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64011"/>
  <bookViews>
    <workbookView xWindow="0" yWindow="0" windowWidth="22260" windowHeight="12650" activeTab="2"/>
  </bookViews>
  <sheets>
    <sheet name="Sheet2" sheetId="2" r:id="rId1"/>
    <sheet name="Sheet3" sheetId="3" r:id="rId2"/>
    <sheet name="Dashboard" sheetId="4" r:id="rId3"/>
  </sheets>
  <definedNames>
    <definedName name="_xlcn.WorksheetConnection_NewMicrosoftExcelWorksheet.xlsxTable11" hidden="1">Table1[]</definedName>
    <definedName name="ExternalData_1" localSheetId="0" hidden="1">Sheet2!$A$1:$AB$62</definedName>
    <definedName name="Slicer_Date_of_Joining__Year">#N/A</definedName>
    <definedName name="Slicer_Gender">#N/A</definedName>
  </definedNames>
  <calcPr calcId="162913"/>
  <pivotCaches>
    <pivotCache cacheId="0" r:id="rId4"/>
    <pivotCache cacheId="1" r:id="rId5"/>
    <pivotCache cacheId="2" r:id="rId6"/>
    <pivotCache cacheId="3" r:id="rId7"/>
  </pivotCaches>
  <extLst>
    <ext xmlns:x14="http://schemas.microsoft.com/office/spreadsheetml/2009/9/main" uri="{876F7934-8845-4945-9796-88D515C7AA90}">
      <x14:pivotCaches>
        <pivotCache cacheId="4"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w Microsoft Excel Worksheet.xlsx!Table1"/>
        </x15:modelTables>
        <x15:extLst>
          <ext xmlns:x16="http://schemas.microsoft.com/office/spreadsheetml/2014/11/main" uri="{9835A34E-60A6-4A7C-AAB8-D5F71C897F49}">
            <x16:modelTimeGroupings>
              <x16:modelTimeGrouping tableName="Table1" columnName="Date of Joining" columnId="Date of Joining">
                <x16:calculatedTimeColumn columnName="Date of Joining (Year)" columnId="Date of Joining (Year)" contentType="years" isSelected="1"/>
                <x16:calculatedTimeColumn columnName="Date of Joining (Quarter)" columnId="Date of Joining (Quarter)" contentType="quarters" isSelected="1"/>
                <x16:calculatedTimeColumn columnName="Date of Joining (Month Index)" columnId="Date of Joining (Month Index)" contentType="monthsindex" isSelected="1"/>
                <x16:calculatedTimeColumn columnName="Date of Joining (Month)" columnId="Date of Joining (Month)" contentType="months" isSelected="1"/>
              </x16:modelTimeGrouping>
            </x16:modelTimeGroupings>
          </ext>
        </x15:extLst>
      </x15:dataModel>
    </ext>
  </extLst>
</workbook>
</file>

<file path=xl/calcChain.xml><?xml version="1.0" encoding="utf-8"?>
<calcChain xmlns="http://schemas.openxmlformats.org/spreadsheetml/2006/main">
  <c r="D26" i="3" l="1"/>
  <c r="D25" i="3"/>
  <c r="C26" i="3"/>
  <c r="C25" i="3"/>
</calcChain>
</file>

<file path=xl/connections.xml><?xml version="1.0" encoding="utf-8"?>
<connections xmlns="http://schemas.openxmlformats.org/spreadsheetml/2006/main">
  <connection id="1"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New Microsoft Excel Worksheet.xlsx!Table1" type="102" refreshedVersion="6" minRefreshableVersion="5">
    <extLst>
      <ext xmlns:x15="http://schemas.microsoft.com/office/spreadsheetml/2010/11/main" uri="{DE250136-89BD-433C-8126-D09CA5730AF9}">
        <x15:connection id="Table1" autoDelete="1">
          <x15:rangePr sourceName="_xlcn.WorksheetConnection_NewMicrosoftExcelWorksheet.xlsxTable11"/>
        </x15:connection>
      </ext>
    </extLst>
  </connection>
</connections>
</file>

<file path=xl/sharedStrings.xml><?xml version="1.0" encoding="utf-8"?>
<sst xmlns="http://schemas.openxmlformats.org/spreadsheetml/2006/main" count="838" uniqueCount="266">
  <si>
    <t>start</t>
  </si>
  <si>
    <t>end</t>
  </si>
  <si>
    <t>Employee ID</t>
  </si>
  <si>
    <t>Full Name</t>
  </si>
  <si>
    <t>Gender</t>
  </si>
  <si>
    <t>Date of Birth</t>
  </si>
  <si>
    <t>Department</t>
  </si>
  <si>
    <t>Qualification</t>
  </si>
  <si>
    <t>Marital Status</t>
  </si>
  <si>
    <t>Job Satisfaction</t>
  </si>
  <si>
    <t>Date of Joining</t>
  </si>
  <si>
    <t>Employee Status</t>
  </si>
  <si>
    <t>Date of leaving</t>
  </si>
  <si>
    <t>Reason for leaving</t>
  </si>
  <si>
    <t>_id</t>
  </si>
  <si>
    <t>_uuid</t>
  </si>
  <si>
    <t>_submission_time</t>
  </si>
  <si>
    <t>_validation_status</t>
  </si>
  <si>
    <t>_notes</t>
  </si>
  <si>
    <t>_status</t>
  </si>
  <si>
    <t>_submitted_by</t>
  </si>
  <si>
    <t>__version__</t>
  </si>
  <si>
    <t>_tags</t>
  </si>
  <si>
    <t>_index</t>
  </si>
  <si>
    <t>QWERTY123</t>
  </si>
  <si>
    <t>Mona France</t>
  </si>
  <si>
    <t>Female</t>
  </si>
  <si>
    <t>Finance</t>
  </si>
  <si>
    <t>Bachelor's Degree</t>
  </si>
  <si>
    <t>Single</t>
  </si>
  <si>
    <t>Currently Working</t>
  </si>
  <si>
    <t>90e7c67e-c59e-48f8-8c30-6b34fffb2160</t>
  </si>
  <si>
    <t>On Hold</t>
  </si>
  <si>
    <t>submitted_via_web</t>
  </si>
  <si>
    <t>vfpdGsaUVm7refQCpYBS8A</t>
  </si>
  <si>
    <t>Jacky</t>
  </si>
  <si>
    <t>Uriel</t>
  </si>
  <si>
    <t>IT</t>
  </si>
  <si>
    <t>Master's Degree</t>
  </si>
  <si>
    <t>Married</t>
  </si>
  <si>
    <t>d3336c10-070e-4791-b2e4-ab21be364ca4</t>
  </si>
  <si>
    <t>Approved</t>
  </si>
  <si>
    <t>Anis</t>
  </si>
  <si>
    <t>Quddus</t>
  </si>
  <si>
    <t>Male</t>
  </si>
  <si>
    <t>Marketing</t>
  </si>
  <si>
    <t>High School Diploma</t>
  </si>
  <si>
    <t>Divorced</t>
  </si>
  <si>
    <t>Left the Company</t>
  </si>
  <si>
    <t>Health reasons</t>
  </si>
  <si>
    <t>9681bdd7-7668-48a7-a56d-cb4d22a602fe</t>
  </si>
  <si>
    <t>Not Approved</t>
  </si>
  <si>
    <t>azerty1234</t>
  </si>
  <si>
    <t>Shoguy Lewis</t>
  </si>
  <si>
    <t>Sales</t>
  </si>
  <si>
    <t>Associate Degree</t>
  </si>
  <si>
    <t>2978d63c-9525-4725-a4aa-0b9a351c6d3e</t>
  </si>
  <si>
    <t>qwertyuiop123456</t>
  </si>
  <si>
    <t>Haifa Wagou</t>
  </si>
  <si>
    <t>Widowed</t>
  </si>
  <si>
    <t>Job dissatisfaction</t>
  </si>
  <si>
    <t>b564cdf2-e02f-4ffe-a8a1-611f88235aac</t>
  </si>
  <si>
    <t>Wuwbwh26</t>
  </si>
  <si>
    <t>Lamin</t>
  </si>
  <si>
    <t>Operations</t>
  </si>
  <si>
    <t>53c81f61-ffda-4e71-b8e9-a9add0b87bc1</t>
  </si>
  <si>
    <t>Beyw72</t>
  </si>
  <si>
    <t>Bullock</t>
  </si>
  <si>
    <t>4e71e91c-fb3a-4190-a083-10eada0265f0</t>
  </si>
  <si>
    <t>Ergy5456f</t>
  </si>
  <si>
    <t>Landro</t>
  </si>
  <si>
    <t>8ff6a0b4-9a82-4a1f-898c-fcf8d34eb037</t>
  </si>
  <si>
    <t>T55t44</t>
  </si>
  <si>
    <t>Oumaru</t>
  </si>
  <si>
    <t>2038f3d7-2daf-4453-b2f7-b91ddca08180</t>
  </si>
  <si>
    <t>R5r54</t>
  </si>
  <si>
    <t>Larouse</t>
  </si>
  <si>
    <t>78e9261a-6826-4766-b540-024c839ffb2a</t>
  </si>
  <si>
    <t>5rr4r4</t>
  </si>
  <si>
    <t>Amidou</t>
  </si>
  <si>
    <t>ed18b622-0eef-47a6-8497-084938576e5e</t>
  </si>
  <si>
    <t>Ieh39837</t>
  </si>
  <si>
    <t>Vigirni</t>
  </si>
  <si>
    <t>ad055157-1f72-4518-8625-298a27fa4f24</t>
  </si>
  <si>
    <t>Dhdusu2826</t>
  </si>
  <si>
    <t>Ahmed</t>
  </si>
  <si>
    <t>b663510f-31d7-4df1-8601-b1f0c420d2a7</t>
  </si>
  <si>
    <t>Gw7e5d73g3h</t>
  </si>
  <si>
    <t>Zahra</t>
  </si>
  <si>
    <t>Retirement</t>
  </si>
  <si>
    <t>29533fea-746a-4ca1-b7b9-f89fd7c59ced</t>
  </si>
  <si>
    <t>4irjeirheu</t>
  </si>
  <si>
    <t>Blanche</t>
  </si>
  <si>
    <t>d879970b-1f68-49b4-bdfd-288fa2601464</t>
  </si>
  <si>
    <t>Uwoq6262</t>
  </si>
  <si>
    <t>Russel</t>
  </si>
  <si>
    <t>436b649a-b55e-42da-90c0-10798ad6d785</t>
  </si>
  <si>
    <t>Cgg336</t>
  </si>
  <si>
    <t>ALexandre</t>
  </si>
  <si>
    <t>Better opportunity</t>
  </si>
  <si>
    <t>8fd5bb7c-7eec-4551-b7e3-f5cfdeb09a5c</t>
  </si>
  <si>
    <t>HGHKG1K158</t>
  </si>
  <si>
    <t>Clara Djoumessi</t>
  </si>
  <si>
    <t>0a36d251-03cd-47af-bf94-3b6fa3bbcb0e</t>
  </si>
  <si>
    <t>TOUT8568</t>
  </si>
  <si>
    <t>Kevin Fonkam</t>
  </si>
  <si>
    <t>587c6173-2a01-4713-a4b3-3909dbbc17ad</t>
  </si>
  <si>
    <t>GJG969</t>
  </si>
  <si>
    <t>Anita Tchamda</t>
  </si>
  <si>
    <t>14905a1f-fbb0-44fc-9aa8-7cb6a4bbb1de</t>
  </si>
  <si>
    <t>HKGLJG689</t>
  </si>
  <si>
    <t>Didier Nguimfack</t>
  </si>
  <si>
    <t>046582dd-a802-4e89-b9ba-0bf4d7e3cee5</t>
  </si>
  <si>
    <t>HKPU0097097</t>
  </si>
  <si>
    <t>Monique Ndikum</t>
  </si>
  <si>
    <t>7123fbd3-9d17-407c-9ca7-5621a9ba0960</t>
  </si>
  <si>
    <t>HFIYTIT571</t>
  </si>
  <si>
    <t>Samuel Kouam</t>
  </si>
  <si>
    <t>2124d2f0-104b-4f21-9c7e-df5f07e4e382</t>
  </si>
  <si>
    <t>OYOIY87987</t>
  </si>
  <si>
    <t>Olivia Fombang</t>
  </si>
  <si>
    <t>7abe8879-00e2-4c3f-86df-d35842d1a7ae</t>
  </si>
  <si>
    <t>BVBN675</t>
  </si>
  <si>
    <t>Yannick Mbia</t>
  </si>
  <si>
    <t>526790e1-06f6-4425-a40d-41a9875a4245</t>
  </si>
  <si>
    <t>BIBIB776</t>
  </si>
  <si>
    <t>Cynthia Mbah</t>
  </si>
  <si>
    <t>1c01d1c9-2450-435e-9343-b553f18a37f8</t>
  </si>
  <si>
    <t>HOJV J87T87</t>
  </si>
  <si>
    <t>Vanessa Ekane</t>
  </si>
  <si>
    <t>00a11d37-22bb-4847-8de2-b1c27af86c37</t>
  </si>
  <si>
    <t>VBHVHIVI232</t>
  </si>
  <si>
    <t>Serge Nchinda</t>
  </si>
  <si>
    <t>274c3ff3-c2bc-4f8f-a9b1-5a0454326cc0</t>
  </si>
  <si>
    <t>HVIHVI8T868</t>
  </si>
  <si>
    <t>Eric Mengue</t>
  </si>
  <si>
    <t>Personal reasons</t>
  </si>
  <si>
    <t>2fda62b7-d756-4e4b-a172-9fd0cefb3eed</t>
  </si>
  <si>
    <t>VGUUFUGFUY8Y8</t>
  </si>
  <si>
    <t>Prisca Fokou</t>
  </si>
  <si>
    <t>529477e2-e3a2-4f90-9b44-1604c6543ede</t>
  </si>
  <si>
    <t>BVVIYII</t>
  </si>
  <si>
    <t>Alain Ngono</t>
  </si>
  <si>
    <t>4ec7c76b-7997-4810-b20a-05d170d8cd3d</t>
  </si>
  <si>
    <t>BBIB68</t>
  </si>
  <si>
    <t>Nadine Fotsing</t>
  </si>
  <si>
    <t>eb4f7991-2a57-41e9-9b63-1e1f23282600</t>
  </si>
  <si>
    <t>XS5E353</t>
  </si>
  <si>
    <t>Christian Tchopda</t>
  </si>
  <si>
    <t>258316c8-a00c-4df0-8a74-920ff1b0bff6</t>
  </si>
  <si>
    <t>BKBYT8</t>
  </si>
  <si>
    <t>Sophie Talla</t>
  </si>
  <si>
    <t>f94b0fd4-82bf-4484-be2e-537c1d2236d1</t>
  </si>
  <si>
    <t>NJIHUUI8787</t>
  </si>
  <si>
    <t>Emmanuel Mbougueng</t>
  </si>
  <si>
    <t>c32ad96a-f3aa-45db-a644-179b2cc98835</t>
  </si>
  <si>
    <t>BJIG897H9</t>
  </si>
  <si>
    <t>Alice Fotso</t>
  </si>
  <si>
    <t>3df301da-9e57-4809-b5c4-5c66558663ad</t>
  </si>
  <si>
    <t>CXTE5546</t>
  </si>
  <si>
    <t>Patrick Yomsi</t>
  </si>
  <si>
    <t>11eabe11-cf0f-4cde-8d82-bd99cdca0dec</t>
  </si>
  <si>
    <t>XNVIY978H</t>
  </si>
  <si>
    <t>Sandrine Ngassa</t>
  </si>
  <si>
    <t>cde49003-63cb-46c9-a00e-fa048d8d657f</t>
  </si>
  <si>
    <t>CYFDYT6757F</t>
  </si>
  <si>
    <t>Jean-Claude Ateba</t>
  </si>
  <si>
    <t>730789b9-8f85-4d5c-8fb9-938949c3c249</t>
  </si>
  <si>
    <t>CYFD587U</t>
  </si>
  <si>
    <t>Melissa Tagnou</t>
  </si>
  <si>
    <t>e8045099-e350-4bfc-a9bb-1414d69e53a0</t>
  </si>
  <si>
    <t>VJVT8T86</t>
  </si>
  <si>
    <t>Francis Ngouana</t>
  </si>
  <si>
    <t>9e4b94d6-804b-4c0c-964d-d77e658e2a32</t>
  </si>
  <si>
    <t>NOKJI0980</t>
  </si>
  <si>
    <t>Marie Nkeng</t>
  </si>
  <si>
    <t>b05b8541-f2ca-4302-88e7-fe645379cb4e</t>
  </si>
  <si>
    <t>BIHG8YT87</t>
  </si>
  <si>
    <t>Boris Ebai</t>
  </si>
  <si>
    <t>2c89b340-5a93-4fd8-a669-82ad5ea9f437</t>
  </si>
  <si>
    <t>HG7Y9YHL</t>
  </si>
  <si>
    <t>Charlotte Kengne</t>
  </si>
  <si>
    <t>b0a60d83-9453-4347-9260-f66b96d76f15</t>
  </si>
  <si>
    <t>VIHG79YGH9</t>
  </si>
  <si>
    <t>Michael Fomben</t>
  </si>
  <si>
    <t>eb33e175-cba3-43bd-9e2f-dfcf7d2b8c9c</t>
  </si>
  <si>
    <t>VUF7TR7RT7</t>
  </si>
  <si>
    <t>Christelle Njikam</t>
  </si>
  <si>
    <t>294092bf-7831-4b0d-85a6-99edcad7c9f9</t>
  </si>
  <si>
    <t>VIHG9YT97</t>
  </si>
  <si>
    <t>Yann Fopa</t>
  </si>
  <si>
    <t>dade773b-e7bb-4094-a56b-29655211d043</t>
  </si>
  <si>
    <t>VHGVY8658T86</t>
  </si>
  <si>
    <t>Blanche Kenmogne</t>
  </si>
  <si>
    <t>da90b062-6bb2-4e0a-a95f-5839fe19ff2c</t>
  </si>
  <si>
    <t>BLNPO0U03</t>
  </si>
  <si>
    <t>Lionel Kouamou</t>
  </si>
  <si>
    <t>fa97d41b-6c5c-484d-99ec-748b9cd70548</t>
  </si>
  <si>
    <t>VUGF75R7</t>
  </si>
  <si>
    <t>Joyce Ngatchou</t>
  </si>
  <si>
    <t>41b6e5e8-e412-4483-9927-3ec75243d571</t>
  </si>
  <si>
    <t>MPKJ0IY08Y0</t>
  </si>
  <si>
    <t>Cedric Tameh</t>
  </si>
  <si>
    <t>b08743cc-2a1a-40f5-aa77-5f4395be3b3b</t>
  </si>
  <si>
    <t>BVGIGIGI5858</t>
  </si>
  <si>
    <t>Thierry Ngameni</t>
  </si>
  <si>
    <t>c56af765-9d59-4a4f-889f-ae68a70d7b33</t>
  </si>
  <si>
    <t>VIHG8T8TOK</t>
  </si>
  <si>
    <t>Loïc Tsafack</t>
  </si>
  <si>
    <t>6824708f-10d8-4cd7-8fd3-5cdd3de9fa4a</t>
  </si>
  <si>
    <t>VIHGOGU97</t>
  </si>
  <si>
    <t>Richard Kemayou</t>
  </si>
  <si>
    <t>544e40a6-dd5b-48a1-9372-7e1569ebad14</t>
  </si>
  <si>
    <t>hgfhuy8658</t>
  </si>
  <si>
    <t>Xavier Moreau</t>
  </si>
  <si>
    <t>6bb2fb6d-d7b6-4c3e-ab5d-62c92a58e914</t>
  </si>
  <si>
    <t>HGGT866</t>
  </si>
  <si>
    <t>Legor City</t>
  </si>
  <si>
    <t>9795fc77-77e8-49a0-bada-1653ed1c2bfc</t>
  </si>
  <si>
    <t>GIHGYT8658687</t>
  </si>
  <si>
    <t>Louis Landry</t>
  </si>
  <si>
    <t>8f06ecf4-9261-4e9c-a944-a4dada628bc9</t>
  </si>
  <si>
    <t>NJKHOUY9Y9HK</t>
  </si>
  <si>
    <t>Hegiene Larissa</t>
  </si>
  <si>
    <t>ea5a2135-123e-41ca-bebe-5bf4b4af03a8</t>
  </si>
  <si>
    <t>BGIGIG98Y9</t>
  </si>
  <si>
    <t>Ebolo Loune</t>
  </si>
  <si>
    <t>c44a8ffc-e83b-46cf-9dfe-5ae9a03e9194</t>
  </si>
  <si>
    <t>Vehwhwz</t>
  </si>
  <si>
    <t>Anjas abessoöo</t>
  </si>
  <si>
    <t>afbb5232-6ad0-4448-8a0f-4779f4cdbc23</t>
  </si>
  <si>
    <t>AWER45F</t>
  </si>
  <si>
    <t>Abhas Abessolo</t>
  </si>
  <si>
    <t>968636da-be00-43c6-a032-b9e78f3efb61</t>
  </si>
  <si>
    <t>Row Labels</t>
  </si>
  <si>
    <t>Grand Total</t>
  </si>
  <si>
    <t>Count of Employee ID</t>
  </si>
  <si>
    <t>Age</t>
  </si>
  <si>
    <t>Age Range</t>
  </si>
  <si>
    <t>25-35</t>
  </si>
  <si>
    <t>0-24</t>
  </si>
  <si>
    <t>36-45</t>
  </si>
  <si>
    <t>46-60</t>
  </si>
  <si>
    <t>No reason</t>
  </si>
  <si>
    <t>Reasons for leaving</t>
  </si>
  <si>
    <t>Total employees</t>
  </si>
  <si>
    <t>Count of Job Satisfaction</t>
  </si>
  <si>
    <t>how sts vary</t>
  </si>
  <si>
    <t>Average of Job Satisfaction</t>
  </si>
  <si>
    <t>most quali</t>
  </si>
  <si>
    <t>Joining Year</t>
  </si>
  <si>
    <t>2016</t>
  </si>
  <si>
    <t>2017</t>
  </si>
  <si>
    <t>2018</t>
  </si>
  <si>
    <t>2019</t>
  </si>
  <si>
    <t>2020</t>
  </si>
  <si>
    <t>2021</t>
  </si>
  <si>
    <t>2022</t>
  </si>
  <si>
    <t>2023</t>
  </si>
  <si>
    <t>2024</t>
  </si>
  <si>
    <t>2025</t>
  </si>
  <si>
    <t>Number of Employees</t>
  </si>
  <si>
    <t>Reasons of Leaving</t>
  </si>
  <si>
    <t>Tenure</t>
  </si>
  <si>
    <t>Employee status</t>
  </si>
  <si>
    <t>No. of 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</si>
</sst>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2"/>
      <color theme="1"/>
      <name val="Calibri"/>
      <family val="2"/>
      <scheme val="minor"/>
    </font>
  </fonts>
  <fills count="5">
    <fill>
      <patternFill patternType="none"/>
    </fill>
    <fill>
      <patternFill patternType="gray125"/>
    </fill>
    <fill>
      <patternFill patternType="solid">
        <fgColor theme="8" tint="0.59999389629810485"/>
        <bgColor indexed="64"/>
      </patternFill>
    </fill>
    <fill>
      <patternFill patternType="solid">
        <fgColor theme="0" tint="-4.9989318521683403E-2"/>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NumberFormat="1"/>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2" borderId="0" xfId="0" applyFill="1"/>
    <xf numFmtId="0" fontId="0" fillId="2" borderId="0" xfId="0" applyFill="1" applyAlignment="1">
      <alignment horizontal="left"/>
    </xf>
    <xf numFmtId="0" fontId="0" fillId="3" borderId="0" xfId="0" applyFill="1"/>
    <xf numFmtId="0" fontId="1" fillId="0" borderId="0" xfId="0" applyNumberFormat="1" applyFont="1"/>
    <xf numFmtId="0" fontId="0" fillId="4" borderId="0" xfId="0" applyFill="1"/>
  </cellXfs>
  <cellStyles count="1">
    <cellStyle name="Normal" xfId="0" builtinId="0"/>
  </cellStyles>
  <dxfs count="52">
    <dxf>
      <font>
        <sz val="12"/>
      </font>
    </dxf>
    <dxf>
      <font>
        <sz val="11"/>
      </font>
    </dxf>
    <dxf>
      <font>
        <sz val="12"/>
      </font>
    </dxf>
    <dxf>
      <font>
        <sz val="14"/>
      </font>
    </dxf>
    <dxf>
      <font>
        <sz val="16"/>
      </font>
    </dxf>
    <dxf>
      <font>
        <sz val="18"/>
      </font>
    </dxf>
    <dxf>
      <font>
        <sz val="20"/>
      </font>
    </dxf>
    <dxf>
      <font>
        <sz val="22"/>
      </font>
    </dxf>
    <dxf>
      <font>
        <sz val="24"/>
      </font>
    </dxf>
    <dxf>
      <font>
        <sz val="22"/>
      </font>
    </dxf>
    <dxf>
      <font>
        <sz val="20"/>
      </font>
    </dxf>
    <dxf>
      <font>
        <sz val="18"/>
      </font>
    </dxf>
    <dxf>
      <font>
        <sz val="16"/>
      </font>
    </dxf>
    <dxf>
      <font>
        <sz val="14"/>
      </font>
    </dxf>
    <dxf>
      <font>
        <sz val="12"/>
      </font>
    </dxf>
    <dxf>
      <numFmt numFmtId="2" formatCode="0.00"/>
    </dxf>
    <dxf>
      <numFmt numFmtId="164" formatCode="0.000"/>
    </dxf>
    <dxf>
      <numFmt numFmtId="165" formatCode="0.0000"/>
    </dxf>
    <dxf>
      <numFmt numFmtId="166" formatCode="0.00000"/>
    </dxf>
    <dxf>
      <numFmt numFmtId="167" formatCode="0.000000"/>
    </dxf>
    <dxf>
      <numFmt numFmtId="168" formatCode="0.0000000"/>
    </dxf>
    <dxf>
      <numFmt numFmtId="169" formatCode="0.00000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27" formatCode="m/d/yyyy\ h:mm"/>
    </dxf>
    <dxf>
      <numFmt numFmtId="27" formatCode="m/d/yyyy\ h:mm"/>
    </dxf>
    <dxf>
      <fill>
        <patternFill>
          <bgColor theme="9" tint="-0.24994659260841701"/>
        </patternFill>
      </fill>
    </dxf>
    <dxf>
      <fill>
        <patternFill>
          <bgColor theme="4"/>
        </patternFill>
      </fill>
    </dxf>
  </dxfs>
  <tableStyles count="2" defaultTableStyle="TableStyleMedium2" defaultPivotStyle="PivotStyleLight16">
    <tableStyle name="Slicer Style 1" pivot="0" table="0" count="5">
      <tableStyleElement type="wholeTable" dxfId="51"/>
    </tableStyle>
    <tableStyle name="Slicer Style 2" pivot="0" table="0" count="9">
      <tableStyleElement type="wholeTable" dxfId="50"/>
    </tableStyle>
  </tableStyles>
  <extLst>
    <ext xmlns:x14="http://schemas.microsoft.com/office/spreadsheetml/2009/9/main" uri="{46F421CA-312F-682f-3DD2-61675219B42D}">
      <x14:dxfs count="9">
        <dxf>
          <fill>
            <patternFill>
              <bgColor theme="5"/>
            </patternFill>
          </fill>
        </dxf>
        <dxf>
          <fill>
            <patternFill>
              <bgColor theme="5"/>
            </patternFill>
          </fill>
        </dxf>
        <dxf>
          <fill>
            <patternFill>
              <bgColor theme="5"/>
            </patternFill>
          </fill>
        </dxf>
        <dxf>
          <fill>
            <patternFill>
              <bgColor theme="5"/>
            </patternFill>
          </fill>
        </dxf>
        <dxf>
          <fill>
            <patternFill>
              <bgColor theme="4" tint="0.59996337778862885"/>
            </patternFill>
          </fill>
        </dxf>
        <dxf>
          <fill>
            <patternFill>
              <bgColor theme="4" tint="0.59996337778862885"/>
            </patternFill>
          </fill>
        </dxf>
        <dxf>
          <fill>
            <patternFill>
              <bgColor theme="0"/>
            </patternFill>
          </fill>
        </dxf>
        <dxf>
          <fill>
            <patternFill>
              <bgColor theme="0"/>
            </patternFill>
          </fill>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x14:slicerStyleElement type="unselectedItemWithNoData"/>
            <x14:slicerStyleElement type="selectedItemWithData" dxfId="8"/>
            <x14:slicerStyleElement type="selectedItemWithNoData"/>
          </x14:slicerStyleElements>
        </x14:slicerStyle>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10" Type="http://schemas.microsoft.com/office/2007/relationships/slicerCache" Target="slicerCaches/slicerCache2.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 Space.xlsx]Sheet3!PivotTable11</c:name>
    <c:fmtId val="2"/>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s>
    <c:plotArea>
      <c:layout/>
      <c:barChart>
        <c:barDir val="col"/>
        <c:grouping val="clustered"/>
        <c:varyColors val="0"/>
        <c:ser>
          <c:idx val="0"/>
          <c:order val="0"/>
          <c:tx>
            <c:strRef>
              <c:f>Sheet3!$J$7</c:f>
              <c:strCache>
                <c:ptCount val="1"/>
                <c:pt idx="0">
                  <c:v>Total</c:v>
                </c:pt>
              </c:strCache>
            </c:strRef>
          </c:tx>
          <c:spPr>
            <a:solidFill>
              <a:schemeClr val="accent6"/>
            </a:solidFill>
            <a:ln>
              <a:noFill/>
            </a:ln>
            <a:effectLst/>
          </c:spPr>
          <c:invertIfNegative val="0"/>
          <c:cat>
            <c:strRef>
              <c:f>Sheet3!$I$8:$I$12</c:f>
              <c:strCache>
                <c:ptCount val="4"/>
                <c:pt idx="0">
                  <c:v>0-24</c:v>
                </c:pt>
                <c:pt idx="1">
                  <c:v>25-35</c:v>
                </c:pt>
                <c:pt idx="2">
                  <c:v>36-45</c:v>
                </c:pt>
                <c:pt idx="3">
                  <c:v>46-60</c:v>
                </c:pt>
              </c:strCache>
            </c:strRef>
          </c:cat>
          <c:val>
            <c:numRef>
              <c:f>Sheet3!$J$8:$J$12</c:f>
              <c:numCache>
                <c:formatCode>General</c:formatCode>
                <c:ptCount val="4"/>
                <c:pt idx="0">
                  <c:v>14</c:v>
                </c:pt>
                <c:pt idx="1">
                  <c:v>37</c:v>
                </c:pt>
                <c:pt idx="2">
                  <c:v>6</c:v>
                </c:pt>
                <c:pt idx="3">
                  <c:v>4</c:v>
                </c:pt>
              </c:numCache>
            </c:numRef>
          </c:val>
          <c:extLst>
            <c:ext xmlns:c16="http://schemas.microsoft.com/office/drawing/2014/chart" uri="{C3380CC4-5D6E-409C-BE32-E72D297353CC}">
              <c16:uniqueId val="{00000001-1C0B-46A3-AD39-6376A0B26FCD}"/>
            </c:ext>
          </c:extLst>
        </c:ser>
        <c:dLbls>
          <c:showLegendKey val="0"/>
          <c:showVal val="0"/>
          <c:showCatName val="0"/>
          <c:showSerName val="0"/>
          <c:showPercent val="0"/>
          <c:showBubbleSize val="0"/>
        </c:dLbls>
        <c:gapWidth val="219"/>
        <c:overlap val="-27"/>
        <c:axId val="669863344"/>
        <c:axId val="669864176"/>
      </c:barChart>
      <c:catAx>
        <c:axId val="66986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9864176"/>
        <c:crosses val="autoZero"/>
        <c:auto val="1"/>
        <c:lblAlgn val="ctr"/>
        <c:lblOffset val="100"/>
        <c:noMultiLvlLbl val="0"/>
      </c:catAx>
      <c:valAx>
        <c:axId val="669864176"/>
        <c:scaling>
          <c:orientation val="minMax"/>
        </c:scaling>
        <c:delete val="1"/>
        <c:axPos val="l"/>
        <c:numFmt formatCode="General" sourceLinked="1"/>
        <c:majorTickMark val="none"/>
        <c:minorTickMark val="none"/>
        <c:tickLblPos val="nextTo"/>
        <c:crossAx val="669863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 Space.xlsx]Sheet3!PivotTable8</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bar"/>
        <c:grouping val="clustered"/>
        <c:varyColors val="0"/>
        <c:ser>
          <c:idx val="0"/>
          <c:order val="0"/>
          <c:tx>
            <c:strRef>
              <c:f>Sheet3!$B$17</c:f>
              <c:strCache>
                <c:ptCount val="1"/>
                <c:pt idx="0">
                  <c:v>Total</c:v>
                </c:pt>
              </c:strCache>
            </c:strRef>
          </c:tx>
          <c:spPr>
            <a:solidFill>
              <a:schemeClr val="accent6"/>
            </a:solidFill>
            <a:ln>
              <a:noFill/>
            </a:ln>
            <a:effectLst/>
          </c:spPr>
          <c:invertIfNegative val="0"/>
          <c:cat>
            <c:strRef>
              <c:f>Sheet3!$A$18:$A$22</c:f>
              <c:strCache>
                <c:ptCount val="4"/>
                <c:pt idx="0">
                  <c:v>High School Diploma</c:v>
                </c:pt>
                <c:pt idx="1">
                  <c:v>Associate Degree</c:v>
                </c:pt>
                <c:pt idx="2">
                  <c:v>Master's Degree</c:v>
                </c:pt>
                <c:pt idx="3">
                  <c:v>Bachelor's Degree</c:v>
                </c:pt>
              </c:strCache>
            </c:strRef>
          </c:cat>
          <c:val>
            <c:numRef>
              <c:f>Sheet3!$B$18:$B$22</c:f>
              <c:numCache>
                <c:formatCode>General</c:formatCode>
                <c:ptCount val="4"/>
                <c:pt idx="0">
                  <c:v>4</c:v>
                </c:pt>
                <c:pt idx="1">
                  <c:v>5</c:v>
                </c:pt>
                <c:pt idx="2">
                  <c:v>6</c:v>
                </c:pt>
                <c:pt idx="3">
                  <c:v>12</c:v>
                </c:pt>
              </c:numCache>
            </c:numRef>
          </c:val>
          <c:extLst>
            <c:ext xmlns:c16="http://schemas.microsoft.com/office/drawing/2014/chart" uri="{C3380CC4-5D6E-409C-BE32-E72D297353CC}">
              <c16:uniqueId val="{00000000-FEE7-402D-91DE-28CC3DD6A70C}"/>
            </c:ext>
          </c:extLst>
        </c:ser>
        <c:dLbls>
          <c:showLegendKey val="0"/>
          <c:showVal val="0"/>
          <c:showCatName val="0"/>
          <c:showSerName val="0"/>
          <c:showPercent val="0"/>
          <c:showBubbleSize val="0"/>
        </c:dLbls>
        <c:gapWidth val="182"/>
        <c:axId val="669839632"/>
        <c:axId val="669851696"/>
      </c:barChart>
      <c:catAx>
        <c:axId val="66983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9851696"/>
        <c:crosses val="autoZero"/>
        <c:auto val="1"/>
        <c:lblAlgn val="ctr"/>
        <c:lblOffset val="100"/>
        <c:noMultiLvlLbl val="0"/>
      </c:catAx>
      <c:valAx>
        <c:axId val="669851696"/>
        <c:scaling>
          <c:orientation val="minMax"/>
        </c:scaling>
        <c:delete val="1"/>
        <c:axPos val="b"/>
        <c:numFmt formatCode="General" sourceLinked="1"/>
        <c:majorTickMark val="none"/>
        <c:minorTickMark val="none"/>
        <c:tickLblPos val="nextTo"/>
        <c:crossAx val="669839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 Space.xlsx]Sheet3!PivotTable6</c:name>
    <c:fmtId val="4"/>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bar"/>
        <c:grouping val="clustered"/>
        <c:varyColors val="0"/>
        <c:ser>
          <c:idx val="0"/>
          <c:order val="0"/>
          <c:tx>
            <c:strRef>
              <c:f>Sheet3!$G$8</c:f>
              <c:strCache>
                <c:ptCount val="1"/>
                <c:pt idx="0">
                  <c:v>Total</c:v>
                </c:pt>
              </c:strCache>
            </c:strRef>
          </c:tx>
          <c:spPr>
            <a:solidFill>
              <a:schemeClr val="accent6"/>
            </a:solidFill>
            <a:ln>
              <a:noFill/>
            </a:ln>
            <a:effectLst/>
          </c:spPr>
          <c:invertIfNegative val="0"/>
          <c:cat>
            <c:strRef>
              <c:f>Sheet3!$F$9:$F$14</c:f>
              <c:strCache>
                <c:ptCount val="5"/>
                <c:pt idx="0">
                  <c:v>IT</c:v>
                </c:pt>
                <c:pt idx="1">
                  <c:v>Marketing</c:v>
                </c:pt>
                <c:pt idx="2">
                  <c:v>Operations</c:v>
                </c:pt>
                <c:pt idx="3">
                  <c:v>Sales</c:v>
                </c:pt>
                <c:pt idx="4">
                  <c:v>Finance</c:v>
                </c:pt>
              </c:strCache>
            </c:strRef>
          </c:cat>
          <c:val>
            <c:numRef>
              <c:f>Sheet3!$G$9:$G$14</c:f>
              <c:numCache>
                <c:formatCode>General</c:formatCode>
                <c:ptCount val="5"/>
                <c:pt idx="0">
                  <c:v>4</c:v>
                </c:pt>
                <c:pt idx="1">
                  <c:v>5</c:v>
                </c:pt>
                <c:pt idx="2">
                  <c:v>5</c:v>
                </c:pt>
                <c:pt idx="3">
                  <c:v>6</c:v>
                </c:pt>
                <c:pt idx="4">
                  <c:v>7</c:v>
                </c:pt>
              </c:numCache>
            </c:numRef>
          </c:val>
          <c:extLst>
            <c:ext xmlns:c16="http://schemas.microsoft.com/office/drawing/2014/chart" uri="{C3380CC4-5D6E-409C-BE32-E72D297353CC}">
              <c16:uniqueId val="{00000000-386E-4D08-BD58-8B62DAFE291E}"/>
            </c:ext>
          </c:extLst>
        </c:ser>
        <c:dLbls>
          <c:showLegendKey val="0"/>
          <c:showVal val="0"/>
          <c:showCatName val="0"/>
          <c:showSerName val="0"/>
          <c:showPercent val="0"/>
          <c:showBubbleSize val="0"/>
        </c:dLbls>
        <c:gapWidth val="182"/>
        <c:axId val="516930928"/>
        <c:axId val="516921360"/>
      </c:barChart>
      <c:catAx>
        <c:axId val="516930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6921360"/>
        <c:crosses val="autoZero"/>
        <c:auto val="1"/>
        <c:lblAlgn val="ctr"/>
        <c:lblOffset val="100"/>
        <c:noMultiLvlLbl val="0"/>
      </c:catAx>
      <c:valAx>
        <c:axId val="516921360"/>
        <c:scaling>
          <c:orientation val="minMax"/>
        </c:scaling>
        <c:delete val="1"/>
        <c:axPos val="b"/>
        <c:numFmt formatCode="General" sourceLinked="1"/>
        <c:majorTickMark val="none"/>
        <c:minorTickMark val="none"/>
        <c:tickLblPos val="nextTo"/>
        <c:crossAx val="516930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 Space.xlsx]Sheet3!PivotTable19</c:name>
    <c:fmtId val="3"/>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w="28575" cap="rnd">
            <a:solidFill>
              <a:schemeClr val="accent6"/>
            </a:solidFill>
            <a:round/>
          </a:ln>
          <a:effectLst/>
        </c:spPr>
        <c:marker>
          <c:symbol val="none"/>
        </c:marker>
      </c:pivotFmt>
      <c:pivotFmt>
        <c:idx val="3"/>
        <c:spPr>
          <a:solidFill>
            <a:schemeClr val="accent6"/>
          </a:solidFill>
          <a:ln w="28575" cap="rnd">
            <a:solidFill>
              <a:schemeClr val="accent6"/>
            </a:solidFill>
            <a:round/>
          </a:ln>
          <a:effectLst/>
        </c:spPr>
        <c:marker>
          <c:symbol val="none"/>
        </c:marker>
      </c:pivotFmt>
      <c:pivotFmt>
        <c:idx val="4"/>
        <c:spPr>
          <a:solidFill>
            <a:schemeClr val="accent6"/>
          </a:solidFill>
          <a:ln w="28575" cap="rnd">
            <a:solidFill>
              <a:schemeClr val="accent6"/>
            </a:solidFill>
            <a:round/>
          </a:ln>
          <a:effectLst/>
        </c:spPr>
        <c:marker>
          <c:symbol val="none"/>
        </c:marker>
      </c:pivotFmt>
      <c:pivotFmt>
        <c:idx val="5"/>
        <c:spPr>
          <a:ln w="28575" cap="rnd">
            <a:solidFill>
              <a:schemeClr val="accent6"/>
            </a:solidFill>
            <a:round/>
          </a:ln>
          <a:effectLst/>
        </c:spPr>
        <c:marker>
          <c:symbol val="none"/>
        </c:marker>
      </c:pivotFmt>
    </c:pivotFmts>
    <c:plotArea>
      <c:layout/>
      <c:lineChart>
        <c:grouping val="standard"/>
        <c:varyColors val="0"/>
        <c:ser>
          <c:idx val="0"/>
          <c:order val="0"/>
          <c:tx>
            <c:strRef>
              <c:f>Sheet3!$K$15</c:f>
              <c:strCache>
                <c:ptCount val="1"/>
                <c:pt idx="0">
                  <c:v>Total</c:v>
                </c:pt>
              </c:strCache>
            </c:strRef>
          </c:tx>
          <c:spPr>
            <a:ln w="28575" cap="rnd">
              <a:solidFill>
                <a:schemeClr val="accent6"/>
              </a:solidFill>
              <a:round/>
            </a:ln>
            <a:effectLst/>
          </c:spPr>
          <c:marker>
            <c:symbol val="none"/>
          </c:marker>
          <c:cat>
            <c:strRef>
              <c:f>Sheet3!$J$16:$J$26</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Sheet3!$K$16:$K$26</c:f>
              <c:numCache>
                <c:formatCode>General</c:formatCode>
                <c:ptCount val="10"/>
                <c:pt idx="0">
                  <c:v>4</c:v>
                </c:pt>
                <c:pt idx="1">
                  <c:v>1</c:v>
                </c:pt>
                <c:pt idx="2">
                  <c:v>3</c:v>
                </c:pt>
                <c:pt idx="3">
                  <c:v>4</c:v>
                </c:pt>
                <c:pt idx="4">
                  <c:v>5</c:v>
                </c:pt>
                <c:pt idx="5">
                  <c:v>3</c:v>
                </c:pt>
                <c:pt idx="6">
                  <c:v>3</c:v>
                </c:pt>
                <c:pt idx="7">
                  <c:v>8</c:v>
                </c:pt>
                <c:pt idx="8">
                  <c:v>20</c:v>
                </c:pt>
                <c:pt idx="9">
                  <c:v>10</c:v>
                </c:pt>
              </c:numCache>
            </c:numRef>
          </c:val>
          <c:smooth val="0"/>
          <c:extLst>
            <c:ext xmlns:c16="http://schemas.microsoft.com/office/drawing/2014/chart" uri="{C3380CC4-5D6E-409C-BE32-E72D297353CC}">
              <c16:uniqueId val="{00000001-3E86-4187-9434-CEB78053954E}"/>
            </c:ext>
          </c:extLst>
        </c:ser>
        <c:dLbls>
          <c:showLegendKey val="0"/>
          <c:showVal val="0"/>
          <c:showCatName val="0"/>
          <c:showSerName val="0"/>
          <c:showPercent val="0"/>
          <c:showBubbleSize val="0"/>
        </c:dLbls>
        <c:smooth val="0"/>
        <c:axId val="825209888"/>
        <c:axId val="825214048"/>
      </c:lineChart>
      <c:catAx>
        <c:axId val="82520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5214048"/>
        <c:crosses val="autoZero"/>
        <c:auto val="1"/>
        <c:lblAlgn val="ctr"/>
        <c:lblOffset val="100"/>
        <c:noMultiLvlLbl val="0"/>
      </c:catAx>
      <c:valAx>
        <c:axId val="825214048"/>
        <c:scaling>
          <c:orientation val="minMax"/>
        </c:scaling>
        <c:delete val="1"/>
        <c:axPos val="l"/>
        <c:numFmt formatCode="General" sourceLinked="1"/>
        <c:majorTickMark val="none"/>
        <c:minorTickMark val="none"/>
        <c:tickLblPos val="nextTo"/>
        <c:crossAx val="825209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[Work Space.xlsx]Sheet3!PivotTable24</c:name>
    <c:fmtId val="2"/>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marker>
          <c:symbol val="none"/>
        </c:marker>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Algerian" panose="04020705040A02060702" pitchFamily="82"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lgerian" panose="04020705040A02060702" pitchFamily="8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tint val="77000"/>
            </a:schemeClr>
          </a:solidFill>
          <a:ln w="19050">
            <a:solidFill>
              <a:schemeClr val="lt1"/>
            </a:solid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lgerian" panose="04020705040A02060702" pitchFamily="8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6">
              <a:shade val="76000"/>
            </a:schemeClr>
          </a:solidFill>
          <a:ln w="19050">
            <a:solidFill>
              <a:schemeClr val="lt1"/>
            </a:solid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lgerian" panose="04020705040A02060702" pitchFamily="8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376402511089623"/>
          <c:y val="1.9021567956179399E-2"/>
          <c:w val="0.48269988181301898"/>
          <c:h val="0.98097843204382063"/>
        </c:manualLayout>
      </c:layout>
      <c:pieChart>
        <c:varyColors val="1"/>
        <c:ser>
          <c:idx val="0"/>
          <c:order val="0"/>
          <c:tx>
            <c:strRef>
              <c:f>Sheet3!$D$8</c:f>
              <c:strCache>
                <c:ptCount val="1"/>
                <c:pt idx="0">
                  <c:v>Total</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3C0F-4F44-84FE-2880B4C7A1E6}"/>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3C0F-4F44-84FE-2880B4C7A1E6}"/>
              </c:ext>
            </c:extLst>
          </c:dPt>
          <c:dLbls>
            <c:dLbl>
              <c:idx val="0"/>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3C0F-4F44-84FE-2880B4C7A1E6}"/>
                </c:ext>
              </c:extLst>
            </c:dLbl>
            <c:dLbl>
              <c:idx val="1"/>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3C0F-4F44-84FE-2880B4C7A1E6}"/>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lgerian" panose="04020705040A02060702" pitchFamily="8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Sheet3!$C$9:$C$11</c:f>
              <c:strCache>
                <c:ptCount val="2"/>
                <c:pt idx="0">
                  <c:v>Female</c:v>
                </c:pt>
                <c:pt idx="1">
                  <c:v>Male</c:v>
                </c:pt>
              </c:strCache>
            </c:strRef>
          </c:cat>
          <c:val>
            <c:numRef>
              <c:f>Sheet3!$D$9:$D$11</c:f>
              <c:numCache>
                <c:formatCode>General</c:formatCode>
                <c:ptCount val="2"/>
                <c:pt idx="0">
                  <c:v>27</c:v>
                </c:pt>
                <c:pt idx="1">
                  <c:v>34</c:v>
                </c:pt>
              </c:numCache>
            </c:numRef>
          </c:val>
          <c:extLst>
            <c:ext xmlns:c16="http://schemas.microsoft.com/office/drawing/2014/chart" uri="{C3380CC4-5D6E-409C-BE32-E72D297353CC}">
              <c16:uniqueId val="{00000004-3C0F-4F44-84FE-2880B4C7A1E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258629951957759"/>
          <c:y val="6.6303320780554578E-2"/>
          <c:w val="0.1984601568388473"/>
          <c:h val="0.3543498801780211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 Space.xlsx]Sheet3!PivotTable25</c:name>
    <c:fmtId val="5"/>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pivotFmt>
    </c:pivotFmts>
    <c:plotArea>
      <c:layout/>
      <c:barChart>
        <c:barDir val="col"/>
        <c:grouping val="clustered"/>
        <c:varyColors val="0"/>
        <c:ser>
          <c:idx val="0"/>
          <c:order val="0"/>
          <c:tx>
            <c:strRef>
              <c:f>Sheet3!$E$16</c:f>
              <c:strCache>
                <c:ptCount val="1"/>
                <c:pt idx="0">
                  <c:v>Total</c:v>
                </c:pt>
              </c:strCache>
            </c:strRef>
          </c:tx>
          <c:spPr>
            <a:solidFill>
              <a:schemeClr val="accent6"/>
            </a:solidFill>
            <a:ln>
              <a:noFill/>
            </a:ln>
            <a:effectLst/>
          </c:spPr>
          <c:invertIfNegative val="0"/>
          <c:cat>
            <c:strRef>
              <c:f>Sheet3!$D$17:$D$22</c:f>
              <c:strCache>
                <c:ptCount val="5"/>
                <c:pt idx="0">
                  <c:v>Finance</c:v>
                </c:pt>
                <c:pt idx="1">
                  <c:v>IT</c:v>
                </c:pt>
                <c:pt idx="2">
                  <c:v>Marketing</c:v>
                </c:pt>
                <c:pt idx="3">
                  <c:v>Operations</c:v>
                </c:pt>
                <c:pt idx="4">
                  <c:v>Sales</c:v>
                </c:pt>
              </c:strCache>
            </c:strRef>
          </c:cat>
          <c:val>
            <c:numRef>
              <c:f>Sheet3!$E$17:$E$22</c:f>
              <c:numCache>
                <c:formatCode>General</c:formatCode>
                <c:ptCount val="5"/>
                <c:pt idx="0">
                  <c:v>7</c:v>
                </c:pt>
                <c:pt idx="1">
                  <c:v>4</c:v>
                </c:pt>
                <c:pt idx="2">
                  <c:v>5</c:v>
                </c:pt>
                <c:pt idx="3">
                  <c:v>5</c:v>
                </c:pt>
                <c:pt idx="4">
                  <c:v>6</c:v>
                </c:pt>
              </c:numCache>
            </c:numRef>
          </c:val>
          <c:extLst>
            <c:ext xmlns:c16="http://schemas.microsoft.com/office/drawing/2014/chart" uri="{C3380CC4-5D6E-409C-BE32-E72D297353CC}">
              <c16:uniqueId val="{00000000-B91D-4326-9161-89303DB7739E}"/>
            </c:ext>
          </c:extLst>
        </c:ser>
        <c:dLbls>
          <c:showLegendKey val="0"/>
          <c:showVal val="0"/>
          <c:showCatName val="0"/>
          <c:showSerName val="0"/>
          <c:showPercent val="0"/>
          <c:showBubbleSize val="0"/>
        </c:dLbls>
        <c:gapWidth val="219"/>
        <c:overlap val="-27"/>
        <c:axId val="933359552"/>
        <c:axId val="933349568"/>
      </c:barChart>
      <c:catAx>
        <c:axId val="93335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33349568"/>
        <c:crosses val="autoZero"/>
        <c:auto val="1"/>
        <c:lblAlgn val="ctr"/>
        <c:lblOffset val="100"/>
        <c:noMultiLvlLbl val="0"/>
      </c:catAx>
      <c:valAx>
        <c:axId val="933349568"/>
        <c:scaling>
          <c:orientation val="minMax"/>
        </c:scaling>
        <c:delete val="1"/>
        <c:axPos val="l"/>
        <c:numFmt formatCode="General" sourceLinked="1"/>
        <c:majorTickMark val="none"/>
        <c:minorTickMark val="none"/>
        <c:tickLblPos val="nextTo"/>
        <c:crossAx val="93335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527050</xdr:colOff>
      <xdr:row>0</xdr:row>
      <xdr:rowOff>50800</xdr:rowOff>
    </xdr:from>
    <xdr:to>
      <xdr:col>19</xdr:col>
      <xdr:colOff>57150</xdr:colOff>
      <xdr:row>2</xdr:row>
      <xdr:rowOff>0</xdr:rowOff>
    </xdr:to>
    <xdr:sp macro="" textlink="">
      <xdr:nvSpPr>
        <xdr:cNvPr id="5" name="Rectangle 4"/>
        <xdr:cNvSpPr/>
      </xdr:nvSpPr>
      <xdr:spPr>
        <a:xfrm>
          <a:off x="3575050" y="50800"/>
          <a:ext cx="8064500" cy="317500"/>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Algerian" panose="04020705040A02060702" pitchFamily="82" charset="0"/>
            </a:rPr>
            <a:t>EMPLOYEES</a:t>
          </a:r>
          <a:r>
            <a:rPr lang="en-US" sz="1600" b="1" baseline="0">
              <a:solidFill>
                <a:sysClr val="windowText" lastClr="000000"/>
              </a:solidFill>
              <a:latin typeface="Algerian" panose="04020705040A02060702" pitchFamily="82" charset="0"/>
            </a:rPr>
            <a:t> INSIGHTS DASHBOARD</a:t>
          </a:r>
          <a:endParaRPr lang="en-US" sz="1600" b="1">
            <a:solidFill>
              <a:sysClr val="windowText" lastClr="000000"/>
            </a:solidFill>
            <a:latin typeface="Algerian" panose="04020705040A02060702" pitchFamily="82" charset="0"/>
          </a:endParaRPr>
        </a:p>
      </xdr:txBody>
    </xdr:sp>
    <xdr:clientData/>
  </xdr:twoCellAnchor>
  <xdr:twoCellAnchor>
    <xdr:from>
      <xdr:col>5</xdr:col>
      <xdr:colOff>527050</xdr:colOff>
      <xdr:row>2</xdr:row>
      <xdr:rowOff>31750</xdr:rowOff>
    </xdr:from>
    <xdr:to>
      <xdr:col>8</xdr:col>
      <xdr:colOff>450850</xdr:colOff>
      <xdr:row>5</xdr:row>
      <xdr:rowOff>44450</xdr:rowOff>
    </xdr:to>
    <xdr:sp macro="" textlink="">
      <xdr:nvSpPr>
        <xdr:cNvPr id="7" name="Rectangle 6"/>
        <xdr:cNvSpPr/>
      </xdr:nvSpPr>
      <xdr:spPr>
        <a:xfrm>
          <a:off x="3575050" y="400050"/>
          <a:ext cx="1752600" cy="565150"/>
        </a:xfrm>
        <a:prstGeom prst="rect">
          <a:avLst/>
        </a:prstGeom>
        <a:solidFill>
          <a:schemeClr val="accent6">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latin typeface="Algerian" panose="04020705040A02060702" pitchFamily="82" charset="0"/>
              <a:cs typeface="Arial" panose="020B0604020202020204" pitchFamily="34" charset="0"/>
            </a:rPr>
            <a:t>Total</a:t>
          </a:r>
          <a:r>
            <a:rPr lang="en-US" sz="1200" b="1" baseline="0">
              <a:solidFill>
                <a:sysClr val="windowText" lastClr="000000"/>
              </a:solidFill>
              <a:latin typeface="Algerian" panose="04020705040A02060702" pitchFamily="82" charset="0"/>
              <a:cs typeface="Arial" panose="020B0604020202020204" pitchFamily="34" charset="0"/>
            </a:rPr>
            <a:t> Employees</a:t>
          </a:r>
          <a:endParaRPr lang="en-US" sz="1200" b="1">
            <a:solidFill>
              <a:sysClr val="windowText" lastClr="000000"/>
            </a:solidFill>
            <a:latin typeface="Algerian" panose="04020705040A02060702" pitchFamily="82" charset="0"/>
            <a:cs typeface="Arial" panose="020B0604020202020204" pitchFamily="34" charset="0"/>
          </a:endParaRPr>
        </a:p>
      </xdr:txBody>
    </xdr:sp>
    <xdr:clientData/>
  </xdr:twoCellAnchor>
  <xdr:twoCellAnchor>
    <xdr:from>
      <xdr:col>14</xdr:col>
      <xdr:colOff>209550</xdr:colOff>
      <xdr:row>2</xdr:row>
      <xdr:rowOff>31750</xdr:rowOff>
    </xdr:from>
    <xdr:to>
      <xdr:col>17</xdr:col>
      <xdr:colOff>133350</xdr:colOff>
      <xdr:row>5</xdr:row>
      <xdr:rowOff>31750</xdr:rowOff>
    </xdr:to>
    <xdr:sp macro="" textlink="">
      <xdr:nvSpPr>
        <xdr:cNvPr id="8" name="Rectangle 7"/>
        <xdr:cNvSpPr/>
      </xdr:nvSpPr>
      <xdr:spPr>
        <a:xfrm>
          <a:off x="8743950" y="400050"/>
          <a:ext cx="1752600" cy="552450"/>
        </a:xfrm>
        <a:prstGeom prst="rect">
          <a:avLst/>
        </a:prstGeom>
        <a:solidFill>
          <a:schemeClr val="accent6">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latin typeface="Arial" panose="020B0604020202020204" pitchFamily="34" charset="0"/>
              <a:cs typeface="Arial" panose="020B0604020202020204" pitchFamily="34" charset="0"/>
            </a:rPr>
            <a:t>Avg. of Job Satisfication</a:t>
          </a:r>
        </a:p>
      </xdr:txBody>
    </xdr:sp>
    <xdr:clientData/>
  </xdr:twoCellAnchor>
  <xdr:twoCellAnchor>
    <xdr:from>
      <xdr:col>11</xdr:col>
      <xdr:colOff>558800</xdr:colOff>
      <xdr:row>15</xdr:row>
      <xdr:rowOff>107950</xdr:rowOff>
    </xdr:from>
    <xdr:to>
      <xdr:col>17</xdr:col>
      <xdr:colOff>158750</xdr:colOff>
      <xdr:row>25</xdr:row>
      <xdr:rowOff>152400</xdr:rowOff>
    </xdr:to>
    <xdr:sp macro="" textlink="">
      <xdr:nvSpPr>
        <xdr:cNvPr id="10" name="Rectangle 9"/>
        <xdr:cNvSpPr/>
      </xdr:nvSpPr>
      <xdr:spPr>
        <a:xfrm>
          <a:off x="7264400" y="2870200"/>
          <a:ext cx="3257550" cy="1885950"/>
        </a:xfrm>
        <a:prstGeom prst="rect">
          <a:avLst/>
        </a:prstGeom>
        <a:solidFill>
          <a:schemeClr val="accent6">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222250</xdr:colOff>
      <xdr:row>3</xdr:row>
      <xdr:rowOff>31750</xdr:rowOff>
    </xdr:from>
    <xdr:to>
      <xdr:col>16</xdr:col>
      <xdr:colOff>279400</xdr:colOff>
      <xdr:row>4</xdr:row>
      <xdr:rowOff>152400</xdr:rowOff>
    </xdr:to>
    <xdr:sp macro="" textlink="Sheet3!G3">
      <xdr:nvSpPr>
        <xdr:cNvPr id="12" name="TextBox 11"/>
        <xdr:cNvSpPr txBox="1"/>
      </xdr:nvSpPr>
      <xdr:spPr>
        <a:xfrm>
          <a:off x="9366250" y="584200"/>
          <a:ext cx="666750" cy="3048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D3B70D-7677-491A-ACED-E73EB8BE8818}" type="TxLink">
            <a:rPr lang="en-US" sz="1400" b="1" i="0" u="none" strike="noStrike">
              <a:solidFill>
                <a:srgbClr val="000000"/>
              </a:solidFill>
              <a:latin typeface="Algerian" panose="04020705040A02060702" pitchFamily="82" charset="0"/>
              <a:cs typeface="Calibri"/>
            </a:rPr>
            <a:pPr/>
            <a:t>3.56</a:t>
          </a:fld>
          <a:endParaRPr lang="en-US" sz="1400" b="1">
            <a:latin typeface="Algerian" panose="04020705040A02060702" pitchFamily="82" charset="0"/>
          </a:endParaRPr>
        </a:p>
      </xdr:txBody>
    </xdr:sp>
    <xdr:clientData/>
  </xdr:twoCellAnchor>
  <xdr:twoCellAnchor>
    <xdr:from>
      <xdr:col>0</xdr:col>
      <xdr:colOff>63500</xdr:colOff>
      <xdr:row>5</xdr:row>
      <xdr:rowOff>76200</xdr:rowOff>
    </xdr:from>
    <xdr:to>
      <xdr:col>6</xdr:col>
      <xdr:colOff>57150</xdr:colOff>
      <xdr:row>14</xdr:row>
      <xdr:rowOff>19050</xdr:rowOff>
    </xdr:to>
    <xdr:sp macro="" textlink="">
      <xdr:nvSpPr>
        <xdr:cNvPr id="13" name="Rectangle 12"/>
        <xdr:cNvSpPr/>
      </xdr:nvSpPr>
      <xdr:spPr>
        <a:xfrm>
          <a:off x="63500" y="996950"/>
          <a:ext cx="3651250" cy="1600200"/>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6350</xdr:colOff>
      <xdr:row>17</xdr:row>
      <xdr:rowOff>50800</xdr:rowOff>
    </xdr:from>
    <xdr:to>
      <xdr:col>17</xdr:col>
      <xdr:colOff>95250</xdr:colOff>
      <xdr:row>25</xdr:row>
      <xdr:rowOff>107950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120650</xdr:colOff>
      <xdr:row>5</xdr:row>
      <xdr:rowOff>76200</xdr:rowOff>
    </xdr:from>
    <xdr:to>
      <xdr:col>11</xdr:col>
      <xdr:colOff>501650</xdr:colOff>
      <xdr:row>14</xdr:row>
      <xdr:rowOff>19050</xdr:rowOff>
    </xdr:to>
    <xdr:sp macro="" textlink="">
      <xdr:nvSpPr>
        <xdr:cNvPr id="16" name="Rectangle 15"/>
        <xdr:cNvSpPr/>
      </xdr:nvSpPr>
      <xdr:spPr>
        <a:xfrm>
          <a:off x="3778250" y="996950"/>
          <a:ext cx="3429000" cy="1600200"/>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177800</xdr:colOff>
      <xdr:row>7</xdr:row>
      <xdr:rowOff>25400</xdr:rowOff>
    </xdr:from>
    <xdr:to>
      <xdr:col>11</xdr:col>
      <xdr:colOff>412750</xdr:colOff>
      <xdr:row>13</xdr:row>
      <xdr:rowOff>107950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285750</xdr:colOff>
      <xdr:row>14</xdr:row>
      <xdr:rowOff>57150</xdr:rowOff>
    </xdr:from>
    <xdr:to>
      <xdr:col>11</xdr:col>
      <xdr:colOff>514350</xdr:colOff>
      <xdr:row>25</xdr:row>
      <xdr:rowOff>146050</xdr:rowOff>
    </xdr:to>
    <xdr:sp macro="" textlink="">
      <xdr:nvSpPr>
        <xdr:cNvPr id="18" name="Rectangle 17"/>
        <xdr:cNvSpPr/>
      </xdr:nvSpPr>
      <xdr:spPr>
        <a:xfrm>
          <a:off x="3333750" y="2635250"/>
          <a:ext cx="3886200" cy="2114550"/>
        </a:xfrm>
        <a:prstGeom prst="rect">
          <a:avLst/>
        </a:prstGeom>
        <a:solidFill>
          <a:schemeClr val="accent6">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342900</xdr:colOff>
      <xdr:row>15</xdr:row>
      <xdr:rowOff>165100</xdr:rowOff>
    </xdr:from>
    <xdr:to>
      <xdr:col>11</xdr:col>
      <xdr:colOff>463550</xdr:colOff>
      <xdr:row>25</xdr:row>
      <xdr:rowOff>88900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552450</xdr:colOff>
      <xdr:row>5</xdr:row>
      <xdr:rowOff>69850</xdr:rowOff>
    </xdr:from>
    <xdr:to>
      <xdr:col>17</xdr:col>
      <xdr:colOff>133350</xdr:colOff>
      <xdr:row>15</xdr:row>
      <xdr:rowOff>69850</xdr:rowOff>
    </xdr:to>
    <xdr:sp macro="" textlink="">
      <xdr:nvSpPr>
        <xdr:cNvPr id="20" name="Rectangle 19"/>
        <xdr:cNvSpPr/>
      </xdr:nvSpPr>
      <xdr:spPr>
        <a:xfrm>
          <a:off x="7258050" y="990600"/>
          <a:ext cx="3238500" cy="1841500"/>
        </a:xfrm>
        <a:prstGeom prst="rect">
          <a:avLst/>
        </a:prstGeom>
        <a:solidFill>
          <a:schemeClr val="accent6">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14</xdr:row>
      <xdr:rowOff>57150</xdr:rowOff>
    </xdr:from>
    <xdr:to>
      <xdr:col>5</xdr:col>
      <xdr:colOff>234950</xdr:colOff>
      <xdr:row>25</xdr:row>
      <xdr:rowOff>158750</xdr:rowOff>
    </xdr:to>
    <xdr:sp macro="" textlink="">
      <xdr:nvSpPr>
        <xdr:cNvPr id="23" name="Rectangle 22"/>
        <xdr:cNvSpPr/>
      </xdr:nvSpPr>
      <xdr:spPr>
        <a:xfrm>
          <a:off x="57150" y="2635250"/>
          <a:ext cx="3225800" cy="2127250"/>
        </a:xfrm>
        <a:prstGeom prst="rect">
          <a:avLst/>
        </a:prstGeom>
        <a:solidFill>
          <a:schemeClr val="accent6">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120650</xdr:colOff>
      <xdr:row>7</xdr:row>
      <xdr:rowOff>57150</xdr:rowOff>
    </xdr:from>
    <xdr:to>
      <xdr:col>6</xdr:col>
      <xdr:colOff>0</xdr:colOff>
      <xdr:row>13</xdr:row>
      <xdr:rowOff>133350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603250</xdr:colOff>
      <xdr:row>6</xdr:row>
      <xdr:rowOff>158750</xdr:rowOff>
    </xdr:from>
    <xdr:to>
      <xdr:col>17</xdr:col>
      <xdr:colOff>63500</xdr:colOff>
      <xdr:row>14</xdr:row>
      <xdr:rowOff>146050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120650</xdr:colOff>
      <xdr:row>15</xdr:row>
      <xdr:rowOff>177800</xdr:rowOff>
    </xdr:from>
    <xdr:to>
      <xdr:col>5</xdr:col>
      <xdr:colOff>158749</xdr:colOff>
      <xdr:row>25</xdr:row>
      <xdr:rowOff>76200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508000</xdr:colOff>
      <xdr:row>2</xdr:row>
      <xdr:rowOff>31750</xdr:rowOff>
    </xdr:from>
    <xdr:to>
      <xdr:col>12</xdr:col>
      <xdr:colOff>368300</xdr:colOff>
      <xdr:row>5</xdr:row>
      <xdr:rowOff>38100</xdr:rowOff>
    </xdr:to>
    <xdr:sp macro="" textlink="">
      <xdr:nvSpPr>
        <xdr:cNvPr id="30" name="Rectangle 29"/>
        <xdr:cNvSpPr/>
      </xdr:nvSpPr>
      <xdr:spPr>
        <a:xfrm>
          <a:off x="5384800" y="400050"/>
          <a:ext cx="2298700" cy="558800"/>
        </a:xfrm>
        <a:prstGeom prst="rect">
          <a:avLst/>
        </a:prstGeom>
        <a:solidFill>
          <a:schemeClr val="accent6">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latin typeface="Arial" panose="020B0604020202020204" pitchFamily="34" charset="0"/>
              <a:cs typeface="Arial" panose="020B0604020202020204" pitchFamily="34" charset="0"/>
            </a:rPr>
            <a:t>Total</a:t>
          </a:r>
          <a:r>
            <a:rPr lang="en-US" sz="1000" b="1" baseline="0">
              <a:solidFill>
                <a:sysClr val="windowText" lastClr="000000"/>
              </a:solidFill>
              <a:latin typeface="Arial" panose="020B0604020202020204" pitchFamily="34" charset="0"/>
              <a:cs typeface="Arial" panose="020B0604020202020204" pitchFamily="34" charset="0"/>
            </a:rPr>
            <a:t> Employees based on Gender</a:t>
          </a:r>
          <a:endParaRPr lang="en-US" sz="1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374650</xdr:colOff>
      <xdr:row>2</xdr:row>
      <xdr:rowOff>31750</xdr:rowOff>
    </xdr:from>
    <xdr:to>
      <xdr:col>14</xdr:col>
      <xdr:colOff>133350</xdr:colOff>
      <xdr:row>5</xdr:row>
      <xdr:rowOff>38100</xdr:rowOff>
    </xdr:to>
    <xdr:sp macro="" textlink="">
      <xdr:nvSpPr>
        <xdr:cNvPr id="31" name="Rectangle 30"/>
        <xdr:cNvSpPr/>
      </xdr:nvSpPr>
      <xdr:spPr>
        <a:xfrm>
          <a:off x="7689850" y="400050"/>
          <a:ext cx="977900" cy="558800"/>
        </a:xfrm>
        <a:prstGeom prst="rect">
          <a:avLst/>
        </a:prstGeom>
        <a:solidFill>
          <a:schemeClr val="accent6">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355600</xdr:colOff>
      <xdr:row>2</xdr:row>
      <xdr:rowOff>76200</xdr:rowOff>
    </xdr:from>
    <xdr:to>
      <xdr:col>14</xdr:col>
      <xdr:colOff>69850</xdr:colOff>
      <xdr:row>5</xdr:row>
      <xdr:rowOff>0</xdr:rowOff>
    </xdr:to>
    <mc:AlternateContent xmlns:mc="http://schemas.openxmlformats.org/markup-compatibility/2006" xmlns:a14="http://schemas.microsoft.com/office/drawing/2010/main">
      <mc:Choice Requires="a14">
        <xdr:graphicFrame macro="">
          <xdr:nvGraphicFramePr>
            <xdr:cNvPr id="3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670800" y="444500"/>
              <a:ext cx="933450" cy="476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196850</xdr:colOff>
      <xdr:row>3</xdr:row>
      <xdr:rowOff>38100</xdr:rowOff>
    </xdr:from>
    <xdr:to>
      <xdr:col>11</xdr:col>
      <xdr:colOff>158750</xdr:colOff>
      <xdr:row>5</xdr:row>
      <xdr:rowOff>0</xdr:rowOff>
    </xdr:to>
    <xdr:sp macro="" textlink="Sheet3!G18">
      <xdr:nvSpPr>
        <xdr:cNvPr id="33" name="TextBox 32"/>
        <xdr:cNvSpPr txBox="1"/>
      </xdr:nvSpPr>
      <xdr:spPr>
        <a:xfrm>
          <a:off x="6292850" y="590550"/>
          <a:ext cx="571500" cy="3302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0CB415-56CE-4221-A064-981BD5953EB9}" type="TxLink">
            <a:rPr lang="en-US" sz="1800" b="1" i="0" u="none" strike="noStrike">
              <a:solidFill>
                <a:sysClr val="windowText" lastClr="000000"/>
              </a:solidFill>
              <a:latin typeface="Algerian" panose="04020705040A02060702" pitchFamily="82" charset="0"/>
              <a:cs typeface="Calibri"/>
            </a:rPr>
            <a:pPr/>
            <a:t>27</a:t>
          </a:fld>
          <a:endParaRPr lang="en-US" sz="1800" b="1">
            <a:solidFill>
              <a:sysClr val="windowText" lastClr="000000"/>
            </a:solidFill>
            <a:latin typeface="Algerian" panose="04020705040A02060702" pitchFamily="82" charset="0"/>
          </a:endParaRPr>
        </a:p>
      </xdr:txBody>
    </xdr:sp>
    <xdr:clientData/>
  </xdr:twoCellAnchor>
  <xdr:twoCellAnchor>
    <xdr:from>
      <xdr:col>17</xdr:col>
      <xdr:colOff>222250</xdr:colOff>
      <xdr:row>2</xdr:row>
      <xdr:rowOff>44450</xdr:rowOff>
    </xdr:from>
    <xdr:to>
      <xdr:col>19</xdr:col>
      <xdr:colOff>76200</xdr:colOff>
      <xdr:row>25</xdr:row>
      <xdr:rowOff>152400</xdr:rowOff>
    </xdr:to>
    <xdr:sp macro="" textlink="">
      <xdr:nvSpPr>
        <xdr:cNvPr id="34" name="Rectangle 33"/>
        <xdr:cNvSpPr/>
      </xdr:nvSpPr>
      <xdr:spPr>
        <a:xfrm>
          <a:off x="10585450" y="412750"/>
          <a:ext cx="1073150" cy="4343400"/>
        </a:xfrm>
        <a:prstGeom prst="rect">
          <a:avLst/>
        </a:prstGeom>
        <a:solidFill>
          <a:schemeClr val="accent6">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254000</xdr:colOff>
      <xdr:row>2</xdr:row>
      <xdr:rowOff>88900</xdr:rowOff>
    </xdr:from>
    <xdr:to>
      <xdr:col>19</xdr:col>
      <xdr:colOff>38100</xdr:colOff>
      <xdr:row>25</xdr:row>
      <xdr:rowOff>59690</xdr:rowOff>
    </xdr:to>
    <mc:AlternateContent xmlns:mc="http://schemas.openxmlformats.org/markup-compatibility/2006" xmlns:a14="http://schemas.microsoft.com/office/drawing/2010/main">
      <mc:Choice Requires="a14">
        <xdr:graphicFrame macro="">
          <xdr:nvGraphicFramePr>
            <xdr:cNvPr id="35" name="Date of Joining (Year)"/>
            <xdr:cNvGraphicFramePr/>
          </xdr:nvGraphicFramePr>
          <xdr:xfrm>
            <a:off x="0" y="0"/>
            <a:ext cx="0" cy="0"/>
          </xdr:xfrm>
          <a:graphic>
            <a:graphicData uri="http://schemas.microsoft.com/office/drawing/2010/slicer">
              <sle:slicer xmlns:sle="http://schemas.microsoft.com/office/drawing/2010/slicer" name="Date of Joining (Year)"/>
            </a:graphicData>
          </a:graphic>
        </xdr:graphicFrame>
      </mc:Choice>
      <mc:Fallback xmlns="">
        <xdr:sp macro="" textlink="">
          <xdr:nvSpPr>
            <xdr:cNvPr id="0" name=""/>
            <xdr:cNvSpPr>
              <a:spLocks noTextEdit="1"/>
            </xdr:cNvSpPr>
          </xdr:nvSpPr>
          <xdr:spPr>
            <a:xfrm>
              <a:off x="10617200" y="457200"/>
              <a:ext cx="1003300" cy="4206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584200</xdr:colOff>
      <xdr:row>3</xdr:row>
      <xdr:rowOff>63500</xdr:rowOff>
    </xdr:from>
    <xdr:to>
      <xdr:col>7</xdr:col>
      <xdr:colOff>450850</xdr:colOff>
      <xdr:row>4</xdr:row>
      <xdr:rowOff>171450</xdr:rowOff>
    </xdr:to>
    <xdr:sp macro="" textlink="Sheet3!A9">
      <xdr:nvSpPr>
        <xdr:cNvPr id="39" name="TextBox 38"/>
        <xdr:cNvSpPr txBox="1"/>
      </xdr:nvSpPr>
      <xdr:spPr>
        <a:xfrm>
          <a:off x="4241800" y="615950"/>
          <a:ext cx="476250" cy="2921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D86116-7567-47EB-B7FE-F1F56D00E3F1}" type="TxLink">
            <a:rPr lang="en-US" sz="1800" b="1" i="0" u="none" strike="noStrike">
              <a:solidFill>
                <a:srgbClr val="000000"/>
              </a:solidFill>
              <a:latin typeface="Algerian" panose="04020705040A02060702" pitchFamily="82" charset="0"/>
              <a:cs typeface="Calibri"/>
            </a:rPr>
            <a:pPr/>
            <a:t>61</a:t>
          </a:fld>
          <a:endParaRPr lang="en-US" sz="1600" b="1">
            <a:latin typeface="Algerian" panose="04020705040A02060702" pitchFamily="82" charset="0"/>
          </a:endParaRPr>
        </a:p>
      </xdr:txBody>
    </xdr:sp>
    <xdr:clientData/>
  </xdr:twoCellAnchor>
  <xdr:twoCellAnchor>
    <xdr:from>
      <xdr:col>0</xdr:col>
      <xdr:colOff>76200</xdr:colOff>
      <xdr:row>0</xdr:row>
      <xdr:rowOff>69850</xdr:rowOff>
    </xdr:from>
    <xdr:to>
      <xdr:col>5</xdr:col>
      <xdr:colOff>476250</xdr:colOff>
      <xdr:row>5</xdr:row>
      <xdr:rowOff>31750</xdr:rowOff>
    </xdr:to>
    <xdr:sp macro="" textlink="">
      <xdr:nvSpPr>
        <xdr:cNvPr id="40" name="Rounded Rectangle 39"/>
        <xdr:cNvSpPr/>
      </xdr:nvSpPr>
      <xdr:spPr>
        <a:xfrm>
          <a:off x="76200" y="69850"/>
          <a:ext cx="3448050" cy="882650"/>
        </a:xfrm>
        <a:prstGeom prst="roundRect">
          <a:avLst/>
        </a:prstGeom>
        <a:solidFill>
          <a:schemeClr val="accent6">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120650</xdr:colOff>
      <xdr:row>5</xdr:row>
      <xdr:rowOff>146050</xdr:rowOff>
    </xdr:from>
    <xdr:to>
      <xdr:col>6</xdr:col>
      <xdr:colOff>0</xdr:colOff>
      <xdr:row>7</xdr:row>
      <xdr:rowOff>44450</xdr:rowOff>
    </xdr:to>
    <xdr:sp macro="" textlink="">
      <xdr:nvSpPr>
        <xdr:cNvPr id="41" name="TextBox 40"/>
        <xdr:cNvSpPr txBox="1"/>
      </xdr:nvSpPr>
      <xdr:spPr>
        <a:xfrm>
          <a:off x="120650" y="1066800"/>
          <a:ext cx="3536950" cy="2667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Variation of how employees are hired each year</a:t>
          </a:r>
        </a:p>
      </xdr:txBody>
    </xdr:sp>
    <xdr:clientData/>
  </xdr:twoCellAnchor>
  <xdr:twoCellAnchor>
    <xdr:from>
      <xdr:col>6</xdr:col>
      <xdr:colOff>177800</xdr:colOff>
      <xdr:row>5</xdr:row>
      <xdr:rowOff>127000</xdr:rowOff>
    </xdr:from>
    <xdr:to>
      <xdr:col>11</xdr:col>
      <xdr:colOff>406400</xdr:colOff>
      <xdr:row>7</xdr:row>
      <xdr:rowOff>25400</xdr:rowOff>
    </xdr:to>
    <xdr:sp macro="" textlink="">
      <xdr:nvSpPr>
        <xdr:cNvPr id="42" name="TextBox 41"/>
        <xdr:cNvSpPr txBox="1"/>
      </xdr:nvSpPr>
      <xdr:spPr>
        <a:xfrm>
          <a:off x="3835400" y="1047750"/>
          <a:ext cx="3276600" cy="2667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The</a:t>
          </a:r>
          <a:r>
            <a:rPr lang="en-US" sz="1200" b="1" baseline="0"/>
            <a:t> most comon qualifications employed</a:t>
          </a:r>
          <a:endParaRPr lang="en-US" sz="1200" b="1"/>
        </a:p>
      </xdr:txBody>
    </xdr:sp>
    <xdr:clientData/>
  </xdr:twoCellAnchor>
  <xdr:twoCellAnchor>
    <xdr:from>
      <xdr:col>11</xdr:col>
      <xdr:colOff>603250</xdr:colOff>
      <xdr:row>5</xdr:row>
      <xdr:rowOff>88900</xdr:rowOff>
    </xdr:from>
    <xdr:to>
      <xdr:col>17</xdr:col>
      <xdr:colOff>63500</xdr:colOff>
      <xdr:row>6</xdr:row>
      <xdr:rowOff>165100</xdr:rowOff>
    </xdr:to>
    <xdr:sp macro="" textlink="">
      <xdr:nvSpPr>
        <xdr:cNvPr id="43" name="TextBox 42"/>
        <xdr:cNvSpPr txBox="1"/>
      </xdr:nvSpPr>
      <xdr:spPr>
        <a:xfrm>
          <a:off x="7308850" y="1009650"/>
          <a:ext cx="3117850" cy="26035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Gender</a:t>
          </a:r>
          <a:r>
            <a:rPr lang="en-US" sz="1100" b="1" baseline="0"/>
            <a:t> ratio in the company</a:t>
          </a:r>
          <a:endParaRPr lang="en-US" sz="1100" b="1"/>
        </a:p>
      </xdr:txBody>
    </xdr:sp>
    <xdr:clientData/>
  </xdr:twoCellAnchor>
  <xdr:twoCellAnchor>
    <xdr:from>
      <xdr:col>0</xdr:col>
      <xdr:colOff>120650</xdr:colOff>
      <xdr:row>14</xdr:row>
      <xdr:rowOff>88900</xdr:rowOff>
    </xdr:from>
    <xdr:to>
      <xdr:col>5</xdr:col>
      <xdr:colOff>165100</xdr:colOff>
      <xdr:row>15</xdr:row>
      <xdr:rowOff>171450</xdr:rowOff>
    </xdr:to>
    <xdr:sp macro="" textlink="">
      <xdr:nvSpPr>
        <xdr:cNvPr id="44" name="TextBox 43"/>
        <xdr:cNvSpPr txBox="1"/>
      </xdr:nvSpPr>
      <xdr:spPr>
        <a:xfrm>
          <a:off x="120650" y="2667000"/>
          <a:ext cx="3092450" cy="2667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No</a:t>
          </a:r>
          <a:r>
            <a:rPr lang="en-US" sz="1100" b="1" baseline="0"/>
            <a:t>. of employees at each department</a:t>
          </a:r>
          <a:endParaRPr lang="en-US" sz="1100" b="1"/>
        </a:p>
      </xdr:txBody>
    </xdr:sp>
    <xdr:clientData/>
  </xdr:twoCellAnchor>
  <xdr:twoCellAnchor>
    <xdr:from>
      <xdr:col>5</xdr:col>
      <xdr:colOff>342900</xdr:colOff>
      <xdr:row>14</xdr:row>
      <xdr:rowOff>82550</xdr:rowOff>
    </xdr:from>
    <xdr:to>
      <xdr:col>11</xdr:col>
      <xdr:colOff>463550</xdr:colOff>
      <xdr:row>15</xdr:row>
      <xdr:rowOff>152400</xdr:rowOff>
    </xdr:to>
    <xdr:sp macro="" textlink="">
      <xdr:nvSpPr>
        <xdr:cNvPr id="45" name="TextBox 44"/>
        <xdr:cNvSpPr txBox="1"/>
      </xdr:nvSpPr>
      <xdr:spPr>
        <a:xfrm>
          <a:off x="3390900" y="2660650"/>
          <a:ext cx="3778250" cy="2540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Job</a:t>
          </a:r>
          <a:r>
            <a:rPr lang="en-US" sz="1100" b="1" baseline="0"/>
            <a:t> satisfication across different departments</a:t>
          </a:r>
          <a:endParaRPr lang="en-US" sz="1100" b="1"/>
        </a:p>
      </xdr:txBody>
    </xdr:sp>
    <xdr:clientData/>
  </xdr:twoCellAnchor>
  <xdr:twoCellAnchor>
    <xdr:from>
      <xdr:col>12</xdr:col>
      <xdr:colOff>6350</xdr:colOff>
      <xdr:row>15</xdr:row>
      <xdr:rowOff>165100</xdr:rowOff>
    </xdr:from>
    <xdr:to>
      <xdr:col>17</xdr:col>
      <xdr:colOff>101600</xdr:colOff>
      <xdr:row>17</xdr:row>
      <xdr:rowOff>63500</xdr:rowOff>
    </xdr:to>
    <xdr:sp macro="" textlink="">
      <xdr:nvSpPr>
        <xdr:cNvPr id="46" name="TextBox 45"/>
        <xdr:cNvSpPr txBox="1"/>
      </xdr:nvSpPr>
      <xdr:spPr>
        <a:xfrm>
          <a:off x="7321550" y="2927350"/>
          <a:ext cx="3143250" cy="2667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Age</a:t>
          </a:r>
          <a:r>
            <a:rPr lang="en-US" sz="1100" b="1" baseline="0"/>
            <a:t> distribution of employees</a:t>
          </a:r>
          <a:endParaRPr lang="en-US" sz="1100" b="1"/>
        </a:p>
      </xdr:txBody>
    </xdr:sp>
    <xdr:clientData/>
  </xdr:twoCellAnchor>
  <xdr:twoCellAnchor>
    <xdr:from>
      <xdr:col>1</xdr:col>
      <xdr:colOff>412750</xdr:colOff>
      <xdr:row>1</xdr:row>
      <xdr:rowOff>0</xdr:rowOff>
    </xdr:from>
    <xdr:to>
      <xdr:col>5</xdr:col>
      <xdr:colOff>469900</xdr:colOff>
      <xdr:row>3</xdr:row>
      <xdr:rowOff>50800</xdr:rowOff>
    </xdr:to>
    <xdr:sp macro="" textlink="">
      <xdr:nvSpPr>
        <xdr:cNvPr id="3" name="TextBox 2"/>
        <xdr:cNvSpPr txBox="1"/>
      </xdr:nvSpPr>
      <xdr:spPr>
        <a:xfrm>
          <a:off x="1022350" y="184150"/>
          <a:ext cx="2495550" cy="41910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1">
              <a:solidFill>
                <a:schemeClr val="bg1"/>
              </a:solidFill>
              <a:latin typeface="Algerian" panose="04020705040A02060702" pitchFamily="82" charset="0"/>
            </a:rPr>
            <a:t>NOVAEDGE</a:t>
          </a:r>
          <a:r>
            <a:rPr lang="en-US" sz="1700" b="1" baseline="0">
              <a:solidFill>
                <a:schemeClr val="bg1"/>
              </a:solidFill>
              <a:latin typeface="Algerian" panose="04020705040A02060702" pitchFamily="82" charset="0"/>
            </a:rPr>
            <a:t> SOLUTIONS</a:t>
          </a:r>
          <a:endParaRPr lang="en-US" sz="1700" b="1">
            <a:solidFill>
              <a:schemeClr val="bg1"/>
            </a:solidFill>
            <a:latin typeface="Algerian" panose="04020705040A02060702" pitchFamily="82" charset="0"/>
          </a:endParaRPr>
        </a:p>
      </xdr:txBody>
    </xdr:sp>
    <xdr:clientData/>
  </xdr:twoCellAnchor>
  <xdr:twoCellAnchor>
    <xdr:from>
      <xdr:col>2</xdr:col>
      <xdr:colOff>63500</xdr:colOff>
      <xdr:row>2</xdr:row>
      <xdr:rowOff>158750</xdr:rowOff>
    </xdr:from>
    <xdr:to>
      <xdr:col>5</xdr:col>
      <xdr:colOff>88900</xdr:colOff>
      <xdr:row>4</xdr:row>
      <xdr:rowOff>38100</xdr:rowOff>
    </xdr:to>
    <xdr:sp macro="" textlink="">
      <xdr:nvSpPr>
        <xdr:cNvPr id="4" name="TextBox 3"/>
        <xdr:cNvSpPr txBox="1"/>
      </xdr:nvSpPr>
      <xdr:spPr>
        <a:xfrm>
          <a:off x="1282700" y="527050"/>
          <a:ext cx="1854200" cy="247650"/>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Innovate</a:t>
          </a:r>
          <a:r>
            <a:rPr lang="en-US" sz="1100" b="1" baseline="0">
              <a:solidFill>
                <a:schemeClr val="bg1"/>
              </a:solidFill>
            </a:rPr>
            <a:t> Optimize Succeed</a:t>
          </a:r>
          <a:endParaRPr lang="en-US" sz="1100" b="1">
            <a:solidFill>
              <a:schemeClr val="bg1"/>
            </a:solidFill>
          </a:endParaRPr>
        </a:p>
      </xdr:txBody>
    </xdr:sp>
    <xdr:clientData/>
  </xdr:twoCellAnchor>
  <xdr:twoCellAnchor editAs="oneCell">
    <xdr:from>
      <xdr:col>0</xdr:col>
      <xdr:colOff>171450</xdr:colOff>
      <xdr:row>0</xdr:row>
      <xdr:rowOff>139700</xdr:rowOff>
    </xdr:from>
    <xdr:to>
      <xdr:col>1</xdr:col>
      <xdr:colOff>311150</xdr:colOff>
      <xdr:row>4</xdr:row>
      <xdr:rowOff>152400</xdr:rowOff>
    </xdr:to>
    <xdr:pic>
      <xdr:nvPicPr>
        <xdr:cNvPr id="6" name="Picture 5"/>
        <xdr:cNvPicPr>
          <a:picLocks noChangeAspect="1"/>
        </xdr:cNvPicPr>
      </xdr:nvPicPr>
      <xdr:blipFill>
        <a:blip xmlns:r="http://schemas.openxmlformats.org/officeDocument/2006/relationships" r:embed="rId7"/>
        <a:stretch>
          <a:fillRect/>
        </a:stretch>
      </xdr:blipFill>
      <xdr:spPr>
        <a:xfrm>
          <a:off x="171450" y="139700"/>
          <a:ext cx="749300" cy="749300"/>
        </a:xfrm>
        <a:prstGeom prst="rect">
          <a:avLst/>
        </a:prstGeom>
        <a:solidFill>
          <a:schemeClr val="accent6">
            <a:lumMod val="75000"/>
          </a:schemeClr>
        </a:solidFill>
        <a:ln w="25400">
          <a:solidFill>
            <a:schemeClr val="bg1"/>
          </a:solid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715.361269212961" createdVersion="6" refreshedVersion="6" minRefreshableVersion="3" recordCount="61">
  <cacheSource type="worksheet">
    <worksheetSource name="Table1"/>
  </cacheSource>
  <cacheFields count="26">
    <cacheField name="start" numFmtId="22">
      <sharedItems containsSemiMixedTypes="0" containsNonDate="0" containsDate="1" containsString="0" minDate="2025-01-27T12:36:50" maxDate="2025-01-28T16:44:42"/>
    </cacheField>
    <cacheField name="end" numFmtId="22">
      <sharedItems containsSemiMixedTypes="0" containsNonDate="0" containsDate="1" containsString="0" minDate="2025-01-27T12:37:59" maxDate="2025-01-28T17:05:12"/>
    </cacheField>
    <cacheField name="Employee ID" numFmtId="0">
      <sharedItems count="61">
        <s v="QWERTY123"/>
        <s v="Jacky"/>
        <s v="Anis"/>
        <s v="azerty1234"/>
        <s v="qwertyuiop123456"/>
        <s v="Wuwbwh26"/>
        <s v="Beyw72"/>
        <s v="Ergy5456f"/>
        <s v="T55t44"/>
        <s v="R5r54"/>
        <s v="5rr4r4"/>
        <s v="Ieh39837"/>
        <s v="Dhdusu2826"/>
        <s v="Gw7e5d73g3h"/>
        <s v="4irjeirheu"/>
        <s v="Uwoq6262"/>
        <s v="Cgg336"/>
        <s v="HGHKG1K158"/>
        <s v="TOUT8568"/>
        <s v="GJG969"/>
        <s v="HKGLJG689"/>
        <s v="HKPU0097097"/>
        <s v="HFIYTIT571"/>
        <s v="OYOIY87987"/>
        <s v="BVBN675"/>
        <s v="BIBIB776"/>
        <s v="HOJV J87T87"/>
        <s v="VBHVHIVI232"/>
        <s v="HVIHVI8T868"/>
        <s v="VGUUFUGFUY8Y8"/>
        <s v="BVVIYII"/>
        <s v="BBIB68"/>
        <s v="XS5E353"/>
        <s v="BKBYT8"/>
        <s v="NJIHUUI8787"/>
        <s v="BJIG897H9"/>
        <s v="CXTE5546"/>
        <s v="XNVIY978H"/>
        <s v="CYFDYT6757F"/>
        <s v="CYFD587U"/>
        <s v="VJVT8T86"/>
        <s v="NOKJI0980"/>
        <s v="BIHG8YT87"/>
        <s v="HG7Y9YHL"/>
        <s v="VIHG79YGH9"/>
        <s v="VUF7TR7RT7"/>
        <s v="VIHG9YT97"/>
        <s v="VHGVY8658T86"/>
        <s v="BLNPO0U03"/>
        <s v="VUGF75R7"/>
        <s v="MPKJ0IY08Y0"/>
        <s v="BVGIGIGI5858"/>
        <s v="VIHG8T8TOK"/>
        <s v="VIHGOGU97"/>
        <s v="hgfhuy8658"/>
        <s v="HGGT866"/>
        <s v="GIHGYT8658687"/>
        <s v="NJKHOUY9Y9HK"/>
        <s v="BGIGIG98Y9"/>
        <s v="Vehwhwz"/>
        <s v="AWER45F"/>
      </sharedItems>
    </cacheField>
    <cacheField name="Full Name" numFmtId="0">
      <sharedItems/>
    </cacheField>
    <cacheField name="Gender" numFmtId="0">
      <sharedItems count="2">
        <s v="Female"/>
        <s v="Male"/>
      </sharedItems>
    </cacheField>
    <cacheField name="Date of Birth" numFmtId="14">
      <sharedItems containsSemiMixedTypes="0" containsNonDate="0" containsDate="1" containsString="0" minDate="1964-01-14T00:00:00" maxDate="2025-01-01T00:00:00"/>
    </cacheField>
    <cacheField name="Department" numFmtId="0">
      <sharedItems count="5">
        <s v="Finance"/>
        <s v="IT"/>
        <s v="Marketing"/>
        <s v="Sales"/>
        <s v="Operations"/>
      </sharedItems>
    </cacheField>
    <cacheField name="Qualification" numFmtId="0">
      <sharedItems count="4">
        <s v="Bachelor's Degree"/>
        <s v="Master's Degree"/>
        <s v="High School Diploma"/>
        <s v="Associate Degree"/>
      </sharedItems>
    </cacheField>
    <cacheField name="Marital Status" numFmtId="0">
      <sharedItems/>
    </cacheField>
    <cacheField name="Job Satisfaction" numFmtId="0">
      <sharedItems containsSemiMixedTypes="0" containsString="0" containsNumber="1" containsInteger="1" minValue="1" maxValue="5"/>
    </cacheField>
    <cacheField name="Date of Joining" numFmtId="14">
      <sharedItems containsSemiMixedTypes="0" containsNonDate="0" containsDate="1" containsString="0" minDate="2016-01-27T00:00:00" maxDate="2025-01-23T00:00:00"/>
    </cacheField>
    <cacheField name="Employee Status" numFmtId="0">
      <sharedItems count="2">
        <s v="Currently Working"/>
        <s v="Left the Company"/>
      </sharedItems>
    </cacheField>
    <cacheField name="Date of leaving" numFmtId="14">
      <sharedItems containsNonDate="0" containsDate="1" containsString="0" containsBlank="1" minDate="2018-01-27T00:00:00" maxDate="2025-01-25T00:00:00" count="15">
        <m/>
        <d v="2025-01-13T00:00:00"/>
        <d v="2024-11-06T00:00:00"/>
        <d v="2025-01-20T00:00:00"/>
        <d v="2024-12-04T00:00:00"/>
        <d v="2025-01-24T00:00:00"/>
        <d v="2018-01-27T00:00:00"/>
        <d v="2024-03-13T00:00:00"/>
        <d v="2025-01-03T00:00:00"/>
        <d v="2024-08-02T00:00:00"/>
        <d v="2024-08-17T00:00:00"/>
        <d v="2025-01-02T00:00:00"/>
        <d v="2024-09-24T00:00:00"/>
        <d v="2024-02-06T00:00:00"/>
        <d v="2025-01-14T00:00:00"/>
      </sharedItems>
      <fieldGroup par="25" base="12">
        <rangePr groupBy="months" startDate="2018-01-27T00:00:00" endDate="2025-01-25T00:00:00"/>
        <groupItems count="14">
          <s v="(blank)"/>
          <s v="Jan"/>
          <s v="Feb"/>
          <s v="Mar"/>
          <s v="Apr"/>
          <s v="May"/>
          <s v="Jun"/>
          <s v="Jul"/>
          <s v="Aug"/>
          <s v="Sep"/>
          <s v="Oct"/>
          <s v="Nov"/>
          <s v="Dec"/>
          <s v="&gt;1/25/2025"/>
        </groupItems>
      </fieldGroup>
    </cacheField>
    <cacheField name="Reason for leaving" numFmtId="0">
      <sharedItems containsBlank="1" count="6">
        <m/>
        <s v="Health reasons"/>
        <s v="Job dissatisfaction"/>
        <s v="Retirement"/>
        <s v="Better opportunity"/>
        <s v="Personal reasons"/>
      </sharedItems>
    </cacheField>
    <cacheField name="_id" numFmtId="0">
      <sharedItems containsSemiMixedTypes="0" containsString="0" containsNumber="1" containsInteger="1" minValue="434125301" maxValue="434636043"/>
    </cacheField>
    <cacheField name="_uuid" numFmtId="0">
      <sharedItems/>
    </cacheField>
    <cacheField name="_submission_time" numFmtId="22">
      <sharedItems containsSemiMixedTypes="0" containsNonDate="0" containsDate="1" containsString="0" minDate="2025-01-27T12:39:49" maxDate="2025-01-28T17:07:03"/>
    </cacheField>
    <cacheField name="_validation_status" numFmtId="0">
      <sharedItems containsBlank="1"/>
    </cacheField>
    <cacheField name="_notes" numFmtId="0">
      <sharedItems containsNonDate="0" containsString="0" containsBlank="1"/>
    </cacheField>
    <cacheField name="_status" numFmtId="0">
      <sharedItems/>
    </cacheField>
    <cacheField name="_submitted_by" numFmtId="0">
      <sharedItems containsNonDate="0" containsString="0" containsBlank="1"/>
    </cacheField>
    <cacheField name="__version__" numFmtId="0">
      <sharedItems/>
    </cacheField>
    <cacheField name="_tags" numFmtId="0">
      <sharedItems containsNonDate="0" containsString="0" containsBlank="1"/>
    </cacheField>
    <cacheField name="_index" numFmtId="0">
      <sharedItems containsSemiMixedTypes="0" containsString="0" containsNumber="1" containsInteger="1" minValue="1" maxValue="61"/>
    </cacheField>
    <cacheField name="Quarters" numFmtId="0" databaseField="0">
      <fieldGroup base="12">
        <rangePr groupBy="quarters" startDate="2018-01-27T00:00:00" endDate="2025-01-25T00:00:00"/>
        <groupItems count="6">
          <s v="&lt;1/27/2018"/>
          <s v="Qtr1"/>
          <s v="Qtr2"/>
          <s v="Qtr3"/>
          <s v="Qtr4"/>
          <s v="&gt;1/25/2025"/>
        </groupItems>
      </fieldGroup>
    </cacheField>
    <cacheField name="Years" numFmtId="0" databaseField="0">
      <fieldGroup base="12">
        <rangePr groupBy="years" startDate="2018-01-27T00:00:00" endDate="2025-01-25T00:00:00"/>
        <groupItems count="10">
          <s v="&lt;1/27/2018"/>
          <s v="2018"/>
          <s v="2019"/>
          <s v="2020"/>
          <s v="2021"/>
          <s v="2022"/>
          <s v="2023"/>
          <s v="2024"/>
          <s v="2025"/>
          <s v="&gt;1/25/2025"/>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5715.611146759256" backgroundQuery="1" createdVersion="6" refreshedVersion="6" minRefreshableVersion="3" recordCount="0" supportSubquery="1" supportAdvancedDrill="1">
  <cacheSource type="external" connectionId="2"/>
  <cacheFields count="4">
    <cacheField name="[Measures].[Count of Employee ID]" caption="Count of Employee ID" numFmtId="0" hierarchy="32" level="32767"/>
    <cacheField name="[Table1].[Date of Joining (Year)].[Date of Joining (Year)]" caption="Date of Joining (Year)" numFmtId="0" hierarchy="26" level="1">
      <sharedItems count="10">
        <s v="2016"/>
        <s v="2017"/>
        <s v="2018"/>
        <s v="2019"/>
        <s v="2020"/>
        <s v="2021"/>
        <s v="2022"/>
        <s v="2023"/>
        <s v="2024"/>
        <s v="2025"/>
      </sharedItems>
    </cacheField>
    <cacheField name="[Table1].[Gender].[Gender]" caption="Gender" numFmtId="0" hierarchy="4" level="1">
      <sharedItems containsSemiMixedTypes="0" containsNonDate="0" containsString="0"/>
    </cacheField>
    <cacheField name="[Table1].[Employee Status].[Employee Status]" caption="Employee Status" numFmtId="0" hierarchy="11" level="1">
      <sharedItems containsSemiMixedTypes="0" containsNonDate="0" containsString="0"/>
    </cacheField>
  </cacheFields>
  <cacheHierarchies count="33">
    <cacheHierarchy uniqueName="[Table1].[start]" caption="start" attribute="1" time="1" defaultMemberUniqueName="[Table1].[start].[All]" allUniqueName="[Table1].[start].[All]" dimensionUniqueName="[Table1]" displayFolder="" count="2" memberValueDatatype="7" unbalanced="0"/>
    <cacheHierarchy uniqueName="[Table1].[end]" caption="end" attribute="1" time="1" defaultMemberUniqueName="[Table1].[end].[All]" allUniqueName="[Table1].[end].[All]" dimensionUniqueName="[Table1]" displayFolder="" count="2" memberValueDatatype="7" unbalanced="0"/>
    <cacheHierarchy uniqueName="[Table1].[Employee ID]" caption="Employee ID" attribute="1" defaultMemberUniqueName="[Table1].[Employee ID].[All]" allUniqueName="[Table1].[Employee ID].[All]" dimensionUniqueName="[Table1]" displayFolder="" count="2" memberValueDatatype="130" unbalanced="0"/>
    <cacheHierarchy uniqueName="[Table1].[Full Name]" caption="Full Name" attribute="1" defaultMemberUniqueName="[Table1].[Full Name].[All]" allUniqueName="[Table1].[Full Nam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Date of Birth]" caption="Date of Birth" attribute="1" time="1" defaultMemberUniqueName="[Table1].[Date of Birth].[All]" allUniqueName="[Table1].[Date of Birth].[All]" dimensionUniqueName="[Table1]" displayFolder="" count="2" memberValueDatatype="7" unbalanced="0"/>
    <cacheHierarchy uniqueName="[Table1].[Department]" caption="Department" attribute="1" defaultMemberUniqueName="[Table1].[Department].[All]" allUniqueName="[Table1].[Department].[All]" dimensionUniqueName="[Table1]" displayFolder="" count="2" memberValueDatatype="130" unbalanced="0"/>
    <cacheHierarchy uniqueName="[Table1].[Qualification]" caption="Qualification" attribute="1" defaultMemberUniqueName="[Table1].[Qualification].[All]" allUniqueName="[Table1].[Qualification].[All]" dimensionUniqueName="[Table1]" displayFolder="" count="2" memberValueDatatype="130" unbalanced="0"/>
    <cacheHierarchy uniqueName="[Table1].[Marital Status]" caption="Marital Status" attribute="1" defaultMemberUniqueName="[Table1].[Marital Status].[All]" allUniqueName="[Table1].[Marital Status].[All]" dimensionUniqueName="[Table1]" displayFolder="" count="2" memberValueDatatype="130" unbalanced="0"/>
    <cacheHierarchy uniqueName="[Table1].[Job Satisfaction]" caption="Job Satisfaction" attribute="1" defaultMemberUniqueName="[Table1].[Job Satisfaction].[All]" allUniqueName="[Table1].[Job Satisfaction].[All]" dimensionUniqueName="[Table1]" displayFolder="" count="2" memberValueDatatype="20" unbalanced="0"/>
    <cacheHierarchy uniqueName="[Table1].[Date of Joining]" caption="Date of Joining" attribute="1" time="1" defaultMemberUniqueName="[Table1].[Date of Joining].[All]" allUniqueName="[Table1].[Date of Joining].[All]" dimensionUniqueName="[Table1]" displayFolder="" count="2" memberValueDatatype="7" unbalanced="0"/>
    <cacheHierarchy uniqueName="[Table1].[Employee Status]" caption="Employee Status" attribute="1" defaultMemberUniqueName="[Table1].[Employee Status].[All]" allUniqueName="[Table1].[Employee Status].[All]" dimensionUniqueName="[Table1]" displayFolder="" count="2" memberValueDatatype="130" unbalanced="0">
      <fieldsUsage count="2">
        <fieldUsage x="-1"/>
        <fieldUsage x="3"/>
      </fieldsUsage>
    </cacheHierarchy>
    <cacheHierarchy uniqueName="[Table1].[Date of leaving]" caption="Date of leaving" attribute="1" time="1" defaultMemberUniqueName="[Table1].[Date of leaving].[All]" allUniqueName="[Table1].[Date of leaving].[All]" dimensionUniqueName="[Table1]" displayFolder="" count="2" memberValueDatatype="7" unbalanced="0"/>
    <cacheHierarchy uniqueName="[Table1].[Reason for leaving]" caption="Reason for leaving" attribute="1" defaultMemberUniqueName="[Table1].[Reason for leaving].[All]" allUniqueName="[Table1].[Reason for leaving].[All]" dimensionUniqueName="[Table1]" displayFolder="" count="2" memberValueDatatype="130" unbalanced="0"/>
    <cacheHierarchy uniqueName="[Table1].[_id]" caption="_id" attribute="1" defaultMemberUniqueName="[Table1].[_id].[All]" allUniqueName="[Table1].[_id].[All]" dimensionUniqueName="[Table1]" displayFolder="" count="2" memberValueDatatype="20" unbalanced="0"/>
    <cacheHierarchy uniqueName="[Table1].[_uuid]" caption="_uuid" attribute="1" defaultMemberUniqueName="[Table1].[_uuid].[All]" allUniqueName="[Table1].[_uuid].[All]" dimensionUniqueName="[Table1]" displayFolder="" count="2" memberValueDatatype="130" unbalanced="0"/>
    <cacheHierarchy uniqueName="[Table1].[_submission_time]" caption="_submission_time" attribute="1" time="1" defaultMemberUniqueName="[Table1].[_submission_time].[All]" allUniqueName="[Table1].[_submission_time].[All]" dimensionUniqueName="[Table1]" displayFolder="" count="2" memberValueDatatype="7" unbalanced="0"/>
    <cacheHierarchy uniqueName="[Table1].[_validation_status]" caption="_validation_status" attribute="1" defaultMemberUniqueName="[Table1].[_validation_status].[All]" allUniqueName="[Table1].[_validation_status].[All]" dimensionUniqueName="[Table1]" displayFolder="" count="2" memberValueDatatype="130" unbalanced="0"/>
    <cacheHierarchy uniqueName="[Table1].[_notes]" caption="_notes" attribute="1" defaultMemberUniqueName="[Table1].[_notes].[All]" allUniqueName="[Table1].[_notes].[All]" dimensionUniqueName="[Table1]" displayFolder="" count="2" memberValueDatatype="130" unbalanced="0"/>
    <cacheHierarchy uniqueName="[Table1].[_status]" caption="_status" attribute="1" defaultMemberUniqueName="[Table1].[_status].[All]" allUniqueName="[Table1].[_status].[All]" dimensionUniqueName="[Table1]" displayFolder="" count="2" memberValueDatatype="130" unbalanced="0"/>
    <cacheHierarchy uniqueName="[Table1].[_submitted_by]" caption="_submitted_by" attribute="1" defaultMemberUniqueName="[Table1].[_submitted_by].[All]" allUniqueName="[Table1].[_submitted_by].[All]" dimensionUniqueName="[Table1]" displayFolder="" count="2" memberValueDatatype="130" unbalanced="0"/>
    <cacheHierarchy uniqueName="[Table1].[__version__]" caption="__version__" attribute="1" defaultMemberUniqueName="[Table1].[__version__].[All]" allUniqueName="[Table1].[__version__].[All]" dimensionUniqueName="[Table1]" displayFolder="" count="2" memberValueDatatype="130" unbalanced="0"/>
    <cacheHierarchy uniqueName="[Table1].[_tags]" caption="_tags" attribute="1" defaultMemberUniqueName="[Table1].[_tags].[All]" allUniqueName="[Table1].[_tags].[All]" dimensionUniqueName="[Table1]" displayFolder="" count="2" memberValueDatatype="130" unbalanced="0"/>
    <cacheHierarchy uniqueName="[Table1].[_index]" caption="_index" attribute="1" defaultMemberUniqueName="[Table1].[_index].[All]" allUniqueName="[Table1].[_index].[All]" dimensionUniqueName="[Table1]" displayFolder="" count="2" memberValueDatatype="20" unbalanced="0"/>
    <cacheHierarchy uniqueName="[Table1].[Age]" caption="Age" attribute="1" defaultMemberUniqueName="[Table1].[Age].[All]" allUniqueName="[Table1].[Age].[All]" dimensionUniqueName="[Table1]" displayFolder="" count="2" memberValueDatatype="20" unbalanced="0"/>
    <cacheHierarchy uniqueName="[Table1].[Age Range]" caption="Age Range" attribute="1" defaultMemberUniqueName="[Table1].[Age Range].[All]" allUniqueName="[Table1].[Age Range].[All]" dimensionUniqueName="[Table1]" displayFolder="" count="2" memberValueDatatype="130" unbalanced="0"/>
    <cacheHierarchy uniqueName="[Table1].[Date of Joining (Year)]" caption="Date of Joining (Year)" attribute="1" defaultMemberUniqueName="[Table1].[Date of Joining (Year)].[All]" allUniqueName="[Table1].[Date of Joining (Year)].[All]" dimensionUniqueName="[Table1]" displayFolder="" count="2" memberValueDatatype="130" unbalanced="0">
      <fieldsUsage count="2">
        <fieldUsage x="-1"/>
        <fieldUsage x="1"/>
      </fieldsUsage>
    </cacheHierarchy>
    <cacheHierarchy uniqueName="[Table1].[Date of Joining (Quarter)]" caption="Date of Joining (Quarter)" attribute="1" defaultMemberUniqueName="[Table1].[Date of Joining (Quarter)].[All]" allUniqueName="[Table1].[Date of Joining (Quarter)].[All]" dimensionUniqueName="[Table1]" displayFolder="" count="2" memberValueDatatype="130" unbalanced="0"/>
    <cacheHierarchy uniqueName="[Table1].[Date of Joining (Month)]" caption="Date of Joining (Month)" attribute="1" defaultMemberUniqueName="[Table1].[Date of Joining (Month)].[All]" allUniqueName="[Table1].[Date of Joining (Month)].[All]" dimensionUniqueName="[Table1]" displayFolder="" count="2" memberValueDatatype="130" unbalanced="0"/>
    <cacheHierarchy uniqueName="[Table1].[Date of Joining (Month Index)]" caption="Date of Joining (Month Index)" attribute="1" defaultMemberUniqueName="[Table1].[Date of Joining (Month Index)].[All]" allUniqueName="[Table1].[Date of Joining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Employee ID]" caption="Count of Employee ID"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5721.350370138891" backgroundQuery="1" createdVersion="6" refreshedVersion="6" minRefreshableVersion="3" recordCount="0" supportSubquery="1" supportAdvancedDrill="1">
  <cacheSource type="external" connectionId="2"/>
  <cacheFields count="5">
    <cacheField name="[Table1].[Age Range].[Age Range]" caption="Age Range" numFmtId="0" hierarchy="25" level="1">
      <sharedItems count="4">
        <s v="0-24"/>
        <s v="25-35"/>
        <s v="36-45"/>
        <s v="46-60"/>
      </sharedItems>
    </cacheField>
    <cacheField name="[Measures].[Count of Employee ID]" caption="Count of Employee ID" numFmtId="0" hierarchy="32" level="32767"/>
    <cacheField name="[Table1].[Gender].[Gender]" caption="Gender" numFmtId="0" hierarchy="4" level="1">
      <sharedItems containsSemiMixedTypes="0" containsNonDate="0" containsString="0"/>
    </cacheField>
    <cacheField name="[Table1].[Employee Status].[Employee Status]" caption="Employee Status" numFmtId="0" hierarchy="11" level="1">
      <sharedItems containsSemiMixedTypes="0" containsNonDate="0" containsString="0"/>
    </cacheField>
    <cacheField name="[Table1].[Date of Joining (Year)].[Date of Joining (Year)]" caption="Date of Joining (Year)" numFmtId="0" hierarchy="26" level="1">
      <sharedItems containsSemiMixedTypes="0" containsNonDate="0" containsString="0"/>
    </cacheField>
  </cacheFields>
  <cacheHierarchies count="33">
    <cacheHierarchy uniqueName="[Table1].[start]" caption="start" attribute="1" time="1" defaultMemberUniqueName="[Table1].[start].[All]" allUniqueName="[Table1].[start].[All]" dimensionUniqueName="[Table1]" displayFolder="" count="0" memberValueDatatype="7" unbalanced="0"/>
    <cacheHierarchy uniqueName="[Table1].[end]" caption="end" attribute="1" time="1" defaultMemberUniqueName="[Table1].[end].[All]" allUniqueName="[Table1].[end].[All]" dimensionUniqueName="[Table1]" displayFolder="" count="0" memberValueDatatype="7" unbalanced="0"/>
    <cacheHierarchy uniqueName="[Table1].[Employee ID]" caption="Employee ID" attribute="1" defaultMemberUniqueName="[Table1].[Employee ID].[All]" allUniqueName="[Table1].[Employee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Date of Birth]" caption="Date of Birth" attribute="1" time="1" defaultMemberUniqueName="[Table1].[Date of Birth].[All]" allUniqueName="[Table1].[Date of Birth].[All]" dimensionUniqueName="[Table1]" displayFolder="" count="0" memberValueDatatype="7" unbalanced="0"/>
    <cacheHierarchy uniqueName="[Table1].[Department]" caption="Department" attribute="1" defaultMemberUniqueName="[Table1].[Department].[All]" allUniqueName="[Table1].[Department].[All]" dimensionUniqueName="[Table1]" displayFolder="" count="0" memberValueDatatype="130" unbalanced="0"/>
    <cacheHierarchy uniqueName="[Table1].[Qualification]" caption="Qualification" attribute="1" defaultMemberUniqueName="[Table1].[Qualification].[All]" allUniqueName="[Table1].[Qualification].[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Job Satisfaction]" caption="Job Satisfaction" attribute="1" defaultMemberUniqueName="[Table1].[Job Satisfaction].[All]" allUniqueName="[Table1].[Job Satisfaction].[All]" dimensionUniqueName="[Table1]" displayFolder="" count="0" memberValueDatatype="20"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Employee Status]" caption="Employee Status" attribute="1" defaultMemberUniqueName="[Table1].[Employee Status].[All]" allUniqueName="[Table1].[Employee Status].[All]" dimensionUniqueName="[Table1]" displayFolder="" count="2" memberValueDatatype="130" unbalanced="0">
      <fieldsUsage count="2">
        <fieldUsage x="-1"/>
        <fieldUsage x="3"/>
      </fieldsUsage>
    </cacheHierarchy>
    <cacheHierarchy uniqueName="[Table1].[Date of leaving]" caption="Date of leaving" attribute="1" time="1" defaultMemberUniqueName="[Table1].[Date of leaving].[All]" allUniqueName="[Table1].[Date of leaving].[All]" dimensionUniqueName="[Table1]" displayFolder="" count="0" memberValueDatatype="7" unbalanced="0"/>
    <cacheHierarchy uniqueName="[Table1].[Reason for leaving]" caption="Reason for leaving" attribute="1" defaultMemberUniqueName="[Table1].[Reason for leaving].[All]" allUniqueName="[Table1].[Reason for leaving].[All]" dimensionUniqueName="[Table1]" displayFolder="" count="0" memberValueDatatype="130" unbalanced="0"/>
    <cacheHierarchy uniqueName="[Table1].[_id]" caption="_id" attribute="1" defaultMemberUniqueName="[Table1].[_id].[All]" allUniqueName="[Table1].[_id].[All]" dimensionUniqueName="[Table1]" displayFolder="" count="0" memberValueDatatype="20" unbalanced="0"/>
    <cacheHierarchy uniqueName="[Table1].[_uuid]" caption="_uuid" attribute="1" defaultMemberUniqueName="[Table1].[_uuid].[All]" allUniqueName="[Table1].[_uuid].[All]" dimensionUniqueName="[Table1]" displayFolder="" count="0" memberValueDatatype="130" unbalanced="0"/>
    <cacheHierarchy uniqueName="[Table1].[_submission_time]" caption="_submission_time" attribute="1" time="1" defaultMemberUniqueName="[Table1].[_submission_time].[All]" allUniqueName="[Table1].[_submission_time].[All]" dimensionUniqueName="[Table1]" displayFolder="" count="0" memberValueDatatype="7" unbalanced="0"/>
    <cacheHierarchy uniqueName="[Table1].[_validation_status]" caption="_validation_status" attribute="1" defaultMemberUniqueName="[Table1].[_validation_status].[All]" allUniqueName="[Table1].[_validation_status].[All]" dimensionUniqueName="[Table1]" displayFolder="" count="0" memberValueDatatype="130" unbalanced="0"/>
    <cacheHierarchy uniqueName="[Table1].[_notes]" caption="_notes" attribute="1" defaultMemberUniqueName="[Table1].[_notes].[All]" allUniqueName="[Table1].[_notes].[All]" dimensionUniqueName="[Table1]" displayFolder="" count="0" memberValueDatatype="130" unbalanced="0"/>
    <cacheHierarchy uniqueName="[Table1].[_status]" caption="_status" attribute="1" defaultMemberUniqueName="[Table1].[_status].[All]" allUniqueName="[Table1].[_status].[All]" dimensionUniqueName="[Table1]" displayFolder="" count="0" memberValueDatatype="130" unbalanced="0"/>
    <cacheHierarchy uniqueName="[Table1].[_submitted_by]" caption="_submitted_by" attribute="1" defaultMemberUniqueName="[Table1].[_submitted_by].[All]" allUniqueName="[Table1].[_submitted_by].[All]" dimensionUniqueName="[Table1]" displayFolder="" count="0" memberValueDatatype="130" unbalanced="0"/>
    <cacheHierarchy uniqueName="[Table1].[__version__]" caption="__version__" attribute="1" defaultMemberUniqueName="[Table1].[__version__].[All]" allUniqueName="[Table1].[__version__].[All]" dimensionUniqueName="[Table1]" displayFolder="" count="0" memberValueDatatype="130" unbalanced="0"/>
    <cacheHierarchy uniqueName="[Table1].[_tags]" caption="_tags" attribute="1" defaultMemberUniqueName="[Table1].[_tags].[All]" allUniqueName="[Table1].[_tags].[All]" dimensionUniqueName="[Table1]" displayFolder="" count="0" memberValueDatatype="130" unbalanced="0"/>
    <cacheHierarchy uniqueName="[Table1].[_index]" caption="_index" attribute="1" defaultMemberUniqueName="[Table1].[_index].[All]" allUniqueName="[Table1].[_index].[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Range]" caption="Age Range" attribute="1" defaultMemberUniqueName="[Table1].[Age Range].[All]" allUniqueName="[Table1].[Age Range].[All]" dimensionUniqueName="[Table1]" displayFolder="" count="2" memberValueDatatype="130" unbalanced="0">
      <fieldsUsage count="2">
        <fieldUsage x="-1"/>
        <fieldUsage x="0"/>
      </fieldsUsage>
    </cacheHierarchy>
    <cacheHierarchy uniqueName="[Table1].[Date of Joining (Year)]" caption="Date of Joining (Year)" attribute="1" defaultMemberUniqueName="[Table1].[Date of Joining (Year)].[All]" allUniqueName="[Table1].[Date of Joining (Year)].[All]" dimensionUniqueName="[Table1]" displayFolder="" count="2" memberValueDatatype="130" unbalanced="0">
      <fieldsUsage count="2">
        <fieldUsage x="-1"/>
        <fieldUsage x="4"/>
      </fieldsUsage>
    </cacheHierarchy>
    <cacheHierarchy uniqueName="[Table1].[Date of Joining (Quarter)]" caption="Date of Joining (Quarter)" attribute="1" defaultMemberUniqueName="[Table1].[Date of Joining (Quarter)].[All]" allUniqueName="[Table1].[Date of Joining (Quarter)].[All]" dimensionUniqueName="[Table1]" displayFolder="" count="0" memberValueDatatype="130" unbalanced="0"/>
    <cacheHierarchy uniqueName="[Table1].[Date of Joining (Month)]" caption="Date of Joining (Month)" attribute="1" defaultMemberUniqueName="[Table1].[Date of Joining (Month)].[All]" allUniqueName="[Table1].[Date of Joining (Month)].[All]" dimensionUniqueName="[Table1]" displayFolder="" count="0" memberValueDatatype="130" unbalanced="0"/>
    <cacheHierarchy uniqueName="[Table1].[Date of Joining (Month Index)]" caption="Date of Joining (Month Index)" attribute="1" defaultMemberUniqueName="[Table1].[Date of Joining (Month Index)].[All]" allUniqueName="[Table1].[Date of Joining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Employee ID]" caption="Count of Employee ID"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5721.350370717591" backgroundQuery="1" createdVersion="6" refreshedVersion="6" minRefreshableVersion="3" recordCount="0" supportSubquery="1" supportAdvancedDrill="1">
  <cacheSource type="external" connectionId="2"/>
  <cacheFields count="5">
    <cacheField name="[Measures].[Count of Employee ID]" caption="Count of Employee ID" numFmtId="0" hierarchy="32" level="32767"/>
    <cacheField name="[Table1].[Reason for leaving].[Reason for leaving]" caption="Reason for leaving" numFmtId="0" hierarchy="13" level="1">
      <sharedItems count="6">
        <s v="Better opportunity"/>
        <s v="Health reasons"/>
        <s v="Job dissatisfaction"/>
        <s v="No reason"/>
        <s v="Personal reasons"/>
        <s v="Retirement"/>
      </sharedItems>
    </cacheField>
    <cacheField name="[Table1].[Gender].[Gender]" caption="Gender" numFmtId="0" hierarchy="4" level="1">
      <sharedItems containsSemiMixedTypes="0" containsNonDate="0" containsString="0"/>
    </cacheField>
    <cacheField name="[Table1].[Employee Status].[Employee Status]" caption="Employee Status" numFmtId="0" hierarchy="11" level="1">
      <sharedItems containsSemiMixedTypes="0" containsNonDate="0" containsString="0"/>
    </cacheField>
    <cacheField name="[Table1].[Date of Joining (Year)].[Date of Joining (Year)]" caption="Date of Joining (Year)" numFmtId="0" hierarchy="26" level="1">
      <sharedItems containsSemiMixedTypes="0" containsNonDate="0" containsString="0"/>
    </cacheField>
  </cacheFields>
  <cacheHierarchies count="33">
    <cacheHierarchy uniqueName="[Table1].[start]" caption="start" attribute="1" time="1" defaultMemberUniqueName="[Table1].[start].[All]" allUniqueName="[Table1].[start].[All]" dimensionUniqueName="[Table1]" displayFolder="" count="0" memberValueDatatype="7" unbalanced="0"/>
    <cacheHierarchy uniqueName="[Table1].[end]" caption="end" attribute="1" time="1" defaultMemberUniqueName="[Table1].[end].[All]" allUniqueName="[Table1].[end].[All]" dimensionUniqueName="[Table1]" displayFolder="" count="0" memberValueDatatype="7" unbalanced="0"/>
    <cacheHierarchy uniqueName="[Table1].[Employee ID]" caption="Employee ID" attribute="1" defaultMemberUniqueName="[Table1].[Employee ID].[All]" allUniqueName="[Table1].[Employee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Date of Birth]" caption="Date of Birth" attribute="1" time="1" defaultMemberUniqueName="[Table1].[Date of Birth].[All]" allUniqueName="[Table1].[Date of Birth].[All]" dimensionUniqueName="[Table1]" displayFolder="" count="0" memberValueDatatype="7" unbalanced="0"/>
    <cacheHierarchy uniqueName="[Table1].[Department]" caption="Department" attribute="1" defaultMemberUniqueName="[Table1].[Department].[All]" allUniqueName="[Table1].[Department].[All]" dimensionUniqueName="[Table1]" displayFolder="" count="0" memberValueDatatype="130" unbalanced="0"/>
    <cacheHierarchy uniqueName="[Table1].[Qualification]" caption="Qualification" attribute="1" defaultMemberUniqueName="[Table1].[Qualification].[All]" allUniqueName="[Table1].[Qualification].[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Job Satisfaction]" caption="Job Satisfaction" attribute="1" defaultMemberUniqueName="[Table1].[Job Satisfaction].[All]" allUniqueName="[Table1].[Job Satisfaction].[All]" dimensionUniqueName="[Table1]" displayFolder="" count="0" memberValueDatatype="20"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Employee Status]" caption="Employee Status" attribute="1" defaultMemberUniqueName="[Table1].[Employee Status].[All]" allUniqueName="[Table1].[Employee Status].[All]" dimensionUniqueName="[Table1]" displayFolder="" count="2" memberValueDatatype="130" unbalanced="0">
      <fieldsUsage count="2">
        <fieldUsage x="-1"/>
        <fieldUsage x="3"/>
      </fieldsUsage>
    </cacheHierarchy>
    <cacheHierarchy uniqueName="[Table1].[Date of leaving]" caption="Date of leaving" attribute="1" time="1" defaultMemberUniqueName="[Table1].[Date of leaving].[All]" allUniqueName="[Table1].[Date of leaving].[All]" dimensionUniqueName="[Table1]" displayFolder="" count="0" memberValueDatatype="7" unbalanced="0"/>
    <cacheHierarchy uniqueName="[Table1].[Reason for leaving]" caption="Reason for leaving" attribute="1" defaultMemberUniqueName="[Table1].[Reason for leaving].[All]" allUniqueName="[Table1].[Reason for leaving].[All]" dimensionUniqueName="[Table1]" displayFolder="" count="2" memberValueDatatype="130" unbalanced="0">
      <fieldsUsage count="2">
        <fieldUsage x="-1"/>
        <fieldUsage x="1"/>
      </fieldsUsage>
    </cacheHierarchy>
    <cacheHierarchy uniqueName="[Table1].[_id]" caption="_id" attribute="1" defaultMemberUniqueName="[Table1].[_id].[All]" allUniqueName="[Table1].[_id].[All]" dimensionUniqueName="[Table1]" displayFolder="" count="0" memberValueDatatype="20" unbalanced="0"/>
    <cacheHierarchy uniqueName="[Table1].[_uuid]" caption="_uuid" attribute="1" defaultMemberUniqueName="[Table1].[_uuid].[All]" allUniqueName="[Table1].[_uuid].[All]" dimensionUniqueName="[Table1]" displayFolder="" count="0" memberValueDatatype="130" unbalanced="0"/>
    <cacheHierarchy uniqueName="[Table1].[_submission_time]" caption="_submission_time" attribute="1" time="1" defaultMemberUniqueName="[Table1].[_submission_time].[All]" allUniqueName="[Table1].[_submission_time].[All]" dimensionUniqueName="[Table1]" displayFolder="" count="0" memberValueDatatype="7" unbalanced="0"/>
    <cacheHierarchy uniqueName="[Table1].[_validation_status]" caption="_validation_status" attribute="1" defaultMemberUniqueName="[Table1].[_validation_status].[All]" allUniqueName="[Table1].[_validation_status].[All]" dimensionUniqueName="[Table1]" displayFolder="" count="0" memberValueDatatype="130" unbalanced="0"/>
    <cacheHierarchy uniqueName="[Table1].[_notes]" caption="_notes" attribute="1" defaultMemberUniqueName="[Table1].[_notes].[All]" allUniqueName="[Table1].[_notes].[All]" dimensionUniqueName="[Table1]" displayFolder="" count="0" memberValueDatatype="130" unbalanced="0"/>
    <cacheHierarchy uniqueName="[Table1].[_status]" caption="_status" attribute="1" defaultMemberUniqueName="[Table1].[_status].[All]" allUniqueName="[Table1].[_status].[All]" dimensionUniqueName="[Table1]" displayFolder="" count="0" memberValueDatatype="130" unbalanced="0"/>
    <cacheHierarchy uniqueName="[Table1].[_submitted_by]" caption="_submitted_by" attribute="1" defaultMemberUniqueName="[Table1].[_submitted_by].[All]" allUniqueName="[Table1].[_submitted_by].[All]" dimensionUniqueName="[Table1]" displayFolder="" count="0" memberValueDatatype="130" unbalanced="0"/>
    <cacheHierarchy uniqueName="[Table1].[__version__]" caption="__version__" attribute="1" defaultMemberUniqueName="[Table1].[__version__].[All]" allUniqueName="[Table1].[__version__].[All]" dimensionUniqueName="[Table1]" displayFolder="" count="0" memberValueDatatype="130" unbalanced="0"/>
    <cacheHierarchy uniqueName="[Table1].[_tags]" caption="_tags" attribute="1" defaultMemberUniqueName="[Table1].[_tags].[All]" allUniqueName="[Table1].[_tags].[All]" dimensionUniqueName="[Table1]" displayFolder="" count="0" memberValueDatatype="130" unbalanced="0"/>
    <cacheHierarchy uniqueName="[Table1].[_index]" caption="_index" attribute="1" defaultMemberUniqueName="[Table1].[_index].[All]" allUniqueName="[Table1].[_index].[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Range]" caption="Age Range" attribute="1" defaultMemberUniqueName="[Table1].[Age Range].[All]" allUniqueName="[Table1].[Age Range].[All]" dimensionUniqueName="[Table1]" displayFolder="" count="0" memberValueDatatype="130" unbalanced="0"/>
    <cacheHierarchy uniqueName="[Table1].[Date of Joining (Year)]" caption="Date of Joining (Year)" attribute="1" defaultMemberUniqueName="[Table1].[Date of Joining (Year)].[All]" allUniqueName="[Table1].[Date of Joining (Year)].[All]" dimensionUniqueName="[Table1]" displayFolder="" count="2" memberValueDatatype="130" unbalanced="0">
      <fieldsUsage count="2">
        <fieldUsage x="-1"/>
        <fieldUsage x="4"/>
      </fieldsUsage>
    </cacheHierarchy>
    <cacheHierarchy uniqueName="[Table1].[Date of Joining (Quarter)]" caption="Date of Joining (Quarter)" attribute="1" defaultMemberUniqueName="[Table1].[Date of Joining (Quarter)].[All]" allUniqueName="[Table1].[Date of Joining (Quarter)].[All]" dimensionUniqueName="[Table1]" displayFolder="" count="0" memberValueDatatype="130" unbalanced="0"/>
    <cacheHierarchy uniqueName="[Table1].[Date of Joining (Month)]" caption="Date of Joining (Month)" attribute="1" defaultMemberUniqueName="[Table1].[Date of Joining (Month)].[All]" allUniqueName="[Table1].[Date of Joining (Month)].[All]" dimensionUniqueName="[Table1]" displayFolder="" count="0" memberValueDatatype="130" unbalanced="0"/>
    <cacheHierarchy uniqueName="[Table1].[Date of Joining (Month Index)]" caption="Date of Joining (Month Index)" attribute="1" defaultMemberUniqueName="[Table1].[Date of Joining (Month Index)].[All]" allUniqueName="[Table1].[Date of Joining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Employee ID]" caption="Count of Employee ID"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5715.607965856485" backgroundQuery="1"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33">
    <cacheHierarchy uniqueName="[Table1].[start]" caption="start" attribute="1" time="1" defaultMemberUniqueName="[Table1].[start].[All]" allUniqueName="[Table1].[start].[All]" dimensionUniqueName="[Table1]" displayFolder="" count="0" memberValueDatatype="7" unbalanced="0"/>
    <cacheHierarchy uniqueName="[Table1].[end]" caption="end" attribute="1" time="1" defaultMemberUniqueName="[Table1].[end].[All]" allUniqueName="[Table1].[end].[All]" dimensionUniqueName="[Table1]" displayFolder="" count="0" memberValueDatatype="7" unbalanced="0"/>
    <cacheHierarchy uniqueName="[Table1].[Employee ID]" caption="Employee ID" attribute="1" defaultMemberUniqueName="[Table1].[Employee ID].[All]" allUniqueName="[Table1].[Employee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Department]" caption="Department" attribute="1" defaultMemberUniqueName="[Table1].[Department].[All]" allUniqueName="[Table1].[Department].[All]" dimensionUniqueName="[Table1]" displayFolder="" count="0" memberValueDatatype="130" unbalanced="0"/>
    <cacheHierarchy uniqueName="[Table1].[Qualification]" caption="Qualification" attribute="1" defaultMemberUniqueName="[Table1].[Qualification].[All]" allUniqueName="[Table1].[Qualification].[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Job Satisfaction]" caption="Job Satisfaction" attribute="1" defaultMemberUniqueName="[Table1].[Job Satisfaction].[All]" allUniqueName="[Table1].[Job Satisfaction].[All]" dimensionUniqueName="[Table1]" displayFolder="" count="0" memberValueDatatype="20"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Employee Status]" caption="Employee Status" attribute="1" defaultMemberUniqueName="[Table1].[Employee Status].[All]" allUniqueName="[Table1].[Employee Status].[All]" dimensionUniqueName="[Table1]" displayFolder="" count="0" memberValueDatatype="130" unbalanced="0"/>
    <cacheHierarchy uniqueName="[Table1].[Date of leaving]" caption="Date of leaving" attribute="1" time="1" defaultMemberUniqueName="[Table1].[Date of leaving].[All]" allUniqueName="[Table1].[Date of leaving].[All]" dimensionUniqueName="[Table1]" displayFolder="" count="0" memberValueDatatype="7" unbalanced="0"/>
    <cacheHierarchy uniqueName="[Table1].[Reason for leaving]" caption="Reason for leaving" attribute="1" defaultMemberUniqueName="[Table1].[Reason for leaving].[All]" allUniqueName="[Table1].[Reason for leaving].[All]" dimensionUniqueName="[Table1]" displayFolder="" count="0" memberValueDatatype="130" unbalanced="0"/>
    <cacheHierarchy uniqueName="[Table1].[_id]" caption="_id" attribute="1" defaultMemberUniqueName="[Table1].[_id].[All]" allUniqueName="[Table1].[_id].[All]" dimensionUniqueName="[Table1]" displayFolder="" count="0" memberValueDatatype="20" unbalanced="0"/>
    <cacheHierarchy uniqueName="[Table1].[_uuid]" caption="_uuid" attribute="1" defaultMemberUniqueName="[Table1].[_uuid].[All]" allUniqueName="[Table1].[_uuid].[All]" dimensionUniqueName="[Table1]" displayFolder="" count="0" memberValueDatatype="130" unbalanced="0"/>
    <cacheHierarchy uniqueName="[Table1].[_submission_time]" caption="_submission_time" attribute="1" time="1" defaultMemberUniqueName="[Table1].[_submission_time].[All]" allUniqueName="[Table1].[_submission_time].[All]" dimensionUniqueName="[Table1]" displayFolder="" count="0" memberValueDatatype="7" unbalanced="0"/>
    <cacheHierarchy uniqueName="[Table1].[_validation_status]" caption="_validation_status" attribute="1" defaultMemberUniqueName="[Table1].[_validation_status].[All]" allUniqueName="[Table1].[_validation_status].[All]" dimensionUniqueName="[Table1]" displayFolder="" count="0" memberValueDatatype="130" unbalanced="0"/>
    <cacheHierarchy uniqueName="[Table1].[_notes]" caption="_notes" attribute="1" defaultMemberUniqueName="[Table1].[_notes].[All]" allUniqueName="[Table1].[_notes].[All]" dimensionUniqueName="[Table1]" displayFolder="" count="0" memberValueDatatype="130" unbalanced="0"/>
    <cacheHierarchy uniqueName="[Table1].[_status]" caption="_status" attribute="1" defaultMemberUniqueName="[Table1].[_status].[All]" allUniqueName="[Table1].[_status].[All]" dimensionUniqueName="[Table1]" displayFolder="" count="0" memberValueDatatype="130" unbalanced="0"/>
    <cacheHierarchy uniqueName="[Table1].[_submitted_by]" caption="_submitted_by" attribute="1" defaultMemberUniqueName="[Table1].[_submitted_by].[All]" allUniqueName="[Table1].[_submitted_by].[All]" dimensionUniqueName="[Table1]" displayFolder="" count="0" memberValueDatatype="130" unbalanced="0"/>
    <cacheHierarchy uniqueName="[Table1].[__version__]" caption="__version__" attribute="1" defaultMemberUniqueName="[Table1].[__version__].[All]" allUniqueName="[Table1].[__version__].[All]" dimensionUniqueName="[Table1]" displayFolder="" count="0" memberValueDatatype="130" unbalanced="0"/>
    <cacheHierarchy uniqueName="[Table1].[_tags]" caption="_tags" attribute="1" defaultMemberUniqueName="[Table1].[_tags].[All]" allUniqueName="[Table1].[_tags].[All]" dimensionUniqueName="[Table1]" displayFolder="" count="0" memberValueDatatype="130" unbalanced="0"/>
    <cacheHierarchy uniqueName="[Table1].[_index]" caption="_index" attribute="1" defaultMemberUniqueName="[Table1].[_index].[All]" allUniqueName="[Table1].[_index].[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Range]" caption="Age Range" attribute="1" defaultMemberUniqueName="[Table1].[Age Range].[All]" allUniqueName="[Table1].[Age Range].[All]" dimensionUniqueName="[Table1]" displayFolder="" count="0" memberValueDatatype="130" unbalanced="0"/>
    <cacheHierarchy uniqueName="[Table1].[Date of Joining (Year)]" caption="Date of Joining (Year)" attribute="1" defaultMemberUniqueName="[Table1].[Date of Joining (Year)].[All]" allUniqueName="[Table1].[Date of Joining (Year)].[All]" dimensionUniqueName="[Table1]" displayFolder="" count="2" memberValueDatatype="130" unbalanced="0"/>
    <cacheHierarchy uniqueName="[Table1].[Date of Joining (Quarter)]" caption="Date of Joining (Quarter)" attribute="1" defaultMemberUniqueName="[Table1].[Date of Joining (Quarter)].[All]" allUniqueName="[Table1].[Date of Joining (Quarter)].[All]" dimensionUniqueName="[Table1]" displayFolder="" count="0" memberValueDatatype="130" unbalanced="0"/>
    <cacheHierarchy uniqueName="[Table1].[Date of Joining (Month)]" caption="Date of Joining (Month)" attribute="1" defaultMemberUniqueName="[Table1].[Date of Joining (Month)].[All]" allUniqueName="[Table1].[Date of Joining (Month)].[All]" dimensionUniqueName="[Table1]" displayFolder="" count="0" memberValueDatatype="130" unbalanced="0"/>
    <cacheHierarchy uniqueName="[Table1].[Date of Joining (Month Index)]" caption="Date of Joining (Month Index)" attribute="1" defaultMemberUniqueName="[Table1].[Date of Joining (Month Index)].[All]" allUniqueName="[Table1].[Date of Joining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61">
  <r>
    <d v="2025-01-27T12:36:50"/>
    <d v="2025-01-27T12:37:59"/>
    <x v="0"/>
    <s v="Mona France"/>
    <x v="0"/>
    <d v="1999-06-23T00:00:00"/>
    <x v="0"/>
    <x v="0"/>
    <s v="Single"/>
    <n v="4"/>
    <d v="2023-03-20T00:00:00"/>
    <x v="0"/>
    <x v="0"/>
    <x v="0"/>
    <n v="434125301"/>
    <s v="90e7c67e-c59e-48f8-8c30-6b34fffb2160"/>
    <d v="2025-01-27T12:39:49"/>
    <s v="On Hold"/>
    <m/>
    <s v="submitted_via_web"/>
    <m/>
    <s v="vfpdGsaUVm7refQCpYBS8A"/>
    <m/>
    <n v="1"/>
  </r>
  <r>
    <d v="2025-01-27T12:37:59"/>
    <d v="2025-01-27T12:38:57"/>
    <x v="1"/>
    <s v="Uriel"/>
    <x v="0"/>
    <d v="1998-08-01T00:00:00"/>
    <x v="1"/>
    <x v="1"/>
    <s v="Married"/>
    <n v="3"/>
    <d v="2024-02-20T00:00:00"/>
    <x v="0"/>
    <x v="0"/>
    <x v="0"/>
    <n v="434125635"/>
    <s v="d3336c10-070e-4791-b2e4-ab21be364ca4"/>
    <d v="2025-01-27T12:40:47"/>
    <s v="Approved"/>
    <m/>
    <s v="submitted_via_web"/>
    <m/>
    <s v="vfpdGsaUVm7refQCpYBS8A"/>
    <m/>
    <n v="2"/>
  </r>
  <r>
    <d v="2025-01-27T12:38:57"/>
    <d v="2025-01-27T12:39:54"/>
    <x v="2"/>
    <s v="Quddus"/>
    <x v="1"/>
    <d v="2008-10-28T00:00:00"/>
    <x v="2"/>
    <x v="2"/>
    <s v="Divorced"/>
    <n v="2"/>
    <d v="2024-02-28T00:00:00"/>
    <x v="1"/>
    <x v="1"/>
    <x v="1"/>
    <n v="434125970"/>
    <s v="9681bdd7-7668-48a7-a56d-cb4d22a602fe"/>
    <d v="2025-01-27T12:41:43"/>
    <s v="Not Approved"/>
    <m/>
    <s v="submitted_via_web"/>
    <m/>
    <s v="vfpdGsaUVm7refQCpYBS8A"/>
    <m/>
    <n v="3"/>
  </r>
  <r>
    <d v="2025-01-27T12:39:54"/>
    <d v="2025-01-27T12:48:43"/>
    <x v="3"/>
    <s v="Shoguy Lewis"/>
    <x v="1"/>
    <d v="1995-07-19T00:00:00"/>
    <x v="3"/>
    <x v="3"/>
    <s v="Divorced"/>
    <n v="2"/>
    <d v="2025-01-13T00:00:00"/>
    <x v="0"/>
    <x v="0"/>
    <x v="0"/>
    <n v="434129356"/>
    <s v="2978d63c-9525-4725-a4aa-0b9a351c6d3e"/>
    <d v="2025-01-27T12:50:32"/>
    <s v="Approved"/>
    <m/>
    <s v="submitted_via_web"/>
    <m/>
    <s v="vfpdGsaUVm7refQCpYBS8A"/>
    <m/>
    <n v="4"/>
  </r>
  <r>
    <d v="2025-01-27T12:48:43"/>
    <d v="2025-01-28T03:16:21"/>
    <x v="4"/>
    <s v="Haifa Wagou"/>
    <x v="0"/>
    <d v="2000-06-20T00:00:00"/>
    <x v="2"/>
    <x v="2"/>
    <s v="Widowed"/>
    <n v="1"/>
    <d v="2024-03-25T00:00:00"/>
    <x v="1"/>
    <x v="2"/>
    <x v="2"/>
    <n v="434129790"/>
    <s v="b564cdf2-e02f-4ffe-a8a1-611f88235aac"/>
    <d v="2025-01-27T12:51:41"/>
    <s v="Approved"/>
    <m/>
    <s v="submitted_via_web"/>
    <m/>
    <s v="vfpdGsaUVm7refQCpYBS8A"/>
    <m/>
    <n v="5"/>
  </r>
  <r>
    <d v="2025-01-27T20:52:27"/>
    <d v="2025-01-27T20:53:49"/>
    <x v="5"/>
    <s v="Lamin"/>
    <x v="1"/>
    <d v="1986-01-03T00:00:00"/>
    <x v="4"/>
    <x v="1"/>
    <s v="Married"/>
    <n v="5"/>
    <d v="2024-01-08T00:00:00"/>
    <x v="0"/>
    <x v="0"/>
    <x v="0"/>
    <n v="434304923"/>
    <s v="53c81f61-ffda-4e71-b8e9-a9add0b87bc1"/>
    <d v="2025-01-27T20:54:27"/>
    <m/>
    <m/>
    <s v="submitted_via_web"/>
    <m/>
    <s v="vfpdGsaUVm7refQCpYBS8A"/>
    <m/>
    <n v="6"/>
  </r>
  <r>
    <d v="2025-01-27T20:53:49"/>
    <d v="2025-01-27T20:56:21"/>
    <x v="6"/>
    <s v="Bullock"/>
    <x v="1"/>
    <d v="1997-01-17T00:00:00"/>
    <x v="3"/>
    <x v="2"/>
    <s v="Single"/>
    <n v="3"/>
    <d v="2018-01-27T00:00:00"/>
    <x v="0"/>
    <x v="0"/>
    <x v="0"/>
    <n v="434305307"/>
    <s v="4e71e91c-fb3a-4190-a083-10eada0265f0"/>
    <d v="2025-01-27T20:56:21"/>
    <m/>
    <m/>
    <s v="submitted_via_web"/>
    <m/>
    <s v="vfpdGsaUVm7refQCpYBS8A"/>
    <m/>
    <n v="7"/>
  </r>
  <r>
    <d v="2025-01-27T20:56:21"/>
    <d v="2025-01-27T21:00:24"/>
    <x v="7"/>
    <s v="Landro"/>
    <x v="1"/>
    <d v="2006-01-27T00:00:00"/>
    <x v="1"/>
    <x v="2"/>
    <s v="Single"/>
    <n v="3"/>
    <d v="2024-10-09T00:00:00"/>
    <x v="1"/>
    <x v="3"/>
    <x v="1"/>
    <n v="434306118"/>
    <s v="8ff6a0b4-9a82-4a1f-898c-fcf8d34eb037"/>
    <d v="2025-01-27T21:00:30"/>
    <m/>
    <m/>
    <s v="submitted_via_web"/>
    <m/>
    <s v="vfpdGsaUVm7refQCpYBS8A"/>
    <m/>
    <n v="8"/>
  </r>
  <r>
    <d v="2025-01-27T21:00:24"/>
    <d v="2025-01-27T21:02:06"/>
    <x v="8"/>
    <s v="Oumaru"/>
    <x v="1"/>
    <d v="1993-01-27T00:00:00"/>
    <x v="2"/>
    <x v="3"/>
    <s v="Married"/>
    <n v="3"/>
    <d v="2024-03-06T00:00:00"/>
    <x v="0"/>
    <x v="0"/>
    <x v="0"/>
    <n v="434306419"/>
    <s v="2038f3d7-2daf-4453-b2f7-b91ddca08180"/>
    <d v="2025-01-27T21:02:06"/>
    <m/>
    <m/>
    <s v="submitted_via_web"/>
    <m/>
    <s v="vfpdGsaUVm7refQCpYBS8A"/>
    <m/>
    <n v="9"/>
  </r>
  <r>
    <d v="2025-01-27T21:02:06"/>
    <d v="2025-01-27T21:04:30"/>
    <x v="9"/>
    <s v="Larouse"/>
    <x v="0"/>
    <d v="1997-01-27T00:00:00"/>
    <x v="0"/>
    <x v="0"/>
    <s v="Married"/>
    <n v="4"/>
    <d v="2024-01-12T00:00:00"/>
    <x v="0"/>
    <x v="0"/>
    <x v="0"/>
    <n v="434306971"/>
    <s v="78e9261a-6826-4766-b540-024c839ffb2a"/>
    <d v="2025-01-27T21:04:48"/>
    <m/>
    <m/>
    <s v="submitted_via_web"/>
    <m/>
    <s v="vfpdGsaUVm7refQCpYBS8A"/>
    <m/>
    <n v="10"/>
  </r>
  <r>
    <d v="2025-01-27T21:04:30"/>
    <d v="2025-01-27T21:07:05"/>
    <x v="10"/>
    <s v="Amidou"/>
    <x v="0"/>
    <d v="2001-10-11T00:00:00"/>
    <x v="2"/>
    <x v="3"/>
    <s v="Single"/>
    <n v="2"/>
    <d v="2024-03-05T00:00:00"/>
    <x v="0"/>
    <x v="0"/>
    <x v="0"/>
    <n v="434307455"/>
    <s v="ed18b622-0eef-47a6-8497-084938576e5e"/>
    <d v="2025-01-27T21:07:07"/>
    <m/>
    <m/>
    <s v="submitted_via_web"/>
    <m/>
    <s v="vfpdGsaUVm7refQCpYBS8A"/>
    <m/>
    <n v="11"/>
  </r>
  <r>
    <d v="2025-01-27T21:07:05"/>
    <d v="2025-01-27T21:09:03"/>
    <x v="11"/>
    <s v="Vigirni"/>
    <x v="0"/>
    <d v="1994-01-27T00:00:00"/>
    <x v="3"/>
    <x v="3"/>
    <s v="Divorced"/>
    <n v="3"/>
    <d v="2022-01-23T00:00:00"/>
    <x v="1"/>
    <x v="4"/>
    <x v="2"/>
    <n v="434307754"/>
    <s v="ad055157-1f72-4518-8625-298a27fa4f24"/>
    <d v="2025-01-27T21:09:03"/>
    <m/>
    <m/>
    <s v="submitted_via_web"/>
    <m/>
    <s v="vfpdGsaUVm7refQCpYBS8A"/>
    <m/>
    <n v="12"/>
  </r>
  <r>
    <d v="2025-01-27T21:09:03"/>
    <d v="2025-01-27T21:10:45"/>
    <x v="12"/>
    <s v="Ahmed"/>
    <x v="1"/>
    <d v="1986-01-27T00:00:00"/>
    <x v="1"/>
    <x v="1"/>
    <s v="Divorced"/>
    <n v="4"/>
    <d v="2024-02-09T00:00:00"/>
    <x v="0"/>
    <x v="0"/>
    <x v="0"/>
    <n v="434308126"/>
    <s v="b663510f-31d7-4df1-8601-b1f0c420d2a7"/>
    <d v="2025-01-27T21:10:51"/>
    <m/>
    <m/>
    <s v="submitted_via_web"/>
    <m/>
    <s v="vfpdGsaUVm7refQCpYBS8A"/>
    <m/>
    <n v="13"/>
  </r>
  <r>
    <d v="2025-01-27T21:10:45"/>
    <d v="2025-01-27T21:12:22"/>
    <x v="13"/>
    <s v="Zahra"/>
    <x v="0"/>
    <d v="1964-01-14T00:00:00"/>
    <x v="4"/>
    <x v="0"/>
    <s v="Widowed"/>
    <n v="2"/>
    <d v="2016-01-27T00:00:00"/>
    <x v="1"/>
    <x v="5"/>
    <x v="3"/>
    <n v="434308304"/>
    <s v="29533fea-746a-4ca1-b7b9-f89fd7c59ced"/>
    <d v="2025-01-27T21:12:23"/>
    <m/>
    <m/>
    <s v="submitted_via_web"/>
    <m/>
    <s v="vfpdGsaUVm7refQCpYBS8A"/>
    <m/>
    <n v="14"/>
  </r>
  <r>
    <d v="2025-01-27T21:12:22"/>
    <d v="2025-01-27T21:14:00"/>
    <x v="14"/>
    <s v="Blanche"/>
    <x v="0"/>
    <d v="2001-03-10T00:00:00"/>
    <x v="0"/>
    <x v="1"/>
    <s v="Married"/>
    <n v="5"/>
    <d v="2023-03-05T00:00:00"/>
    <x v="0"/>
    <x v="0"/>
    <x v="0"/>
    <n v="434308529"/>
    <s v="d879970b-1f68-49b4-bdfd-288fa2601464"/>
    <d v="2025-01-27T21:14:05"/>
    <m/>
    <m/>
    <s v="submitted_via_web"/>
    <m/>
    <s v="vfpdGsaUVm7refQCpYBS8A"/>
    <m/>
    <n v="15"/>
  </r>
  <r>
    <d v="2025-01-27T21:14:00"/>
    <d v="2025-01-27T22:13:37"/>
    <x v="15"/>
    <s v="Russel"/>
    <x v="1"/>
    <d v="1998-01-27T00:00:00"/>
    <x v="4"/>
    <x v="0"/>
    <s v="Married"/>
    <n v="2"/>
    <d v="2024-03-21T00:00:00"/>
    <x v="0"/>
    <x v="0"/>
    <x v="0"/>
    <n v="434318041"/>
    <s v="436b649a-b55e-42da-90c0-10798ad6d785"/>
    <d v="2025-01-27T22:13:54"/>
    <m/>
    <m/>
    <s v="submitted_via_web"/>
    <m/>
    <s v="vfpdGsaUVm7refQCpYBS8A"/>
    <m/>
    <n v="16"/>
  </r>
  <r>
    <d v="2025-01-27T22:13:37"/>
    <d v="2025-01-27T22:17:12"/>
    <x v="16"/>
    <s v="ALexandre"/>
    <x v="1"/>
    <d v="2002-03-03T00:00:00"/>
    <x v="2"/>
    <x v="0"/>
    <s v="Single"/>
    <n v="1"/>
    <d v="2017-01-27T00:00:00"/>
    <x v="1"/>
    <x v="6"/>
    <x v="4"/>
    <n v="434318444"/>
    <s v="8fd5bb7c-7eec-4551-b7e3-f5cfdeb09a5c"/>
    <d v="2025-01-27T22:17:19"/>
    <m/>
    <m/>
    <s v="submitted_via_web"/>
    <m/>
    <s v="vfpdGsaUVm7refQCpYBS8A"/>
    <m/>
    <n v="17"/>
  </r>
  <r>
    <d v="2025-01-28T01:09:26"/>
    <d v="2025-01-28T01:11:58"/>
    <x v="17"/>
    <s v="Clara Djoumessi"/>
    <x v="0"/>
    <d v="1990-02-13T00:00:00"/>
    <x v="3"/>
    <x v="1"/>
    <s v="Single"/>
    <n v="2"/>
    <d v="2024-04-19T00:00:00"/>
    <x v="0"/>
    <x v="0"/>
    <x v="0"/>
    <n v="434336207"/>
    <s v="0a36d251-03cd-47af-bf94-3b6fa3bbcb0e"/>
    <d v="2025-01-28T01:13:47"/>
    <m/>
    <m/>
    <s v="submitted_via_web"/>
    <m/>
    <s v="vfpdGsaUVm7refQCpYBS8A"/>
    <m/>
    <n v="18"/>
  </r>
  <r>
    <d v="2025-01-28T01:11:58"/>
    <d v="2025-01-28T01:13:20"/>
    <x v="18"/>
    <s v="Kevin Fonkam"/>
    <x v="1"/>
    <d v="2001-03-19T00:00:00"/>
    <x v="1"/>
    <x v="0"/>
    <s v="Married"/>
    <n v="1"/>
    <d v="2019-12-24T00:00:00"/>
    <x v="0"/>
    <x v="0"/>
    <x v="0"/>
    <n v="434336395"/>
    <s v="587c6173-2a01-4713-a4b3-3909dbbc17ad"/>
    <d v="2025-01-28T01:15:09"/>
    <m/>
    <m/>
    <s v="submitted_via_web"/>
    <m/>
    <s v="vfpdGsaUVm7refQCpYBS8A"/>
    <m/>
    <n v="19"/>
  </r>
  <r>
    <d v="2025-01-28T01:13:20"/>
    <d v="2025-01-28T01:14:43"/>
    <x v="19"/>
    <s v="Anita Tchamda"/>
    <x v="0"/>
    <d v="2002-08-24T00:00:00"/>
    <x v="3"/>
    <x v="2"/>
    <s v="Married"/>
    <n v="4"/>
    <d v="2023-04-28T00:00:00"/>
    <x v="1"/>
    <x v="7"/>
    <x v="4"/>
    <n v="434336613"/>
    <s v="14905a1f-fbb0-44fc-9aa8-7cb6a4bbb1de"/>
    <d v="2025-01-28T01:16:37"/>
    <m/>
    <m/>
    <s v="submitted_via_web"/>
    <m/>
    <s v="vfpdGsaUVm7refQCpYBS8A"/>
    <m/>
    <n v="20"/>
  </r>
  <r>
    <d v="2025-01-28T01:14:43"/>
    <d v="2025-01-28T01:15:58"/>
    <x v="20"/>
    <s v="Didier Nguimfack"/>
    <x v="1"/>
    <d v="1991-12-21T00:00:00"/>
    <x v="0"/>
    <x v="0"/>
    <s v="Married"/>
    <n v="1"/>
    <d v="2018-10-30T00:00:00"/>
    <x v="0"/>
    <x v="0"/>
    <x v="0"/>
    <n v="434336780"/>
    <s v="046582dd-a802-4e89-b9ba-0bf4d7e3cee5"/>
    <d v="2025-01-28T01:17:47"/>
    <m/>
    <m/>
    <s v="submitted_via_web"/>
    <m/>
    <s v="vfpdGsaUVm7refQCpYBS8A"/>
    <m/>
    <n v="21"/>
  </r>
  <r>
    <d v="2025-01-28T01:15:58"/>
    <d v="2025-01-28T01:16:58"/>
    <x v="21"/>
    <s v="Monique Ndikum"/>
    <x v="0"/>
    <d v="2000-02-08T00:00:00"/>
    <x v="4"/>
    <x v="0"/>
    <s v="Single"/>
    <n v="3"/>
    <d v="2020-08-21T00:00:00"/>
    <x v="0"/>
    <x v="0"/>
    <x v="0"/>
    <n v="434336874"/>
    <s v="7123fbd3-9d17-407c-9ca7-5621a9ba0960"/>
    <d v="2025-01-28T01:18:47"/>
    <m/>
    <m/>
    <s v="submitted_via_web"/>
    <m/>
    <s v="vfpdGsaUVm7refQCpYBS8A"/>
    <m/>
    <n v="22"/>
  </r>
  <r>
    <d v="2025-01-28T01:16:58"/>
    <d v="2025-01-28T01:17:50"/>
    <x v="22"/>
    <s v="Samuel Kouam"/>
    <x v="1"/>
    <d v="2002-06-18T00:00:00"/>
    <x v="2"/>
    <x v="3"/>
    <s v="Single"/>
    <n v="4"/>
    <d v="2024-12-24T00:00:00"/>
    <x v="0"/>
    <x v="0"/>
    <x v="0"/>
    <n v="434336934"/>
    <s v="2124d2f0-104b-4f21-9c7e-df5f07e4e382"/>
    <d v="2025-01-28T01:19:39"/>
    <m/>
    <m/>
    <s v="submitted_via_web"/>
    <m/>
    <s v="vfpdGsaUVm7refQCpYBS8A"/>
    <m/>
    <n v="23"/>
  </r>
  <r>
    <d v="2025-01-28T01:17:50"/>
    <d v="2025-01-28T01:18:35"/>
    <x v="23"/>
    <s v="Olivia Fombang"/>
    <x v="0"/>
    <d v="2000-10-24T00:00:00"/>
    <x v="2"/>
    <x v="0"/>
    <s v="Single"/>
    <n v="5"/>
    <d v="2025-01-01T00:00:00"/>
    <x v="0"/>
    <x v="0"/>
    <x v="0"/>
    <n v="434336990"/>
    <s v="7abe8879-00e2-4c3f-86df-d35842d1a7ae"/>
    <d v="2025-01-28T01:20:24"/>
    <m/>
    <m/>
    <s v="submitted_via_web"/>
    <m/>
    <s v="vfpdGsaUVm7refQCpYBS8A"/>
    <m/>
    <n v="24"/>
  </r>
  <r>
    <d v="2025-01-28T01:18:35"/>
    <d v="2025-01-28T01:19:51"/>
    <x v="24"/>
    <s v="Yannick Mbia"/>
    <x v="1"/>
    <d v="1982-12-01T00:00:00"/>
    <x v="4"/>
    <x v="2"/>
    <s v="Widowed"/>
    <n v="2"/>
    <d v="2019-08-28T00:00:00"/>
    <x v="1"/>
    <x v="8"/>
    <x v="1"/>
    <n v="434337084"/>
    <s v="526790e1-06f6-4425-a40d-41a9875a4245"/>
    <d v="2025-01-28T01:21:40"/>
    <m/>
    <m/>
    <s v="submitted_via_web"/>
    <m/>
    <s v="vfpdGsaUVm7refQCpYBS8A"/>
    <m/>
    <n v="25"/>
  </r>
  <r>
    <d v="2025-01-28T01:19:51"/>
    <d v="2025-01-28T01:21:46"/>
    <x v="25"/>
    <s v="Cynthia Mbah"/>
    <x v="0"/>
    <d v="2003-05-18T00:00:00"/>
    <x v="2"/>
    <x v="1"/>
    <s v="Single"/>
    <n v="4"/>
    <d v="2025-01-04T00:00:00"/>
    <x v="0"/>
    <x v="0"/>
    <x v="0"/>
    <n v="434337248"/>
    <s v="1c01d1c9-2450-435e-9343-b553f18a37f8"/>
    <d v="2025-01-28T01:23:40"/>
    <m/>
    <m/>
    <s v="submitted_via_web"/>
    <m/>
    <s v="vfpdGsaUVm7refQCpYBS8A"/>
    <m/>
    <n v="26"/>
  </r>
  <r>
    <d v="2025-01-28T01:21:46"/>
    <d v="2025-01-28T01:22:57"/>
    <x v="26"/>
    <s v="Vanessa Ekane"/>
    <x v="0"/>
    <d v="1999-07-22T00:00:00"/>
    <x v="0"/>
    <x v="0"/>
    <s v="Divorced"/>
    <n v="5"/>
    <d v="2019-11-29T00:00:00"/>
    <x v="0"/>
    <x v="0"/>
    <x v="0"/>
    <n v="434337344"/>
    <s v="00a11d37-22bb-4847-8de2-b1c27af86c37"/>
    <d v="2025-01-28T01:24:46"/>
    <m/>
    <m/>
    <s v="submitted_via_web"/>
    <m/>
    <s v="vfpdGsaUVm7refQCpYBS8A"/>
    <m/>
    <n v="27"/>
  </r>
  <r>
    <d v="2025-01-28T01:22:57"/>
    <d v="2025-01-28T01:23:57"/>
    <x v="27"/>
    <s v="Serge Nchinda"/>
    <x v="1"/>
    <d v="1997-05-25T00:00:00"/>
    <x v="1"/>
    <x v="1"/>
    <s v="Divorced"/>
    <n v="2"/>
    <d v="2024-08-23T00:00:00"/>
    <x v="0"/>
    <x v="0"/>
    <x v="0"/>
    <n v="434337442"/>
    <s v="274c3ff3-c2bc-4f8f-a9b1-5a0454326cc0"/>
    <d v="2025-01-28T01:25:46"/>
    <m/>
    <m/>
    <s v="submitted_via_web"/>
    <m/>
    <s v="vfpdGsaUVm7refQCpYBS8A"/>
    <m/>
    <n v="28"/>
  </r>
  <r>
    <d v="2025-01-28T01:23:57"/>
    <d v="2025-01-28T01:25:20"/>
    <x v="28"/>
    <s v="Eric Mengue"/>
    <x v="1"/>
    <d v="1999-11-29T00:00:00"/>
    <x v="4"/>
    <x v="0"/>
    <s v="Divorced"/>
    <n v="3"/>
    <d v="2023-11-29T00:00:00"/>
    <x v="1"/>
    <x v="9"/>
    <x v="5"/>
    <n v="434337555"/>
    <s v="2fda62b7-d756-4e4b-a172-9fd0cefb3eed"/>
    <d v="2025-01-28T01:27:09"/>
    <m/>
    <m/>
    <s v="submitted_via_web"/>
    <m/>
    <s v="vfpdGsaUVm7refQCpYBS8A"/>
    <m/>
    <n v="29"/>
  </r>
  <r>
    <d v="2025-01-28T01:25:20"/>
    <d v="2025-01-28T01:26:41"/>
    <x v="29"/>
    <s v="Prisca Fokou"/>
    <x v="0"/>
    <d v="1991-07-24T00:00:00"/>
    <x v="3"/>
    <x v="3"/>
    <s v="Single"/>
    <n v="5"/>
    <d v="2025-01-16T00:00:00"/>
    <x v="0"/>
    <x v="0"/>
    <x v="0"/>
    <n v="434337679"/>
    <s v="529477e2-e3a2-4f90-9b44-1604c6543ede"/>
    <d v="2025-01-28T01:28:30"/>
    <m/>
    <m/>
    <s v="submitted_via_web"/>
    <m/>
    <s v="vfpdGsaUVm7refQCpYBS8A"/>
    <m/>
    <n v="30"/>
  </r>
  <r>
    <d v="2025-01-28T01:26:41"/>
    <d v="2025-01-28T01:28:07"/>
    <x v="30"/>
    <s v="Alain Ngono"/>
    <x v="1"/>
    <d v="1970-05-10T00:00:00"/>
    <x v="0"/>
    <x v="2"/>
    <s v="Widowed"/>
    <n v="4"/>
    <d v="2018-06-19T00:00:00"/>
    <x v="1"/>
    <x v="10"/>
    <x v="3"/>
    <n v="434337776"/>
    <s v="4ec7c76b-7997-4810-b20a-05d170d8cd3d"/>
    <d v="2025-01-28T01:29:55"/>
    <m/>
    <m/>
    <s v="submitted_via_web"/>
    <m/>
    <s v="vfpdGsaUVm7refQCpYBS8A"/>
    <m/>
    <n v="31"/>
  </r>
  <r>
    <d v="2025-01-28T01:28:07"/>
    <d v="2025-01-28T01:29:28"/>
    <x v="31"/>
    <s v="Nadine Fotsing"/>
    <x v="0"/>
    <d v="2000-02-08T00:00:00"/>
    <x v="1"/>
    <x v="0"/>
    <s v="Single"/>
    <n v="2"/>
    <d v="2020-08-21T00:00:00"/>
    <x v="0"/>
    <x v="0"/>
    <x v="0"/>
    <n v="434337928"/>
    <s v="eb4f7991-2a57-41e9-9b63-1e1f23282600"/>
    <d v="2025-01-28T01:31:17"/>
    <m/>
    <m/>
    <s v="submitted_via_web"/>
    <m/>
    <s v="vfpdGsaUVm7refQCpYBS8A"/>
    <m/>
    <n v="32"/>
  </r>
  <r>
    <d v="2025-01-28T01:29:28"/>
    <d v="2025-01-28T01:30:23"/>
    <x v="32"/>
    <s v="Christian Tchopda"/>
    <x v="1"/>
    <d v="2001-03-07T00:00:00"/>
    <x v="4"/>
    <x v="0"/>
    <s v="Married"/>
    <n v="1"/>
    <d v="2024-09-08T00:00:00"/>
    <x v="0"/>
    <x v="0"/>
    <x v="0"/>
    <n v="434337994"/>
    <s v="258316c8-a00c-4df0-8a74-920ff1b0bff6"/>
    <d v="2025-01-28T01:32:19"/>
    <m/>
    <m/>
    <s v="submitted_via_web"/>
    <m/>
    <s v="vfpdGsaUVm7refQCpYBS8A"/>
    <m/>
    <n v="33"/>
  </r>
  <r>
    <d v="2025-01-28T01:30:23"/>
    <d v="2025-01-28T01:31:35"/>
    <x v="33"/>
    <s v="Sophie Talla"/>
    <x v="0"/>
    <d v="2003-05-25T00:00:00"/>
    <x v="3"/>
    <x v="0"/>
    <s v="Single"/>
    <n v="5"/>
    <d v="2025-01-22T00:00:00"/>
    <x v="0"/>
    <x v="0"/>
    <x v="0"/>
    <n v="434338088"/>
    <s v="f94b0fd4-82bf-4484-be2e-537c1d2236d1"/>
    <d v="2025-01-28T01:33:23"/>
    <m/>
    <m/>
    <s v="submitted_via_web"/>
    <m/>
    <s v="vfpdGsaUVm7refQCpYBS8A"/>
    <m/>
    <n v="34"/>
  </r>
  <r>
    <d v="2025-01-28T01:31:35"/>
    <d v="2025-01-28T01:32:44"/>
    <x v="34"/>
    <s v="Emmanuel Mbougueng"/>
    <x v="1"/>
    <d v="1999-12-01T00:00:00"/>
    <x v="2"/>
    <x v="1"/>
    <s v="Married"/>
    <n v="3"/>
    <d v="2020-04-10T00:00:00"/>
    <x v="0"/>
    <x v="0"/>
    <x v="0"/>
    <n v="434338217"/>
    <s v="c32ad96a-f3aa-45db-a644-179b2cc98835"/>
    <d v="2025-01-28T01:34:33"/>
    <m/>
    <m/>
    <s v="submitted_via_web"/>
    <m/>
    <s v="vfpdGsaUVm7refQCpYBS8A"/>
    <m/>
    <n v="35"/>
  </r>
  <r>
    <d v="2025-01-28T01:32:44"/>
    <d v="2025-01-28T01:33:50"/>
    <x v="35"/>
    <s v="Alice Fotso"/>
    <x v="0"/>
    <d v="1994-06-22T00:00:00"/>
    <x v="1"/>
    <x v="0"/>
    <s v="Divorced"/>
    <n v="4"/>
    <d v="2020-10-27T00:00:00"/>
    <x v="0"/>
    <x v="0"/>
    <x v="0"/>
    <n v="434338307"/>
    <s v="3df301da-9e57-4809-b5c4-5c66558663ad"/>
    <d v="2025-01-28T01:35:39"/>
    <m/>
    <m/>
    <s v="submitted_via_web"/>
    <m/>
    <s v="vfpdGsaUVm7refQCpYBS8A"/>
    <m/>
    <n v="36"/>
  </r>
  <r>
    <d v="2025-01-28T01:33:50"/>
    <d v="2025-01-28T01:34:55"/>
    <x v="36"/>
    <s v="Patrick Yomsi"/>
    <x v="1"/>
    <d v="1996-08-22T00:00:00"/>
    <x v="4"/>
    <x v="1"/>
    <s v="Divorced"/>
    <n v="4"/>
    <d v="2025-01-12T00:00:00"/>
    <x v="0"/>
    <x v="0"/>
    <x v="0"/>
    <n v="434338433"/>
    <s v="11eabe11-cf0f-4cde-8d82-bd99cdca0dec"/>
    <d v="2025-01-28T01:36:44"/>
    <m/>
    <m/>
    <s v="submitted_via_web"/>
    <m/>
    <s v="vfpdGsaUVm7refQCpYBS8A"/>
    <m/>
    <n v="37"/>
  </r>
  <r>
    <d v="2025-01-28T01:34:55"/>
    <d v="2025-01-28T01:35:56"/>
    <x v="37"/>
    <s v="Sandrine Ngassa"/>
    <x v="0"/>
    <d v="1999-07-21T00:00:00"/>
    <x v="0"/>
    <x v="1"/>
    <s v="Married"/>
    <n v="4"/>
    <d v="2024-03-11T00:00:00"/>
    <x v="1"/>
    <x v="11"/>
    <x v="1"/>
    <n v="434338558"/>
    <s v="cde49003-63cb-46c9-a00e-fa048d8d657f"/>
    <d v="2025-01-28T01:37:45"/>
    <m/>
    <m/>
    <s v="submitted_via_web"/>
    <m/>
    <s v="vfpdGsaUVm7refQCpYBS8A"/>
    <m/>
    <n v="38"/>
  </r>
  <r>
    <d v="2025-01-28T01:35:56"/>
    <d v="2025-01-28T01:36:46"/>
    <x v="38"/>
    <s v="Jean-Claude Ateba"/>
    <x v="1"/>
    <d v="1990-06-20T00:00:00"/>
    <x v="2"/>
    <x v="0"/>
    <s v="Married"/>
    <n v="5"/>
    <d v="2025-01-04T00:00:00"/>
    <x v="0"/>
    <x v="0"/>
    <x v="0"/>
    <n v="434338634"/>
    <s v="730789b9-8f85-4d5c-8fb9-938949c3c249"/>
    <d v="2025-01-28T01:38:35"/>
    <m/>
    <m/>
    <s v="submitted_via_web"/>
    <m/>
    <s v="vfpdGsaUVm7refQCpYBS8A"/>
    <m/>
    <n v="39"/>
  </r>
  <r>
    <d v="2025-01-28T01:36:46"/>
    <d v="2025-01-28T01:37:53"/>
    <x v="39"/>
    <s v="Melissa Tagnou"/>
    <x v="0"/>
    <d v="2005-07-14T00:00:00"/>
    <x v="3"/>
    <x v="2"/>
    <s v="Single"/>
    <n v="4"/>
    <d v="2024-11-14T00:00:00"/>
    <x v="0"/>
    <x v="0"/>
    <x v="0"/>
    <n v="434338751"/>
    <s v="e8045099-e350-4bfc-a9bb-1414d69e53a0"/>
    <d v="2025-01-28T01:39:41"/>
    <m/>
    <m/>
    <s v="submitted_via_web"/>
    <m/>
    <s v="vfpdGsaUVm7refQCpYBS8A"/>
    <m/>
    <n v="40"/>
  </r>
  <r>
    <d v="2025-01-28T01:37:53"/>
    <d v="2025-01-28T01:38:55"/>
    <x v="40"/>
    <s v="Francis Ngouana"/>
    <x v="1"/>
    <d v="1998-10-27T00:00:00"/>
    <x v="1"/>
    <x v="3"/>
    <s v="Single"/>
    <n v="1"/>
    <d v="2023-08-24T00:00:00"/>
    <x v="1"/>
    <x v="12"/>
    <x v="4"/>
    <n v="434338961"/>
    <s v="9e4b94d6-804b-4c0c-964d-d77e658e2a32"/>
    <d v="2025-01-28T01:40:44"/>
    <m/>
    <m/>
    <s v="submitted_via_web"/>
    <m/>
    <s v="vfpdGsaUVm7refQCpYBS8A"/>
    <m/>
    <n v="41"/>
  </r>
  <r>
    <d v="2025-01-28T01:38:55"/>
    <d v="2025-01-28T01:40:31"/>
    <x v="41"/>
    <s v="Marie Nkeng"/>
    <x v="0"/>
    <d v="1996-10-29T00:00:00"/>
    <x v="0"/>
    <x v="0"/>
    <s v="Married"/>
    <n v="2"/>
    <d v="2020-06-23T00:00:00"/>
    <x v="0"/>
    <x v="0"/>
    <x v="0"/>
    <n v="434339190"/>
    <s v="b05b8541-f2ca-4302-88e7-fe645379cb4e"/>
    <d v="2025-01-28T01:42:21"/>
    <m/>
    <m/>
    <s v="submitted_via_web"/>
    <m/>
    <s v="vfpdGsaUVm7refQCpYBS8A"/>
    <m/>
    <n v="42"/>
  </r>
  <r>
    <d v="2025-01-28T01:40:31"/>
    <d v="2025-01-28T01:41:18"/>
    <x v="42"/>
    <s v="Boris Ebai"/>
    <x v="1"/>
    <d v="1993-06-22T00:00:00"/>
    <x v="1"/>
    <x v="0"/>
    <s v="Married"/>
    <n v="3"/>
    <d v="2024-03-19T00:00:00"/>
    <x v="0"/>
    <x v="0"/>
    <x v="0"/>
    <n v="434339239"/>
    <s v="2c89b340-5a93-4fd8-a669-82ad5ea9f437"/>
    <d v="2025-01-28T01:43:07"/>
    <m/>
    <m/>
    <s v="submitted_via_web"/>
    <m/>
    <s v="vfpdGsaUVm7refQCpYBS8A"/>
    <m/>
    <n v="43"/>
  </r>
  <r>
    <d v="2025-01-28T01:41:18"/>
    <d v="2025-01-28T01:45:37"/>
    <x v="43"/>
    <s v="Charlotte Kengne"/>
    <x v="0"/>
    <d v="1990-02-06T00:00:00"/>
    <x v="2"/>
    <x v="1"/>
    <s v="Single"/>
    <n v="4"/>
    <d v="2025-01-17T00:00:00"/>
    <x v="0"/>
    <x v="0"/>
    <x v="0"/>
    <n v="434339471"/>
    <s v="b0a60d83-9453-4347-9260-f66b96d76f15"/>
    <d v="2025-01-28T01:47:26"/>
    <m/>
    <m/>
    <s v="submitted_via_web"/>
    <m/>
    <s v="vfpdGsaUVm7refQCpYBS8A"/>
    <m/>
    <n v="44"/>
  </r>
  <r>
    <d v="2025-01-28T01:45:37"/>
    <d v="2025-01-28T01:46:21"/>
    <x v="44"/>
    <s v="Michael Fomben"/>
    <x v="1"/>
    <d v="1993-05-10T00:00:00"/>
    <x v="2"/>
    <x v="0"/>
    <s v="Divorced"/>
    <n v="3"/>
    <d v="2024-09-07T00:00:00"/>
    <x v="0"/>
    <x v="0"/>
    <x v="0"/>
    <n v="434339531"/>
    <s v="eb33e175-cba3-43bd-9e2f-dfcf7d2b8c9c"/>
    <d v="2025-01-28T01:48:10"/>
    <m/>
    <m/>
    <s v="submitted_via_web"/>
    <m/>
    <s v="vfpdGsaUVm7refQCpYBS8A"/>
    <m/>
    <n v="45"/>
  </r>
  <r>
    <d v="2025-01-28T01:46:21"/>
    <d v="2025-01-28T01:47:24"/>
    <x v="45"/>
    <s v="Christelle Njikam"/>
    <x v="0"/>
    <d v="1984-10-30T00:00:00"/>
    <x v="4"/>
    <x v="2"/>
    <s v="Divorced"/>
    <n v="4"/>
    <d v="2021-01-07T00:00:00"/>
    <x v="0"/>
    <x v="0"/>
    <x v="0"/>
    <n v="434339656"/>
    <s v="294092bf-7831-4b0d-85a6-99edcad7c9f9"/>
    <d v="2025-01-28T01:49:13"/>
    <m/>
    <m/>
    <s v="submitted_via_web"/>
    <m/>
    <s v="vfpdGsaUVm7refQCpYBS8A"/>
    <m/>
    <n v="46"/>
  </r>
  <r>
    <d v="2025-01-28T01:47:24"/>
    <d v="2025-01-28T01:48:22"/>
    <x v="46"/>
    <s v="Yann Fopa"/>
    <x v="1"/>
    <d v="1999-03-10T00:00:00"/>
    <x v="2"/>
    <x v="0"/>
    <s v="Single"/>
    <n v="4"/>
    <d v="2025-01-17T00:00:00"/>
    <x v="0"/>
    <x v="0"/>
    <x v="0"/>
    <n v="434340176"/>
    <s v="dade773b-e7bb-4094-a56b-29655211d043"/>
    <d v="2025-01-28T01:52:29"/>
    <m/>
    <m/>
    <s v="submitted_via_web"/>
    <m/>
    <s v="vfpdGsaUVm7refQCpYBS8A"/>
    <m/>
    <n v="47"/>
  </r>
  <r>
    <d v="2025-01-28T01:48:22"/>
    <d v="2025-01-28T01:49:28"/>
    <x v="47"/>
    <s v="Blanche Kenmogne"/>
    <x v="0"/>
    <d v="2024-12-31T00:00:00"/>
    <x v="1"/>
    <x v="0"/>
    <s v="Single"/>
    <n v="4"/>
    <d v="2021-03-10T00:00:00"/>
    <x v="0"/>
    <x v="0"/>
    <x v="0"/>
    <n v="434340177"/>
    <s v="da90b062-6bb2-4e0a-a95f-5839fe19ff2c"/>
    <d v="2025-01-28T01:52:30"/>
    <m/>
    <m/>
    <s v="submitted_via_web"/>
    <m/>
    <s v="vfpdGsaUVm7refQCpYBS8A"/>
    <m/>
    <n v="48"/>
  </r>
  <r>
    <d v="2025-01-28T01:49:28"/>
    <d v="2025-01-28T01:50:36"/>
    <x v="48"/>
    <s v="Lionel Kouamou"/>
    <x v="1"/>
    <d v="1992-04-21T00:00:00"/>
    <x v="3"/>
    <x v="0"/>
    <s v="Single"/>
    <n v="3"/>
    <d v="2025-01-15T00:00:00"/>
    <x v="0"/>
    <x v="0"/>
    <x v="0"/>
    <n v="434340179"/>
    <s v="fa97d41b-6c5c-484d-99ec-748b9cd70548"/>
    <d v="2025-01-28T01:52:30"/>
    <m/>
    <m/>
    <s v="submitted_via_web"/>
    <m/>
    <s v="vfpdGsaUVm7refQCpYBS8A"/>
    <m/>
    <n v="49"/>
  </r>
  <r>
    <d v="2025-01-28T01:50:36"/>
    <d v="2025-01-28T01:51:51"/>
    <x v="49"/>
    <s v="Joyce Ngatchou"/>
    <x v="0"/>
    <d v="1973-06-12T00:00:00"/>
    <x v="4"/>
    <x v="3"/>
    <s v="Widowed"/>
    <n v="3"/>
    <d v="2019-04-11T00:00:00"/>
    <x v="0"/>
    <x v="0"/>
    <x v="0"/>
    <n v="434340360"/>
    <s v="41b6e5e8-e412-4483-9927-3ec75243d571"/>
    <d v="2025-01-28T01:53:42"/>
    <m/>
    <m/>
    <s v="submitted_via_web"/>
    <m/>
    <s v="vfpdGsaUVm7refQCpYBS8A"/>
    <m/>
    <n v="50"/>
  </r>
  <r>
    <d v="2025-01-28T01:51:51"/>
    <d v="2025-01-28T01:52:57"/>
    <x v="50"/>
    <s v="Cedric Tameh"/>
    <x v="1"/>
    <d v="1991-03-19T00:00:00"/>
    <x v="2"/>
    <x v="2"/>
    <s v="Married"/>
    <n v="2"/>
    <d v="2023-06-20T00:00:00"/>
    <x v="1"/>
    <x v="13"/>
    <x v="2"/>
    <n v="434340647"/>
    <s v="b08743cc-2a1a-40f5-aa77-5f4395be3b3b"/>
    <d v="2025-01-28T01:54:52"/>
    <m/>
    <m/>
    <s v="submitted_via_web"/>
    <m/>
    <s v="vfpdGsaUVm7refQCpYBS8A"/>
    <m/>
    <n v="51"/>
  </r>
  <r>
    <d v="2025-01-28T01:52:57"/>
    <d v="2025-01-28T01:54:50"/>
    <x v="51"/>
    <s v="Thierry Ngameni"/>
    <x v="1"/>
    <d v="1979-02-06T00:00:00"/>
    <x v="2"/>
    <x v="2"/>
    <s v="Divorced"/>
    <n v="4"/>
    <d v="2023-03-07T00:00:00"/>
    <x v="0"/>
    <x v="0"/>
    <x v="0"/>
    <n v="434340789"/>
    <s v="c56af765-9d59-4a4f-889f-ae68a70d7b33"/>
    <d v="2025-01-28T01:56:39"/>
    <m/>
    <m/>
    <s v="submitted_via_web"/>
    <m/>
    <s v="vfpdGsaUVm7refQCpYBS8A"/>
    <m/>
    <n v="52"/>
  </r>
  <r>
    <d v="2025-01-28T01:54:50"/>
    <d v="2025-01-28T01:55:47"/>
    <x v="52"/>
    <s v="Loïc Tsafack"/>
    <x v="1"/>
    <d v="1982-04-09T00:00:00"/>
    <x v="4"/>
    <x v="3"/>
    <s v="Married"/>
    <n v="2"/>
    <d v="2021-03-31T00:00:00"/>
    <x v="0"/>
    <x v="0"/>
    <x v="0"/>
    <n v="434340932"/>
    <s v="6824708f-10d8-4cd7-8fd3-5cdd3de9fa4a"/>
    <d v="2025-01-28T01:57:36"/>
    <m/>
    <m/>
    <s v="submitted_via_web"/>
    <m/>
    <s v="vfpdGsaUVm7refQCpYBS8A"/>
    <m/>
    <n v="53"/>
  </r>
  <r>
    <d v="2025-01-28T01:55:47"/>
    <d v="2025-01-28T01:56:45"/>
    <x v="53"/>
    <s v="Richard Kemayou"/>
    <x v="1"/>
    <d v="1998-10-27T00:00:00"/>
    <x v="1"/>
    <x v="0"/>
    <s v="Single"/>
    <n v="5"/>
    <d v="2024-03-06T00:00:00"/>
    <x v="0"/>
    <x v="0"/>
    <x v="0"/>
    <n v="434341036"/>
    <s v="544e40a6-dd5b-48a1-9372-7e1569ebad14"/>
    <d v="2025-01-28T01:58:34"/>
    <m/>
    <m/>
    <s v="submitted_via_web"/>
    <m/>
    <s v="vfpdGsaUVm7refQCpYBS8A"/>
    <m/>
    <n v="54"/>
  </r>
  <r>
    <d v="2025-01-28T11:33:44"/>
    <d v="2025-01-28T11:34:42"/>
    <x v="54"/>
    <s v="Xavier Moreau"/>
    <x v="1"/>
    <d v="1994-06-23T00:00:00"/>
    <x v="3"/>
    <x v="1"/>
    <s v="Married"/>
    <n v="2"/>
    <d v="2016-03-11T00:00:00"/>
    <x v="0"/>
    <x v="0"/>
    <x v="0"/>
    <n v="434495153"/>
    <s v="6bb2fb6d-d7b6-4c3e-ab5d-62c92a58e914"/>
    <d v="2025-01-28T11:36:33"/>
    <m/>
    <m/>
    <s v="submitted_via_web"/>
    <m/>
    <s v="vfpdGsaUVm7refQCpYBS8A"/>
    <m/>
    <n v="55"/>
  </r>
  <r>
    <d v="2025-01-28T11:34:42"/>
    <d v="2025-01-28T11:35:37"/>
    <x v="55"/>
    <s v="Legor City"/>
    <x v="1"/>
    <d v="2000-02-14T00:00:00"/>
    <x v="1"/>
    <x v="2"/>
    <s v="Single"/>
    <n v="3"/>
    <d v="2022-07-21T00:00:00"/>
    <x v="0"/>
    <x v="0"/>
    <x v="0"/>
    <n v="434495500"/>
    <s v="9795fc77-77e8-49a0-bada-1653ed1c2bfc"/>
    <d v="2025-01-28T11:37:28"/>
    <m/>
    <m/>
    <s v="submitted_via_web"/>
    <m/>
    <s v="vfpdGsaUVm7refQCpYBS8A"/>
    <m/>
    <n v="56"/>
  </r>
  <r>
    <d v="2025-01-28T11:35:37"/>
    <d v="2025-01-28T11:36:35"/>
    <x v="56"/>
    <s v="Louis Landry"/>
    <x v="1"/>
    <d v="1990-10-08T00:00:00"/>
    <x v="2"/>
    <x v="0"/>
    <s v="Divorced"/>
    <n v="4"/>
    <d v="2022-02-24T00:00:00"/>
    <x v="0"/>
    <x v="0"/>
    <x v="0"/>
    <n v="434495910"/>
    <s v="8f06ecf4-9261-4e9c-a944-a4dada628bc9"/>
    <d v="2025-01-28T11:38:25"/>
    <m/>
    <m/>
    <s v="submitted_via_web"/>
    <m/>
    <s v="vfpdGsaUVm7refQCpYBS8A"/>
    <m/>
    <n v="57"/>
  </r>
  <r>
    <d v="2025-01-28T11:36:35"/>
    <d v="2025-01-28T11:37:35"/>
    <x v="57"/>
    <s v="Hegiene Larissa"/>
    <x v="0"/>
    <d v="2002-07-25T00:00:00"/>
    <x v="4"/>
    <x v="0"/>
    <s v="Married"/>
    <n v="4"/>
    <d v="2016-08-12T00:00:00"/>
    <x v="0"/>
    <x v="0"/>
    <x v="0"/>
    <n v="434496344"/>
    <s v="ea5a2135-123e-41ca-bebe-5bf4b4af03a8"/>
    <d v="2025-01-28T11:39:25"/>
    <m/>
    <m/>
    <s v="submitted_via_web"/>
    <m/>
    <s v="vfpdGsaUVm7refQCpYBS8A"/>
    <m/>
    <n v="58"/>
  </r>
  <r>
    <d v="2025-01-28T11:37:35"/>
    <d v="2025-01-28T11:38:40"/>
    <x v="58"/>
    <s v="Ebolo Loune"/>
    <x v="0"/>
    <d v="1992-05-20T00:00:00"/>
    <x v="0"/>
    <x v="3"/>
    <s v="Single"/>
    <n v="4"/>
    <d v="2016-02-09T00:00:00"/>
    <x v="1"/>
    <x v="14"/>
    <x v="4"/>
    <n v="434496846"/>
    <s v="c44a8ffc-e83b-46cf-9dfe-5ae9a03e9194"/>
    <d v="2025-01-28T11:40:30"/>
    <m/>
    <m/>
    <s v="submitted_via_web"/>
    <m/>
    <s v="vfpdGsaUVm7refQCpYBS8A"/>
    <m/>
    <n v="59"/>
  </r>
  <r>
    <d v="2025-01-28T16:44:42"/>
    <d v="2025-01-28T16:45:29"/>
    <x v="59"/>
    <s v="Anjas abessoöo"/>
    <x v="1"/>
    <d v="1988-01-28T00:00:00"/>
    <x v="1"/>
    <x v="0"/>
    <s v="Married"/>
    <n v="3"/>
    <d v="2024-11-28T00:00:00"/>
    <x v="0"/>
    <x v="0"/>
    <x v="0"/>
    <n v="434628522"/>
    <s v="afbb5232-6ad0-4448-8a0f-4779f4cdbc23"/>
    <d v="2025-01-28T16:45:29"/>
    <m/>
    <m/>
    <s v="submitted_via_web"/>
    <m/>
    <s v="vfpdGsaUVm7refQCpYBS8A"/>
    <m/>
    <n v="60"/>
  </r>
  <r>
    <d v="2025-01-28T11:38:40"/>
    <d v="2025-01-28T17:05:12"/>
    <x v="60"/>
    <s v="Abhas Abessolo"/>
    <x v="1"/>
    <d v="1997-05-04T00:00:00"/>
    <x v="3"/>
    <x v="0"/>
    <s v="Married"/>
    <n v="5"/>
    <d v="2023-03-15T00:00:00"/>
    <x v="0"/>
    <x v="0"/>
    <x v="0"/>
    <n v="434636043"/>
    <s v="968636da-be00-43c6-a032-b9e78f3efb61"/>
    <d v="2025-01-28T17:07:03"/>
    <m/>
    <m/>
    <s v="submitted_via_web"/>
    <m/>
    <s v="vfpdGsaUVm7refQCpYBS8A"/>
    <m/>
    <n v="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7"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Reasons of Leaving">
  <location ref="L5:M12" firstHeaderRow="1" firstDataRow="1" firstDataCol="1"/>
  <pivotFields count="5">
    <pivotField dataField="1" showAll="0"/>
    <pivotField axis="axisRow" allDrilled="1" showAll="0" sortType="descending" defaultAttributeDrillState="1">
      <items count="7">
        <item x="5"/>
        <item x="4"/>
        <item x="3"/>
        <item x="2"/>
        <item x="1"/>
        <item x="0"/>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7">
    <i>
      <x/>
    </i>
    <i>
      <x v="1"/>
    </i>
    <i>
      <x v="2"/>
    </i>
    <i>
      <x v="3"/>
    </i>
    <i>
      <x v="4"/>
    </i>
    <i>
      <x v="5"/>
    </i>
    <i t="grand">
      <x/>
    </i>
  </rowItems>
  <colItems count="1">
    <i/>
  </colItems>
  <dataFields count="1">
    <dataField name="Number of Employees" fld="0" subtotal="count" baseField="1" baseItem="0"/>
  </dataFields>
  <pivotHierarchies count="33">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Employee Status].&amp;[Left the Comp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Number of Employees"/>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Table1">
        <x15:activeTabTopLevelEntity name="[Table1]"/>
      </x15:pivotTableUISettings>
    </ext>
  </extLst>
</pivotTableDefinition>
</file>

<file path=xl/pivotTables/pivotTable2.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I7:J12" firstHeaderRow="1" firstDataRow="1" firstDataCol="1"/>
  <pivotFields count="5">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5">
    <i>
      <x/>
    </i>
    <i>
      <x v="1"/>
    </i>
    <i>
      <x v="2"/>
    </i>
    <i>
      <x v="3"/>
    </i>
    <i t="grand">
      <x/>
    </i>
  </rowItems>
  <colItems count="1">
    <i/>
  </colItems>
  <dataFields count="1">
    <dataField name="Count of Employee ID" fld="1" subtotal="count" baseField="0" baseItem="0"/>
  </dataFields>
  <chartFormats count="1">
    <chartFormat chart="2" format="5"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Employee Status].&amp;[Left the Comp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Table1">
        <x15:activeTabTopLevelEntity name="[Table1]"/>
      </x15:pivotTableUISettings>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7:B22" firstHeaderRow="1" firstDataRow="1" firstDataCol="1"/>
  <pivotFields count="26">
    <pivotField numFmtId="22" showAll="0"/>
    <pivotField numFmtId="22" showAll="0"/>
    <pivotField dataField="1" showAll="0">
      <items count="62">
        <item x="14"/>
        <item x="10"/>
        <item x="2"/>
        <item x="60"/>
        <item x="3"/>
        <item x="31"/>
        <item x="6"/>
        <item x="58"/>
        <item x="25"/>
        <item x="42"/>
        <item x="35"/>
        <item x="33"/>
        <item x="48"/>
        <item x="24"/>
        <item x="51"/>
        <item x="30"/>
        <item x="16"/>
        <item x="36"/>
        <item x="39"/>
        <item x="38"/>
        <item x="12"/>
        <item x="7"/>
        <item x="56"/>
        <item x="19"/>
        <item x="13"/>
        <item x="22"/>
        <item x="43"/>
        <item x="54"/>
        <item x="55"/>
        <item x="17"/>
        <item x="20"/>
        <item x="21"/>
        <item x="26"/>
        <item x="28"/>
        <item x="11"/>
        <item x="1"/>
        <item x="50"/>
        <item x="34"/>
        <item x="57"/>
        <item x="41"/>
        <item x="23"/>
        <item x="0"/>
        <item x="4"/>
        <item x="9"/>
        <item x="8"/>
        <item x="18"/>
        <item x="15"/>
        <item x="27"/>
        <item x="59"/>
        <item x="29"/>
        <item x="47"/>
        <item x="44"/>
        <item x="52"/>
        <item x="46"/>
        <item x="53"/>
        <item x="40"/>
        <item x="45"/>
        <item x="49"/>
        <item x="5"/>
        <item x="37"/>
        <item x="32"/>
        <item t="default"/>
      </items>
    </pivotField>
    <pivotField showAll="0"/>
    <pivotField showAll="0">
      <items count="3">
        <item x="0"/>
        <item h="1" x="1"/>
        <item t="default"/>
      </items>
    </pivotField>
    <pivotField numFmtId="14" showAll="0"/>
    <pivotField showAll="0"/>
    <pivotField axis="axisRow" showAll="0" sortType="ascending">
      <items count="5">
        <item x="3"/>
        <item x="0"/>
        <item x="2"/>
        <item x="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multipleItemSelectionAllowed="1" showAll="0">
      <items count="3">
        <item x="0"/>
        <item h="1" x="1"/>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Fields count="1">
    <field x="7"/>
  </rowFields>
  <rowItems count="5">
    <i>
      <x v="2"/>
    </i>
    <i>
      <x/>
    </i>
    <i>
      <x v="3"/>
    </i>
    <i>
      <x v="1"/>
    </i>
    <i t="grand">
      <x/>
    </i>
  </rowItems>
  <colItems count="1">
    <i/>
  </colItems>
  <dataFields count="1">
    <dataField name="Count of Employee ID" fld="2" subtotal="count" baseField="0" baseItem="0"/>
  </dataField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2" firstHeaderRow="1" firstDataRow="1" firstDataCol="0"/>
  <pivotFields count="26">
    <pivotField numFmtId="22" showAll="0"/>
    <pivotField numFmtId="22" showAll="0"/>
    <pivotField dataField="1" showAll="0">
      <items count="62">
        <item x="14"/>
        <item x="10"/>
        <item x="2"/>
        <item x="60"/>
        <item x="3"/>
        <item x="31"/>
        <item x="6"/>
        <item x="58"/>
        <item x="25"/>
        <item x="42"/>
        <item x="35"/>
        <item x="33"/>
        <item x="48"/>
        <item x="24"/>
        <item x="51"/>
        <item x="30"/>
        <item x="16"/>
        <item x="36"/>
        <item x="39"/>
        <item x="38"/>
        <item x="12"/>
        <item x="7"/>
        <item x="56"/>
        <item x="19"/>
        <item x="13"/>
        <item x="22"/>
        <item x="43"/>
        <item x="54"/>
        <item x="55"/>
        <item x="17"/>
        <item x="20"/>
        <item x="21"/>
        <item x="26"/>
        <item x="28"/>
        <item x="11"/>
        <item x="1"/>
        <item x="50"/>
        <item x="34"/>
        <item x="57"/>
        <item x="41"/>
        <item x="23"/>
        <item x="0"/>
        <item x="4"/>
        <item x="9"/>
        <item x="8"/>
        <item x="18"/>
        <item x="15"/>
        <item x="27"/>
        <item x="59"/>
        <item x="29"/>
        <item x="47"/>
        <item x="44"/>
        <item x="52"/>
        <item x="46"/>
        <item x="53"/>
        <item x="40"/>
        <item x="45"/>
        <item x="49"/>
        <item x="5"/>
        <item x="37"/>
        <item x="32"/>
        <item t="default"/>
      </items>
    </pivotField>
    <pivotField showAll="0"/>
    <pivotField showAll="0">
      <items count="3">
        <item x="0"/>
        <item h="1" x="1"/>
        <item t="default"/>
      </items>
    </pivotField>
    <pivotField numFmtId="14" showAll="0"/>
    <pivotField showAll="0"/>
    <pivotField showAll="0"/>
    <pivotField showAll="0"/>
    <pivotField showAll="0"/>
    <pivotField numFmtId="14" showAll="0"/>
    <pivotField multipleItemSelectionAllowed="1" showAll="0">
      <items count="3">
        <item x="0"/>
        <item h="1" x="1"/>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Items count="1">
    <i/>
  </rowItems>
  <colItems count="1">
    <i/>
  </colItems>
  <dataFields count="1">
    <dataField name="Count of Employee 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21:G22" firstHeaderRow="1" firstDataRow="1" firstDataCol="0" rowPageCount="1" colPageCount="1"/>
  <pivotFields count="26">
    <pivotField numFmtId="22" showAll="0"/>
    <pivotField numFmtId="22" showAll="0"/>
    <pivotField dataField="1" showAll="0">
      <items count="62">
        <item x="14"/>
        <item x="10"/>
        <item x="2"/>
        <item x="60"/>
        <item x="3"/>
        <item x="31"/>
        <item x="6"/>
        <item x="58"/>
        <item x="25"/>
        <item x="42"/>
        <item x="35"/>
        <item x="33"/>
        <item x="48"/>
        <item x="24"/>
        <item x="51"/>
        <item x="30"/>
        <item x="16"/>
        <item x="36"/>
        <item x="39"/>
        <item x="38"/>
        <item x="12"/>
        <item x="7"/>
        <item x="56"/>
        <item x="19"/>
        <item x="13"/>
        <item x="22"/>
        <item x="43"/>
        <item x="54"/>
        <item x="55"/>
        <item x="17"/>
        <item x="20"/>
        <item x="21"/>
        <item x="26"/>
        <item x="28"/>
        <item x="11"/>
        <item x="1"/>
        <item x="50"/>
        <item x="34"/>
        <item x="57"/>
        <item x="41"/>
        <item x="23"/>
        <item x="0"/>
        <item x="4"/>
        <item x="9"/>
        <item x="8"/>
        <item x="18"/>
        <item x="15"/>
        <item x="27"/>
        <item x="59"/>
        <item x="29"/>
        <item x="47"/>
        <item x="44"/>
        <item x="52"/>
        <item x="46"/>
        <item x="53"/>
        <item x="40"/>
        <item x="45"/>
        <item x="49"/>
        <item x="5"/>
        <item x="37"/>
        <item x="32"/>
        <item t="default"/>
      </items>
    </pivotField>
    <pivotField showAll="0"/>
    <pivotField showAll="0">
      <items count="3">
        <item x="0"/>
        <item h="1" x="1"/>
        <item t="default"/>
      </items>
    </pivotField>
    <pivotField numFmtId="14" showAll="0"/>
    <pivotField showAll="0"/>
    <pivotField showAll="0"/>
    <pivotField showAll="0"/>
    <pivotField showAll="0"/>
    <pivotField numFmtId="14" showAll="0"/>
    <pivotField axis="axisPage" multipleItemSelectionAllowed="1" showAll="0">
      <items count="3">
        <item x="0"/>
        <item h="1" x="1"/>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Items count="1">
    <i/>
  </rowItems>
  <colItems count="1">
    <i/>
  </colItems>
  <pageFields count="1">
    <pageField fld="11" hier="-1"/>
  </pageFields>
  <dataFields count="1">
    <dataField name="Count of Employee 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7:G18" firstHeaderRow="1" firstDataRow="1" firstDataCol="0"/>
  <pivotFields count="26">
    <pivotField numFmtId="22" showAll="0"/>
    <pivotField numFmtId="22" showAll="0"/>
    <pivotField dataField="1" showAll="0">
      <items count="62">
        <item x="14"/>
        <item x="10"/>
        <item x="2"/>
        <item x="60"/>
        <item x="3"/>
        <item x="31"/>
        <item x="6"/>
        <item x="58"/>
        <item x="25"/>
        <item x="42"/>
        <item x="35"/>
        <item x="33"/>
        <item x="48"/>
        <item x="24"/>
        <item x="51"/>
        <item x="30"/>
        <item x="16"/>
        <item x="36"/>
        <item x="39"/>
        <item x="38"/>
        <item x="12"/>
        <item x="7"/>
        <item x="56"/>
        <item x="19"/>
        <item x="13"/>
        <item x="22"/>
        <item x="43"/>
        <item x="54"/>
        <item x="55"/>
        <item x="17"/>
        <item x="20"/>
        <item x="21"/>
        <item x="26"/>
        <item x="28"/>
        <item x="11"/>
        <item x="1"/>
        <item x="50"/>
        <item x="34"/>
        <item x="57"/>
        <item x="41"/>
        <item x="23"/>
        <item x="0"/>
        <item x="4"/>
        <item x="9"/>
        <item x="8"/>
        <item x="18"/>
        <item x="15"/>
        <item x="27"/>
        <item x="59"/>
        <item x="29"/>
        <item x="47"/>
        <item x="44"/>
        <item x="52"/>
        <item x="46"/>
        <item x="53"/>
        <item x="40"/>
        <item x="45"/>
        <item x="49"/>
        <item x="5"/>
        <item x="37"/>
        <item x="32"/>
        <item t="default"/>
      </items>
    </pivotField>
    <pivotField showAll="0"/>
    <pivotField showAll="0">
      <items count="3">
        <item x="0"/>
        <item h="1" x="1"/>
        <item t="default"/>
      </items>
    </pivotField>
    <pivotField numFmtId="14" showAll="0"/>
    <pivotField showAll="0"/>
    <pivotField showAll="0"/>
    <pivotField showAll="0"/>
    <pivotField showAll="0"/>
    <pivotField numFmtId="14" showAll="0"/>
    <pivotField multipleItemSelectionAllowed="1" showAll="0">
      <items count="3">
        <item x="0"/>
        <item x="1"/>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Items count="1">
    <i/>
  </rowItems>
  <colItems count="1">
    <i/>
  </colItems>
  <dataFields count="1">
    <dataField name="Count of Employee 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8:D11" firstHeaderRow="1" firstDataRow="1" firstDataCol="1"/>
  <pivotFields count="26">
    <pivotField numFmtId="22" showAll="0"/>
    <pivotField numFmtId="22" showAll="0"/>
    <pivotField dataField="1" showAll="0">
      <items count="62">
        <item x="14"/>
        <item x="10"/>
        <item x="2"/>
        <item x="60"/>
        <item x="3"/>
        <item x="31"/>
        <item x="6"/>
        <item x="58"/>
        <item x="25"/>
        <item x="42"/>
        <item x="35"/>
        <item x="33"/>
        <item x="48"/>
        <item x="24"/>
        <item x="51"/>
        <item x="30"/>
        <item x="16"/>
        <item x="36"/>
        <item x="39"/>
        <item x="38"/>
        <item x="12"/>
        <item x="7"/>
        <item x="56"/>
        <item x="19"/>
        <item x="13"/>
        <item x="22"/>
        <item x="43"/>
        <item x="54"/>
        <item x="55"/>
        <item x="17"/>
        <item x="20"/>
        <item x="21"/>
        <item x="26"/>
        <item x="28"/>
        <item x="11"/>
        <item x="1"/>
        <item x="50"/>
        <item x="34"/>
        <item x="57"/>
        <item x="41"/>
        <item x="23"/>
        <item x="0"/>
        <item x="4"/>
        <item x="9"/>
        <item x="8"/>
        <item x="18"/>
        <item x="15"/>
        <item x="27"/>
        <item x="59"/>
        <item x="29"/>
        <item x="47"/>
        <item x="44"/>
        <item x="52"/>
        <item x="46"/>
        <item x="53"/>
        <item x="40"/>
        <item x="45"/>
        <item x="49"/>
        <item x="5"/>
        <item x="37"/>
        <item x="32"/>
        <item t="default"/>
      </items>
    </pivotField>
    <pivotField showAll="0"/>
    <pivotField axis="axisRow" showAll="0">
      <items count="3">
        <item x="0"/>
        <item x="1"/>
        <item t="default"/>
      </items>
    </pivotField>
    <pivotField numFmtId="14" showAll="0"/>
    <pivotField showAll="0"/>
    <pivotField showAll="0"/>
    <pivotField showAll="0"/>
    <pivotField showAll="0"/>
    <pivotField numFmtId="14" showAll="0"/>
    <pivotField multipleItemSelectionAllowed="1" showAll="0">
      <items count="3">
        <item x="0"/>
        <item x="1"/>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Fields count="1">
    <field x="4"/>
  </rowFields>
  <rowItems count="3">
    <i>
      <x/>
    </i>
    <i>
      <x v="1"/>
    </i>
    <i t="grand">
      <x/>
    </i>
  </rowItems>
  <colItems count="1">
    <i/>
  </colItems>
  <dataFields count="1">
    <dataField name="Count of Employee ID" fld="2" subtotal="count" baseField="4" baseItem="0"/>
  </dataFields>
  <chartFormats count="3">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4" count="1" selected="0">
            <x v="1"/>
          </reference>
        </references>
      </pivotArea>
    </chartFormat>
    <chartFormat chart="2" format="14">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9"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J15:K26" firstHeaderRow="1" firstDataRow="1" firstDataCol="1"/>
  <pivotFields count="4">
    <pivotField dataField="1" showAll="0"/>
    <pivotField axis="axisRow" allDrilled="1" showAll="0" dataSourceSort="1" defaultAttributeDrillState="1">
      <items count="11">
        <item x="0"/>
        <item x="1"/>
        <item x="2"/>
        <item x="3"/>
        <item x="4"/>
        <item x="5"/>
        <item x="6"/>
        <item x="7"/>
        <item x="8"/>
        <item x="9"/>
        <item t="default"/>
      </items>
    </pivotField>
    <pivotField allDrilled="1" showAll="0" dataSourceSort="1" defaultAttributeDrillState="1"/>
    <pivotField allDrilled="1" showAll="0" dataSourceSort="1" defaultAttributeDrillState="1"/>
  </pivotFields>
  <rowFields count="1">
    <field x="1"/>
  </rowFields>
  <rowItems count="11">
    <i>
      <x/>
    </i>
    <i>
      <x v="1"/>
    </i>
    <i>
      <x v="2"/>
    </i>
    <i>
      <x v="3"/>
    </i>
    <i>
      <x v="4"/>
    </i>
    <i>
      <x v="5"/>
    </i>
    <i>
      <x v="6"/>
    </i>
    <i>
      <x v="7"/>
    </i>
    <i>
      <x v="8"/>
    </i>
    <i>
      <x v="9"/>
    </i>
    <i t="grand">
      <x/>
    </i>
  </rowItems>
  <colItems count="1">
    <i/>
  </colItems>
  <dataFields count="1">
    <dataField name="Count of Employee ID" fld="0" subtotal="count" baseField="0" baseItem="0"/>
  </dataFields>
  <chartFormats count="1">
    <chartFormat chart="3" format="5"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Employee Status].&amp;[Left the Comp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Table1">
        <x15:activeTabTopLevelEntity name="[Table1]"/>
      </x15:pivotTableUISettings>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A9" firstHeaderRow="1" firstDataRow="1" firstDataCol="0"/>
  <pivotFields count="26">
    <pivotField numFmtId="22" showAll="0"/>
    <pivotField numFmtId="22" showAll="0"/>
    <pivotField dataField="1" showAll="0">
      <items count="62">
        <item x="14"/>
        <item x="10"/>
        <item x="2"/>
        <item x="60"/>
        <item x="3"/>
        <item x="31"/>
        <item x="6"/>
        <item x="58"/>
        <item x="25"/>
        <item x="42"/>
        <item x="35"/>
        <item x="33"/>
        <item x="48"/>
        <item x="24"/>
        <item x="51"/>
        <item x="30"/>
        <item x="16"/>
        <item x="36"/>
        <item x="39"/>
        <item x="38"/>
        <item x="12"/>
        <item x="7"/>
        <item x="56"/>
        <item x="19"/>
        <item x="13"/>
        <item x="22"/>
        <item x="43"/>
        <item x="54"/>
        <item x="55"/>
        <item x="17"/>
        <item x="20"/>
        <item x="21"/>
        <item x="26"/>
        <item x="28"/>
        <item x="11"/>
        <item x="1"/>
        <item x="50"/>
        <item x="34"/>
        <item x="57"/>
        <item x="41"/>
        <item x="23"/>
        <item x="0"/>
        <item x="4"/>
        <item x="9"/>
        <item x="8"/>
        <item x="18"/>
        <item x="15"/>
        <item x="27"/>
        <item x="59"/>
        <item x="29"/>
        <item x="47"/>
        <item x="44"/>
        <item x="52"/>
        <item x="46"/>
        <item x="53"/>
        <item x="40"/>
        <item x="45"/>
        <item x="49"/>
        <item x="5"/>
        <item x="37"/>
        <item x="32"/>
        <item t="default"/>
      </items>
    </pivotField>
    <pivotField showAll="0"/>
    <pivotField showAll="0">
      <items count="3">
        <item h="1" x="0"/>
        <item x="1"/>
        <item t="default"/>
      </items>
    </pivotField>
    <pivotField numFmtId="14" showAll="0"/>
    <pivotField showAll="0"/>
    <pivotField showAll="0"/>
    <pivotField showAll="0"/>
    <pivotField showAll="0"/>
    <pivotField numFmtId="14" showAll="0"/>
    <pivotField multipleItemSelectionAllowed="1" showAll="0">
      <items count="3">
        <item x="0"/>
        <item x="1"/>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Items count="1">
    <i/>
  </rowItems>
  <colItems count="1">
    <i/>
  </colItems>
  <dataFields count="1">
    <dataField name="Count of Employee ID" fld="2" subtotal="count" baseField="0" baseItem="0"/>
  </dataFields>
  <formats count="15">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26:G27" firstHeaderRow="1" firstDataRow="1" firstDataCol="0" rowPageCount="1" colPageCount="1"/>
  <pivotFields count="26">
    <pivotField numFmtId="22" showAll="0"/>
    <pivotField numFmtId="22" showAll="0"/>
    <pivotField dataField="1" showAll="0">
      <items count="62">
        <item x="14"/>
        <item x="10"/>
        <item x="2"/>
        <item x="60"/>
        <item x="3"/>
        <item x="31"/>
        <item x="6"/>
        <item x="58"/>
        <item x="25"/>
        <item x="42"/>
        <item x="35"/>
        <item x="33"/>
        <item x="48"/>
        <item x="24"/>
        <item x="51"/>
        <item x="30"/>
        <item x="16"/>
        <item x="36"/>
        <item x="39"/>
        <item x="38"/>
        <item x="12"/>
        <item x="7"/>
        <item x="56"/>
        <item x="19"/>
        <item x="13"/>
        <item x="22"/>
        <item x="43"/>
        <item x="54"/>
        <item x="55"/>
        <item x="17"/>
        <item x="20"/>
        <item x="21"/>
        <item x="26"/>
        <item x="28"/>
        <item x="11"/>
        <item x="1"/>
        <item x="50"/>
        <item x="34"/>
        <item x="57"/>
        <item x="41"/>
        <item x="23"/>
        <item x="0"/>
        <item x="4"/>
        <item x="9"/>
        <item x="8"/>
        <item x="18"/>
        <item x="15"/>
        <item x="27"/>
        <item x="59"/>
        <item x="29"/>
        <item x="47"/>
        <item x="44"/>
        <item x="52"/>
        <item x="46"/>
        <item x="53"/>
        <item x="40"/>
        <item x="45"/>
        <item x="49"/>
        <item x="5"/>
        <item x="37"/>
        <item x="32"/>
        <item t="default"/>
      </items>
    </pivotField>
    <pivotField showAll="0"/>
    <pivotField showAll="0">
      <items count="3">
        <item x="0"/>
        <item h="1" x="1"/>
        <item t="default"/>
      </items>
    </pivotField>
    <pivotField numFmtId="14" showAll="0"/>
    <pivotField showAll="0"/>
    <pivotField showAll="0"/>
    <pivotField showAll="0"/>
    <pivotField showAll="0"/>
    <pivotField numFmtId="14" showAll="0"/>
    <pivotField axis="axisPage" multipleItemSelectionAllowed="1" showAll="0">
      <items count="3">
        <item h="1" x="0"/>
        <item x="1"/>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Items count="1">
    <i/>
  </rowItems>
  <colItems count="1">
    <i/>
  </colItems>
  <pageFields count="1">
    <pageField fld="11" hier="-1"/>
  </pageFields>
  <dataFields count="1">
    <dataField name="Count of Employee 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2:G3" firstHeaderRow="1" firstDataRow="1" firstDataCol="0"/>
  <pivotFields count="26">
    <pivotField numFmtId="22" showAll="0"/>
    <pivotField numFmtId="22" showAll="0"/>
    <pivotField showAll="0">
      <items count="62">
        <item x="14"/>
        <item x="10"/>
        <item x="2"/>
        <item x="60"/>
        <item x="3"/>
        <item x="31"/>
        <item x="6"/>
        <item x="58"/>
        <item x="25"/>
        <item x="42"/>
        <item x="35"/>
        <item x="33"/>
        <item x="48"/>
        <item x="24"/>
        <item x="51"/>
        <item x="30"/>
        <item x="16"/>
        <item x="36"/>
        <item x="39"/>
        <item x="38"/>
        <item x="12"/>
        <item x="7"/>
        <item x="56"/>
        <item x="19"/>
        <item x="13"/>
        <item x="22"/>
        <item x="43"/>
        <item x="54"/>
        <item x="55"/>
        <item x="17"/>
        <item x="20"/>
        <item x="21"/>
        <item x="26"/>
        <item x="28"/>
        <item x="11"/>
        <item x="1"/>
        <item x="50"/>
        <item x="34"/>
        <item x="57"/>
        <item x="41"/>
        <item x="23"/>
        <item x="0"/>
        <item x="4"/>
        <item x="9"/>
        <item x="8"/>
        <item x="18"/>
        <item x="15"/>
        <item x="27"/>
        <item x="59"/>
        <item x="29"/>
        <item x="47"/>
        <item x="44"/>
        <item x="52"/>
        <item x="46"/>
        <item x="53"/>
        <item x="40"/>
        <item x="45"/>
        <item x="49"/>
        <item x="5"/>
        <item x="37"/>
        <item x="32"/>
        <item t="default"/>
      </items>
    </pivotField>
    <pivotField showAll="0"/>
    <pivotField showAll="0">
      <items count="3">
        <item x="0"/>
        <item h="1" x="1"/>
        <item t="default"/>
      </items>
    </pivotField>
    <pivotField numFmtId="14" showAll="0"/>
    <pivotField showAll="0"/>
    <pivotField showAll="0"/>
    <pivotField showAll="0"/>
    <pivotField dataField="1" showAll="0"/>
    <pivotField numFmtId="14" showAll="0"/>
    <pivotField multipleItemSelectionAllowed="1" showAll="0">
      <items count="3">
        <item x="0"/>
        <item h="1" x="1"/>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Items count="1">
    <i/>
  </rowItems>
  <colItems count="1">
    <i/>
  </colItems>
  <dataFields count="1">
    <dataField name="Average of Job Satisfaction" fld="9" subtotal="average" baseField="0" baseItem="0" numFmtId="2"/>
  </dataFields>
  <formats count="7">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16:E22" firstHeaderRow="1" firstDataRow="1" firstDataCol="1"/>
  <pivotFields count="26">
    <pivotField numFmtId="22" showAll="0"/>
    <pivotField numFmtId="22" showAll="0"/>
    <pivotField dataField="1" showAll="0">
      <items count="62">
        <item x="14"/>
        <item x="10"/>
        <item x="2"/>
        <item x="60"/>
        <item x="3"/>
        <item x="31"/>
        <item x="6"/>
        <item x="58"/>
        <item x="25"/>
        <item x="42"/>
        <item x="35"/>
        <item x="33"/>
        <item x="48"/>
        <item x="24"/>
        <item x="51"/>
        <item x="30"/>
        <item x="16"/>
        <item x="36"/>
        <item x="39"/>
        <item x="38"/>
        <item x="12"/>
        <item x="7"/>
        <item x="56"/>
        <item x="19"/>
        <item x="13"/>
        <item x="22"/>
        <item x="43"/>
        <item x="54"/>
        <item x="55"/>
        <item x="17"/>
        <item x="20"/>
        <item x="21"/>
        <item x="26"/>
        <item x="28"/>
        <item x="11"/>
        <item x="1"/>
        <item x="50"/>
        <item x="34"/>
        <item x="57"/>
        <item x="41"/>
        <item x="23"/>
        <item x="0"/>
        <item x="4"/>
        <item x="9"/>
        <item x="8"/>
        <item x="18"/>
        <item x="15"/>
        <item x="27"/>
        <item x="59"/>
        <item x="29"/>
        <item x="47"/>
        <item x="44"/>
        <item x="52"/>
        <item x="46"/>
        <item x="53"/>
        <item x="40"/>
        <item x="45"/>
        <item x="49"/>
        <item x="5"/>
        <item x="37"/>
        <item x="32"/>
        <item t="default"/>
      </items>
    </pivotField>
    <pivotField showAll="0"/>
    <pivotField showAll="0">
      <items count="3">
        <item x="0"/>
        <item h="1" x="1"/>
        <item t="default"/>
      </items>
    </pivotField>
    <pivotField numFmtId="14" showAll="0"/>
    <pivotField axis="axisRow" showAll="0">
      <items count="6">
        <item x="0"/>
        <item x="1"/>
        <item x="2"/>
        <item x="4"/>
        <item x="3"/>
        <item t="default"/>
      </items>
    </pivotField>
    <pivotField showAll="0"/>
    <pivotField showAll="0"/>
    <pivotField showAll="0"/>
    <pivotField numFmtId="14" showAll="0"/>
    <pivotField multipleItemSelectionAllowed="1" showAll="0">
      <items count="3">
        <item x="0"/>
        <item x="1"/>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Fields count="1">
    <field x="6"/>
  </rowFields>
  <rowItems count="6">
    <i>
      <x/>
    </i>
    <i>
      <x v="1"/>
    </i>
    <i>
      <x v="2"/>
    </i>
    <i>
      <x v="3"/>
    </i>
    <i>
      <x v="4"/>
    </i>
    <i t="grand">
      <x/>
    </i>
  </rowItems>
  <colItems count="1">
    <i/>
  </colItems>
  <dataFields count="1">
    <dataField name="Count of Employee ID" fld="2" subtotal="count" baseField="0" baseItem="0"/>
  </dataFields>
  <chartFormats count="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F8:G14" firstHeaderRow="1" firstDataRow="1" firstDataCol="1"/>
  <pivotFields count="26">
    <pivotField numFmtId="22" showAll="0"/>
    <pivotField numFmtId="22" showAll="0"/>
    <pivotField showAll="0">
      <items count="62">
        <item x="14"/>
        <item x="10"/>
        <item x="2"/>
        <item x="60"/>
        <item x="3"/>
        <item x="31"/>
        <item x="6"/>
        <item x="58"/>
        <item x="25"/>
        <item x="42"/>
        <item x="35"/>
        <item x="33"/>
        <item x="48"/>
        <item x="24"/>
        <item x="51"/>
        <item x="30"/>
        <item x="16"/>
        <item x="36"/>
        <item x="39"/>
        <item x="38"/>
        <item x="12"/>
        <item x="7"/>
        <item x="56"/>
        <item x="19"/>
        <item x="13"/>
        <item x="22"/>
        <item x="43"/>
        <item x="54"/>
        <item x="55"/>
        <item x="17"/>
        <item x="20"/>
        <item x="21"/>
        <item x="26"/>
        <item x="28"/>
        <item x="11"/>
        <item x="1"/>
        <item x="50"/>
        <item x="34"/>
        <item x="57"/>
        <item x="41"/>
        <item x="23"/>
        <item x="0"/>
        <item x="4"/>
        <item x="9"/>
        <item x="8"/>
        <item x="18"/>
        <item x="15"/>
        <item x="27"/>
        <item x="59"/>
        <item x="29"/>
        <item x="47"/>
        <item x="44"/>
        <item x="52"/>
        <item x="46"/>
        <item x="53"/>
        <item x="40"/>
        <item x="45"/>
        <item x="49"/>
        <item x="5"/>
        <item x="37"/>
        <item x="32"/>
        <item t="default"/>
      </items>
    </pivotField>
    <pivotField showAll="0"/>
    <pivotField showAll="0">
      <items count="3">
        <item x="0"/>
        <item h="1" x="1"/>
        <item t="default"/>
      </items>
    </pivotField>
    <pivotField numFmtId="14" showAll="0"/>
    <pivotField axis="axisRow" showAll="0" sortType="ascending">
      <items count="6">
        <item x="3"/>
        <item x="4"/>
        <item x="2"/>
        <item x="1"/>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4" showAll="0"/>
    <pivotField multipleItemSelectionAllowed="1" showAll="0">
      <items count="3">
        <item x="0"/>
        <item h="1" x="1"/>
        <item t="default"/>
      </items>
    </pivotField>
    <pivotField showAll="0">
      <items count="15">
        <item x="0"/>
        <item x="1"/>
        <item x="2"/>
        <item x="3"/>
        <item x="4"/>
        <item x="5"/>
        <item x="6"/>
        <item x="7"/>
        <item x="8"/>
        <item x="9"/>
        <item x="10"/>
        <item x="11"/>
        <item x="12"/>
        <item x="13"/>
        <item t="default"/>
      </items>
    </pivotField>
    <pivotField showAll="0">
      <items count="7">
        <item x="4"/>
        <item x="1"/>
        <item x="2"/>
        <item x="5"/>
        <item x="3"/>
        <item x="0"/>
        <item t="default"/>
      </items>
    </pivotField>
    <pivotField showAll="0"/>
    <pivotField showAll="0"/>
    <pivotField numFmtId="22"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Fields count="1">
    <field x="6"/>
  </rowFields>
  <rowItems count="6">
    <i>
      <x v="3"/>
    </i>
    <i>
      <x v="2"/>
    </i>
    <i>
      <x v="1"/>
    </i>
    <i>
      <x/>
    </i>
    <i>
      <x v="4"/>
    </i>
    <i t="grand">
      <x/>
    </i>
  </rowItems>
  <colItems count="1">
    <i/>
  </colItems>
  <dataFields count="1">
    <dataField name="Count of Job Satisfaction" fld="9" subtotal="count" baseField="6"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9">
    <queryTableFields count="28">
      <queryTableField id="1" name="start" tableColumnId="183"/>
      <queryTableField id="2" name="end" tableColumnId="184"/>
      <queryTableField id="3" name="Employee ID" tableColumnId="185"/>
      <queryTableField id="4" name="Full Name" tableColumnId="186"/>
      <queryTableField id="5" name="Gender" tableColumnId="187"/>
      <queryTableField id="6" name="Date of Birth" tableColumnId="188"/>
      <queryTableField id="7" name="Department" tableColumnId="189"/>
      <queryTableField id="8" name="Qualification" tableColumnId="190"/>
      <queryTableField id="9" name="Marital Status" tableColumnId="191"/>
      <queryTableField id="10" name="Job Satisfaction" tableColumnId="192"/>
      <queryTableField id="11" name="Date of Joining" tableColumnId="193"/>
      <queryTableField id="12" name="Employee Status" tableColumnId="194"/>
      <queryTableField id="13" name="Date of leaving" tableColumnId="195"/>
      <queryTableField id="14" name="Reason for leaving" tableColumnId="196"/>
      <queryTableField id="15" name="_id" tableColumnId="197"/>
      <queryTableField id="16" name="_uuid" tableColumnId="198"/>
      <queryTableField id="17" name="_submission_time" tableColumnId="199"/>
      <queryTableField id="18" name="_validation_status" tableColumnId="200"/>
      <queryTableField id="19" name="_notes" tableColumnId="201"/>
      <queryTableField id="20" name="_status" tableColumnId="202"/>
      <queryTableField id="21" name="_submitted_by" tableColumnId="203"/>
      <queryTableField id="22" name="__version__" tableColumnId="204"/>
      <queryTableField id="23" name="_tags" tableColumnId="205"/>
      <queryTableField id="24" name="_index" tableColumnId="206"/>
      <queryTableField id="25" name="Age" tableColumnId="207"/>
      <queryTableField id="26" name="Age Range" tableColumnId="208"/>
      <queryTableField id="27" name="Joining Year" tableColumnId="209"/>
      <queryTableField id="28" name="Tenure" tableColumnId="2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27"/>
    <pivotTable tabId="3" name="PivotTable16"/>
    <pivotTable tabId="3" name="PivotTable25"/>
    <pivotTable tabId="3" name="PivotTable6"/>
    <pivotTable tabId="3" name="PivotTable7"/>
    <pivotTable tabId="3" name="PivotTable8"/>
    <pivotTable tabId="3" name="PivotTable28"/>
    <pivotTable tabId="3" name="PivotTable29"/>
  </pivotTables>
  <data>
    <tabular pivotCacheId="1">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te_of_Joining__Year" sourceName="[Table1].[Date of Joining (Year)]">
  <pivotTables>
    <pivotTable tabId="3" name="PivotTable11"/>
    <pivotTable tabId="3" name="PivotTable17"/>
  </pivotTables>
  <data>
    <olap pivotCacheId="2">
      <levels count="2">
        <level uniqueName="[Table1].[Date of Joining (Year)].[(All)]" sourceCaption="(All)" count="0"/>
        <level uniqueName="[Table1].[Date of Joining (Year)].[Date of Joining (Year)]" sourceCaption="Date of Joining (Year)" count="10">
          <ranges>
            <range startItem="0">
              <i n="[Table1].[Date of Joining (Year)].&amp;[2016]" c="2016"/>
              <i n="[Table1].[Date of Joining (Year)].&amp;[2017]" c="2017"/>
              <i n="[Table1].[Date of Joining (Year)].&amp;[2018]" c="2018"/>
              <i n="[Table1].[Date of Joining (Year)].&amp;[2019]" c="2019"/>
              <i n="[Table1].[Date of Joining (Year)].&amp;[2020]" c="2020"/>
              <i n="[Table1].[Date of Joining (Year)].&amp;[2021]" c="2021"/>
              <i n="[Table1].[Date of Joining (Year)].&amp;[2022]" c="2022"/>
              <i n="[Table1].[Date of Joining (Year)].&amp;[2023]" c="2023"/>
              <i n="[Table1].[Date of Joining (Year)].&amp;[2024]" c="2024"/>
              <i n="[Table1].[Date of Joining (Year)].&amp;[2025]" c="2025"/>
            </range>
          </ranges>
        </level>
      </levels>
      <selections count="1">
        <selection n="[Table1].[Date of Joining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showCaption="0" style="Slicer Style 2" rowHeight="137160"/>
  <slicer name="Date of Joining (Year)" cache="Slicer_Date_of_Joining__Year" caption="Years" level="1" style="SlicerStyleLight6" rowHeight="347472"/>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B62" tableType="queryTable" totalsRowShown="0">
  <autoFilter ref="A1:AB62"/>
  <tableColumns count="28">
    <tableColumn id="183" uniqueName="183" name="start" queryTableFieldId="1" dataDxfId="49"/>
    <tableColumn id="184" uniqueName="184" name="end" queryTableFieldId="2" dataDxfId="48"/>
    <tableColumn id="185" uniqueName="185" name="Employee ID" queryTableFieldId="3" dataDxfId="47"/>
    <tableColumn id="186" uniqueName="186" name="Full Name" queryTableFieldId="4" dataDxfId="46"/>
    <tableColumn id="187" uniqueName="187" name="Gender" queryTableFieldId="5" dataDxfId="45"/>
    <tableColumn id="188" uniqueName="188" name="Date of Birth" queryTableFieldId="6" dataDxfId="44"/>
    <tableColumn id="189" uniqueName="189" name="Department" queryTableFieldId="7" dataDxfId="43"/>
    <tableColumn id="190" uniqueName="190" name="Qualification" queryTableFieldId="8" dataDxfId="42"/>
    <tableColumn id="191" uniqueName="191" name="Marital Status" queryTableFieldId="9" dataDxfId="41"/>
    <tableColumn id="192" uniqueName="192" name="Job Satisfaction" queryTableFieldId="10" dataDxfId="40"/>
    <tableColumn id="193" uniqueName="193" name="Date of Joining" queryTableFieldId="11" dataDxfId="39"/>
    <tableColumn id="194" uniqueName="194" name="Employee Status" queryTableFieldId="12" dataDxfId="38"/>
    <tableColumn id="195" uniqueName="195" name="Date of leaving" queryTableFieldId="13" dataDxfId="37"/>
    <tableColumn id="196" uniqueName="196" name="Reason for leaving" queryTableFieldId="14" dataDxfId="36"/>
    <tableColumn id="197" uniqueName="197" name="_id" queryTableFieldId="15" dataDxfId="35"/>
    <tableColumn id="198" uniqueName="198" name="_uuid" queryTableFieldId="16" dataDxfId="34"/>
    <tableColumn id="199" uniqueName="199" name="_submission_time" queryTableFieldId="17" dataDxfId="33"/>
    <tableColumn id="200" uniqueName="200" name="_validation_status" queryTableFieldId="18" dataDxfId="32"/>
    <tableColumn id="201" uniqueName="201" name="_notes" queryTableFieldId="19" dataDxfId="31"/>
    <tableColumn id="202" uniqueName="202" name="_status" queryTableFieldId="20" dataDxfId="30"/>
    <tableColumn id="203" uniqueName="203" name="_submitted_by" queryTableFieldId="21" dataDxfId="29"/>
    <tableColumn id="204" uniqueName="204" name="__version__" queryTableFieldId="22" dataDxfId="28"/>
    <tableColumn id="205" uniqueName="205" name="_tags" queryTableFieldId="23" dataDxfId="27"/>
    <tableColumn id="206" uniqueName="206" name="_index" queryTableFieldId="24" dataDxfId="26"/>
    <tableColumn id="207" uniqueName="207" name="Age" queryTableFieldId="25" dataDxfId="25"/>
    <tableColumn id="208" uniqueName="208" name="Age Range" queryTableFieldId="26" dataDxfId="24"/>
    <tableColumn id="209" uniqueName="209" name="Joining Year" queryTableFieldId="27" dataDxfId="23"/>
    <tableColumn id="210" uniqueName="210" name="Tenure" queryTableFieldId="28" dataDxf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2"/>
  <sheetViews>
    <sheetView topLeftCell="U1" workbookViewId="0">
      <selection activeCell="AB1" sqref="AB1:AB62"/>
    </sheetView>
  </sheetViews>
  <sheetFormatPr defaultRowHeight="14.5" x14ac:dyDescent="0.35"/>
  <cols>
    <col min="1" max="2" width="14.54296875" bestFit="1" customWidth="1"/>
    <col min="3" max="3" width="16.453125" bestFit="1" customWidth="1"/>
    <col min="4" max="4" width="20.36328125" bestFit="1" customWidth="1"/>
    <col min="5" max="5" width="9.26953125" bestFit="1" customWidth="1"/>
    <col min="6" max="6" width="13.81640625" bestFit="1" customWidth="1"/>
    <col min="7" max="7" width="13.36328125" bestFit="1" customWidth="1"/>
    <col min="8" max="8" width="18.08984375" bestFit="1" customWidth="1"/>
    <col min="9" max="9" width="14.90625" bestFit="1" customWidth="1"/>
    <col min="10" max="10" width="16.1796875" bestFit="1" customWidth="1"/>
    <col min="11" max="11" width="15.54296875" bestFit="1" customWidth="1"/>
    <col min="12" max="12" width="17.08984375" bestFit="1" customWidth="1"/>
    <col min="13" max="13" width="15.6328125" bestFit="1" customWidth="1"/>
    <col min="14" max="14" width="18.453125" bestFit="1" customWidth="1"/>
    <col min="15" max="15" width="9.81640625" bestFit="1" customWidth="1"/>
    <col min="16" max="16" width="36.54296875" bestFit="1" customWidth="1"/>
    <col min="17" max="17" width="18.36328125" bestFit="1" customWidth="1"/>
    <col min="18" max="18" width="18.6328125" bestFit="1" customWidth="1"/>
    <col min="19" max="19" width="8.81640625" bestFit="1" customWidth="1"/>
    <col min="20" max="20" width="17.36328125" bestFit="1" customWidth="1"/>
    <col min="21" max="21" width="15.81640625" bestFit="1" customWidth="1"/>
    <col min="22" max="22" width="24" bestFit="1" customWidth="1"/>
    <col min="23" max="23" width="7.54296875" bestFit="1" customWidth="1"/>
    <col min="24" max="24" width="8.6328125" bestFit="1" customWidth="1"/>
    <col min="25" max="25" width="6.1796875" bestFit="1" customWidth="1"/>
    <col min="26" max="26" width="11.7265625" bestFit="1" customWidth="1"/>
    <col min="27" max="27" width="13" bestFit="1" customWidth="1"/>
    <col min="28" max="28" width="11.81640625" bestFit="1" customWidth="1"/>
  </cols>
  <sheetData>
    <row r="1" spans="1:2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237</v>
      </c>
      <c r="Z1" s="1" t="s">
        <v>238</v>
      </c>
      <c r="AA1" s="1" t="s">
        <v>250</v>
      </c>
      <c r="AB1" s="1" t="s">
        <v>263</v>
      </c>
    </row>
    <row r="2" spans="1:28" x14ac:dyDescent="0.35">
      <c r="A2" s="2">
        <v>45684.525581782407</v>
      </c>
      <c r="B2" s="2">
        <v>45684.526382881944</v>
      </c>
      <c r="C2" s="1" t="s">
        <v>24</v>
      </c>
      <c r="D2" s="1" t="s">
        <v>25</v>
      </c>
      <c r="E2" s="1" t="s">
        <v>26</v>
      </c>
      <c r="F2" s="3">
        <v>36334</v>
      </c>
      <c r="G2" s="1" t="s">
        <v>27</v>
      </c>
      <c r="H2" s="1" t="s">
        <v>28</v>
      </c>
      <c r="I2" s="1" t="s">
        <v>29</v>
      </c>
      <c r="J2" s="1">
        <v>4</v>
      </c>
      <c r="K2" s="3">
        <v>45005</v>
      </c>
      <c r="L2" s="1" t="s">
        <v>30</v>
      </c>
      <c r="M2" s="3"/>
      <c r="N2" s="1" t="s">
        <v>243</v>
      </c>
      <c r="O2" s="1">
        <v>434125301</v>
      </c>
      <c r="P2" s="1" t="s">
        <v>31</v>
      </c>
      <c r="Q2" s="2">
        <v>45684.527650462966</v>
      </c>
      <c r="R2" s="1" t="s">
        <v>32</v>
      </c>
      <c r="S2" s="1"/>
      <c r="T2" s="1" t="s">
        <v>33</v>
      </c>
      <c r="U2" s="1"/>
      <c r="V2" s="1" t="s">
        <v>34</v>
      </c>
      <c r="W2" s="1"/>
      <c r="X2" s="1">
        <v>1</v>
      </c>
      <c r="Y2" s="1">
        <v>26</v>
      </c>
      <c r="Z2" s="1" t="s">
        <v>239</v>
      </c>
      <c r="AA2" s="1">
        <v>2023</v>
      </c>
      <c r="AB2" s="1">
        <v>1.9452054794520548</v>
      </c>
    </row>
    <row r="3" spans="1:28" x14ac:dyDescent="0.35">
      <c r="A3" s="2">
        <v>45684.526383067132</v>
      </c>
      <c r="B3" s="2">
        <v>45684.527053206017</v>
      </c>
      <c r="C3" s="1" t="s">
        <v>35</v>
      </c>
      <c r="D3" s="1" t="s">
        <v>36</v>
      </c>
      <c r="E3" s="1" t="s">
        <v>26</v>
      </c>
      <c r="F3" s="3">
        <v>36008</v>
      </c>
      <c r="G3" s="1" t="s">
        <v>37</v>
      </c>
      <c r="H3" s="1" t="s">
        <v>38</v>
      </c>
      <c r="I3" s="1" t="s">
        <v>39</v>
      </c>
      <c r="J3" s="1">
        <v>3</v>
      </c>
      <c r="K3" s="3">
        <v>45342</v>
      </c>
      <c r="L3" s="1" t="s">
        <v>30</v>
      </c>
      <c r="M3" s="3"/>
      <c r="N3" s="1" t="s">
        <v>243</v>
      </c>
      <c r="O3" s="1">
        <v>434125635</v>
      </c>
      <c r="P3" s="1" t="s">
        <v>40</v>
      </c>
      <c r="Q3" s="2">
        <v>45684.528321759259</v>
      </c>
      <c r="R3" s="1" t="s">
        <v>41</v>
      </c>
      <c r="S3" s="1"/>
      <c r="T3" s="1" t="s">
        <v>33</v>
      </c>
      <c r="U3" s="1"/>
      <c r="V3" s="1" t="s">
        <v>34</v>
      </c>
      <c r="W3" s="1"/>
      <c r="X3" s="1">
        <v>2</v>
      </c>
      <c r="Y3" s="1">
        <v>27</v>
      </c>
      <c r="Z3" s="1" t="s">
        <v>239</v>
      </c>
      <c r="AA3" s="1">
        <v>2024</v>
      </c>
      <c r="AB3" s="1">
        <v>1.021917808219178</v>
      </c>
    </row>
    <row r="4" spans="1:28" x14ac:dyDescent="0.35">
      <c r="A4" s="2">
        <v>45684.527053379628</v>
      </c>
      <c r="B4" s="2">
        <v>45684.527709282411</v>
      </c>
      <c r="C4" s="1" t="s">
        <v>42</v>
      </c>
      <c r="D4" s="1" t="s">
        <v>43</v>
      </c>
      <c r="E4" s="1" t="s">
        <v>44</v>
      </c>
      <c r="F4" s="3">
        <v>39749</v>
      </c>
      <c r="G4" s="1" t="s">
        <v>45</v>
      </c>
      <c r="H4" s="1" t="s">
        <v>46</v>
      </c>
      <c r="I4" s="1" t="s">
        <v>47</v>
      </c>
      <c r="J4" s="1">
        <v>2</v>
      </c>
      <c r="K4" s="3">
        <v>45350</v>
      </c>
      <c r="L4" s="1" t="s">
        <v>48</v>
      </c>
      <c r="M4" s="3">
        <v>45670</v>
      </c>
      <c r="N4" s="1" t="s">
        <v>49</v>
      </c>
      <c r="O4" s="1">
        <v>434125970</v>
      </c>
      <c r="P4" s="1" t="s">
        <v>50</v>
      </c>
      <c r="Q4" s="2">
        <v>45684.528969907406</v>
      </c>
      <c r="R4" s="1" t="s">
        <v>51</v>
      </c>
      <c r="S4" s="1"/>
      <c r="T4" s="1" t="s">
        <v>33</v>
      </c>
      <c r="U4" s="1"/>
      <c r="V4" s="1" t="s">
        <v>34</v>
      </c>
      <c r="W4" s="1"/>
      <c r="X4" s="1">
        <v>3</v>
      </c>
      <c r="Y4" s="1">
        <v>17</v>
      </c>
      <c r="Z4" s="1" t="s">
        <v>240</v>
      </c>
      <c r="AA4" s="1">
        <v>2024</v>
      </c>
      <c r="AB4" s="1"/>
    </row>
    <row r="5" spans="1:28" x14ac:dyDescent="0.35">
      <c r="A5" s="2">
        <v>45684.52770953704</v>
      </c>
      <c r="B5" s="2">
        <v>45684.533832638888</v>
      </c>
      <c r="C5" s="1" t="s">
        <v>52</v>
      </c>
      <c r="D5" s="1" t="s">
        <v>53</v>
      </c>
      <c r="E5" s="1" t="s">
        <v>44</v>
      </c>
      <c r="F5" s="3">
        <v>34899</v>
      </c>
      <c r="G5" s="1" t="s">
        <v>54</v>
      </c>
      <c r="H5" s="1" t="s">
        <v>55</v>
      </c>
      <c r="I5" s="1" t="s">
        <v>47</v>
      </c>
      <c r="J5" s="1">
        <v>2</v>
      </c>
      <c r="K5" s="3">
        <v>45670</v>
      </c>
      <c r="L5" s="1" t="s">
        <v>30</v>
      </c>
      <c r="M5" s="3"/>
      <c r="N5" s="1" t="s">
        <v>243</v>
      </c>
      <c r="O5" s="1">
        <v>434129356</v>
      </c>
      <c r="P5" s="1" t="s">
        <v>56</v>
      </c>
      <c r="Q5" s="2">
        <v>45684.535092592596</v>
      </c>
      <c r="R5" s="1" t="s">
        <v>41</v>
      </c>
      <c r="S5" s="1"/>
      <c r="T5" s="1" t="s">
        <v>33</v>
      </c>
      <c r="U5" s="1"/>
      <c r="V5" s="1" t="s">
        <v>34</v>
      </c>
      <c r="W5" s="1"/>
      <c r="X5" s="1">
        <v>4</v>
      </c>
      <c r="Y5" s="1">
        <v>30</v>
      </c>
      <c r="Z5" s="1" t="s">
        <v>239</v>
      </c>
      <c r="AA5" s="1">
        <v>2025</v>
      </c>
      <c r="AB5" s="1">
        <v>0.12328767123287671</v>
      </c>
    </row>
    <row r="6" spans="1:28" x14ac:dyDescent="0.35">
      <c r="A6" s="2">
        <v>45684.533832824076</v>
      </c>
      <c r="B6" s="2">
        <v>45685.136348553242</v>
      </c>
      <c r="C6" s="1" t="s">
        <v>57</v>
      </c>
      <c r="D6" s="1" t="s">
        <v>58</v>
      </c>
      <c r="E6" s="1" t="s">
        <v>26</v>
      </c>
      <c r="F6" s="3">
        <v>36697</v>
      </c>
      <c r="G6" s="1" t="s">
        <v>45</v>
      </c>
      <c r="H6" s="1" t="s">
        <v>46</v>
      </c>
      <c r="I6" s="1" t="s">
        <v>59</v>
      </c>
      <c r="J6" s="1">
        <v>1</v>
      </c>
      <c r="K6" s="3">
        <v>45376</v>
      </c>
      <c r="L6" s="1" t="s">
        <v>48</v>
      </c>
      <c r="M6" s="3">
        <v>45602</v>
      </c>
      <c r="N6" s="1" t="s">
        <v>60</v>
      </c>
      <c r="O6" s="1">
        <v>434129790</v>
      </c>
      <c r="P6" s="1" t="s">
        <v>61</v>
      </c>
      <c r="Q6" s="2">
        <v>45684.535891203705</v>
      </c>
      <c r="R6" s="1" t="s">
        <v>41</v>
      </c>
      <c r="S6" s="1"/>
      <c r="T6" s="1" t="s">
        <v>33</v>
      </c>
      <c r="U6" s="1"/>
      <c r="V6" s="1" t="s">
        <v>34</v>
      </c>
      <c r="W6" s="1"/>
      <c r="X6" s="1">
        <v>5</v>
      </c>
      <c r="Y6" s="1">
        <v>25</v>
      </c>
      <c r="Z6" s="1" t="s">
        <v>239</v>
      </c>
      <c r="AA6" s="1">
        <v>2024</v>
      </c>
      <c r="AB6" s="1"/>
    </row>
    <row r="7" spans="1:28" x14ac:dyDescent="0.35">
      <c r="A7" s="2">
        <v>45684.869761111113</v>
      </c>
      <c r="B7" s="2">
        <v>45684.870702546294</v>
      </c>
      <c r="C7" s="1" t="s">
        <v>62</v>
      </c>
      <c r="D7" s="1" t="s">
        <v>63</v>
      </c>
      <c r="E7" s="1" t="s">
        <v>44</v>
      </c>
      <c r="F7" s="3">
        <v>31415</v>
      </c>
      <c r="G7" s="1" t="s">
        <v>64</v>
      </c>
      <c r="H7" s="1" t="s">
        <v>38</v>
      </c>
      <c r="I7" s="1" t="s">
        <v>39</v>
      </c>
      <c r="J7" s="1">
        <v>5</v>
      </c>
      <c r="K7" s="3">
        <v>45299</v>
      </c>
      <c r="L7" s="1" t="s">
        <v>30</v>
      </c>
      <c r="M7" s="3"/>
      <c r="N7" s="1" t="s">
        <v>243</v>
      </c>
      <c r="O7" s="1">
        <v>434304923</v>
      </c>
      <c r="P7" s="1" t="s">
        <v>65</v>
      </c>
      <c r="Q7" s="2">
        <v>45684.871145833335</v>
      </c>
      <c r="R7" s="1"/>
      <c r="S7" s="1"/>
      <c r="T7" s="1" t="s">
        <v>33</v>
      </c>
      <c r="U7" s="1"/>
      <c r="V7" s="1" t="s">
        <v>34</v>
      </c>
      <c r="W7" s="1"/>
      <c r="X7" s="1">
        <v>6</v>
      </c>
      <c r="Y7" s="1">
        <v>39</v>
      </c>
      <c r="Z7" s="1" t="s">
        <v>241</v>
      </c>
      <c r="AA7" s="1">
        <v>2024</v>
      </c>
      <c r="AB7" s="1">
        <v>1.1397260273972603</v>
      </c>
    </row>
    <row r="8" spans="1:28" x14ac:dyDescent="0.35">
      <c r="A8" s="2">
        <v>45684.87070353009</v>
      </c>
      <c r="B8" s="2">
        <v>45684.872462372688</v>
      </c>
      <c r="C8" s="1" t="s">
        <v>66</v>
      </c>
      <c r="D8" s="1" t="s">
        <v>67</v>
      </c>
      <c r="E8" s="1" t="s">
        <v>44</v>
      </c>
      <c r="F8" s="3">
        <v>35447</v>
      </c>
      <c r="G8" s="1" t="s">
        <v>54</v>
      </c>
      <c r="H8" s="1" t="s">
        <v>46</v>
      </c>
      <c r="I8" s="1" t="s">
        <v>29</v>
      </c>
      <c r="J8" s="1">
        <v>3</v>
      </c>
      <c r="K8" s="3">
        <v>43127</v>
      </c>
      <c r="L8" s="1" t="s">
        <v>30</v>
      </c>
      <c r="M8" s="3"/>
      <c r="N8" s="1" t="s">
        <v>243</v>
      </c>
      <c r="O8" s="1">
        <v>434305307</v>
      </c>
      <c r="P8" s="1" t="s">
        <v>68</v>
      </c>
      <c r="Q8" s="2">
        <v>45684.872465277775</v>
      </c>
      <c r="R8" s="1"/>
      <c r="S8" s="1"/>
      <c r="T8" s="1" t="s">
        <v>33</v>
      </c>
      <c r="U8" s="1"/>
      <c r="V8" s="1" t="s">
        <v>34</v>
      </c>
      <c r="W8" s="1"/>
      <c r="X8" s="1">
        <v>7</v>
      </c>
      <c r="Y8" s="1">
        <v>28</v>
      </c>
      <c r="Z8" s="1" t="s">
        <v>239</v>
      </c>
      <c r="AA8" s="1">
        <v>2018</v>
      </c>
      <c r="AB8" s="1">
        <v>7.0904109589041093</v>
      </c>
    </row>
    <row r="9" spans="1:28" x14ac:dyDescent="0.35">
      <c r="A9" s="2">
        <v>45684.872463356478</v>
      </c>
      <c r="B9" s="2">
        <v>45684.875277222221</v>
      </c>
      <c r="C9" s="1" t="s">
        <v>69</v>
      </c>
      <c r="D9" s="1" t="s">
        <v>70</v>
      </c>
      <c r="E9" s="1" t="s">
        <v>44</v>
      </c>
      <c r="F9" s="3">
        <v>38744</v>
      </c>
      <c r="G9" s="1" t="s">
        <v>37</v>
      </c>
      <c r="H9" s="1" t="s">
        <v>46</v>
      </c>
      <c r="I9" s="1" t="s">
        <v>29</v>
      </c>
      <c r="J9" s="1">
        <v>3</v>
      </c>
      <c r="K9" s="3">
        <v>45574</v>
      </c>
      <c r="L9" s="1" t="s">
        <v>48</v>
      </c>
      <c r="M9" s="3">
        <v>45677</v>
      </c>
      <c r="N9" s="1" t="s">
        <v>49</v>
      </c>
      <c r="O9" s="1">
        <v>434306118</v>
      </c>
      <c r="P9" s="1" t="s">
        <v>71</v>
      </c>
      <c r="Q9" s="2">
        <v>45684.875347222223</v>
      </c>
      <c r="R9" s="1"/>
      <c r="S9" s="1"/>
      <c r="T9" s="1" t="s">
        <v>33</v>
      </c>
      <c r="U9" s="1"/>
      <c r="V9" s="1" t="s">
        <v>34</v>
      </c>
      <c r="W9" s="1"/>
      <c r="X9" s="1">
        <v>8</v>
      </c>
      <c r="Y9" s="1">
        <v>19</v>
      </c>
      <c r="Z9" s="1" t="s">
        <v>240</v>
      </c>
      <c r="AA9" s="1">
        <v>2024</v>
      </c>
      <c r="AB9" s="1"/>
    </row>
    <row r="10" spans="1:28" x14ac:dyDescent="0.35">
      <c r="A10" s="2">
        <v>45684.875278113424</v>
      </c>
      <c r="B10" s="2">
        <v>45684.876460914355</v>
      </c>
      <c r="C10" s="1" t="s">
        <v>72</v>
      </c>
      <c r="D10" s="1" t="s">
        <v>73</v>
      </c>
      <c r="E10" s="1" t="s">
        <v>44</v>
      </c>
      <c r="F10" s="3">
        <v>33996</v>
      </c>
      <c r="G10" s="1" t="s">
        <v>45</v>
      </c>
      <c r="H10" s="1" t="s">
        <v>55</v>
      </c>
      <c r="I10" s="1" t="s">
        <v>39</v>
      </c>
      <c r="J10" s="1">
        <v>3</v>
      </c>
      <c r="K10" s="3">
        <v>45357</v>
      </c>
      <c r="L10" s="1" t="s">
        <v>30</v>
      </c>
      <c r="M10" s="3"/>
      <c r="N10" s="1" t="s">
        <v>243</v>
      </c>
      <c r="O10" s="1">
        <v>434306419</v>
      </c>
      <c r="P10" s="1" t="s">
        <v>74</v>
      </c>
      <c r="Q10" s="2">
        <v>45684.876458333332</v>
      </c>
      <c r="R10" s="1"/>
      <c r="S10" s="1"/>
      <c r="T10" s="1" t="s">
        <v>33</v>
      </c>
      <c r="U10" s="1"/>
      <c r="V10" s="1" t="s">
        <v>34</v>
      </c>
      <c r="W10" s="1"/>
      <c r="X10" s="1">
        <v>9</v>
      </c>
      <c r="Y10" s="1">
        <v>32</v>
      </c>
      <c r="Z10" s="1" t="s">
        <v>239</v>
      </c>
      <c r="AA10" s="1">
        <v>2024</v>
      </c>
      <c r="AB10" s="1">
        <v>0.98082191780821915</v>
      </c>
    </row>
    <row r="11" spans="1:28" x14ac:dyDescent="0.35">
      <c r="A11" s="2">
        <v>45684.876461736108</v>
      </c>
      <c r="B11" s="2">
        <v>45684.878127002317</v>
      </c>
      <c r="C11" s="1" t="s">
        <v>75</v>
      </c>
      <c r="D11" s="1" t="s">
        <v>76</v>
      </c>
      <c r="E11" s="1" t="s">
        <v>26</v>
      </c>
      <c r="F11" s="3">
        <v>35457</v>
      </c>
      <c r="G11" s="1" t="s">
        <v>27</v>
      </c>
      <c r="H11" s="1" t="s">
        <v>28</v>
      </c>
      <c r="I11" s="1" t="s">
        <v>39</v>
      </c>
      <c r="J11" s="1">
        <v>4</v>
      </c>
      <c r="K11" s="3">
        <v>45303</v>
      </c>
      <c r="L11" s="1" t="s">
        <v>30</v>
      </c>
      <c r="M11" s="3"/>
      <c r="N11" s="1" t="s">
        <v>243</v>
      </c>
      <c r="O11" s="1">
        <v>434306971</v>
      </c>
      <c r="P11" s="1" t="s">
        <v>77</v>
      </c>
      <c r="Q11" s="2">
        <v>45684.878333333334</v>
      </c>
      <c r="R11" s="1"/>
      <c r="S11" s="1"/>
      <c r="T11" s="1" t="s">
        <v>33</v>
      </c>
      <c r="U11" s="1"/>
      <c r="V11" s="1" t="s">
        <v>34</v>
      </c>
      <c r="W11" s="1"/>
      <c r="X11" s="1">
        <v>10</v>
      </c>
      <c r="Y11" s="1">
        <v>28</v>
      </c>
      <c r="Z11" s="1" t="s">
        <v>239</v>
      </c>
      <c r="AA11" s="1">
        <v>2024</v>
      </c>
      <c r="AB11" s="1">
        <v>1.1287671232876713</v>
      </c>
    </row>
    <row r="12" spans="1:28" x14ac:dyDescent="0.35">
      <c r="A12" s="2">
        <v>45684.878127835647</v>
      </c>
      <c r="B12" s="2">
        <v>45684.879923287037</v>
      </c>
      <c r="C12" s="1" t="s">
        <v>78</v>
      </c>
      <c r="D12" s="1" t="s">
        <v>79</v>
      </c>
      <c r="E12" s="1" t="s">
        <v>26</v>
      </c>
      <c r="F12" s="3">
        <v>37175</v>
      </c>
      <c r="G12" s="1" t="s">
        <v>45</v>
      </c>
      <c r="H12" s="1" t="s">
        <v>55</v>
      </c>
      <c r="I12" s="1" t="s">
        <v>29</v>
      </c>
      <c r="J12" s="1">
        <v>2</v>
      </c>
      <c r="K12" s="3">
        <v>45356</v>
      </c>
      <c r="L12" s="1" t="s">
        <v>30</v>
      </c>
      <c r="M12" s="3"/>
      <c r="N12" s="1" t="s">
        <v>243</v>
      </c>
      <c r="O12" s="1">
        <v>434307455</v>
      </c>
      <c r="P12" s="1" t="s">
        <v>80</v>
      </c>
      <c r="Q12" s="2">
        <v>45684.879942129628</v>
      </c>
      <c r="R12" s="1"/>
      <c r="S12" s="1"/>
      <c r="T12" s="1" t="s">
        <v>33</v>
      </c>
      <c r="U12" s="1"/>
      <c r="V12" s="1" t="s">
        <v>34</v>
      </c>
      <c r="W12" s="1"/>
      <c r="X12" s="1">
        <v>11</v>
      </c>
      <c r="Y12" s="1">
        <v>24</v>
      </c>
      <c r="Z12" s="1" t="s">
        <v>240</v>
      </c>
      <c r="AA12" s="1">
        <v>2024</v>
      </c>
      <c r="AB12" s="1">
        <v>0.98356164383561639</v>
      </c>
    </row>
    <row r="13" spans="1:28" x14ac:dyDescent="0.35">
      <c r="A13" s="2">
        <v>45684.879924247682</v>
      </c>
      <c r="B13" s="2">
        <v>45684.881287627315</v>
      </c>
      <c r="C13" s="1" t="s">
        <v>81</v>
      </c>
      <c r="D13" s="1" t="s">
        <v>82</v>
      </c>
      <c r="E13" s="1" t="s">
        <v>26</v>
      </c>
      <c r="F13" s="3">
        <v>34361</v>
      </c>
      <c r="G13" s="1" t="s">
        <v>54</v>
      </c>
      <c r="H13" s="1" t="s">
        <v>55</v>
      </c>
      <c r="I13" s="1" t="s">
        <v>47</v>
      </c>
      <c r="J13" s="1">
        <v>3</v>
      </c>
      <c r="K13" s="3">
        <v>44584</v>
      </c>
      <c r="L13" s="1" t="s">
        <v>48</v>
      </c>
      <c r="M13" s="3">
        <v>45630</v>
      </c>
      <c r="N13" s="1" t="s">
        <v>60</v>
      </c>
      <c r="O13" s="1">
        <v>434307754</v>
      </c>
      <c r="P13" s="1" t="s">
        <v>83</v>
      </c>
      <c r="Q13" s="2">
        <v>45684.881284722222</v>
      </c>
      <c r="R13" s="1"/>
      <c r="S13" s="1"/>
      <c r="T13" s="1" t="s">
        <v>33</v>
      </c>
      <c r="U13" s="1"/>
      <c r="V13" s="1" t="s">
        <v>34</v>
      </c>
      <c r="W13" s="1"/>
      <c r="X13" s="1">
        <v>12</v>
      </c>
      <c r="Y13" s="1">
        <v>31</v>
      </c>
      <c r="Z13" s="1" t="s">
        <v>239</v>
      </c>
      <c r="AA13" s="1">
        <v>2022</v>
      </c>
      <c r="AB13" s="1"/>
    </row>
    <row r="14" spans="1:28" x14ac:dyDescent="0.35">
      <c r="A14" s="2">
        <v>45684.881288460645</v>
      </c>
      <c r="B14" s="2">
        <v>45684.882469421296</v>
      </c>
      <c r="C14" s="1" t="s">
        <v>84</v>
      </c>
      <c r="D14" s="1" t="s">
        <v>85</v>
      </c>
      <c r="E14" s="1" t="s">
        <v>44</v>
      </c>
      <c r="F14" s="3">
        <v>31439</v>
      </c>
      <c r="G14" s="1" t="s">
        <v>37</v>
      </c>
      <c r="H14" s="1" t="s">
        <v>38</v>
      </c>
      <c r="I14" s="1" t="s">
        <v>47</v>
      </c>
      <c r="J14" s="1">
        <v>4</v>
      </c>
      <c r="K14" s="3">
        <v>45331</v>
      </c>
      <c r="L14" s="1" t="s">
        <v>30</v>
      </c>
      <c r="M14" s="3"/>
      <c r="N14" s="1" t="s">
        <v>243</v>
      </c>
      <c r="O14" s="1">
        <v>434308126</v>
      </c>
      <c r="P14" s="1" t="s">
        <v>86</v>
      </c>
      <c r="Q14" s="2">
        <v>45684.882534722223</v>
      </c>
      <c r="R14" s="1"/>
      <c r="S14" s="1"/>
      <c r="T14" s="1" t="s">
        <v>33</v>
      </c>
      <c r="U14" s="1"/>
      <c r="V14" s="1" t="s">
        <v>34</v>
      </c>
      <c r="W14" s="1"/>
      <c r="X14" s="1">
        <v>13</v>
      </c>
      <c r="Y14" s="1">
        <v>39</v>
      </c>
      <c r="Z14" s="1" t="s">
        <v>241</v>
      </c>
      <c r="AA14" s="1">
        <v>2024</v>
      </c>
      <c r="AB14" s="1">
        <v>1.0520547945205478</v>
      </c>
    </row>
    <row r="15" spans="1:28" x14ac:dyDescent="0.35">
      <c r="A15" s="2">
        <v>45684.882470497687</v>
      </c>
      <c r="B15" s="2">
        <v>45684.883591076388</v>
      </c>
      <c r="C15" s="1" t="s">
        <v>87</v>
      </c>
      <c r="D15" s="1" t="s">
        <v>88</v>
      </c>
      <c r="E15" s="1" t="s">
        <v>26</v>
      </c>
      <c r="F15" s="3">
        <v>23390</v>
      </c>
      <c r="G15" s="1" t="s">
        <v>64</v>
      </c>
      <c r="H15" s="1" t="s">
        <v>28</v>
      </c>
      <c r="I15" s="1" t="s">
        <v>59</v>
      </c>
      <c r="J15" s="1">
        <v>2</v>
      </c>
      <c r="K15" s="3">
        <v>42396</v>
      </c>
      <c r="L15" s="1" t="s">
        <v>48</v>
      </c>
      <c r="M15" s="3">
        <v>45681</v>
      </c>
      <c r="N15" s="1" t="s">
        <v>89</v>
      </c>
      <c r="O15" s="1">
        <v>434308304</v>
      </c>
      <c r="P15" s="1" t="s">
        <v>90</v>
      </c>
      <c r="Q15" s="2">
        <v>45684.883599537039</v>
      </c>
      <c r="R15" s="1"/>
      <c r="S15" s="1"/>
      <c r="T15" s="1" t="s">
        <v>33</v>
      </c>
      <c r="U15" s="1"/>
      <c r="V15" s="1" t="s">
        <v>34</v>
      </c>
      <c r="W15" s="1"/>
      <c r="X15" s="1">
        <v>14</v>
      </c>
      <c r="Y15" s="1">
        <v>61</v>
      </c>
      <c r="Z15" s="1" t="s">
        <v>242</v>
      </c>
      <c r="AA15" s="1">
        <v>2016</v>
      </c>
      <c r="AB15" s="1"/>
    </row>
    <row r="16" spans="1:28" x14ac:dyDescent="0.35">
      <c r="A16" s="2">
        <v>45684.883591874997</v>
      </c>
      <c r="B16" s="2">
        <v>45684.884723310184</v>
      </c>
      <c r="C16" s="1" t="s">
        <v>91</v>
      </c>
      <c r="D16" s="1" t="s">
        <v>92</v>
      </c>
      <c r="E16" s="1" t="s">
        <v>26</v>
      </c>
      <c r="F16" s="3">
        <v>36960</v>
      </c>
      <c r="G16" s="1" t="s">
        <v>27</v>
      </c>
      <c r="H16" s="1" t="s">
        <v>38</v>
      </c>
      <c r="I16" s="1" t="s">
        <v>39</v>
      </c>
      <c r="J16" s="1">
        <v>5</v>
      </c>
      <c r="K16" s="3">
        <v>44990</v>
      </c>
      <c r="L16" s="1" t="s">
        <v>30</v>
      </c>
      <c r="M16" s="3"/>
      <c r="N16" s="1" t="s">
        <v>243</v>
      </c>
      <c r="O16" s="1">
        <v>434308529</v>
      </c>
      <c r="P16" s="1" t="s">
        <v>93</v>
      </c>
      <c r="Q16" s="2">
        <v>45684.884780092594</v>
      </c>
      <c r="R16" s="1"/>
      <c r="S16" s="1"/>
      <c r="T16" s="1" t="s">
        <v>33</v>
      </c>
      <c r="U16" s="1"/>
      <c r="V16" s="1" t="s">
        <v>34</v>
      </c>
      <c r="W16" s="1"/>
      <c r="X16" s="1">
        <v>15</v>
      </c>
      <c r="Y16" s="1">
        <v>24</v>
      </c>
      <c r="Z16" s="1" t="s">
        <v>240</v>
      </c>
      <c r="AA16" s="1">
        <v>2023</v>
      </c>
      <c r="AB16" s="1">
        <v>1.9863013698630136</v>
      </c>
    </row>
    <row r="17" spans="1:28" x14ac:dyDescent="0.35">
      <c r="A17" s="2">
        <v>45684.884724270836</v>
      </c>
      <c r="B17" s="2">
        <v>45684.926126550927</v>
      </c>
      <c r="C17" s="1" t="s">
        <v>94</v>
      </c>
      <c r="D17" s="1" t="s">
        <v>95</v>
      </c>
      <c r="E17" s="1" t="s">
        <v>44</v>
      </c>
      <c r="F17" s="3">
        <v>35822</v>
      </c>
      <c r="G17" s="1" t="s">
        <v>64</v>
      </c>
      <c r="H17" s="1" t="s">
        <v>28</v>
      </c>
      <c r="I17" s="1" t="s">
        <v>39</v>
      </c>
      <c r="J17" s="1">
        <v>2</v>
      </c>
      <c r="K17" s="3">
        <v>45372</v>
      </c>
      <c r="L17" s="1" t="s">
        <v>30</v>
      </c>
      <c r="M17" s="3"/>
      <c r="N17" s="1" t="s">
        <v>243</v>
      </c>
      <c r="O17" s="1">
        <v>434318041</v>
      </c>
      <c r="P17" s="1" t="s">
        <v>96</v>
      </c>
      <c r="Q17" s="2">
        <v>45684.926319444443</v>
      </c>
      <c r="R17" s="1"/>
      <c r="S17" s="1"/>
      <c r="T17" s="1" t="s">
        <v>33</v>
      </c>
      <c r="U17" s="1"/>
      <c r="V17" s="1" t="s">
        <v>34</v>
      </c>
      <c r="W17" s="1"/>
      <c r="X17" s="1">
        <v>16</v>
      </c>
      <c r="Y17" s="1">
        <v>27</v>
      </c>
      <c r="Z17" s="1" t="s">
        <v>239</v>
      </c>
      <c r="AA17" s="1">
        <v>2024</v>
      </c>
      <c r="AB17" s="1">
        <v>0.9397260273972603</v>
      </c>
    </row>
    <row r="18" spans="1:28" x14ac:dyDescent="0.35">
      <c r="A18" s="2">
        <v>45684.926127777777</v>
      </c>
      <c r="B18" s="2">
        <v>45684.928613449076</v>
      </c>
      <c r="C18" s="1" t="s">
        <v>97</v>
      </c>
      <c r="D18" s="1" t="s">
        <v>98</v>
      </c>
      <c r="E18" s="1" t="s">
        <v>44</v>
      </c>
      <c r="F18" s="3">
        <v>37318</v>
      </c>
      <c r="G18" s="1" t="s">
        <v>45</v>
      </c>
      <c r="H18" s="1" t="s">
        <v>28</v>
      </c>
      <c r="I18" s="1" t="s">
        <v>29</v>
      </c>
      <c r="J18" s="1">
        <v>1</v>
      </c>
      <c r="K18" s="3">
        <v>42762</v>
      </c>
      <c r="L18" s="1" t="s">
        <v>48</v>
      </c>
      <c r="M18" s="3">
        <v>43127</v>
      </c>
      <c r="N18" s="1" t="s">
        <v>99</v>
      </c>
      <c r="O18" s="1">
        <v>434318444</v>
      </c>
      <c r="P18" s="1" t="s">
        <v>100</v>
      </c>
      <c r="Q18" s="2">
        <v>45684.92869212963</v>
      </c>
      <c r="R18" s="1"/>
      <c r="S18" s="1"/>
      <c r="T18" s="1" t="s">
        <v>33</v>
      </c>
      <c r="U18" s="1"/>
      <c r="V18" s="1" t="s">
        <v>34</v>
      </c>
      <c r="W18" s="1"/>
      <c r="X18" s="1">
        <v>17</v>
      </c>
      <c r="Y18" s="1">
        <v>23</v>
      </c>
      <c r="Z18" s="1" t="s">
        <v>240</v>
      </c>
      <c r="AA18" s="1">
        <v>2017</v>
      </c>
      <c r="AB18" s="1"/>
    </row>
    <row r="19" spans="1:28" x14ac:dyDescent="0.35">
      <c r="A19" s="2">
        <v>45685.048215185183</v>
      </c>
      <c r="B19" s="2">
        <v>45685.049979976851</v>
      </c>
      <c r="C19" s="1" t="s">
        <v>101</v>
      </c>
      <c r="D19" s="1" t="s">
        <v>102</v>
      </c>
      <c r="E19" s="1" t="s">
        <v>26</v>
      </c>
      <c r="F19" s="3">
        <v>32917</v>
      </c>
      <c r="G19" s="1" t="s">
        <v>54</v>
      </c>
      <c r="H19" s="1" t="s">
        <v>38</v>
      </c>
      <c r="I19" s="1" t="s">
        <v>29</v>
      </c>
      <c r="J19" s="1">
        <v>2</v>
      </c>
      <c r="K19" s="3">
        <v>45401</v>
      </c>
      <c r="L19" s="1" t="s">
        <v>30</v>
      </c>
      <c r="M19" s="3"/>
      <c r="N19" s="1" t="s">
        <v>243</v>
      </c>
      <c r="O19" s="1">
        <v>434336207</v>
      </c>
      <c r="P19" s="1" t="s">
        <v>103</v>
      </c>
      <c r="Q19" s="2">
        <v>45685.051238425927</v>
      </c>
      <c r="R19" s="1"/>
      <c r="S19" s="1"/>
      <c r="T19" s="1" t="s">
        <v>33</v>
      </c>
      <c r="U19" s="1"/>
      <c r="V19" s="1" t="s">
        <v>34</v>
      </c>
      <c r="W19" s="1"/>
      <c r="X19" s="1">
        <v>18</v>
      </c>
      <c r="Y19" s="1">
        <v>35</v>
      </c>
      <c r="Z19" s="1" t="s">
        <v>239</v>
      </c>
      <c r="AA19" s="1">
        <v>2024</v>
      </c>
      <c r="AB19" s="1">
        <v>0.86027397260273974</v>
      </c>
    </row>
    <row r="20" spans="1:28" x14ac:dyDescent="0.35">
      <c r="A20" s="2">
        <v>45685.049980162039</v>
      </c>
      <c r="B20" s="2">
        <v>45685.050926041666</v>
      </c>
      <c r="C20" s="1" t="s">
        <v>104</v>
      </c>
      <c r="D20" s="1" t="s">
        <v>105</v>
      </c>
      <c r="E20" s="1" t="s">
        <v>44</v>
      </c>
      <c r="F20" s="3">
        <v>36969</v>
      </c>
      <c r="G20" s="1" t="s">
        <v>37</v>
      </c>
      <c r="H20" s="1" t="s">
        <v>28</v>
      </c>
      <c r="I20" s="1" t="s">
        <v>39</v>
      </c>
      <c r="J20" s="1">
        <v>1</v>
      </c>
      <c r="K20" s="3">
        <v>43823</v>
      </c>
      <c r="L20" s="1" t="s">
        <v>30</v>
      </c>
      <c r="M20" s="3"/>
      <c r="N20" s="1" t="s">
        <v>243</v>
      </c>
      <c r="O20" s="1">
        <v>434336395</v>
      </c>
      <c r="P20" s="1" t="s">
        <v>106</v>
      </c>
      <c r="Q20" s="2">
        <v>45685.052187499998</v>
      </c>
      <c r="R20" s="1"/>
      <c r="S20" s="1"/>
      <c r="T20" s="1" t="s">
        <v>33</v>
      </c>
      <c r="U20" s="1"/>
      <c r="V20" s="1" t="s">
        <v>34</v>
      </c>
      <c r="W20" s="1"/>
      <c r="X20" s="1">
        <v>19</v>
      </c>
      <c r="Y20" s="1">
        <v>24</v>
      </c>
      <c r="Z20" s="1" t="s">
        <v>240</v>
      </c>
      <c r="AA20" s="1">
        <v>2019</v>
      </c>
      <c r="AB20" s="1">
        <v>5.183561643835616</v>
      </c>
    </row>
    <row r="21" spans="1:28" x14ac:dyDescent="0.35">
      <c r="A21" s="2">
        <v>45685.050926249998</v>
      </c>
      <c r="B21" s="2">
        <v>45685.051884594905</v>
      </c>
      <c r="C21" s="1" t="s">
        <v>107</v>
      </c>
      <c r="D21" s="1" t="s">
        <v>108</v>
      </c>
      <c r="E21" s="1" t="s">
        <v>26</v>
      </c>
      <c r="F21" s="3">
        <v>37492</v>
      </c>
      <c r="G21" s="1" t="s">
        <v>54</v>
      </c>
      <c r="H21" s="1" t="s">
        <v>46</v>
      </c>
      <c r="I21" s="1" t="s">
        <v>39</v>
      </c>
      <c r="J21" s="1">
        <v>4</v>
      </c>
      <c r="K21" s="3">
        <v>45044</v>
      </c>
      <c r="L21" s="1" t="s">
        <v>48</v>
      </c>
      <c r="M21" s="3">
        <v>45364</v>
      </c>
      <c r="N21" s="1" t="s">
        <v>99</v>
      </c>
      <c r="O21" s="1">
        <v>434336613</v>
      </c>
      <c r="P21" s="1" t="s">
        <v>109</v>
      </c>
      <c r="Q21" s="2">
        <v>45685.053206018521</v>
      </c>
      <c r="R21" s="1"/>
      <c r="S21" s="1"/>
      <c r="T21" s="1" t="s">
        <v>33</v>
      </c>
      <c r="U21" s="1"/>
      <c r="V21" s="1" t="s">
        <v>34</v>
      </c>
      <c r="W21" s="1"/>
      <c r="X21" s="1">
        <v>20</v>
      </c>
      <c r="Y21" s="1">
        <v>23</v>
      </c>
      <c r="Z21" s="1" t="s">
        <v>240</v>
      </c>
      <c r="AA21" s="1">
        <v>2023</v>
      </c>
      <c r="AB21" s="1"/>
    </row>
    <row r="22" spans="1:28" x14ac:dyDescent="0.35">
      <c r="A22" s="2">
        <v>45685.051884803244</v>
      </c>
      <c r="B22" s="2">
        <v>45685.052755717596</v>
      </c>
      <c r="C22" s="1" t="s">
        <v>110</v>
      </c>
      <c r="D22" s="1" t="s">
        <v>111</v>
      </c>
      <c r="E22" s="1" t="s">
        <v>44</v>
      </c>
      <c r="F22" s="3">
        <v>33593</v>
      </c>
      <c r="G22" s="1" t="s">
        <v>27</v>
      </c>
      <c r="H22" s="1" t="s">
        <v>28</v>
      </c>
      <c r="I22" s="1" t="s">
        <v>39</v>
      </c>
      <c r="J22" s="1">
        <v>1</v>
      </c>
      <c r="K22" s="3">
        <v>43403</v>
      </c>
      <c r="L22" s="1" t="s">
        <v>30</v>
      </c>
      <c r="M22" s="3"/>
      <c r="N22" s="1" t="s">
        <v>243</v>
      </c>
      <c r="O22" s="1">
        <v>434336780</v>
      </c>
      <c r="P22" s="1" t="s">
        <v>112</v>
      </c>
      <c r="Q22" s="2">
        <v>45685.054016203707</v>
      </c>
      <c r="R22" s="1"/>
      <c r="S22" s="1"/>
      <c r="T22" s="1" t="s">
        <v>33</v>
      </c>
      <c r="U22" s="1"/>
      <c r="V22" s="1" t="s">
        <v>34</v>
      </c>
      <c r="W22" s="1"/>
      <c r="X22" s="1">
        <v>21</v>
      </c>
      <c r="Y22" s="1">
        <v>34</v>
      </c>
      <c r="Z22" s="1" t="s">
        <v>239</v>
      </c>
      <c r="AA22" s="1">
        <v>2018</v>
      </c>
      <c r="AB22" s="1">
        <v>6.3342465753424655</v>
      </c>
    </row>
    <row r="23" spans="1:28" x14ac:dyDescent="0.35">
      <c r="A23" s="2">
        <v>45685.052755937497</v>
      </c>
      <c r="B23" s="2">
        <v>45685.053446238424</v>
      </c>
      <c r="C23" s="1" t="s">
        <v>113</v>
      </c>
      <c r="D23" s="1" t="s">
        <v>114</v>
      </c>
      <c r="E23" s="1" t="s">
        <v>26</v>
      </c>
      <c r="F23" s="3">
        <v>36564</v>
      </c>
      <c r="G23" s="1" t="s">
        <v>64</v>
      </c>
      <c r="H23" s="1" t="s">
        <v>28</v>
      </c>
      <c r="I23" s="1" t="s">
        <v>29</v>
      </c>
      <c r="J23" s="1">
        <v>3</v>
      </c>
      <c r="K23" s="3">
        <v>44064</v>
      </c>
      <c r="L23" s="1" t="s">
        <v>30</v>
      </c>
      <c r="M23" s="3"/>
      <c r="N23" s="1" t="s">
        <v>243</v>
      </c>
      <c r="O23" s="1">
        <v>434336874</v>
      </c>
      <c r="P23" s="1" t="s">
        <v>115</v>
      </c>
      <c r="Q23" s="2">
        <v>45685.054710648146</v>
      </c>
      <c r="R23" s="1"/>
      <c r="S23" s="1"/>
      <c r="T23" s="1" t="s">
        <v>33</v>
      </c>
      <c r="U23" s="1"/>
      <c r="V23" s="1" t="s">
        <v>34</v>
      </c>
      <c r="W23" s="1"/>
      <c r="X23" s="1">
        <v>22</v>
      </c>
      <c r="Y23" s="1">
        <v>25</v>
      </c>
      <c r="Z23" s="1" t="s">
        <v>239</v>
      </c>
      <c r="AA23" s="1">
        <v>2020</v>
      </c>
      <c r="AB23" s="1">
        <v>4.5232876712328771</v>
      </c>
    </row>
    <row r="24" spans="1:28" x14ac:dyDescent="0.35">
      <c r="A24" s="2">
        <v>45685.053446469909</v>
      </c>
      <c r="B24" s="2">
        <v>45685.054048692131</v>
      </c>
      <c r="C24" s="1" t="s">
        <v>116</v>
      </c>
      <c r="D24" s="1" t="s">
        <v>117</v>
      </c>
      <c r="E24" s="1" t="s">
        <v>44</v>
      </c>
      <c r="F24" s="3">
        <v>37425</v>
      </c>
      <c r="G24" s="1" t="s">
        <v>45</v>
      </c>
      <c r="H24" s="1" t="s">
        <v>55</v>
      </c>
      <c r="I24" s="1" t="s">
        <v>29</v>
      </c>
      <c r="J24" s="1">
        <v>4</v>
      </c>
      <c r="K24" s="3">
        <v>45650</v>
      </c>
      <c r="L24" s="1" t="s">
        <v>30</v>
      </c>
      <c r="M24" s="3"/>
      <c r="N24" s="1" t="s">
        <v>243</v>
      </c>
      <c r="O24" s="1">
        <v>434336934</v>
      </c>
      <c r="P24" s="1" t="s">
        <v>118</v>
      </c>
      <c r="Q24" s="2">
        <v>45685.055312500001</v>
      </c>
      <c r="R24" s="1"/>
      <c r="S24" s="1"/>
      <c r="T24" s="1" t="s">
        <v>33</v>
      </c>
      <c r="U24" s="1"/>
      <c r="V24" s="1" t="s">
        <v>34</v>
      </c>
      <c r="W24" s="1"/>
      <c r="X24" s="1">
        <v>23</v>
      </c>
      <c r="Y24" s="1">
        <v>23</v>
      </c>
      <c r="Z24" s="1" t="s">
        <v>240</v>
      </c>
      <c r="AA24" s="1">
        <v>2024</v>
      </c>
      <c r="AB24" s="1">
        <v>0.17808219178082191</v>
      </c>
    </row>
    <row r="25" spans="1:28" x14ac:dyDescent="0.35">
      <c r="A25" s="2">
        <v>45685.054048900463</v>
      </c>
      <c r="B25" s="2">
        <v>45685.054576539354</v>
      </c>
      <c r="C25" s="1" t="s">
        <v>119</v>
      </c>
      <c r="D25" s="1" t="s">
        <v>120</v>
      </c>
      <c r="E25" s="1" t="s">
        <v>26</v>
      </c>
      <c r="F25" s="3">
        <v>36823</v>
      </c>
      <c r="G25" s="1" t="s">
        <v>45</v>
      </c>
      <c r="H25" s="1" t="s">
        <v>28</v>
      </c>
      <c r="I25" s="1" t="s">
        <v>29</v>
      </c>
      <c r="J25" s="1">
        <v>5</v>
      </c>
      <c r="K25" s="3">
        <v>45658</v>
      </c>
      <c r="L25" s="1" t="s">
        <v>30</v>
      </c>
      <c r="M25" s="3"/>
      <c r="N25" s="1" t="s">
        <v>243</v>
      </c>
      <c r="O25" s="1">
        <v>434336990</v>
      </c>
      <c r="P25" s="1" t="s">
        <v>121</v>
      </c>
      <c r="Q25" s="2">
        <v>45685.055833333332</v>
      </c>
      <c r="R25" s="1"/>
      <c r="S25" s="1"/>
      <c r="T25" s="1" t="s">
        <v>33</v>
      </c>
      <c r="U25" s="1"/>
      <c r="V25" s="1" t="s">
        <v>34</v>
      </c>
      <c r="W25" s="1"/>
      <c r="X25" s="1">
        <v>24</v>
      </c>
      <c r="Y25" s="1">
        <v>25</v>
      </c>
      <c r="Z25" s="1" t="s">
        <v>239</v>
      </c>
      <c r="AA25" s="1">
        <v>2025</v>
      </c>
      <c r="AB25" s="1">
        <v>0.15616438356164383</v>
      </c>
    </row>
    <row r="26" spans="1:28" x14ac:dyDescent="0.35">
      <c r="A26" s="2">
        <v>45685.054576747687</v>
      </c>
      <c r="B26" s="2">
        <v>45685.055452442131</v>
      </c>
      <c r="C26" s="1" t="s">
        <v>122</v>
      </c>
      <c r="D26" s="1" t="s">
        <v>123</v>
      </c>
      <c r="E26" s="1" t="s">
        <v>44</v>
      </c>
      <c r="F26" s="3">
        <v>30286</v>
      </c>
      <c r="G26" s="1" t="s">
        <v>64</v>
      </c>
      <c r="H26" s="1" t="s">
        <v>46</v>
      </c>
      <c r="I26" s="1" t="s">
        <v>59</v>
      </c>
      <c r="J26" s="1">
        <v>2</v>
      </c>
      <c r="K26" s="3">
        <v>43705</v>
      </c>
      <c r="L26" s="1" t="s">
        <v>48</v>
      </c>
      <c r="M26" s="3">
        <v>45660</v>
      </c>
      <c r="N26" s="1" t="s">
        <v>49</v>
      </c>
      <c r="O26" s="1">
        <v>434337084</v>
      </c>
      <c r="P26" s="1" t="s">
        <v>124</v>
      </c>
      <c r="Q26" s="2">
        <v>45685.056712962964</v>
      </c>
      <c r="R26" s="1"/>
      <c r="S26" s="1"/>
      <c r="T26" s="1" t="s">
        <v>33</v>
      </c>
      <c r="U26" s="1"/>
      <c r="V26" s="1" t="s">
        <v>34</v>
      </c>
      <c r="W26" s="1"/>
      <c r="X26" s="1">
        <v>25</v>
      </c>
      <c r="Y26" s="1">
        <v>43</v>
      </c>
      <c r="Z26" s="1" t="s">
        <v>241</v>
      </c>
      <c r="AA26" s="1">
        <v>2019</v>
      </c>
      <c r="AB26" s="1"/>
    </row>
    <row r="27" spans="1:28" x14ac:dyDescent="0.35">
      <c r="A27" s="2">
        <v>45685.05545266204</v>
      </c>
      <c r="B27" s="2">
        <v>45685.056781099534</v>
      </c>
      <c r="C27" s="1" t="s">
        <v>125</v>
      </c>
      <c r="D27" s="1" t="s">
        <v>126</v>
      </c>
      <c r="E27" s="1" t="s">
        <v>26</v>
      </c>
      <c r="F27" s="3">
        <v>37759</v>
      </c>
      <c r="G27" s="1" t="s">
        <v>45</v>
      </c>
      <c r="H27" s="1" t="s">
        <v>38</v>
      </c>
      <c r="I27" s="1" t="s">
        <v>29</v>
      </c>
      <c r="J27" s="1">
        <v>4</v>
      </c>
      <c r="K27" s="3">
        <v>45661</v>
      </c>
      <c r="L27" s="1" t="s">
        <v>30</v>
      </c>
      <c r="M27" s="3"/>
      <c r="N27" s="1" t="s">
        <v>243</v>
      </c>
      <c r="O27" s="1">
        <v>434337248</v>
      </c>
      <c r="P27" s="1" t="s">
        <v>127</v>
      </c>
      <c r="Q27" s="2">
        <v>45685.05810185185</v>
      </c>
      <c r="R27" s="1"/>
      <c r="S27" s="1"/>
      <c r="T27" s="1" t="s">
        <v>33</v>
      </c>
      <c r="U27" s="1"/>
      <c r="V27" s="1" t="s">
        <v>34</v>
      </c>
      <c r="W27" s="1"/>
      <c r="X27" s="1">
        <v>26</v>
      </c>
      <c r="Y27" s="1">
        <v>22</v>
      </c>
      <c r="Z27" s="1" t="s">
        <v>240</v>
      </c>
      <c r="AA27" s="1">
        <v>2025</v>
      </c>
      <c r="AB27" s="1">
        <v>0.14794520547945206</v>
      </c>
    </row>
    <row r="28" spans="1:28" x14ac:dyDescent="0.35">
      <c r="A28" s="2">
        <v>45685.056781377316</v>
      </c>
      <c r="B28" s="2">
        <v>45685.057604780093</v>
      </c>
      <c r="C28" s="1" t="s">
        <v>128</v>
      </c>
      <c r="D28" s="1" t="s">
        <v>129</v>
      </c>
      <c r="E28" s="1" t="s">
        <v>26</v>
      </c>
      <c r="F28" s="3">
        <v>36363</v>
      </c>
      <c r="G28" s="1" t="s">
        <v>27</v>
      </c>
      <c r="H28" s="1" t="s">
        <v>28</v>
      </c>
      <c r="I28" s="1" t="s">
        <v>47</v>
      </c>
      <c r="J28" s="1">
        <v>5</v>
      </c>
      <c r="K28" s="3">
        <v>43798</v>
      </c>
      <c r="L28" s="1" t="s">
        <v>30</v>
      </c>
      <c r="M28" s="3"/>
      <c r="N28" s="1" t="s">
        <v>243</v>
      </c>
      <c r="O28" s="1">
        <v>434337344</v>
      </c>
      <c r="P28" s="1" t="s">
        <v>130</v>
      </c>
      <c r="Q28" s="2">
        <v>45685.058865740742</v>
      </c>
      <c r="R28" s="1"/>
      <c r="S28" s="1"/>
      <c r="T28" s="1" t="s">
        <v>33</v>
      </c>
      <c r="U28" s="1"/>
      <c r="V28" s="1" t="s">
        <v>34</v>
      </c>
      <c r="W28" s="1"/>
      <c r="X28" s="1">
        <v>27</v>
      </c>
      <c r="Y28" s="1">
        <v>26</v>
      </c>
      <c r="Z28" s="1" t="s">
        <v>239</v>
      </c>
      <c r="AA28" s="1">
        <v>2019</v>
      </c>
      <c r="AB28" s="1">
        <v>5.2520547945205482</v>
      </c>
    </row>
    <row r="29" spans="1:28" x14ac:dyDescent="0.35">
      <c r="A29" s="2">
        <v>45685.05760497685</v>
      </c>
      <c r="B29" s="2">
        <v>45685.058302048608</v>
      </c>
      <c r="C29" s="1" t="s">
        <v>131</v>
      </c>
      <c r="D29" s="1" t="s">
        <v>132</v>
      </c>
      <c r="E29" s="1" t="s">
        <v>44</v>
      </c>
      <c r="F29" s="3">
        <v>35575</v>
      </c>
      <c r="G29" s="1" t="s">
        <v>37</v>
      </c>
      <c r="H29" s="1" t="s">
        <v>38</v>
      </c>
      <c r="I29" s="1" t="s">
        <v>47</v>
      </c>
      <c r="J29" s="1">
        <v>2</v>
      </c>
      <c r="K29" s="3">
        <v>45527</v>
      </c>
      <c r="L29" s="1" t="s">
        <v>30</v>
      </c>
      <c r="M29" s="3"/>
      <c r="N29" s="1" t="s">
        <v>243</v>
      </c>
      <c r="O29" s="1">
        <v>434337442</v>
      </c>
      <c r="P29" s="1" t="s">
        <v>133</v>
      </c>
      <c r="Q29" s="2">
        <v>45685.059560185182</v>
      </c>
      <c r="R29" s="1"/>
      <c r="S29" s="1"/>
      <c r="T29" s="1" t="s">
        <v>33</v>
      </c>
      <c r="U29" s="1"/>
      <c r="V29" s="1" t="s">
        <v>34</v>
      </c>
      <c r="W29" s="1"/>
      <c r="X29" s="1">
        <v>28</v>
      </c>
      <c r="Y29" s="1">
        <v>28</v>
      </c>
      <c r="Z29" s="1" t="s">
        <v>239</v>
      </c>
      <c r="AA29" s="1">
        <v>2024</v>
      </c>
      <c r="AB29" s="1">
        <v>0.51506849315068493</v>
      </c>
    </row>
    <row r="30" spans="1:28" x14ac:dyDescent="0.35">
      <c r="A30" s="2">
        <v>45685.058302245372</v>
      </c>
      <c r="B30" s="2">
        <v>45685.059253784719</v>
      </c>
      <c r="C30" s="1" t="s">
        <v>134</v>
      </c>
      <c r="D30" s="1" t="s">
        <v>135</v>
      </c>
      <c r="E30" s="1" t="s">
        <v>44</v>
      </c>
      <c r="F30" s="3">
        <v>36493</v>
      </c>
      <c r="G30" s="1" t="s">
        <v>64</v>
      </c>
      <c r="H30" s="1" t="s">
        <v>28</v>
      </c>
      <c r="I30" s="1" t="s">
        <v>47</v>
      </c>
      <c r="J30" s="1">
        <v>3</v>
      </c>
      <c r="K30" s="3">
        <v>45259</v>
      </c>
      <c r="L30" s="1" t="s">
        <v>48</v>
      </c>
      <c r="M30" s="3">
        <v>45506</v>
      </c>
      <c r="N30" s="1" t="s">
        <v>136</v>
      </c>
      <c r="O30" s="1">
        <v>434337555</v>
      </c>
      <c r="P30" s="1" t="s">
        <v>137</v>
      </c>
      <c r="Q30" s="2">
        <v>45685.060520833336</v>
      </c>
      <c r="R30" s="1"/>
      <c r="S30" s="1"/>
      <c r="T30" s="1" t="s">
        <v>33</v>
      </c>
      <c r="U30" s="1"/>
      <c r="V30" s="1" t="s">
        <v>34</v>
      </c>
      <c r="W30" s="1"/>
      <c r="X30" s="1">
        <v>29</v>
      </c>
      <c r="Y30" s="1">
        <v>26</v>
      </c>
      <c r="Z30" s="1" t="s">
        <v>239</v>
      </c>
      <c r="AA30" s="1">
        <v>2023</v>
      </c>
      <c r="AB30" s="1"/>
    </row>
    <row r="31" spans="1:28" x14ac:dyDescent="0.35">
      <c r="A31" s="2">
        <v>45685.059253993059</v>
      </c>
      <c r="B31" s="2">
        <v>45685.060197916668</v>
      </c>
      <c r="C31" s="1" t="s">
        <v>138</v>
      </c>
      <c r="D31" s="1" t="s">
        <v>139</v>
      </c>
      <c r="E31" s="1" t="s">
        <v>26</v>
      </c>
      <c r="F31" s="3">
        <v>33443</v>
      </c>
      <c r="G31" s="1" t="s">
        <v>54</v>
      </c>
      <c r="H31" s="1" t="s">
        <v>55</v>
      </c>
      <c r="I31" s="1" t="s">
        <v>29</v>
      </c>
      <c r="J31" s="1">
        <v>5</v>
      </c>
      <c r="K31" s="3">
        <v>45673</v>
      </c>
      <c r="L31" s="1" t="s">
        <v>30</v>
      </c>
      <c r="M31" s="3"/>
      <c r="N31" s="1" t="s">
        <v>243</v>
      </c>
      <c r="O31" s="1">
        <v>434337679</v>
      </c>
      <c r="P31" s="1" t="s">
        <v>140</v>
      </c>
      <c r="Q31" s="2">
        <v>45685.06145833333</v>
      </c>
      <c r="R31" s="1"/>
      <c r="S31" s="1"/>
      <c r="T31" s="1" t="s">
        <v>33</v>
      </c>
      <c r="U31" s="1"/>
      <c r="V31" s="1" t="s">
        <v>34</v>
      </c>
      <c r="W31" s="1"/>
      <c r="X31" s="1">
        <v>30</v>
      </c>
      <c r="Y31" s="1">
        <v>34</v>
      </c>
      <c r="Z31" s="1" t="s">
        <v>239</v>
      </c>
      <c r="AA31" s="1">
        <v>2025</v>
      </c>
      <c r="AB31" s="1">
        <v>0.11506849315068493</v>
      </c>
    </row>
    <row r="32" spans="1:28" x14ac:dyDescent="0.35">
      <c r="A32" s="2">
        <v>45685.060198090279</v>
      </c>
      <c r="B32" s="2">
        <v>45685.061187430554</v>
      </c>
      <c r="C32" s="1" t="s">
        <v>141</v>
      </c>
      <c r="D32" s="1" t="s">
        <v>142</v>
      </c>
      <c r="E32" s="1" t="s">
        <v>44</v>
      </c>
      <c r="F32" s="3">
        <v>25698</v>
      </c>
      <c r="G32" s="1" t="s">
        <v>27</v>
      </c>
      <c r="H32" s="1" t="s">
        <v>46</v>
      </c>
      <c r="I32" s="1" t="s">
        <v>59</v>
      </c>
      <c r="J32" s="1">
        <v>4</v>
      </c>
      <c r="K32" s="3">
        <v>43270</v>
      </c>
      <c r="L32" s="1" t="s">
        <v>48</v>
      </c>
      <c r="M32" s="3">
        <v>45521</v>
      </c>
      <c r="N32" s="1" t="s">
        <v>89</v>
      </c>
      <c r="O32" s="1">
        <v>434337776</v>
      </c>
      <c r="P32" s="1" t="s">
        <v>143</v>
      </c>
      <c r="Q32" s="2">
        <v>45685.062442129631</v>
      </c>
      <c r="R32" s="1"/>
      <c r="S32" s="1"/>
      <c r="T32" s="1" t="s">
        <v>33</v>
      </c>
      <c r="U32" s="1"/>
      <c r="V32" s="1" t="s">
        <v>34</v>
      </c>
      <c r="W32" s="1"/>
      <c r="X32" s="1">
        <v>31</v>
      </c>
      <c r="Y32" s="1">
        <v>55</v>
      </c>
      <c r="Z32" s="1" t="s">
        <v>242</v>
      </c>
      <c r="AA32" s="1">
        <v>2018</v>
      </c>
      <c r="AB32" s="1"/>
    </row>
    <row r="33" spans="1:28" x14ac:dyDescent="0.35">
      <c r="A33" s="2">
        <v>45685.06118769676</v>
      </c>
      <c r="B33" s="2">
        <v>45685.062127662037</v>
      </c>
      <c r="C33" s="1" t="s">
        <v>144</v>
      </c>
      <c r="D33" s="1" t="s">
        <v>145</v>
      </c>
      <c r="E33" s="1" t="s">
        <v>26</v>
      </c>
      <c r="F33" s="3">
        <v>36564</v>
      </c>
      <c r="G33" s="1" t="s">
        <v>37</v>
      </c>
      <c r="H33" s="1" t="s">
        <v>28</v>
      </c>
      <c r="I33" s="1" t="s">
        <v>29</v>
      </c>
      <c r="J33" s="1">
        <v>2</v>
      </c>
      <c r="K33" s="3">
        <v>44064</v>
      </c>
      <c r="L33" s="1" t="s">
        <v>30</v>
      </c>
      <c r="M33" s="3"/>
      <c r="N33" s="1" t="s">
        <v>243</v>
      </c>
      <c r="O33" s="1">
        <v>434337928</v>
      </c>
      <c r="P33" s="1" t="s">
        <v>146</v>
      </c>
      <c r="Q33" s="2">
        <v>45685.063391203701</v>
      </c>
      <c r="R33" s="1"/>
      <c r="S33" s="1"/>
      <c r="T33" s="1" t="s">
        <v>33</v>
      </c>
      <c r="U33" s="1"/>
      <c r="V33" s="1" t="s">
        <v>34</v>
      </c>
      <c r="W33" s="1"/>
      <c r="X33" s="1">
        <v>32</v>
      </c>
      <c r="Y33" s="1">
        <v>25</v>
      </c>
      <c r="Z33" s="1" t="s">
        <v>239</v>
      </c>
      <c r="AA33" s="1">
        <v>2020</v>
      </c>
      <c r="AB33" s="1">
        <v>4.5232876712328771</v>
      </c>
    </row>
    <row r="34" spans="1:28" x14ac:dyDescent="0.35">
      <c r="A34" s="2">
        <v>45685.062127847224</v>
      </c>
      <c r="B34" s="2">
        <v>45685.062770868055</v>
      </c>
      <c r="C34" s="1" t="s">
        <v>147</v>
      </c>
      <c r="D34" s="1" t="s">
        <v>148</v>
      </c>
      <c r="E34" s="1" t="s">
        <v>44</v>
      </c>
      <c r="F34" s="3">
        <v>36957</v>
      </c>
      <c r="G34" s="1" t="s">
        <v>64</v>
      </c>
      <c r="H34" s="1" t="s">
        <v>28</v>
      </c>
      <c r="I34" s="1" t="s">
        <v>39</v>
      </c>
      <c r="J34" s="1">
        <v>1</v>
      </c>
      <c r="K34" s="3">
        <v>45543</v>
      </c>
      <c r="L34" s="1" t="s">
        <v>30</v>
      </c>
      <c r="M34" s="3"/>
      <c r="N34" s="1" t="s">
        <v>243</v>
      </c>
      <c r="O34" s="1">
        <v>434337994</v>
      </c>
      <c r="P34" s="1" t="s">
        <v>149</v>
      </c>
      <c r="Q34" s="2">
        <v>45685.064108796294</v>
      </c>
      <c r="R34" s="1"/>
      <c r="S34" s="1"/>
      <c r="T34" s="1" t="s">
        <v>33</v>
      </c>
      <c r="U34" s="1"/>
      <c r="V34" s="1" t="s">
        <v>34</v>
      </c>
      <c r="W34" s="1"/>
      <c r="X34" s="1">
        <v>33</v>
      </c>
      <c r="Y34" s="1">
        <v>24</v>
      </c>
      <c r="Z34" s="1" t="s">
        <v>240</v>
      </c>
      <c r="AA34" s="1">
        <v>2024</v>
      </c>
      <c r="AB34" s="1">
        <v>0.47123287671232877</v>
      </c>
    </row>
    <row r="35" spans="1:28" x14ac:dyDescent="0.35">
      <c r="A35" s="2">
        <v>45685.062771041667</v>
      </c>
      <c r="B35" s="2">
        <v>45685.063595011576</v>
      </c>
      <c r="C35" s="1" t="s">
        <v>150</v>
      </c>
      <c r="D35" s="1" t="s">
        <v>151</v>
      </c>
      <c r="E35" s="1" t="s">
        <v>26</v>
      </c>
      <c r="F35" s="3">
        <v>37766</v>
      </c>
      <c r="G35" s="1" t="s">
        <v>54</v>
      </c>
      <c r="H35" s="1" t="s">
        <v>28</v>
      </c>
      <c r="I35" s="1" t="s">
        <v>29</v>
      </c>
      <c r="J35" s="1">
        <v>5</v>
      </c>
      <c r="K35" s="3">
        <v>45679</v>
      </c>
      <c r="L35" s="1" t="s">
        <v>30</v>
      </c>
      <c r="M35" s="3"/>
      <c r="N35" s="1" t="s">
        <v>243</v>
      </c>
      <c r="O35" s="1">
        <v>434338088</v>
      </c>
      <c r="P35" s="1" t="s">
        <v>152</v>
      </c>
      <c r="Q35" s="2">
        <v>45685.064849537041</v>
      </c>
      <c r="R35" s="1"/>
      <c r="S35" s="1"/>
      <c r="T35" s="1" t="s">
        <v>33</v>
      </c>
      <c r="U35" s="1"/>
      <c r="V35" s="1" t="s">
        <v>34</v>
      </c>
      <c r="W35" s="1"/>
      <c r="X35" s="1">
        <v>34</v>
      </c>
      <c r="Y35" s="1">
        <v>22</v>
      </c>
      <c r="Z35" s="1" t="s">
        <v>240</v>
      </c>
      <c r="AA35" s="1">
        <v>2025</v>
      </c>
      <c r="AB35" s="1">
        <v>9.8630136986301367E-2</v>
      </c>
    </row>
    <row r="36" spans="1:28" x14ac:dyDescent="0.35">
      <c r="A36" s="2">
        <v>45685.063595173611</v>
      </c>
      <c r="B36" s="2">
        <v>45685.0644019213</v>
      </c>
      <c r="C36" s="1" t="s">
        <v>153</v>
      </c>
      <c r="D36" s="1" t="s">
        <v>154</v>
      </c>
      <c r="E36" s="1" t="s">
        <v>44</v>
      </c>
      <c r="F36" s="3">
        <v>36495</v>
      </c>
      <c r="G36" s="1" t="s">
        <v>45</v>
      </c>
      <c r="H36" s="1" t="s">
        <v>38</v>
      </c>
      <c r="I36" s="1" t="s">
        <v>39</v>
      </c>
      <c r="J36" s="1">
        <v>3</v>
      </c>
      <c r="K36" s="3">
        <v>43931</v>
      </c>
      <c r="L36" s="1" t="s">
        <v>30</v>
      </c>
      <c r="M36" s="3"/>
      <c r="N36" s="1" t="s">
        <v>243</v>
      </c>
      <c r="O36" s="1">
        <v>434338217</v>
      </c>
      <c r="P36" s="1" t="s">
        <v>155</v>
      </c>
      <c r="Q36" s="2">
        <v>45685.065659722219</v>
      </c>
      <c r="R36" s="1"/>
      <c r="S36" s="1"/>
      <c r="T36" s="1" t="s">
        <v>33</v>
      </c>
      <c r="U36" s="1"/>
      <c r="V36" s="1" t="s">
        <v>34</v>
      </c>
      <c r="W36" s="1"/>
      <c r="X36" s="1">
        <v>35</v>
      </c>
      <c r="Y36" s="1">
        <v>26</v>
      </c>
      <c r="Z36" s="1" t="s">
        <v>239</v>
      </c>
      <c r="AA36" s="1">
        <v>2020</v>
      </c>
      <c r="AB36" s="1">
        <v>4.8876712328767127</v>
      </c>
    </row>
    <row r="37" spans="1:28" x14ac:dyDescent="0.35">
      <c r="A37" s="2">
        <v>45685.064402071759</v>
      </c>
      <c r="B37" s="2">
        <v>45685.065156770834</v>
      </c>
      <c r="C37" s="1" t="s">
        <v>156</v>
      </c>
      <c r="D37" s="1" t="s">
        <v>157</v>
      </c>
      <c r="E37" s="1" t="s">
        <v>26</v>
      </c>
      <c r="F37" s="3">
        <v>34507</v>
      </c>
      <c r="G37" s="1" t="s">
        <v>37</v>
      </c>
      <c r="H37" s="1" t="s">
        <v>28</v>
      </c>
      <c r="I37" s="1" t="s">
        <v>47</v>
      </c>
      <c r="J37" s="1">
        <v>4</v>
      </c>
      <c r="K37" s="3">
        <v>44131</v>
      </c>
      <c r="L37" s="1" t="s">
        <v>30</v>
      </c>
      <c r="M37" s="3"/>
      <c r="N37" s="1" t="s">
        <v>243</v>
      </c>
      <c r="O37" s="1">
        <v>434338307</v>
      </c>
      <c r="P37" s="1" t="s">
        <v>158</v>
      </c>
      <c r="Q37" s="2">
        <v>45685.066423611112</v>
      </c>
      <c r="R37" s="1"/>
      <c r="S37" s="1"/>
      <c r="T37" s="1" t="s">
        <v>33</v>
      </c>
      <c r="U37" s="1"/>
      <c r="V37" s="1" t="s">
        <v>34</v>
      </c>
      <c r="W37" s="1"/>
      <c r="X37" s="1">
        <v>36</v>
      </c>
      <c r="Y37" s="1">
        <v>31</v>
      </c>
      <c r="Z37" s="1" t="s">
        <v>239</v>
      </c>
      <c r="AA37" s="1">
        <v>2020</v>
      </c>
      <c r="AB37" s="1">
        <v>4.3397260273972602</v>
      </c>
    </row>
    <row r="38" spans="1:28" x14ac:dyDescent="0.35">
      <c r="A38" s="2">
        <v>45685.065156944445</v>
      </c>
      <c r="B38" s="2">
        <v>45685.065915636573</v>
      </c>
      <c r="C38" s="1" t="s">
        <v>159</v>
      </c>
      <c r="D38" s="1" t="s">
        <v>160</v>
      </c>
      <c r="E38" s="1" t="s">
        <v>44</v>
      </c>
      <c r="F38" s="3">
        <v>35299</v>
      </c>
      <c r="G38" s="1" t="s">
        <v>64</v>
      </c>
      <c r="H38" s="1" t="s">
        <v>38</v>
      </c>
      <c r="I38" s="1" t="s">
        <v>47</v>
      </c>
      <c r="J38" s="1">
        <v>4</v>
      </c>
      <c r="K38" s="3">
        <v>45669</v>
      </c>
      <c r="L38" s="1" t="s">
        <v>30</v>
      </c>
      <c r="M38" s="3"/>
      <c r="N38" s="1" t="s">
        <v>243</v>
      </c>
      <c r="O38" s="1">
        <v>434338433</v>
      </c>
      <c r="P38" s="1" t="s">
        <v>161</v>
      </c>
      <c r="Q38" s="2">
        <v>45685.067175925928</v>
      </c>
      <c r="R38" s="1"/>
      <c r="S38" s="1"/>
      <c r="T38" s="1" t="s">
        <v>33</v>
      </c>
      <c r="U38" s="1"/>
      <c r="V38" s="1" t="s">
        <v>34</v>
      </c>
      <c r="W38" s="1"/>
      <c r="X38" s="1">
        <v>37</v>
      </c>
      <c r="Y38" s="1">
        <v>29</v>
      </c>
      <c r="Z38" s="1" t="s">
        <v>239</v>
      </c>
      <c r="AA38" s="1">
        <v>2025</v>
      </c>
      <c r="AB38" s="1">
        <v>0.12602739726027398</v>
      </c>
    </row>
    <row r="39" spans="1:28" x14ac:dyDescent="0.35">
      <c r="A39" s="2">
        <v>45685.06591582176</v>
      </c>
      <c r="B39" s="2">
        <v>45685.066619039353</v>
      </c>
      <c r="C39" s="1" t="s">
        <v>162</v>
      </c>
      <c r="D39" s="1" t="s">
        <v>163</v>
      </c>
      <c r="E39" s="1" t="s">
        <v>26</v>
      </c>
      <c r="F39" s="3">
        <v>36362</v>
      </c>
      <c r="G39" s="1" t="s">
        <v>27</v>
      </c>
      <c r="H39" s="1" t="s">
        <v>38</v>
      </c>
      <c r="I39" s="1" t="s">
        <v>39</v>
      </c>
      <c r="J39" s="1">
        <v>4</v>
      </c>
      <c r="K39" s="3">
        <v>45362</v>
      </c>
      <c r="L39" s="1" t="s">
        <v>48</v>
      </c>
      <c r="M39" s="3">
        <v>45659</v>
      </c>
      <c r="N39" s="1" t="s">
        <v>49</v>
      </c>
      <c r="O39" s="1">
        <v>434338558</v>
      </c>
      <c r="P39" s="1" t="s">
        <v>164</v>
      </c>
      <c r="Q39" s="2">
        <v>45685.067881944444</v>
      </c>
      <c r="R39" s="1"/>
      <c r="S39" s="1"/>
      <c r="T39" s="1" t="s">
        <v>33</v>
      </c>
      <c r="U39" s="1"/>
      <c r="V39" s="1" t="s">
        <v>34</v>
      </c>
      <c r="W39" s="1"/>
      <c r="X39" s="1">
        <v>38</v>
      </c>
      <c r="Y39" s="1">
        <v>26</v>
      </c>
      <c r="Z39" s="1" t="s">
        <v>239</v>
      </c>
      <c r="AA39" s="1">
        <v>2024</v>
      </c>
      <c r="AB39" s="1"/>
    </row>
    <row r="40" spans="1:28" x14ac:dyDescent="0.35">
      <c r="A40" s="2">
        <v>45685.06661927083</v>
      </c>
      <c r="B40" s="2">
        <v>45685.067196909724</v>
      </c>
      <c r="C40" s="1" t="s">
        <v>165</v>
      </c>
      <c r="D40" s="1" t="s">
        <v>166</v>
      </c>
      <c r="E40" s="1" t="s">
        <v>44</v>
      </c>
      <c r="F40" s="3">
        <v>33044</v>
      </c>
      <c r="G40" s="1" t="s">
        <v>45</v>
      </c>
      <c r="H40" s="1" t="s">
        <v>28</v>
      </c>
      <c r="I40" s="1" t="s">
        <v>39</v>
      </c>
      <c r="J40" s="1">
        <v>5</v>
      </c>
      <c r="K40" s="3">
        <v>45661</v>
      </c>
      <c r="L40" s="1" t="s">
        <v>30</v>
      </c>
      <c r="M40" s="3"/>
      <c r="N40" s="1" t="s">
        <v>243</v>
      </c>
      <c r="O40" s="1">
        <v>434338634</v>
      </c>
      <c r="P40" s="1" t="s">
        <v>167</v>
      </c>
      <c r="Q40" s="2">
        <v>45685.068460648145</v>
      </c>
      <c r="R40" s="1"/>
      <c r="S40" s="1"/>
      <c r="T40" s="1" t="s">
        <v>33</v>
      </c>
      <c r="U40" s="1"/>
      <c r="V40" s="1" t="s">
        <v>34</v>
      </c>
      <c r="W40" s="1"/>
      <c r="X40" s="1">
        <v>39</v>
      </c>
      <c r="Y40" s="1">
        <v>35</v>
      </c>
      <c r="Z40" s="1" t="s">
        <v>239</v>
      </c>
      <c r="AA40" s="1">
        <v>2025</v>
      </c>
      <c r="AB40" s="1">
        <v>0.14794520547945206</v>
      </c>
    </row>
    <row r="41" spans="1:28" x14ac:dyDescent="0.35">
      <c r="A41" s="2">
        <v>45685.067197083335</v>
      </c>
      <c r="B41" s="2">
        <v>45685.067969722222</v>
      </c>
      <c r="C41" s="1" t="s">
        <v>168</v>
      </c>
      <c r="D41" s="1" t="s">
        <v>169</v>
      </c>
      <c r="E41" s="1" t="s">
        <v>26</v>
      </c>
      <c r="F41" s="3">
        <v>38547</v>
      </c>
      <c r="G41" s="1" t="s">
        <v>54</v>
      </c>
      <c r="H41" s="1" t="s">
        <v>46</v>
      </c>
      <c r="I41" s="1" t="s">
        <v>29</v>
      </c>
      <c r="J41" s="1">
        <v>4</v>
      </c>
      <c r="K41" s="3">
        <v>45610</v>
      </c>
      <c r="L41" s="1" t="s">
        <v>30</v>
      </c>
      <c r="M41" s="3"/>
      <c r="N41" s="1" t="s">
        <v>243</v>
      </c>
      <c r="O41" s="1">
        <v>434338751</v>
      </c>
      <c r="P41" s="1" t="s">
        <v>170</v>
      </c>
      <c r="Q41" s="2">
        <v>45685.069224537037</v>
      </c>
      <c r="R41" s="1"/>
      <c r="S41" s="1"/>
      <c r="T41" s="1" t="s">
        <v>33</v>
      </c>
      <c r="U41" s="1"/>
      <c r="V41" s="1" t="s">
        <v>34</v>
      </c>
      <c r="W41" s="1"/>
      <c r="X41" s="1">
        <v>40</v>
      </c>
      <c r="Y41" s="1">
        <v>20</v>
      </c>
      <c r="Z41" s="1" t="s">
        <v>240</v>
      </c>
      <c r="AA41" s="1">
        <v>2024</v>
      </c>
      <c r="AB41" s="1">
        <v>0.28767123287671231</v>
      </c>
    </row>
    <row r="42" spans="1:28" x14ac:dyDescent="0.35">
      <c r="A42" s="2">
        <v>45685.06796990741</v>
      </c>
      <c r="B42" s="2">
        <v>45685.068693541667</v>
      </c>
      <c r="C42" s="1" t="s">
        <v>171</v>
      </c>
      <c r="D42" s="1" t="s">
        <v>172</v>
      </c>
      <c r="E42" s="1" t="s">
        <v>44</v>
      </c>
      <c r="F42" s="3">
        <v>36095</v>
      </c>
      <c r="G42" s="1" t="s">
        <v>37</v>
      </c>
      <c r="H42" s="1" t="s">
        <v>55</v>
      </c>
      <c r="I42" s="1" t="s">
        <v>29</v>
      </c>
      <c r="J42" s="1">
        <v>1</v>
      </c>
      <c r="K42" s="3">
        <v>45162</v>
      </c>
      <c r="L42" s="1" t="s">
        <v>48</v>
      </c>
      <c r="M42" s="3">
        <v>45559</v>
      </c>
      <c r="N42" s="1" t="s">
        <v>99</v>
      </c>
      <c r="O42" s="1">
        <v>434338961</v>
      </c>
      <c r="P42" s="1" t="s">
        <v>173</v>
      </c>
      <c r="Q42" s="2">
        <v>45685.069953703707</v>
      </c>
      <c r="R42" s="1"/>
      <c r="S42" s="1"/>
      <c r="T42" s="1" t="s">
        <v>33</v>
      </c>
      <c r="U42" s="1"/>
      <c r="V42" s="1" t="s">
        <v>34</v>
      </c>
      <c r="W42" s="1"/>
      <c r="X42" s="1">
        <v>41</v>
      </c>
      <c r="Y42" s="1">
        <v>27</v>
      </c>
      <c r="Z42" s="1" t="s">
        <v>239</v>
      </c>
      <c r="AA42" s="1">
        <v>2023</v>
      </c>
      <c r="AB42" s="1"/>
    </row>
    <row r="43" spans="1:28" x14ac:dyDescent="0.35">
      <c r="A43" s="2">
        <v>45685.068693761576</v>
      </c>
      <c r="B43" s="2">
        <v>45685.069803842591</v>
      </c>
      <c r="C43" s="1" t="s">
        <v>174</v>
      </c>
      <c r="D43" s="1" t="s">
        <v>175</v>
      </c>
      <c r="E43" s="1" t="s">
        <v>26</v>
      </c>
      <c r="F43" s="3">
        <v>35367</v>
      </c>
      <c r="G43" s="1" t="s">
        <v>27</v>
      </c>
      <c r="H43" s="1" t="s">
        <v>28</v>
      </c>
      <c r="I43" s="1" t="s">
        <v>39</v>
      </c>
      <c r="J43" s="1">
        <v>2</v>
      </c>
      <c r="K43" s="3">
        <v>44005</v>
      </c>
      <c r="L43" s="1" t="s">
        <v>30</v>
      </c>
      <c r="M43" s="3"/>
      <c r="N43" s="1" t="s">
        <v>243</v>
      </c>
      <c r="O43" s="1">
        <v>434339190</v>
      </c>
      <c r="P43" s="1" t="s">
        <v>176</v>
      </c>
      <c r="Q43" s="2">
        <v>45685.071076388886</v>
      </c>
      <c r="R43" s="1"/>
      <c r="S43" s="1"/>
      <c r="T43" s="1" t="s">
        <v>33</v>
      </c>
      <c r="U43" s="1"/>
      <c r="V43" s="1" t="s">
        <v>34</v>
      </c>
      <c r="W43" s="1"/>
      <c r="X43" s="1">
        <v>42</v>
      </c>
      <c r="Y43" s="1">
        <v>29</v>
      </c>
      <c r="Z43" s="1" t="s">
        <v>239</v>
      </c>
      <c r="AA43" s="1">
        <v>2020</v>
      </c>
      <c r="AB43" s="1">
        <v>4.6849315068493151</v>
      </c>
    </row>
    <row r="44" spans="1:28" x14ac:dyDescent="0.35">
      <c r="A44" s="2">
        <v>45685.069804039354</v>
      </c>
      <c r="B44" s="2">
        <v>45685.070345775464</v>
      </c>
      <c r="C44" s="1" t="s">
        <v>177</v>
      </c>
      <c r="D44" s="1" t="s">
        <v>178</v>
      </c>
      <c r="E44" s="1" t="s">
        <v>44</v>
      </c>
      <c r="F44" s="3">
        <v>34142</v>
      </c>
      <c r="G44" s="1" t="s">
        <v>37</v>
      </c>
      <c r="H44" s="1" t="s">
        <v>28</v>
      </c>
      <c r="I44" s="1" t="s">
        <v>39</v>
      </c>
      <c r="J44" s="1">
        <v>3</v>
      </c>
      <c r="K44" s="3">
        <v>45370</v>
      </c>
      <c r="L44" s="1" t="s">
        <v>30</v>
      </c>
      <c r="M44" s="3"/>
      <c r="N44" s="1" t="s">
        <v>243</v>
      </c>
      <c r="O44" s="1">
        <v>434339239</v>
      </c>
      <c r="P44" s="1" t="s">
        <v>179</v>
      </c>
      <c r="Q44" s="2">
        <v>45685.071608796294</v>
      </c>
      <c r="R44" s="1"/>
      <c r="S44" s="1"/>
      <c r="T44" s="1" t="s">
        <v>33</v>
      </c>
      <c r="U44" s="1"/>
      <c r="V44" s="1" t="s">
        <v>34</v>
      </c>
      <c r="W44" s="1"/>
      <c r="X44" s="1">
        <v>43</v>
      </c>
      <c r="Y44" s="1">
        <v>32</v>
      </c>
      <c r="Z44" s="1" t="s">
        <v>239</v>
      </c>
      <c r="AA44" s="1">
        <v>2024</v>
      </c>
      <c r="AB44" s="1">
        <v>0.9452054794520548</v>
      </c>
    </row>
    <row r="45" spans="1:28" x14ac:dyDescent="0.35">
      <c r="A45" s="2">
        <v>45685.070346006942</v>
      </c>
      <c r="B45" s="2">
        <v>45685.073345682868</v>
      </c>
      <c r="C45" s="1" t="s">
        <v>180</v>
      </c>
      <c r="D45" s="1" t="s">
        <v>181</v>
      </c>
      <c r="E45" s="1" t="s">
        <v>26</v>
      </c>
      <c r="F45" s="3">
        <v>32910</v>
      </c>
      <c r="G45" s="1" t="s">
        <v>45</v>
      </c>
      <c r="H45" s="1" t="s">
        <v>38</v>
      </c>
      <c r="I45" s="1" t="s">
        <v>29</v>
      </c>
      <c r="J45" s="1">
        <v>4</v>
      </c>
      <c r="K45" s="3">
        <v>45674</v>
      </c>
      <c r="L45" s="1" t="s">
        <v>30</v>
      </c>
      <c r="M45" s="3"/>
      <c r="N45" s="1" t="s">
        <v>243</v>
      </c>
      <c r="O45" s="1">
        <v>434339471</v>
      </c>
      <c r="P45" s="1" t="s">
        <v>182</v>
      </c>
      <c r="Q45" s="2">
        <v>45685.074606481481</v>
      </c>
      <c r="R45" s="1"/>
      <c r="S45" s="1"/>
      <c r="T45" s="1" t="s">
        <v>33</v>
      </c>
      <c r="U45" s="1"/>
      <c r="V45" s="1" t="s">
        <v>34</v>
      </c>
      <c r="W45" s="1"/>
      <c r="X45" s="1">
        <v>44</v>
      </c>
      <c r="Y45" s="1">
        <v>35</v>
      </c>
      <c r="Z45" s="1" t="s">
        <v>239</v>
      </c>
      <c r="AA45" s="1">
        <v>2025</v>
      </c>
      <c r="AB45" s="1">
        <v>0.11232876712328767</v>
      </c>
    </row>
    <row r="46" spans="1:28" x14ac:dyDescent="0.35">
      <c r="A46" s="2">
        <v>45685.073345868055</v>
      </c>
      <c r="B46" s="2">
        <v>45685.073855451388</v>
      </c>
      <c r="C46" s="1" t="s">
        <v>183</v>
      </c>
      <c r="D46" s="1" t="s">
        <v>184</v>
      </c>
      <c r="E46" s="1" t="s">
        <v>44</v>
      </c>
      <c r="F46" s="3">
        <v>34099</v>
      </c>
      <c r="G46" s="1" t="s">
        <v>45</v>
      </c>
      <c r="H46" s="1" t="s">
        <v>28</v>
      </c>
      <c r="I46" s="1" t="s">
        <v>47</v>
      </c>
      <c r="J46" s="1">
        <v>3</v>
      </c>
      <c r="K46" s="3">
        <v>45542</v>
      </c>
      <c r="L46" s="1" t="s">
        <v>30</v>
      </c>
      <c r="M46" s="3"/>
      <c r="N46" s="1" t="s">
        <v>243</v>
      </c>
      <c r="O46" s="1">
        <v>434339531</v>
      </c>
      <c r="P46" s="1" t="s">
        <v>185</v>
      </c>
      <c r="Q46" s="2">
        <v>45685.075115740743</v>
      </c>
      <c r="R46" s="1"/>
      <c r="S46" s="1"/>
      <c r="T46" s="1" t="s">
        <v>33</v>
      </c>
      <c r="U46" s="1"/>
      <c r="V46" s="1" t="s">
        <v>34</v>
      </c>
      <c r="W46" s="1"/>
      <c r="X46" s="1">
        <v>45</v>
      </c>
      <c r="Y46" s="1">
        <v>32</v>
      </c>
      <c r="Z46" s="1" t="s">
        <v>239</v>
      </c>
      <c r="AA46" s="1">
        <v>2024</v>
      </c>
      <c r="AB46" s="1">
        <v>0.47397260273972602</v>
      </c>
    </row>
    <row r="47" spans="1:28" x14ac:dyDescent="0.35">
      <c r="A47" s="2">
        <v>45685.073855636576</v>
      </c>
      <c r="B47" s="2">
        <v>45685.074583483794</v>
      </c>
      <c r="C47" s="1" t="s">
        <v>186</v>
      </c>
      <c r="D47" s="1" t="s">
        <v>187</v>
      </c>
      <c r="E47" s="1" t="s">
        <v>26</v>
      </c>
      <c r="F47" s="3">
        <v>30985</v>
      </c>
      <c r="G47" s="1" t="s">
        <v>64</v>
      </c>
      <c r="H47" s="1" t="s">
        <v>46</v>
      </c>
      <c r="I47" s="1" t="s">
        <v>47</v>
      </c>
      <c r="J47" s="1">
        <v>4</v>
      </c>
      <c r="K47" s="3">
        <v>44203</v>
      </c>
      <c r="L47" s="1" t="s">
        <v>30</v>
      </c>
      <c r="M47" s="3"/>
      <c r="N47" s="1" t="s">
        <v>243</v>
      </c>
      <c r="O47" s="1">
        <v>434339656</v>
      </c>
      <c r="P47" s="1" t="s">
        <v>188</v>
      </c>
      <c r="Q47" s="2">
        <v>45685.075844907406</v>
      </c>
      <c r="R47" s="1"/>
      <c r="S47" s="1"/>
      <c r="T47" s="1" t="s">
        <v>33</v>
      </c>
      <c r="U47" s="1"/>
      <c r="V47" s="1" t="s">
        <v>34</v>
      </c>
      <c r="W47" s="1"/>
      <c r="X47" s="1">
        <v>46</v>
      </c>
      <c r="Y47" s="1">
        <v>41</v>
      </c>
      <c r="Z47" s="1" t="s">
        <v>241</v>
      </c>
      <c r="AA47" s="1">
        <v>2021</v>
      </c>
      <c r="AB47" s="1">
        <v>4.1424657534246574</v>
      </c>
    </row>
    <row r="48" spans="1:28" x14ac:dyDescent="0.35">
      <c r="A48" s="2">
        <v>45685.074583622685</v>
      </c>
      <c r="B48" s="2">
        <v>45685.07525357639</v>
      </c>
      <c r="C48" s="1" t="s">
        <v>189</v>
      </c>
      <c r="D48" s="1" t="s">
        <v>190</v>
      </c>
      <c r="E48" s="1" t="s">
        <v>44</v>
      </c>
      <c r="F48" s="3">
        <v>36229</v>
      </c>
      <c r="G48" s="1" t="s">
        <v>45</v>
      </c>
      <c r="H48" s="1" t="s">
        <v>28</v>
      </c>
      <c r="I48" s="1" t="s">
        <v>29</v>
      </c>
      <c r="J48" s="1">
        <v>4</v>
      </c>
      <c r="K48" s="3">
        <v>45674</v>
      </c>
      <c r="L48" s="1" t="s">
        <v>30</v>
      </c>
      <c r="M48" s="3"/>
      <c r="N48" s="1" t="s">
        <v>243</v>
      </c>
      <c r="O48" s="1">
        <v>434340176</v>
      </c>
      <c r="P48" s="1" t="s">
        <v>191</v>
      </c>
      <c r="Q48" s="2">
        <v>45685.078113425923</v>
      </c>
      <c r="R48" s="1"/>
      <c r="S48" s="1"/>
      <c r="T48" s="1" t="s">
        <v>33</v>
      </c>
      <c r="U48" s="1"/>
      <c r="V48" s="1" t="s">
        <v>34</v>
      </c>
      <c r="W48" s="1"/>
      <c r="X48" s="1">
        <v>47</v>
      </c>
      <c r="Y48" s="1">
        <v>26</v>
      </c>
      <c r="Z48" s="1" t="s">
        <v>239</v>
      </c>
      <c r="AA48" s="1">
        <v>2025</v>
      </c>
      <c r="AB48" s="1">
        <v>0.11232876712328767</v>
      </c>
    </row>
    <row r="49" spans="1:28" x14ac:dyDescent="0.35">
      <c r="A49" s="2">
        <v>45685.075253773146</v>
      </c>
      <c r="B49" s="2">
        <v>45685.076023912035</v>
      </c>
      <c r="C49" s="1" t="s">
        <v>192</v>
      </c>
      <c r="D49" s="1" t="s">
        <v>193</v>
      </c>
      <c r="E49" s="1" t="s">
        <v>26</v>
      </c>
      <c r="F49" s="3">
        <v>45657</v>
      </c>
      <c r="G49" s="1" t="s">
        <v>37</v>
      </c>
      <c r="H49" s="1" t="s">
        <v>28</v>
      </c>
      <c r="I49" s="1" t="s">
        <v>29</v>
      </c>
      <c r="J49" s="1">
        <v>4</v>
      </c>
      <c r="K49" s="3">
        <v>44265</v>
      </c>
      <c r="L49" s="1" t="s">
        <v>30</v>
      </c>
      <c r="M49" s="3"/>
      <c r="N49" s="1" t="s">
        <v>243</v>
      </c>
      <c r="O49" s="1">
        <v>434340177</v>
      </c>
      <c r="P49" s="1" t="s">
        <v>194</v>
      </c>
      <c r="Q49" s="2">
        <v>45685.078125</v>
      </c>
      <c r="R49" s="1"/>
      <c r="S49" s="1"/>
      <c r="T49" s="1" t="s">
        <v>33</v>
      </c>
      <c r="U49" s="1"/>
      <c r="V49" s="1" t="s">
        <v>34</v>
      </c>
      <c r="W49" s="1"/>
      <c r="X49" s="1">
        <v>48</v>
      </c>
      <c r="Y49" s="1">
        <v>1</v>
      </c>
      <c r="Z49" s="1" t="s">
        <v>240</v>
      </c>
      <c r="AA49" s="1">
        <v>2021</v>
      </c>
      <c r="AB49" s="1">
        <v>3.9726027397260273</v>
      </c>
    </row>
    <row r="50" spans="1:28" x14ac:dyDescent="0.35">
      <c r="A50" s="2">
        <v>45685.076024085647</v>
      </c>
      <c r="B50" s="2">
        <v>45685.076807152778</v>
      </c>
      <c r="C50" s="1" t="s">
        <v>195</v>
      </c>
      <c r="D50" s="1" t="s">
        <v>196</v>
      </c>
      <c r="E50" s="1" t="s">
        <v>44</v>
      </c>
      <c r="F50" s="3">
        <v>33715</v>
      </c>
      <c r="G50" s="1" t="s">
        <v>54</v>
      </c>
      <c r="H50" s="1" t="s">
        <v>28</v>
      </c>
      <c r="I50" s="1" t="s">
        <v>29</v>
      </c>
      <c r="J50" s="1">
        <v>3</v>
      </c>
      <c r="K50" s="3">
        <v>45672</v>
      </c>
      <c r="L50" s="1" t="s">
        <v>30</v>
      </c>
      <c r="M50" s="3"/>
      <c r="N50" s="1" t="s">
        <v>243</v>
      </c>
      <c r="O50" s="1">
        <v>434340179</v>
      </c>
      <c r="P50" s="1" t="s">
        <v>197</v>
      </c>
      <c r="Q50" s="2">
        <v>45685.078125</v>
      </c>
      <c r="R50" s="1"/>
      <c r="S50" s="1"/>
      <c r="T50" s="1" t="s">
        <v>33</v>
      </c>
      <c r="U50" s="1"/>
      <c r="V50" s="1" t="s">
        <v>34</v>
      </c>
      <c r="W50" s="1"/>
      <c r="X50" s="1">
        <v>49</v>
      </c>
      <c r="Y50" s="1">
        <v>33</v>
      </c>
      <c r="Z50" s="1" t="s">
        <v>239</v>
      </c>
      <c r="AA50" s="1">
        <v>2025</v>
      </c>
      <c r="AB50" s="1">
        <v>0.11780821917808219</v>
      </c>
    </row>
    <row r="51" spans="1:28" x14ac:dyDescent="0.35">
      <c r="A51" s="2">
        <v>45685.07680732639</v>
      </c>
      <c r="B51" s="2">
        <v>45685.077676458335</v>
      </c>
      <c r="C51" s="1" t="s">
        <v>198</v>
      </c>
      <c r="D51" s="1" t="s">
        <v>199</v>
      </c>
      <c r="E51" s="1" t="s">
        <v>26</v>
      </c>
      <c r="F51" s="3">
        <v>26827</v>
      </c>
      <c r="G51" s="1" t="s">
        <v>64</v>
      </c>
      <c r="H51" s="1" t="s">
        <v>55</v>
      </c>
      <c r="I51" s="1" t="s">
        <v>59</v>
      </c>
      <c r="J51" s="1">
        <v>3</v>
      </c>
      <c r="K51" s="3">
        <v>43566</v>
      </c>
      <c r="L51" s="1" t="s">
        <v>30</v>
      </c>
      <c r="M51" s="3"/>
      <c r="N51" s="1" t="s">
        <v>243</v>
      </c>
      <c r="O51" s="1">
        <v>434340360</v>
      </c>
      <c r="P51" s="1" t="s">
        <v>200</v>
      </c>
      <c r="Q51" s="2">
        <v>45685.078958333332</v>
      </c>
      <c r="R51" s="1"/>
      <c r="S51" s="1"/>
      <c r="T51" s="1" t="s">
        <v>33</v>
      </c>
      <c r="U51" s="1"/>
      <c r="V51" s="1" t="s">
        <v>34</v>
      </c>
      <c r="W51" s="1"/>
      <c r="X51" s="1">
        <v>50</v>
      </c>
      <c r="Y51" s="1">
        <v>52</v>
      </c>
      <c r="Z51" s="1" t="s">
        <v>242</v>
      </c>
      <c r="AA51" s="1">
        <v>2019</v>
      </c>
      <c r="AB51" s="1">
        <v>5.8876712328767127</v>
      </c>
    </row>
    <row r="52" spans="1:28" x14ac:dyDescent="0.35">
      <c r="A52" s="2">
        <v>45685.077676643516</v>
      </c>
      <c r="B52" s="2">
        <v>45685.078436574076</v>
      </c>
      <c r="C52" s="1" t="s">
        <v>201</v>
      </c>
      <c r="D52" s="1" t="s">
        <v>202</v>
      </c>
      <c r="E52" s="1" t="s">
        <v>44</v>
      </c>
      <c r="F52" s="3">
        <v>33316</v>
      </c>
      <c r="G52" s="1" t="s">
        <v>45</v>
      </c>
      <c r="H52" s="1" t="s">
        <v>46</v>
      </c>
      <c r="I52" s="1" t="s">
        <v>39</v>
      </c>
      <c r="J52" s="1">
        <v>2</v>
      </c>
      <c r="K52" s="3">
        <v>45097</v>
      </c>
      <c r="L52" s="1" t="s">
        <v>48</v>
      </c>
      <c r="M52" s="3">
        <v>45328</v>
      </c>
      <c r="N52" s="1" t="s">
        <v>60</v>
      </c>
      <c r="O52" s="1">
        <v>434340647</v>
      </c>
      <c r="P52" s="1" t="s">
        <v>203</v>
      </c>
      <c r="Q52" s="2">
        <v>45685.079768518517</v>
      </c>
      <c r="R52" s="1"/>
      <c r="S52" s="1"/>
      <c r="T52" s="1" t="s">
        <v>33</v>
      </c>
      <c r="U52" s="1"/>
      <c r="V52" s="1" t="s">
        <v>34</v>
      </c>
      <c r="W52" s="1"/>
      <c r="X52" s="1">
        <v>51</v>
      </c>
      <c r="Y52" s="1">
        <v>34</v>
      </c>
      <c r="Z52" s="1" t="s">
        <v>239</v>
      </c>
      <c r="AA52" s="1">
        <v>2023</v>
      </c>
      <c r="AB52" s="1"/>
    </row>
    <row r="53" spans="1:28" x14ac:dyDescent="0.35">
      <c r="A53" s="2">
        <v>45685.078436759257</v>
      </c>
      <c r="B53" s="2">
        <v>45685.079742430557</v>
      </c>
      <c r="C53" s="1" t="s">
        <v>204</v>
      </c>
      <c r="D53" s="1" t="s">
        <v>205</v>
      </c>
      <c r="E53" s="1" t="s">
        <v>44</v>
      </c>
      <c r="F53" s="3">
        <v>28892</v>
      </c>
      <c r="G53" s="1" t="s">
        <v>45</v>
      </c>
      <c r="H53" s="1" t="s">
        <v>46</v>
      </c>
      <c r="I53" s="1" t="s">
        <v>47</v>
      </c>
      <c r="J53" s="1">
        <v>4</v>
      </c>
      <c r="K53" s="3">
        <v>44992</v>
      </c>
      <c r="L53" s="1" t="s">
        <v>30</v>
      </c>
      <c r="M53" s="3"/>
      <c r="N53" s="1" t="s">
        <v>243</v>
      </c>
      <c r="O53" s="1">
        <v>434340789</v>
      </c>
      <c r="P53" s="1" t="s">
        <v>206</v>
      </c>
      <c r="Q53" s="2">
        <v>45685.081006944441</v>
      </c>
      <c r="R53" s="1"/>
      <c r="S53" s="1"/>
      <c r="T53" s="1" t="s">
        <v>33</v>
      </c>
      <c r="U53" s="1"/>
      <c r="V53" s="1" t="s">
        <v>34</v>
      </c>
      <c r="W53" s="1"/>
      <c r="X53" s="1">
        <v>52</v>
      </c>
      <c r="Y53" s="1">
        <v>46</v>
      </c>
      <c r="Z53" s="1" t="s">
        <v>242</v>
      </c>
      <c r="AA53" s="1">
        <v>2023</v>
      </c>
      <c r="AB53" s="1">
        <v>1.9808219178082191</v>
      </c>
    </row>
    <row r="54" spans="1:28" x14ac:dyDescent="0.35">
      <c r="A54" s="2">
        <v>45685.079742581016</v>
      </c>
      <c r="B54" s="2">
        <v>45685.080401400461</v>
      </c>
      <c r="C54" s="1" t="s">
        <v>207</v>
      </c>
      <c r="D54" s="1" t="s">
        <v>208</v>
      </c>
      <c r="E54" s="1" t="s">
        <v>44</v>
      </c>
      <c r="F54" s="3">
        <v>30050</v>
      </c>
      <c r="G54" s="1" t="s">
        <v>64</v>
      </c>
      <c r="H54" s="1" t="s">
        <v>55</v>
      </c>
      <c r="I54" s="1" t="s">
        <v>39</v>
      </c>
      <c r="J54" s="1">
        <v>2</v>
      </c>
      <c r="K54" s="3">
        <v>44286</v>
      </c>
      <c r="L54" s="1" t="s">
        <v>30</v>
      </c>
      <c r="M54" s="3"/>
      <c r="N54" s="1" t="s">
        <v>243</v>
      </c>
      <c r="O54" s="1">
        <v>434340932</v>
      </c>
      <c r="P54" s="1" t="s">
        <v>209</v>
      </c>
      <c r="Q54" s="2">
        <v>45685.081666666665</v>
      </c>
      <c r="R54" s="1"/>
      <c r="S54" s="1"/>
      <c r="T54" s="1" t="s">
        <v>33</v>
      </c>
      <c r="U54" s="1"/>
      <c r="V54" s="1" t="s">
        <v>34</v>
      </c>
      <c r="W54" s="1"/>
      <c r="X54" s="1">
        <v>53</v>
      </c>
      <c r="Y54" s="1">
        <v>43</v>
      </c>
      <c r="Z54" s="1" t="s">
        <v>241</v>
      </c>
      <c r="AA54" s="1">
        <v>2021</v>
      </c>
      <c r="AB54" s="1">
        <v>3.9150684931506849</v>
      </c>
    </row>
    <row r="55" spans="1:28" x14ac:dyDescent="0.35">
      <c r="A55" s="2">
        <v>45685.080401562504</v>
      </c>
      <c r="B55" s="2">
        <v>45685.081081863427</v>
      </c>
      <c r="C55" s="1" t="s">
        <v>210</v>
      </c>
      <c r="D55" s="1" t="s">
        <v>211</v>
      </c>
      <c r="E55" s="1" t="s">
        <v>44</v>
      </c>
      <c r="F55" s="3">
        <v>36095</v>
      </c>
      <c r="G55" s="1" t="s">
        <v>37</v>
      </c>
      <c r="H55" s="1" t="s">
        <v>28</v>
      </c>
      <c r="I55" s="1" t="s">
        <v>29</v>
      </c>
      <c r="J55" s="1">
        <v>5</v>
      </c>
      <c r="K55" s="3">
        <v>45357</v>
      </c>
      <c r="L55" s="1" t="s">
        <v>30</v>
      </c>
      <c r="M55" s="3"/>
      <c r="N55" s="1" t="s">
        <v>243</v>
      </c>
      <c r="O55" s="1">
        <v>434341036</v>
      </c>
      <c r="P55" s="1" t="s">
        <v>212</v>
      </c>
      <c r="Q55" s="2">
        <v>45685.082337962966</v>
      </c>
      <c r="R55" s="1"/>
      <c r="S55" s="1"/>
      <c r="T55" s="1" t="s">
        <v>33</v>
      </c>
      <c r="U55" s="1"/>
      <c r="V55" s="1" t="s">
        <v>34</v>
      </c>
      <c r="W55" s="1"/>
      <c r="X55" s="1">
        <v>54</v>
      </c>
      <c r="Y55" s="1">
        <v>27</v>
      </c>
      <c r="Z55" s="1" t="s">
        <v>239</v>
      </c>
      <c r="AA55" s="1">
        <v>2024</v>
      </c>
      <c r="AB55" s="1">
        <v>0.98082191780821915</v>
      </c>
    </row>
    <row r="56" spans="1:28" x14ac:dyDescent="0.35">
      <c r="A56" s="2">
        <v>45685.481756863424</v>
      </c>
      <c r="B56" s="2">
        <v>45685.482433472222</v>
      </c>
      <c r="C56" s="1" t="s">
        <v>213</v>
      </c>
      <c r="D56" s="1" t="s">
        <v>214</v>
      </c>
      <c r="E56" s="1" t="s">
        <v>44</v>
      </c>
      <c r="F56" s="3">
        <v>34508</v>
      </c>
      <c r="G56" s="1" t="s">
        <v>54</v>
      </c>
      <c r="H56" s="1" t="s">
        <v>38</v>
      </c>
      <c r="I56" s="1" t="s">
        <v>39</v>
      </c>
      <c r="J56" s="1">
        <v>2</v>
      </c>
      <c r="K56" s="3">
        <v>42440</v>
      </c>
      <c r="L56" s="1" t="s">
        <v>30</v>
      </c>
      <c r="M56" s="3"/>
      <c r="N56" s="1" t="s">
        <v>243</v>
      </c>
      <c r="O56" s="1">
        <v>434495153</v>
      </c>
      <c r="P56" s="1" t="s">
        <v>215</v>
      </c>
      <c r="Q56" s="2">
        <v>45685.483715277776</v>
      </c>
      <c r="R56" s="1"/>
      <c r="S56" s="1"/>
      <c r="T56" s="1" t="s">
        <v>33</v>
      </c>
      <c r="U56" s="1"/>
      <c r="V56" s="1" t="s">
        <v>34</v>
      </c>
      <c r="W56" s="1"/>
      <c r="X56" s="1">
        <v>55</v>
      </c>
      <c r="Y56" s="1">
        <v>31</v>
      </c>
      <c r="Z56" s="1" t="s">
        <v>239</v>
      </c>
      <c r="AA56" s="1">
        <v>2016</v>
      </c>
      <c r="AB56" s="1">
        <v>8.9726027397260282</v>
      </c>
    </row>
    <row r="57" spans="1:28" x14ac:dyDescent="0.35">
      <c r="A57" s="2">
        <v>45685.482433645833</v>
      </c>
      <c r="B57" s="2">
        <v>45685.483071053241</v>
      </c>
      <c r="C57" s="1" t="s">
        <v>216</v>
      </c>
      <c r="D57" s="1" t="s">
        <v>217</v>
      </c>
      <c r="E57" s="1" t="s">
        <v>44</v>
      </c>
      <c r="F57" s="3">
        <v>36570</v>
      </c>
      <c r="G57" s="1" t="s">
        <v>37</v>
      </c>
      <c r="H57" s="1" t="s">
        <v>46</v>
      </c>
      <c r="I57" s="1" t="s">
        <v>29</v>
      </c>
      <c r="J57" s="1">
        <v>3</v>
      </c>
      <c r="K57" s="3">
        <v>44763</v>
      </c>
      <c r="L57" s="1" t="s">
        <v>30</v>
      </c>
      <c r="M57" s="3"/>
      <c r="N57" s="1" t="s">
        <v>243</v>
      </c>
      <c r="O57" s="1">
        <v>434495500</v>
      </c>
      <c r="P57" s="1" t="s">
        <v>218</v>
      </c>
      <c r="Q57" s="2">
        <v>45685.484351851854</v>
      </c>
      <c r="R57" s="1"/>
      <c r="S57" s="1"/>
      <c r="T57" s="1" t="s">
        <v>33</v>
      </c>
      <c r="U57" s="1"/>
      <c r="V57" s="1" t="s">
        <v>34</v>
      </c>
      <c r="W57" s="1"/>
      <c r="X57" s="1">
        <v>56</v>
      </c>
      <c r="Y57" s="1">
        <v>25</v>
      </c>
      <c r="Z57" s="1" t="s">
        <v>239</v>
      </c>
      <c r="AA57" s="1">
        <v>2022</v>
      </c>
      <c r="AB57" s="1">
        <v>2.6082191780821917</v>
      </c>
    </row>
    <row r="58" spans="1:28" x14ac:dyDescent="0.35">
      <c r="A58" s="2">
        <v>45685.483071192131</v>
      </c>
      <c r="B58" s="2">
        <v>45685.483734016205</v>
      </c>
      <c r="C58" s="1" t="s">
        <v>219</v>
      </c>
      <c r="D58" s="1" t="s">
        <v>220</v>
      </c>
      <c r="E58" s="1" t="s">
        <v>44</v>
      </c>
      <c r="F58" s="3">
        <v>33154</v>
      </c>
      <c r="G58" s="1" t="s">
        <v>45</v>
      </c>
      <c r="H58" s="1" t="s">
        <v>28</v>
      </c>
      <c r="I58" s="1" t="s">
        <v>47</v>
      </c>
      <c r="J58" s="1">
        <v>4</v>
      </c>
      <c r="K58" s="3">
        <v>44616</v>
      </c>
      <c r="L58" s="1" t="s">
        <v>30</v>
      </c>
      <c r="M58" s="3"/>
      <c r="N58" s="1" t="s">
        <v>243</v>
      </c>
      <c r="O58" s="1">
        <v>434495910</v>
      </c>
      <c r="P58" s="1" t="s">
        <v>221</v>
      </c>
      <c r="Q58" s="2">
        <v>45685.485011574077</v>
      </c>
      <c r="R58" s="1"/>
      <c r="S58" s="1"/>
      <c r="T58" s="1" t="s">
        <v>33</v>
      </c>
      <c r="U58" s="1"/>
      <c r="V58" s="1" t="s">
        <v>34</v>
      </c>
      <c r="W58" s="1"/>
      <c r="X58" s="1">
        <v>57</v>
      </c>
      <c r="Y58" s="1">
        <v>35</v>
      </c>
      <c r="Z58" s="1" t="s">
        <v>239</v>
      </c>
      <c r="AA58" s="1">
        <v>2022</v>
      </c>
      <c r="AB58" s="1">
        <v>3.010958904109589</v>
      </c>
    </row>
    <row r="59" spans="1:28" x14ac:dyDescent="0.35">
      <c r="A59" s="2">
        <v>45685.483734166664</v>
      </c>
      <c r="B59" s="2">
        <v>45685.484431365738</v>
      </c>
      <c r="C59" s="1" t="s">
        <v>222</v>
      </c>
      <c r="D59" s="1" t="s">
        <v>223</v>
      </c>
      <c r="E59" s="1" t="s">
        <v>26</v>
      </c>
      <c r="F59" s="3">
        <v>37462</v>
      </c>
      <c r="G59" s="1" t="s">
        <v>64</v>
      </c>
      <c r="H59" s="1" t="s">
        <v>28</v>
      </c>
      <c r="I59" s="1" t="s">
        <v>39</v>
      </c>
      <c r="J59" s="1">
        <v>4</v>
      </c>
      <c r="K59" s="3">
        <v>42594</v>
      </c>
      <c r="L59" s="1" t="s">
        <v>30</v>
      </c>
      <c r="M59" s="3"/>
      <c r="N59" s="1" t="s">
        <v>243</v>
      </c>
      <c r="O59" s="1">
        <v>434496344</v>
      </c>
      <c r="P59" s="1" t="s">
        <v>224</v>
      </c>
      <c r="Q59" s="2">
        <v>45685.485706018517</v>
      </c>
      <c r="R59" s="1"/>
      <c r="S59" s="1"/>
      <c r="T59" s="1" t="s">
        <v>33</v>
      </c>
      <c r="U59" s="1"/>
      <c r="V59" s="1" t="s">
        <v>34</v>
      </c>
      <c r="W59" s="1"/>
      <c r="X59" s="1">
        <v>58</v>
      </c>
      <c r="Y59" s="1">
        <v>23</v>
      </c>
      <c r="Z59" s="1" t="s">
        <v>240</v>
      </c>
      <c r="AA59" s="1">
        <v>2016</v>
      </c>
      <c r="AB59" s="1">
        <v>8.5506849315068489</v>
      </c>
    </row>
    <row r="60" spans="1:28" x14ac:dyDescent="0.35">
      <c r="A60" s="2">
        <v>45685.484431458332</v>
      </c>
      <c r="B60" s="2">
        <v>45685.485184004632</v>
      </c>
      <c r="C60" s="1" t="s">
        <v>225</v>
      </c>
      <c r="D60" s="1" t="s">
        <v>226</v>
      </c>
      <c r="E60" s="1" t="s">
        <v>26</v>
      </c>
      <c r="F60" s="3">
        <v>33744</v>
      </c>
      <c r="G60" s="1" t="s">
        <v>27</v>
      </c>
      <c r="H60" s="1" t="s">
        <v>55</v>
      </c>
      <c r="I60" s="1" t="s">
        <v>29</v>
      </c>
      <c r="J60" s="1">
        <v>4</v>
      </c>
      <c r="K60" s="3">
        <v>42409</v>
      </c>
      <c r="L60" s="1" t="s">
        <v>48</v>
      </c>
      <c r="M60" s="3">
        <v>45671</v>
      </c>
      <c r="N60" s="1" t="s">
        <v>99</v>
      </c>
      <c r="O60" s="1">
        <v>434496846</v>
      </c>
      <c r="P60" s="1" t="s">
        <v>227</v>
      </c>
      <c r="Q60" s="2">
        <v>45685.486458333333</v>
      </c>
      <c r="R60" s="1"/>
      <c r="S60" s="1"/>
      <c r="T60" s="1" t="s">
        <v>33</v>
      </c>
      <c r="U60" s="1"/>
      <c r="V60" s="1" t="s">
        <v>34</v>
      </c>
      <c r="W60" s="1"/>
      <c r="X60" s="1">
        <v>59</v>
      </c>
      <c r="Y60" s="1">
        <v>33</v>
      </c>
      <c r="Z60" s="1" t="s">
        <v>239</v>
      </c>
      <c r="AA60" s="1">
        <v>2016</v>
      </c>
      <c r="AB60" s="1"/>
    </row>
    <row r="61" spans="1:28" x14ac:dyDescent="0.35">
      <c r="A61" s="2">
        <v>45685.697706238425</v>
      </c>
      <c r="B61" s="2">
        <v>45685.698250752313</v>
      </c>
      <c r="C61" s="1" t="s">
        <v>228</v>
      </c>
      <c r="D61" s="1" t="s">
        <v>229</v>
      </c>
      <c r="E61" s="1" t="s">
        <v>44</v>
      </c>
      <c r="F61" s="3">
        <v>32170</v>
      </c>
      <c r="G61" s="1" t="s">
        <v>37</v>
      </c>
      <c r="H61" s="1" t="s">
        <v>28</v>
      </c>
      <c r="I61" s="1" t="s">
        <v>39</v>
      </c>
      <c r="J61" s="1">
        <v>3</v>
      </c>
      <c r="K61" s="3">
        <v>45624</v>
      </c>
      <c r="L61" s="1" t="s">
        <v>30</v>
      </c>
      <c r="M61" s="3"/>
      <c r="N61" s="1" t="s">
        <v>243</v>
      </c>
      <c r="O61" s="1">
        <v>434628522</v>
      </c>
      <c r="P61" s="1" t="s">
        <v>230</v>
      </c>
      <c r="Q61" s="2">
        <v>45685.698252314818</v>
      </c>
      <c r="R61" s="1"/>
      <c r="S61" s="1"/>
      <c r="T61" s="1" t="s">
        <v>33</v>
      </c>
      <c r="U61" s="1"/>
      <c r="V61" s="1" t="s">
        <v>34</v>
      </c>
      <c r="W61" s="1"/>
      <c r="X61" s="1">
        <v>60</v>
      </c>
      <c r="Y61" s="1">
        <v>37</v>
      </c>
      <c r="Z61" s="1" t="s">
        <v>241</v>
      </c>
      <c r="AA61" s="1">
        <v>2024</v>
      </c>
      <c r="AB61" s="1">
        <v>0.24931506849315069</v>
      </c>
    </row>
    <row r="62" spans="1:28" x14ac:dyDescent="0.35">
      <c r="A62" s="2">
        <v>45685.485184166668</v>
      </c>
      <c r="B62" s="2">
        <v>45685.71194789352</v>
      </c>
      <c r="C62" s="1" t="s">
        <v>231</v>
      </c>
      <c r="D62" s="1" t="s">
        <v>232</v>
      </c>
      <c r="E62" s="1" t="s">
        <v>44</v>
      </c>
      <c r="F62" s="3">
        <v>35554</v>
      </c>
      <c r="G62" s="1" t="s">
        <v>54</v>
      </c>
      <c r="H62" s="1" t="s">
        <v>28</v>
      </c>
      <c r="I62" s="1" t="s">
        <v>39</v>
      </c>
      <c r="J62" s="1">
        <v>5</v>
      </c>
      <c r="K62" s="3">
        <v>45000</v>
      </c>
      <c r="L62" s="1" t="s">
        <v>30</v>
      </c>
      <c r="M62" s="3"/>
      <c r="N62" s="1" t="s">
        <v>243</v>
      </c>
      <c r="O62" s="1">
        <v>434636043</v>
      </c>
      <c r="P62" s="1" t="s">
        <v>233</v>
      </c>
      <c r="Q62" s="2">
        <v>45685.713229166664</v>
      </c>
      <c r="R62" s="1"/>
      <c r="S62" s="1"/>
      <c r="T62" s="1" t="s">
        <v>33</v>
      </c>
      <c r="U62" s="1"/>
      <c r="V62" s="1" t="s">
        <v>34</v>
      </c>
      <c r="W62" s="1"/>
      <c r="X62" s="1">
        <v>61</v>
      </c>
      <c r="Y62" s="1">
        <v>28</v>
      </c>
      <c r="Z62" s="1" t="s">
        <v>239</v>
      </c>
      <c r="AA62" s="1">
        <v>2023</v>
      </c>
      <c r="AB62" s="1">
        <v>1.9589041095890412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topLeftCell="A5" workbookViewId="0">
      <selection activeCell="N38" sqref="N38"/>
    </sheetView>
  </sheetViews>
  <sheetFormatPr defaultRowHeight="14.5" x14ac:dyDescent="0.35"/>
  <cols>
    <col min="1" max="1" width="18.08984375" customWidth="1"/>
    <col min="2" max="2" width="19.1796875" customWidth="1"/>
    <col min="3" max="4" width="12.36328125" customWidth="1"/>
    <col min="5" max="5" width="19.1796875" customWidth="1"/>
    <col min="6" max="6" width="12.36328125" customWidth="1"/>
    <col min="7" max="7" width="19.1796875" customWidth="1"/>
    <col min="8" max="8" width="17.81640625" customWidth="1"/>
    <col min="9" max="9" width="12.36328125" bestFit="1" customWidth="1"/>
    <col min="10" max="10" width="19.1796875" customWidth="1"/>
    <col min="11" max="11" width="19.1796875" bestFit="1" customWidth="1"/>
    <col min="12" max="12" width="18.90625" bestFit="1" customWidth="1"/>
    <col min="13" max="13" width="19.453125" bestFit="1" customWidth="1"/>
  </cols>
  <sheetData>
    <row r="1" spans="1:13" x14ac:dyDescent="0.35">
      <c r="A1" t="s">
        <v>236</v>
      </c>
    </row>
    <row r="2" spans="1:13" x14ac:dyDescent="0.35">
      <c r="A2" s="1">
        <v>27</v>
      </c>
      <c r="G2" t="s">
        <v>248</v>
      </c>
    </row>
    <row r="3" spans="1:13" x14ac:dyDescent="0.35">
      <c r="G3" s="6">
        <v>3.5555555555555554</v>
      </c>
    </row>
    <row r="4" spans="1:13" x14ac:dyDescent="0.35">
      <c r="A4" s="1"/>
      <c r="D4" s="1"/>
      <c r="G4" s="1"/>
    </row>
    <row r="5" spans="1:13" x14ac:dyDescent="0.35">
      <c r="L5" s="4" t="s">
        <v>262</v>
      </c>
      <c r="M5" t="s">
        <v>261</v>
      </c>
    </row>
    <row r="6" spans="1:13" x14ac:dyDescent="0.35">
      <c r="L6" s="5" t="s">
        <v>89</v>
      </c>
      <c r="M6" s="1">
        <v>2</v>
      </c>
    </row>
    <row r="7" spans="1:13" x14ac:dyDescent="0.35">
      <c r="A7" t="s">
        <v>245</v>
      </c>
      <c r="C7" t="s">
        <v>244</v>
      </c>
      <c r="F7" t="s">
        <v>247</v>
      </c>
      <c r="I7" s="4" t="s">
        <v>234</v>
      </c>
      <c r="J7" t="s">
        <v>236</v>
      </c>
      <c r="L7" s="5" t="s">
        <v>136</v>
      </c>
      <c r="M7" s="1">
        <v>1</v>
      </c>
    </row>
    <row r="8" spans="1:13" x14ac:dyDescent="0.35">
      <c r="A8" t="s">
        <v>236</v>
      </c>
      <c r="C8" s="4" t="s">
        <v>234</v>
      </c>
      <c r="D8" t="s">
        <v>236</v>
      </c>
      <c r="F8" s="4" t="s">
        <v>234</v>
      </c>
      <c r="G8" t="s">
        <v>246</v>
      </c>
      <c r="I8" s="5" t="s">
        <v>240</v>
      </c>
      <c r="J8" s="1">
        <v>14</v>
      </c>
      <c r="L8" s="5" t="s">
        <v>243</v>
      </c>
      <c r="M8" s="1">
        <v>47</v>
      </c>
    </row>
    <row r="9" spans="1:13" ht="15.5" x14ac:dyDescent="0.35">
      <c r="A9" s="10">
        <v>61</v>
      </c>
      <c r="C9" s="5" t="s">
        <v>26</v>
      </c>
      <c r="D9" s="1">
        <v>27</v>
      </c>
      <c r="F9" s="5" t="s">
        <v>37</v>
      </c>
      <c r="G9" s="1">
        <v>4</v>
      </c>
      <c r="I9" s="5" t="s">
        <v>239</v>
      </c>
      <c r="J9" s="1">
        <v>37</v>
      </c>
      <c r="L9" s="5" t="s">
        <v>60</v>
      </c>
      <c r="M9" s="1">
        <v>3</v>
      </c>
    </row>
    <row r="10" spans="1:13" x14ac:dyDescent="0.35">
      <c r="C10" s="5" t="s">
        <v>44</v>
      </c>
      <c r="D10" s="1">
        <v>34</v>
      </c>
      <c r="F10" s="5" t="s">
        <v>45</v>
      </c>
      <c r="G10" s="1">
        <v>5</v>
      </c>
      <c r="I10" s="5" t="s">
        <v>241</v>
      </c>
      <c r="J10" s="1">
        <v>6</v>
      </c>
      <c r="L10" s="5" t="s">
        <v>49</v>
      </c>
      <c r="M10" s="1">
        <v>4</v>
      </c>
    </row>
    <row r="11" spans="1:13" x14ac:dyDescent="0.35">
      <c r="C11" s="5" t="s">
        <v>235</v>
      </c>
      <c r="D11" s="1">
        <v>61</v>
      </c>
      <c r="F11" s="5" t="s">
        <v>64</v>
      </c>
      <c r="G11" s="1">
        <v>5</v>
      </c>
      <c r="I11" s="5" t="s">
        <v>242</v>
      </c>
      <c r="J11" s="1">
        <v>4</v>
      </c>
      <c r="L11" s="5" t="s">
        <v>99</v>
      </c>
      <c r="M11" s="1">
        <v>4</v>
      </c>
    </row>
    <row r="12" spans="1:13" x14ac:dyDescent="0.35">
      <c r="F12" s="5" t="s">
        <v>54</v>
      </c>
      <c r="G12" s="1">
        <v>6</v>
      </c>
      <c r="I12" s="5" t="s">
        <v>235</v>
      </c>
      <c r="J12" s="1">
        <v>61</v>
      </c>
      <c r="L12" s="5" t="s">
        <v>235</v>
      </c>
      <c r="M12" s="1">
        <v>61</v>
      </c>
    </row>
    <row r="13" spans="1:13" x14ac:dyDescent="0.35">
      <c r="F13" s="5" t="s">
        <v>27</v>
      </c>
      <c r="G13" s="1">
        <v>7</v>
      </c>
    </row>
    <row r="14" spans="1:13" x14ac:dyDescent="0.35">
      <c r="F14" s="5" t="s">
        <v>235</v>
      </c>
      <c r="G14" s="1">
        <v>27</v>
      </c>
    </row>
    <row r="15" spans="1:13" x14ac:dyDescent="0.35">
      <c r="J15" s="4" t="s">
        <v>234</v>
      </c>
      <c r="K15" t="s">
        <v>236</v>
      </c>
    </row>
    <row r="16" spans="1:13" x14ac:dyDescent="0.35">
      <c r="A16" t="s">
        <v>249</v>
      </c>
      <c r="D16" s="4" t="s">
        <v>234</v>
      </c>
      <c r="E16" t="s">
        <v>236</v>
      </c>
      <c r="J16" s="5" t="s">
        <v>251</v>
      </c>
      <c r="K16" s="1">
        <v>4</v>
      </c>
    </row>
    <row r="17" spans="1:11" x14ac:dyDescent="0.35">
      <c r="A17" s="4" t="s">
        <v>234</v>
      </c>
      <c r="B17" t="s">
        <v>236</v>
      </c>
      <c r="D17" s="5" t="s">
        <v>27</v>
      </c>
      <c r="E17" s="1">
        <v>7</v>
      </c>
      <c r="G17" t="s">
        <v>236</v>
      </c>
      <c r="J17" s="5" t="s">
        <v>252</v>
      </c>
      <c r="K17" s="1">
        <v>1</v>
      </c>
    </row>
    <row r="18" spans="1:11" x14ac:dyDescent="0.35">
      <c r="A18" s="5" t="s">
        <v>46</v>
      </c>
      <c r="B18" s="1">
        <v>4</v>
      </c>
      <c r="D18" s="5" t="s">
        <v>37</v>
      </c>
      <c r="E18" s="1">
        <v>4</v>
      </c>
      <c r="G18" s="1">
        <v>27</v>
      </c>
      <c r="H18" s="1"/>
      <c r="J18" s="5" t="s">
        <v>253</v>
      </c>
      <c r="K18" s="1">
        <v>3</v>
      </c>
    </row>
    <row r="19" spans="1:11" x14ac:dyDescent="0.35">
      <c r="A19" s="5" t="s">
        <v>55</v>
      </c>
      <c r="B19" s="1">
        <v>5</v>
      </c>
      <c r="D19" s="5" t="s">
        <v>45</v>
      </c>
      <c r="E19" s="1">
        <v>5</v>
      </c>
      <c r="G19" s="4" t="s">
        <v>11</v>
      </c>
      <c r="H19" t="s">
        <v>30</v>
      </c>
      <c r="J19" s="5" t="s">
        <v>254</v>
      </c>
      <c r="K19" s="1">
        <v>4</v>
      </c>
    </row>
    <row r="20" spans="1:11" x14ac:dyDescent="0.35">
      <c r="A20" s="5" t="s">
        <v>38</v>
      </c>
      <c r="B20" s="1">
        <v>6</v>
      </c>
      <c r="D20" s="5" t="s">
        <v>64</v>
      </c>
      <c r="E20" s="1">
        <v>5</v>
      </c>
      <c r="G20" s="5"/>
      <c r="H20" s="1"/>
      <c r="J20" s="5" t="s">
        <v>255</v>
      </c>
      <c r="K20" s="1">
        <v>5</v>
      </c>
    </row>
    <row r="21" spans="1:11" x14ac:dyDescent="0.35">
      <c r="A21" s="5" t="s">
        <v>28</v>
      </c>
      <c r="B21" s="1">
        <v>12</v>
      </c>
      <c r="D21" s="5" t="s">
        <v>54</v>
      </c>
      <c r="E21" s="1">
        <v>6</v>
      </c>
      <c r="G21" t="s">
        <v>236</v>
      </c>
      <c r="H21" s="1"/>
      <c r="J21" s="5" t="s">
        <v>256</v>
      </c>
      <c r="K21" s="1">
        <v>3</v>
      </c>
    </row>
    <row r="22" spans="1:11" x14ac:dyDescent="0.35">
      <c r="A22" s="5" t="s">
        <v>235</v>
      </c>
      <c r="B22" s="1">
        <v>27</v>
      </c>
      <c r="D22" s="5" t="s">
        <v>235</v>
      </c>
      <c r="E22" s="1">
        <v>27</v>
      </c>
      <c r="G22" s="1">
        <v>21</v>
      </c>
      <c r="H22" s="1"/>
      <c r="J22" s="5" t="s">
        <v>257</v>
      </c>
      <c r="K22" s="1">
        <v>3</v>
      </c>
    </row>
    <row r="23" spans="1:11" x14ac:dyDescent="0.35">
      <c r="J23" s="5" t="s">
        <v>258</v>
      </c>
      <c r="K23" s="1">
        <v>8</v>
      </c>
    </row>
    <row r="24" spans="1:11" x14ac:dyDescent="0.35">
      <c r="C24" s="7" t="s">
        <v>264</v>
      </c>
      <c r="D24" s="8" t="s">
        <v>265</v>
      </c>
      <c r="G24" s="4" t="s">
        <v>11</v>
      </c>
      <c r="H24" t="s">
        <v>48</v>
      </c>
      <c r="J24" s="5" t="s">
        <v>259</v>
      </c>
      <c r="K24" s="1">
        <v>20</v>
      </c>
    </row>
    <row r="25" spans="1:11" x14ac:dyDescent="0.35">
      <c r="A25" s="5"/>
      <c r="B25" s="1"/>
      <c r="C25" s="9" t="str">
        <f>H19</f>
        <v>Currently Working</v>
      </c>
      <c r="D25" s="9">
        <f>G22</f>
        <v>21</v>
      </c>
      <c r="G25" s="5"/>
      <c r="H25" s="1"/>
      <c r="J25" s="5" t="s">
        <v>260</v>
      </c>
      <c r="K25" s="1">
        <v>10</v>
      </c>
    </row>
    <row r="26" spans="1:11" x14ac:dyDescent="0.35">
      <c r="A26" s="5"/>
      <c r="B26" s="1"/>
      <c r="C26" s="9" t="str">
        <f>H24</f>
        <v>Left the Company</v>
      </c>
      <c r="D26" s="9">
        <f>G27</f>
        <v>6</v>
      </c>
      <c r="F26" s="1"/>
      <c r="G26" t="s">
        <v>236</v>
      </c>
      <c r="H26" s="1"/>
      <c r="J26" s="5" t="s">
        <v>235</v>
      </c>
      <c r="K26" s="1">
        <v>61</v>
      </c>
    </row>
    <row r="27" spans="1:11" x14ac:dyDescent="0.35">
      <c r="A27" s="5"/>
      <c r="B27" s="1"/>
      <c r="F27" s="1"/>
      <c r="G27" s="1">
        <v>6</v>
      </c>
      <c r="H27" s="1"/>
    </row>
    <row r="28" spans="1:11" x14ac:dyDescent="0.35">
      <c r="A28" s="5"/>
      <c r="B28" s="1"/>
      <c r="F28" s="1"/>
    </row>
    <row r="29" spans="1:11" x14ac:dyDescent="0.35">
      <c r="A29" s="5"/>
      <c r="B29" s="1"/>
      <c r="F29" s="1"/>
    </row>
    <row r="30" spans="1:11" x14ac:dyDescent="0.35">
      <c r="E30" s="5"/>
      <c r="F3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90" zoomScaleNormal="100" workbookViewId="0">
      <selection activeCell="T16" sqref="T16"/>
    </sheetView>
  </sheetViews>
  <sheetFormatPr defaultRowHeight="14.5" x14ac:dyDescent="0.35"/>
  <cols>
    <col min="1" max="16384" width="8.726562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C2DB5D-A439-4325-994E-695386E5D7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2025-03-05T08:02:46Z</dcterms:modified>
</cp:coreProperties>
</file>