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50" activeTab="1"/>
  </bookViews>
  <sheets>
    <sheet name="Working sheet" sheetId="1" r:id="rId1"/>
    <sheet name="Dashboard" sheetId="2" r:id="rId2"/>
  </sheets>
  <definedNames>
    <definedName name="Slicer_Date__Month">#N/A</definedName>
    <definedName name="Slicer_Date__Year">#N/A</definedName>
  </definedNames>
  <calcPr calcId="162913"/>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 cacheId="11" r:id="rId14"/>
  </pivotCaches>
  <extLst>
    <ext xmlns:x14="http://schemas.microsoft.com/office/spreadsheetml/2009/9/main" uri="{876F7934-8845-4945-9796-88D515C7AA90}">
      <x14:pivotCaches>
        <pivotCache cacheId="12"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e867a545-c645-47da-bde6-cc1c2274c6df" name="Hospital Emergency Room Data" connection="Query - Hospital Emergency Room Data"/>
          <x15:modelTable id="Calendar_Table_44f70af9-40b2-4805-a922-f0dd1f504710"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Month Index)" columnId="Date (Month Index)" contentType="monthsindex" isSelected="0"/>
                <x16:calculatedTimeColumn columnName="Date (Month)" columnId="Date (Month)" contentType="months" isSelected="0"/>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C42" i="1" l="1"/>
  <c r="C41" i="1"/>
  <c r="B41" i="1"/>
  <c r="B42" i="1"/>
  <c r="A42" i="1"/>
  <c r="A41" i="1"/>
</calcChain>
</file>

<file path=xl/connections.xml><?xml version="1.0" encoding="utf-8"?>
<connections xmlns="http://schemas.openxmlformats.org/spreadsheetml/2006/main">
  <connection id="1" name="Query - Calendar_Table" description="Connection to the 'Calendar_Table' query in the workbook." type="100" refreshedVersion="6" minRefreshableVersion="5">
    <extLst>
      <ext xmlns:x15="http://schemas.microsoft.com/office/spreadsheetml/2010/11/main" uri="{DE250136-89BD-433C-8126-D09CA5730AF9}">
        <x15:connection id="d0bd83bd-cb85-433d-84d7-ecac7047854d"/>
      </ext>
    </extLst>
  </connection>
  <connection id="2" name="Query - Hospital Emergency Room Data" description="Connection to the 'Hospital Emergency Room Data' query in the workbook." type="100" refreshedVersion="6" minRefreshableVersion="5">
    <extLst>
      <ext xmlns:x15="http://schemas.microsoft.com/office/spreadsheetml/2010/11/main" uri="{DE250136-89BD-433C-8126-D09CA5730AF9}">
        <x15:connection id="70d3815f-e0dd-4bc6-bebe-2da9bd543303"/>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<sst xmlns="http://schemas.openxmlformats.org/spreadsheetml/2006/main" count="146" uniqueCount="67">
  <si>
    <t>Row Labels</t>
  </si>
  <si>
    <t>Grand Total</t>
  </si>
  <si>
    <t>Distinct Count of Patient Id</t>
  </si>
  <si>
    <t>Average of Patient Waittime</t>
  </si>
  <si>
    <t>Average of Patient Satisfaction Score</t>
  </si>
  <si>
    <t>Admitted</t>
  </si>
  <si>
    <t>Not Admitted</t>
  </si>
  <si>
    <t>Count of Patient Admission Flag</t>
  </si>
  <si>
    <t>Count of Patient Admission Flag2</t>
  </si>
  <si>
    <t>Admission status</t>
  </si>
  <si>
    <t>No. of Patients</t>
  </si>
  <si>
    <t>0-10</t>
  </si>
  <si>
    <t>11-20</t>
  </si>
  <si>
    <t>21-30</t>
  </si>
  <si>
    <t>31-40</t>
  </si>
  <si>
    <t>41-50</t>
  </si>
  <si>
    <t>51-60</t>
  </si>
  <si>
    <t>61-70</t>
  </si>
  <si>
    <t>71-79</t>
  </si>
  <si>
    <t>Count of Age Group</t>
  </si>
  <si>
    <t>Delay</t>
  </si>
  <si>
    <t>On-time</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</si>
  <si>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</si>
  <si>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</si>
  <si>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</si>
  <si>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</si>
  <si>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</si>
  <si>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</si>
  <si>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</si>
  <si>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</si>
  <si>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</si>
  <si>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</si>
  <si>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</si>
  <si>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</si>
  <si>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</si>
  <si>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2023</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</si>
  <si>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</si>
  <si>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</si>
  <si>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</si>
  <si>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</si>
  <si>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</si>
  <si>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</si>
  <si>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</si>
  <si>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</si>
  <si>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</si>
  <si>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</si>
  <si>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</si>
  <si>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</si>
  <si>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</si>
  <si>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</si>
  <si>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</si>
  <si>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</si>
  <si>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</si>
  <si>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</si>
  <si>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</si>
  <si>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</si>
  <si>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</si>
  <si>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</si>
  <si>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</si>
  <si>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</si>
  <si>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</si>
  <si>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</si>
  <si>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</si>
  <si>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</si>
  <si>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</si>
  <si>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</si>
  <si>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 xml:space="preserve">        Status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</si>
</sst>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0" fontId="0" fillId="0" borderId="0" xfId="0" applyNumberFormat="1"/>
    <xf numFmtId="1" fontId="0" fillId="0" borderId="0" xfId="0" applyNumberFormat="1"/>
    <xf numFmtId="0" fontId="0" fillId="2" borderId="0" xfId="0" applyFill="1" applyAlignment="1">
      <alignment horizontal="left"/>
    </xf>
    <xf numFmtId="0" fontId="0" fillId="2" borderId="0" xfId="0" applyFill="1"/>
    <xf numFmtId="0" fontId="0" fillId="3" borderId="0" xfId="0" applyFill="1"/>
    <xf numFmtId="1" fontId="0" fillId="3" borderId="0" xfId="0" applyNumberFormat="1" applyFill="1"/>
    <xf numFmtId="9" fontId="0" fillId="3" borderId="0" xfId="1" applyFont="1" applyFill="1"/>
    <xf numFmtId="0" fontId="0" fillId="4" borderId="0" xfId="0" applyFill="1"/>
  </cellXfs>
  <cellStyles count="2">
    <cellStyle name="Normal" xfId="0" builtinId="0"/>
    <cellStyle name="Percent" xfId="1" builtinId="5"/>
  </cellStyles>
  <dxfs count="69">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 formatCode="0"/>
    </dxf>
    <dxf>
      <numFmt numFmtId="169" formatCode="0.0"/>
    </dxf>
    <dxf>
      <numFmt numFmtId="14" formatCode="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font>
        <b/>
        <color theme="1"/>
      </font>
      <border>
        <bottom style="thin">
          <color theme="5"/>
        </bottom>
        <vertical/>
        <horizontal/>
      </border>
    </dxf>
    <dxf>
      <font>
        <b/>
        <i val="0"/>
        <sz val="10"/>
        <color theme="1"/>
      </font>
      <fill>
        <patternFill>
          <bgColor theme="0"/>
        </patternFill>
      </fill>
      <border>
        <vertical/>
        <horizontal/>
      </border>
    </dxf>
  </dxfs>
  <tableStyles count="1" defaultTableStyle="TableStyleMedium2" defaultPivotStyle="PivotStyleLight16">
    <tableStyle name="My style" pivot="0" table="0" count="10">
      <tableStyleElement type="wholeTable" dxfId="68"/>
      <tableStyleElement type="headerRow" dxfId="6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3.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(Autosaved)%.xlsx]Working sheet!PivotTable7</c:name>
    <c:fmtId val="0"/>
  </c:pivotSource>
  <c:chart>
    <c:autoTitleDeleted val="0"/>
    <c:pivotFmts>
      <c:pivotFmt>
        <c:idx val="0"/>
        <c:spPr>
          <a:solidFill>
            <a:schemeClr val="accent1">
              <a:lumMod val="75000"/>
            </a:schemeClr>
          </a:solidFill>
          <a:ln w="69850">
            <a:solidFill>
              <a:schemeClr val="accent5">
                <a:lumMod val="75000"/>
              </a:schemeClr>
            </a:solidFill>
          </a:ln>
          <a:effectLst/>
        </c:spPr>
        <c:marker>
          <c:symbol val="none"/>
        </c:marker>
      </c:pivotFmt>
      <c:pivotFmt>
        <c:idx val="1"/>
        <c:spPr>
          <a:solidFill>
            <a:schemeClr val="accent2"/>
          </a:solidFill>
          <a:ln>
            <a:noFill/>
          </a:ln>
          <a:effectLst/>
        </c:spPr>
        <c:marker>
          <c:symbol val="none"/>
        </c:marker>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AB06BF3-186C-4664-9E6F-98BF59DD1D8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CCF6CC5-7558-41AC-82CA-D90A7840B2C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pivotFmt>
      <c:pivotFmt>
        <c:idx val="5"/>
      </c:pivotFmt>
    </c:pivotFmts>
    <c:plotArea>
      <c:layout>
        <c:manualLayout>
          <c:layoutTarget val="inner"/>
          <c:xMode val="edge"/>
          <c:yMode val="edge"/>
          <c:x val="6.1022053518210622E-3"/>
          <c:y val="0.1905971128608924"/>
          <c:w val="0.72003597266077779"/>
          <c:h val="0.79942364975639046"/>
        </c:manualLayout>
      </c:layout>
      <c:barChart>
        <c:barDir val="bar"/>
        <c:grouping val="clustered"/>
        <c:varyColors val="0"/>
        <c:ser>
          <c:idx val="0"/>
          <c:order val="0"/>
          <c:tx>
            <c:strRef>
              <c:f>'Working sheet'!$B$34</c:f>
              <c:strCache>
                <c:ptCount val="1"/>
                <c:pt idx="0">
                  <c:v>Count of Patient Admission Flag</c:v>
                </c:pt>
              </c:strCache>
            </c:strRef>
          </c:tx>
          <c:spPr>
            <a:solidFill>
              <a:schemeClr val="accent1">
                <a:lumMod val="75000"/>
              </a:schemeClr>
            </a:solidFill>
            <a:ln w="69850">
              <a:solidFill>
                <a:schemeClr val="accent5">
                  <a:lumMod val="75000"/>
                </a:schemeClr>
              </a:solidFill>
            </a:ln>
            <a:effectLst/>
          </c:spPr>
          <c:invertIfNegative val="0"/>
          <c:cat>
            <c:strRef>
              <c:f>'Working sheet'!$A$35:$A$37</c:f>
              <c:strCache>
                <c:ptCount val="2"/>
                <c:pt idx="0">
                  <c:v>Admitted</c:v>
                </c:pt>
                <c:pt idx="1">
                  <c:v>Not Admitted</c:v>
                </c:pt>
              </c:strCache>
            </c:strRef>
          </c:cat>
          <c:val>
            <c:numRef>
              <c:f>'Working sheet'!$B$35:$B$37</c:f>
              <c:numCache>
                <c:formatCode>0</c:formatCode>
                <c:ptCount val="2"/>
                <c:pt idx="0">
                  <c:v>237</c:v>
                </c:pt>
                <c:pt idx="1">
                  <c:v>242</c:v>
                </c:pt>
              </c:numCache>
            </c:numRef>
          </c:val>
          <c:extLst>
            <c:ext xmlns:c16="http://schemas.microsoft.com/office/drawing/2014/chart" uri="{C3380CC4-5D6E-409C-BE32-E72D297353CC}">
              <c16:uniqueId val="{00000000-BFC6-46B0-AD97-925DB7A6A05F}"/>
            </c:ext>
          </c:extLst>
        </c:ser>
        <c:ser>
          <c:idx val="1"/>
          <c:order val="1"/>
          <c:tx>
            <c:strRef>
              <c:f>'Working sheet'!$C$34</c:f>
              <c:strCache>
                <c:ptCount val="1"/>
                <c:pt idx="0">
                  <c:v>Count of Patient Admission Flag2</c:v>
                </c:pt>
              </c:strCache>
            </c:strRef>
          </c:tx>
          <c:spPr>
            <a:solidFill>
              <a:schemeClr val="accent2"/>
            </a:solidFill>
            <a:ln>
              <a:noFill/>
            </a:ln>
            <a:effectLst/>
          </c:spPr>
          <c:invertIfNegative val="0"/>
          <c:cat>
            <c:strRef>
              <c:f>'Working sheet'!$A$35:$A$37</c:f>
              <c:strCache>
                <c:ptCount val="2"/>
                <c:pt idx="0">
                  <c:v>Admitted</c:v>
                </c:pt>
                <c:pt idx="1">
                  <c:v>Not Admitted</c:v>
                </c:pt>
              </c:strCache>
            </c:strRef>
          </c:cat>
          <c:val>
            <c:numRef>
              <c:f>'Working sheet'!$C$35:$C$37</c:f>
              <c:numCache>
                <c:formatCode>0.00%</c:formatCode>
                <c:ptCount val="2"/>
                <c:pt idx="0">
                  <c:v>0.49478079331941544</c:v>
                </c:pt>
                <c:pt idx="1">
                  <c:v>0.50521920668058451</c:v>
                </c:pt>
              </c:numCache>
            </c:numRef>
          </c:val>
          <c:extLst>
            <c:ext xmlns:c16="http://schemas.microsoft.com/office/drawing/2014/chart" uri="{C3380CC4-5D6E-409C-BE32-E72D297353CC}">
              <c16:uniqueId val="{00000001-BFC6-46B0-AD97-925DB7A6A05F}"/>
            </c:ext>
          </c:extLst>
        </c:ser>
        <c:dLbls>
          <c:showLegendKey val="0"/>
          <c:showVal val="0"/>
          <c:showCatName val="0"/>
          <c:showSerName val="0"/>
          <c:showPercent val="0"/>
          <c:showBubbleSize val="0"/>
        </c:dLbls>
        <c:gapWidth val="182"/>
        <c:axId val="1257717568"/>
        <c:axId val="1257719648"/>
      </c:barChart>
      <c:catAx>
        <c:axId val="1257717568"/>
        <c:scaling>
          <c:orientation val="minMax"/>
        </c:scaling>
        <c:delete val="1"/>
        <c:axPos val="l"/>
        <c:numFmt formatCode="General" sourceLinked="1"/>
        <c:majorTickMark val="none"/>
        <c:minorTickMark val="none"/>
        <c:tickLblPos val="nextTo"/>
        <c:crossAx val="1257719648"/>
        <c:crosses val="autoZero"/>
        <c:auto val="1"/>
        <c:lblAlgn val="ctr"/>
        <c:lblOffset val="100"/>
        <c:noMultiLvlLbl val="0"/>
      </c:catAx>
      <c:valAx>
        <c:axId val="1257719648"/>
        <c:scaling>
          <c:orientation val="minMax"/>
        </c:scaling>
        <c:delete val="1"/>
        <c:axPos val="b"/>
        <c:numFmt formatCode="0" sourceLinked="1"/>
        <c:majorTickMark val="none"/>
        <c:minorTickMark val="none"/>
        <c:tickLblPos val="nextTo"/>
        <c:crossAx val="12577175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(Autosaved)%.xlsx]Working sheet!PivotTable4</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0731707317073171"/>
          <c:y val="0.2579739551786796"/>
          <c:w val="0.78536585365853662"/>
          <c:h val="0.42495305875227146"/>
        </c:manualLayout>
      </c:layout>
      <c:areaChart>
        <c:grouping val="standard"/>
        <c:varyColors val="0"/>
        <c:ser>
          <c:idx val="0"/>
          <c:order val="0"/>
          <c:tx>
            <c:strRef>
              <c:f>'Working sheet'!$D$1</c:f>
              <c:strCache>
                <c:ptCount val="1"/>
                <c:pt idx="0">
                  <c:v>Total</c:v>
                </c:pt>
              </c:strCache>
            </c:strRef>
          </c:tx>
          <c:spPr>
            <a:solidFill>
              <a:schemeClr val="accent1"/>
            </a:solidFill>
            <a:ln>
              <a:noFill/>
            </a:ln>
            <a:effectLst/>
          </c:spPr>
          <c:cat>
            <c:strRef>
              <c:f>'Working sheet'!$C$2:$C$32</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'Working sheet'!$D$2:$D$32</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0-689E-4973-858A-55D5ECD7412A}"/>
            </c:ext>
          </c:extLst>
        </c:ser>
        <c:dLbls>
          <c:showLegendKey val="0"/>
          <c:showVal val="0"/>
          <c:showCatName val="0"/>
          <c:showSerName val="0"/>
          <c:showPercent val="0"/>
          <c:showBubbleSize val="0"/>
        </c:dLbls>
        <c:axId val="2052729056"/>
        <c:axId val="2052731968"/>
      </c:areaChart>
      <c:catAx>
        <c:axId val="2052729056"/>
        <c:scaling>
          <c:orientation val="minMax"/>
        </c:scaling>
        <c:delete val="1"/>
        <c:axPos val="b"/>
        <c:numFmt formatCode="General" sourceLinked="1"/>
        <c:majorTickMark val="out"/>
        <c:minorTickMark val="none"/>
        <c:tickLblPos val="nextTo"/>
        <c:crossAx val="2052731968"/>
        <c:crosses val="autoZero"/>
        <c:auto val="1"/>
        <c:lblAlgn val="ctr"/>
        <c:lblOffset val="100"/>
        <c:noMultiLvlLbl val="0"/>
      </c:catAx>
      <c:valAx>
        <c:axId val="2052731968"/>
        <c:scaling>
          <c:orientation val="minMax"/>
        </c:scaling>
        <c:delete val="1"/>
        <c:axPos val="l"/>
        <c:numFmt formatCode="General" sourceLinked="1"/>
        <c:majorTickMark val="none"/>
        <c:minorTickMark val="none"/>
        <c:tickLblPos val="nextTo"/>
        <c:crossAx val="2052729056"/>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(Autosaved)%.xlsx]Working sheet!PivotTable5</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8.6274509803921567E-2"/>
          <c:y val="0.27083333333333331"/>
          <c:w val="0.82745098039215681"/>
          <c:h val="0.45833333333333331"/>
        </c:manualLayout>
      </c:layout>
      <c:areaChart>
        <c:grouping val="standard"/>
        <c:varyColors val="0"/>
        <c:ser>
          <c:idx val="0"/>
          <c:order val="0"/>
          <c:tx>
            <c:strRef>
              <c:f>'Working sheet'!$I$1</c:f>
              <c:strCache>
                <c:ptCount val="1"/>
                <c:pt idx="0">
                  <c:v>Total</c:v>
                </c:pt>
              </c:strCache>
            </c:strRef>
          </c:tx>
          <c:spPr>
            <a:solidFill>
              <a:schemeClr val="accent1"/>
            </a:solidFill>
            <a:ln>
              <a:noFill/>
            </a:ln>
            <a:effectLst/>
          </c:spPr>
          <c:cat>
            <c:strRef>
              <c:f>'Working sheet'!$H$2:$H$32</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'Working sheet'!$I$2:$I$32</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0-8CA6-4EEF-AA5F-5C7EB41D0E1C}"/>
            </c:ext>
          </c:extLst>
        </c:ser>
        <c:dLbls>
          <c:showLegendKey val="0"/>
          <c:showVal val="0"/>
          <c:showCatName val="0"/>
          <c:showSerName val="0"/>
          <c:showPercent val="0"/>
          <c:showBubbleSize val="0"/>
        </c:dLbls>
        <c:axId val="2048637184"/>
        <c:axId val="2048641760"/>
      </c:areaChart>
      <c:catAx>
        <c:axId val="2048637184"/>
        <c:scaling>
          <c:orientation val="minMax"/>
        </c:scaling>
        <c:delete val="1"/>
        <c:axPos val="b"/>
        <c:numFmt formatCode="General" sourceLinked="1"/>
        <c:majorTickMark val="out"/>
        <c:minorTickMark val="none"/>
        <c:tickLblPos val="nextTo"/>
        <c:crossAx val="2048641760"/>
        <c:crosses val="autoZero"/>
        <c:auto val="1"/>
        <c:lblAlgn val="ctr"/>
        <c:lblOffset val="100"/>
        <c:noMultiLvlLbl val="0"/>
      </c:catAx>
      <c:valAx>
        <c:axId val="2048641760"/>
        <c:scaling>
          <c:orientation val="minMax"/>
        </c:scaling>
        <c:delete val="1"/>
        <c:axPos val="l"/>
        <c:numFmt formatCode="0.00" sourceLinked="1"/>
        <c:majorTickMark val="none"/>
        <c:minorTickMark val="none"/>
        <c:tickLblPos val="nextTo"/>
        <c:crossAx val="2048637184"/>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(Autosaved)%.xlsx]Working sheet!PivotTable6</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5051210265383497"/>
          <c:y val="0.47863247863247865"/>
          <c:w val="0.82174919801691459"/>
          <c:h val="0.5213675213675214"/>
        </c:manualLayout>
      </c:layout>
      <c:areaChart>
        <c:grouping val="standard"/>
        <c:varyColors val="0"/>
        <c:ser>
          <c:idx val="0"/>
          <c:order val="0"/>
          <c:tx>
            <c:strRef>
              <c:f>'Working sheet'!$M$1</c:f>
              <c:strCache>
                <c:ptCount val="1"/>
                <c:pt idx="0">
                  <c:v>Total</c:v>
                </c:pt>
              </c:strCache>
            </c:strRef>
          </c:tx>
          <c:spPr>
            <a:solidFill>
              <a:schemeClr val="accent1"/>
            </a:solidFill>
            <a:ln>
              <a:noFill/>
            </a:ln>
            <a:effectLst/>
          </c:spPr>
          <c:cat>
            <c:strRef>
              <c:f>'Working sheet'!$L$2:$L$32</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'Working sheet'!$M$2:$M$32</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0-5C98-472E-970B-EB3F245475C1}"/>
            </c:ext>
          </c:extLst>
        </c:ser>
        <c:dLbls>
          <c:showLegendKey val="0"/>
          <c:showVal val="0"/>
          <c:showCatName val="0"/>
          <c:showSerName val="0"/>
          <c:showPercent val="0"/>
          <c:showBubbleSize val="0"/>
        </c:dLbls>
        <c:axId val="1257714656"/>
        <c:axId val="1257709664"/>
      </c:areaChart>
      <c:catAx>
        <c:axId val="1257714656"/>
        <c:scaling>
          <c:orientation val="minMax"/>
        </c:scaling>
        <c:delete val="1"/>
        <c:axPos val="b"/>
        <c:numFmt formatCode="General" sourceLinked="1"/>
        <c:majorTickMark val="out"/>
        <c:minorTickMark val="none"/>
        <c:tickLblPos val="nextTo"/>
        <c:crossAx val="1257709664"/>
        <c:crosses val="autoZero"/>
        <c:auto val="1"/>
        <c:lblAlgn val="ctr"/>
        <c:lblOffset val="100"/>
        <c:noMultiLvlLbl val="0"/>
      </c:catAx>
      <c:valAx>
        <c:axId val="1257709664"/>
        <c:scaling>
          <c:orientation val="minMax"/>
        </c:scaling>
        <c:delete val="1"/>
        <c:axPos val="l"/>
        <c:numFmt formatCode="0.00" sourceLinked="1"/>
        <c:majorTickMark val="none"/>
        <c:minorTickMark val="none"/>
        <c:tickLblPos val="nextTo"/>
        <c:crossAx val="1257714656"/>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(Autosaved)%.xlsx]Working sheet!PivotTable8</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2337232117829933E-2"/>
          <c:y val="0.19201752504672326"/>
          <c:w val="0.95763575669546164"/>
          <c:h val="0.66636171451331228"/>
        </c:manualLayout>
      </c:layout>
      <c:barChart>
        <c:barDir val="col"/>
        <c:grouping val="clustered"/>
        <c:varyColors val="0"/>
        <c:ser>
          <c:idx val="0"/>
          <c:order val="0"/>
          <c:tx>
            <c:strRef>
              <c:f>'Working sheet'!$G$36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 sheet'!$F$37:$F$45</c:f>
              <c:strCache>
                <c:ptCount val="8"/>
                <c:pt idx="0">
                  <c:v>0-10</c:v>
                </c:pt>
                <c:pt idx="1">
                  <c:v>11-20</c:v>
                </c:pt>
                <c:pt idx="2">
                  <c:v>21-30</c:v>
                </c:pt>
                <c:pt idx="3">
                  <c:v>31-40</c:v>
                </c:pt>
                <c:pt idx="4">
                  <c:v>41-50</c:v>
                </c:pt>
                <c:pt idx="5">
                  <c:v>51-60</c:v>
                </c:pt>
                <c:pt idx="6">
                  <c:v>61-70</c:v>
                </c:pt>
                <c:pt idx="7">
                  <c:v>71-79</c:v>
                </c:pt>
              </c:strCache>
            </c:strRef>
          </c:cat>
          <c:val>
            <c:numRef>
              <c:f>'Working sheet'!$G$37:$G$45</c:f>
              <c:numCache>
                <c:formatCode>0</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0-1286-418E-A169-09BBF6DB588D}"/>
            </c:ext>
          </c:extLst>
        </c:ser>
        <c:dLbls>
          <c:showLegendKey val="0"/>
          <c:showVal val="0"/>
          <c:showCatName val="0"/>
          <c:showSerName val="0"/>
          <c:showPercent val="0"/>
          <c:showBubbleSize val="0"/>
        </c:dLbls>
        <c:gapWidth val="219"/>
        <c:overlap val="-27"/>
        <c:axId val="264952432"/>
        <c:axId val="264954096"/>
      </c:barChart>
      <c:catAx>
        <c:axId val="26495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4954096"/>
        <c:crosses val="autoZero"/>
        <c:auto val="1"/>
        <c:lblAlgn val="ctr"/>
        <c:lblOffset val="100"/>
        <c:noMultiLvlLbl val="0"/>
      </c:catAx>
      <c:valAx>
        <c:axId val="264954096"/>
        <c:scaling>
          <c:orientation val="minMax"/>
        </c:scaling>
        <c:delete val="1"/>
        <c:axPos val="l"/>
        <c:numFmt formatCode="0" sourceLinked="1"/>
        <c:majorTickMark val="none"/>
        <c:minorTickMark val="none"/>
        <c:tickLblPos val="nextTo"/>
        <c:crossAx val="2649524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(Autosaved)%.xlsx]Working sheet!PivotTable9</c:name>
    <c:fmtId val="10"/>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762404347343906"/>
          <c:y val="0.17132848778518073"/>
          <c:w val="0.54622291227681052"/>
          <c:h val="0.82867151221481927"/>
        </c:manualLayout>
      </c:layout>
      <c:pieChart>
        <c:varyColors val="1"/>
        <c:ser>
          <c:idx val="0"/>
          <c:order val="0"/>
          <c:tx>
            <c:strRef>
              <c:f>'Working sheet'!$K$36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CBB-4DA3-A0E8-48E2A39F91E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CBB-4DA3-A0E8-48E2A39F91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'Working sheet'!$J$37:$J$39</c:f>
              <c:strCache>
                <c:ptCount val="2"/>
                <c:pt idx="0">
                  <c:v>Delay</c:v>
                </c:pt>
                <c:pt idx="1">
                  <c:v>On-time</c:v>
                </c:pt>
              </c:strCache>
            </c:strRef>
          </c:cat>
          <c:val>
            <c:numRef>
              <c:f>'Working sheet'!$K$37:$K$39</c:f>
              <c:numCache>
                <c:formatCode>0</c:formatCode>
                <c:ptCount val="2"/>
                <c:pt idx="0">
                  <c:v>273</c:v>
                </c:pt>
                <c:pt idx="1">
                  <c:v>206</c:v>
                </c:pt>
              </c:numCache>
            </c:numRef>
          </c:val>
          <c:extLst>
            <c:ext xmlns:c16="http://schemas.microsoft.com/office/drawing/2014/chart" uri="{C3380CC4-5D6E-409C-BE32-E72D297353CC}">
              <c16:uniqueId val="{00000004-ACBB-4DA3-A0E8-48E2A39F91E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egendEntry>
        <c:idx val="1"/>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20322017530827516"/>
          <c:y val="1.7781356875845065E-2"/>
          <c:w val="0.5492508542564255"/>
          <c:h val="0.1562510936132983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(Autosaved)%.xlsx]Working sheet!PivotTable10</c:name>
    <c:fmtId val="14"/>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2219430904470275"/>
          <c:y val="0.24688383130190919"/>
          <c:w val="0.49337749447985668"/>
          <c:h val="0.63868730449789668"/>
        </c:manualLayout>
      </c:layout>
      <c:doughnutChart>
        <c:varyColors val="1"/>
        <c:ser>
          <c:idx val="0"/>
          <c:order val="0"/>
          <c:tx>
            <c:strRef>
              <c:f>'Working sheet'!$K$42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A1A-4700-8147-BD9BDCFD689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A1A-4700-8147-BD9BDCFD68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'Working sheet'!$J$43:$J$45</c:f>
              <c:strCache>
                <c:ptCount val="2"/>
                <c:pt idx="0">
                  <c:v>Female</c:v>
                </c:pt>
                <c:pt idx="1">
                  <c:v>Male</c:v>
                </c:pt>
              </c:strCache>
            </c:strRef>
          </c:cat>
          <c:val>
            <c:numRef>
              <c:f>'Working sheet'!$K$43:$K$45</c:f>
              <c:numCache>
                <c:formatCode>0</c:formatCode>
                <c:ptCount val="2"/>
                <c:pt idx="0">
                  <c:v>235</c:v>
                </c:pt>
                <c:pt idx="1">
                  <c:v>244</c:v>
                </c:pt>
              </c:numCache>
            </c:numRef>
          </c:val>
          <c:extLst>
            <c:ext xmlns:c16="http://schemas.microsoft.com/office/drawing/2014/chart" uri="{C3380CC4-5D6E-409C-BE32-E72D297353CC}">
              <c16:uniqueId val="{00000004-8A1A-4700-8147-BD9BDCFD689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3673499145940097"/>
          <c:y val="0.1250469205047999"/>
          <c:w val="0.46878442142784099"/>
          <c:h val="0.1151909179160824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(Autosaved)%.xlsx]Working sheet!PivotTable11</c:name>
    <c:fmtId val="17"/>
  </c:pivotSource>
  <c:chart>
    <c:autoTitleDeleted val="1"/>
    <c:pivotFmts>
      <c:pivotFmt>
        <c:idx val="0"/>
        <c:spPr>
          <a:solidFill>
            <a:schemeClr val="accent1"/>
          </a:solidFill>
          <a:ln w="22225">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a:solidFill>
              <a:schemeClr val="accen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8575126385063937"/>
          <c:y val="6.8642745709828396E-2"/>
          <c:w val="0.67381540610176016"/>
          <c:h val="0.89338222035222681"/>
        </c:manualLayout>
      </c:layout>
      <c:barChart>
        <c:barDir val="bar"/>
        <c:grouping val="clustered"/>
        <c:varyColors val="0"/>
        <c:ser>
          <c:idx val="0"/>
          <c:order val="0"/>
          <c:tx>
            <c:strRef>
              <c:f>'Working sheet'!$G$47</c:f>
              <c:strCache>
                <c:ptCount val="1"/>
                <c:pt idx="0">
                  <c:v>Total</c:v>
                </c:pt>
              </c:strCache>
            </c:strRef>
          </c:tx>
          <c:spPr>
            <a:solidFill>
              <a:schemeClr val="accent1"/>
            </a:solidFill>
            <a:ln w="22225">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 sheet'!$F$48:$F$56</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'Working sheet'!$G$48:$G$56</c:f>
              <c:numCache>
                <c:formatCode>0</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0-E405-4907-B367-BECB852FE1FA}"/>
            </c:ext>
          </c:extLst>
        </c:ser>
        <c:dLbls>
          <c:showLegendKey val="0"/>
          <c:showVal val="0"/>
          <c:showCatName val="0"/>
          <c:showSerName val="0"/>
          <c:showPercent val="0"/>
          <c:showBubbleSize val="0"/>
        </c:dLbls>
        <c:gapWidth val="180"/>
        <c:axId val="296706800"/>
        <c:axId val="296703472"/>
      </c:barChart>
      <c:catAx>
        <c:axId val="29670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96703472"/>
        <c:crosses val="autoZero"/>
        <c:auto val="1"/>
        <c:lblAlgn val="ctr"/>
        <c:lblOffset val="100"/>
        <c:noMultiLvlLbl val="0"/>
      </c:catAx>
      <c:valAx>
        <c:axId val="296703472"/>
        <c:scaling>
          <c:orientation val="minMax"/>
        </c:scaling>
        <c:delete val="1"/>
        <c:axPos val="b"/>
        <c:numFmt formatCode="0" sourceLinked="1"/>
        <c:majorTickMark val="none"/>
        <c:minorTickMark val="none"/>
        <c:tickLblPos val="nextTo"/>
        <c:crossAx val="2967068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285750</xdr:colOff>
      <xdr:row>39</xdr:row>
      <xdr:rowOff>76200</xdr:rowOff>
    </xdr:from>
    <xdr:to>
      <xdr:col>3</xdr:col>
      <xdr:colOff>228600</xdr:colOff>
      <xdr:row>41</xdr:row>
      <xdr:rowOff>165100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76200</xdr:rowOff>
    </xdr:from>
    <xdr:to>
      <xdr:col>8</xdr:col>
      <xdr:colOff>222250</xdr:colOff>
      <xdr:row>3</xdr:row>
      <xdr:rowOff>152400</xdr:rowOff>
    </xdr:to>
    <xdr:sp macro="" textlink="">
      <xdr:nvSpPr>
        <xdr:cNvPr id="2" name="Rounded Rectangle 1"/>
        <xdr:cNvSpPr/>
      </xdr:nvSpPr>
      <xdr:spPr>
        <a:xfrm>
          <a:off x="1219200" y="76200"/>
          <a:ext cx="3879850" cy="628650"/>
        </a:xfrm>
        <a:prstGeom prst="roundRect">
          <a:avLst/>
        </a:prstGeom>
        <a:noFill/>
        <a:ln>
          <a:solidFill>
            <a:schemeClr val="accent5"/>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590550</xdr:colOff>
      <xdr:row>4</xdr:row>
      <xdr:rowOff>31750</xdr:rowOff>
    </xdr:from>
    <xdr:to>
      <xdr:col>3</xdr:col>
      <xdr:colOff>292100</xdr:colOff>
      <xdr:row>24</xdr:row>
      <xdr:rowOff>101600</xdr:rowOff>
    </xdr:to>
    <xdr:sp macro="" textlink="">
      <xdr:nvSpPr>
        <xdr:cNvPr id="3" name="Rounded Rectangle 2"/>
        <xdr:cNvSpPr/>
      </xdr:nvSpPr>
      <xdr:spPr>
        <a:xfrm>
          <a:off x="1200150" y="768350"/>
          <a:ext cx="920750" cy="3752850"/>
        </a:xfrm>
        <a:prstGeom prst="roundRect">
          <a:avLst/>
        </a:prstGeom>
        <a:no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285750</xdr:colOff>
      <xdr:row>0</xdr:row>
      <xdr:rowOff>76200</xdr:rowOff>
    </xdr:from>
    <xdr:to>
      <xdr:col>11</xdr:col>
      <xdr:colOff>0</xdr:colOff>
      <xdr:row>3</xdr:row>
      <xdr:rowOff>139700</xdr:rowOff>
    </xdr:to>
    <xdr:sp macro="" textlink="">
      <xdr:nvSpPr>
        <xdr:cNvPr id="4" name="Rounded Rectangle 3"/>
        <xdr:cNvSpPr/>
      </xdr:nvSpPr>
      <xdr:spPr>
        <a:xfrm>
          <a:off x="5162550" y="76200"/>
          <a:ext cx="1543050" cy="615950"/>
        </a:xfrm>
        <a:prstGeom prst="roundRect">
          <a:avLst/>
        </a:prstGeom>
        <a:solidFill>
          <a:sysClr val="window" lastClr="FFFFFF"/>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323850</xdr:colOff>
      <xdr:row>4</xdr:row>
      <xdr:rowOff>6350</xdr:rowOff>
    </xdr:from>
    <xdr:to>
      <xdr:col>5</xdr:col>
      <xdr:colOff>508000</xdr:colOff>
      <xdr:row>8</xdr:row>
      <xdr:rowOff>127000</xdr:rowOff>
    </xdr:to>
    <xdr:sp macro="" textlink="">
      <xdr:nvSpPr>
        <xdr:cNvPr id="5" name="Rounded Rectangle 4"/>
        <xdr:cNvSpPr/>
      </xdr:nvSpPr>
      <xdr:spPr>
        <a:xfrm>
          <a:off x="2152650" y="742950"/>
          <a:ext cx="1403350" cy="857250"/>
        </a:xfrm>
        <a:prstGeom prst="roundRect">
          <a:avLst/>
        </a:prstGeom>
        <a:solidFill>
          <a:schemeClr val="tx2">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552450</xdr:colOff>
      <xdr:row>3</xdr:row>
      <xdr:rowOff>177800</xdr:rowOff>
    </xdr:from>
    <xdr:to>
      <xdr:col>8</xdr:col>
      <xdr:colOff>222250</xdr:colOff>
      <xdr:row>8</xdr:row>
      <xdr:rowOff>114300</xdr:rowOff>
    </xdr:to>
    <xdr:sp macro="" textlink="">
      <xdr:nvSpPr>
        <xdr:cNvPr id="6" name="Rounded Rectangle 5"/>
        <xdr:cNvSpPr/>
      </xdr:nvSpPr>
      <xdr:spPr>
        <a:xfrm>
          <a:off x="3600450" y="730250"/>
          <a:ext cx="1498600" cy="857250"/>
        </a:xfrm>
        <a:prstGeom prst="roundRect">
          <a:avLst/>
        </a:prstGeom>
        <a:solidFill>
          <a:schemeClr val="tx2">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279400</xdr:colOff>
      <xdr:row>4</xdr:row>
      <xdr:rowOff>6350</xdr:rowOff>
    </xdr:from>
    <xdr:to>
      <xdr:col>11</xdr:col>
      <xdr:colOff>25400</xdr:colOff>
      <xdr:row>8</xdr:row>
      <xdr:rowOff>127000</xdr:rowOff>
    </xdr:to>
    <xdr:sp macro="" textlink="">
      <xdr:nvSpPr>
        <xdr:cNvPr id="7" name="Rounded Rectangle 6"/>
        <xdr:cNvSpPr/>
      </xdr:nvSpPr>
      <xdr:spPr>
        <a:xfrm>
          <a:off x="5156200" y="742950"/>
          <a:ext cx="1574800" cy="857250"/>
        </a:xfrm>
        <a:prstGeom prst="roundRect">
          <a:avLst/>
        </a:prstGeom>
        <a:solidFill>
          <a:schemeClr val="tx2">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349250</xdr:colOff>
      <xdr:row>13</xdr:row>
      <xdr:rowOff>76200</xdr:rowOff>
    </xdr:from>
    <xdr:to>
      <xdr:col>11</xdr:col>
      <xdr:colOff>114300</xdr:colOff>
      <xdr:row>24</xdr:row>
      <xdr:rowOff>152400</xdr:rowOff>
    </xdr:to>
    <xdr:sp macro="" textlink="">
      <xdr:nvSpPr>
        <xdr:cNvPr id="9" name="Rounded Rectangle 8"/>
        <xdr:cNvSpPr/>
      </xdr:nvSpPr>
      <xdr:spPr>
        <a:xfrm>
          <a:off x="2178050" y="2470150"/>
          <a:ext cx="4641850" cy="2101850"/>
        </a:xfrm>
        <a:prstGeom prst="roundRect">
          <a:avLst/>
        </a:prstGeom>
        <a:solidFill>
          <a:schemeClr val="tx2">
            <a:lumMod val="20000"/>
            <a:lumOff val="80000"/>
          </a:schemeClr>
        </a:solidFill>
        <a:ln>
          <a:solidFill>
            <a:schemeClr val="accent5"/>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127000</xdr:colOff>
      <xdr:row>0</xdr:row>
      <xdr:rowOff>101600</xdr:rowOff>
    </xdr:from>
    <xdr:to>
      <xdr:col>15</xdr:col>
      <xdr:colOff>63500</xdr:colOff>
      <xdr:row>9</xdr:row>
      <xdr:rowOff>146050</xdr:rowOff>
    </xdr:to>
    <xdr:sp macro="" textlink="">
      <xdr:nvSpPr>
        <xdr:cNvPr id="10" name="Rounded Rectangle 9"/>
        <xdr:cNvSpPr/>
      </xdr:nvSpPr>
      <xdr:spPr>
        <a:xfrm>
          <a:off x="6832600" y="101600"/>
          <a:ext cx="2374900" cy="1701800"/>
        </a:xfrm>
        <a:prstGeom prst="roundRect">
          <a:avLst/>
        </a:prstGeom>
        <a:solidFill>
          <a:schemeClr val="tx2">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171450</xdr:colOff>
      <xdr:row>10</xdr:row>
      <xdr:rowOff>19050</xdr:rowOff>
    </xdr:from>
    <xdr:to>
      <xdr:col>19</xdr:col>
      <xdr:colOff>63500</xdr:colOff>
      <xdr:row>24</xdr:row>
      <xdr:rowOff>146050</xdr:rowOff>
    </xdr:to>
    <xdr:sp macro="" textlink="">
      <xdr:nvSpPr>
        <xdr:cNvPr id="12" name="Rounded Rectangle 11"/>
        <xdr:cNvSpPr/>
      </xdr:nvSpPr>
      <xdr:spPr>
        <a:xfrm>
          <a:off x="6877050" y="1860550"/>
          <a:ext cx="4768850" cy="2705100"/>
        </a:xfrm>
        <a:prstGeom prst="roundRect">
          <a:avLst/>
        </a:prstGeom>
        <a:solidFill>
          <a:schemeClr val="tx2">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196850</xdr:colOff>
      <xdr:row>0</xdr:row>
      <xdr:rowOff>114300</xdr:rowOff>
    </xdr:from>
    <xdr:to>
      <xdr:col>8</xdr:col>
      <xdr:colOff>190500</xdr:colOff>
      <xdr:row>3</xdr:row>
      <xdr:rowOff>114300</xdr:rowOff>
    </xdr:to>
    <xdr:sp macro="" textlink="">
      <xdr:nvSpPr>
        <xdr:cNvPr id="13" name="TextBox 12"/>
        <xdr:cNvSpPr txBox="1"/>
      </xdr:nvSpPr>
      <xdr:spPr>
        <a:xfrm>
          <a:off x="2025650" y="114300"/>
          <a:ext cx="3041650" cy="552450"/>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i="0"/>
            <a:t>Hospital Emergency Room Dashboard</a:t>
          </a:r>
        </a:p>
        <a:p>
          <a:pPr algn="ctr"/>
          <a:r>
            <a:rPr lang="en-US" sz="1200" b="0"/>
            <a:t>Monthly Report</a:t>
          </a:r>
        </a:p>
        <a:p>
          <a:endParaRPr lang="en-US" sz="1200" b="1"/>
        </a:p>
      </xdr:txBody>
    </xdr:sp>
    <xdr:clientData/>
  </xdr:twoCellAnchor>
  <xdr:twoCellAnchor editAs="oneCell">
    <xdr:from>
      <xdr:col>2</xdr:col>
      <xdr:colOff>50800</xdr:colOff>
      <xdr:row>0</xdr:row>
      <xdr:rowOff>128218</xdr:rowOff>
    </xdr:from>
    <xdr:to>
      <xdr:col>3</xdr:col>
      <xdr:colOff>247650</xdr:colOff>
      <xdr:row>3</xdr:row>
      <xdr:rowOff>101599</xdr:rowOff>
    </xdr:to>
    <xdr:pic>
      <xdr:nvPicPr>
        <xdr:cNvPr id="14" name="Picture 1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0000" y="128218"/>
          <a:ext cx="806450" cy="525831"/>
        </a:xfrm>
        <a:prstGeom prst="rect">
          <a:avLst/>
        </a:prstGeom>
        <a:solidFill>
          <a:schemeClr val="tx2">
            <a:lumMod val="20000"/>
            <a:lumOff val="80000"/>
          </a:schemeClr>
        </a:solidFill>
      </xdr:spPr>
    </xdr:pic>
    <xdr:clientData/>
  </xdr:twoCellAnchor>
  <xdr:twoCellAnchor>
    <xdr:from>
      <xdr:col>4</xdr:col>
      <xdr:colOff>171450</xdr:colOff>
      <xdr:row>4</xdr:row>
      <xdr:rowOff>57150</xdr:rowOff>
    </xdr:from>
    <xdr:to>
      <xdr:col>5</xdr:col>
      <xdr:colOff>292100</xdr:colOff>
      <xdr:row>5</xdr:row>
      <xdr:rowOff>107950</xdr:rowOff>
    </xdr:to>
    <xdr:sp macro="" textlink="'Working sheet'!A2">
      <xdr:nvSpPr>
        <xdr:cNvPr id="28" name="TextBox 27"/>
        <xdr:cNvSpPr txBox="1"/>
      </xdr:nvSpPr>
      <xdr:spPr>
        <a:xfrm>
          <a:off x="2609850" y="793750"/>
          <a:ext cx="730250" cy="234950"/>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60F422-FA60-42C0-9D9E-2C643A0F7331}" type="TxLink">
            <a:rPr lang="en-US" sz="1400" b="1" i="0" u="none" strike="noStrike">
              <a:solidFill>
                <a:srgbClr val="000000"/>
              </a:solidFill>
              <a:latin typeface="Calibri"/>
              <a:cs typeface="Calibri"/>
            </a:rPr>
            <a:pPr/>
            <a:t>479</a:t>
          </a:fld>
          <a:endParaRPr lang="en-US" sz="1400" b="1"/>
        </a:p>
      </xdr:txBody>
    </xdr:sp>
    <xdr:clientData/>
  </xdr:twoCellAnchor>
  <xdr:twoCellAnchor>
    <xdr:from>
      <xdr:col>3</xdr:col>
      <xdr:colOff>450850</xdr:colOff>
      <xdr:row>5</xdr:row>
      <xdr:rowOff>107950</xdr:rowOff>
    </xdr:from>
    <xdr:to>
      <xdr:col>5</xdr:col>
      <xdr:colOff>368300</xdr:colOff>
      <xdr:row>6</xdr:row>
      <xdr:rowOff>139700</xdr:rowOff>
    </xdr:to>
    <xdr:sp macro="" textlink="">
      <xdr:nvSpPr>
        <xdr:cNvPr id="29" name="TextBox 28"/>
        <xdr:cNvSpPr txBox="1"/>
      </xdr:nvSpPr>
      <xdr:spPr>
        <a:xfrm>
          <a:off x="2279650" y="1028700"/>
          <a:ext cx="1136650" cy="215900"/>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No. of Patients</a:t>
          </a:r>
        </a:p>
      </xdr:txBody>
    </xdr:sp>
    <xdr:clientData/>
  </xdr:twoCellAnchor>
  <xdr:twoCellAnchor>
    <xdr:from>
      <xdr:col>6</xdr:col>
      <xdr:colOff>355600</xdr:colOff>
      <xdr:row>4</xdr:row>
      <xdr:rowOff>50800</xdr:rowOff>
    </xdr:from>
    <xdr:to>
      <xdr:col>7</xdr:col>
      <xdr:colOff>539750</xdr:colOff>
      <xdr:row>5</xdr:row>
      <xdr:rowOff>101600</xdr:rowOff>
    </xdr:to>
    <xdr:sp macro="" textlink="'Working sheet'!A5">
      <xdr:nvSpPr>
        <xdr:cNvPr id="30" name="TextBox 29"/>
        <xdr:cNvSpPr txBox="1"/>
      </xdr:nvSpPr>
      <xdr:spPr>
        <a:xfrm>
          <a:off x="4013200" y="787400"/>
          <a:ext cx="793750" cy="234950"/>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8DA267-839F-48B6-AD35-CEBFE424730D}" type="TxLink">
            <a:rPr lang="en-US" sz="1400" b="1" i="0" u="none" strike="noStrike">
              <a:solidFill>
                <a:srgbClr val="000000"/>
              </a:solidFill>
              <a:latin typeface="Calibri"/>
              <a:cs typeface="Calibri"/>
            </a:rPr>
            <a:pPr/>
            <a:t>34.90</a:t>
          </a:fld>
          <a:endParaRPr lang="en-US" sz="1400" b="1"/>
        </a:p>
      </xdr:txBody>
    </xdr:sp>
    <xdr:clientData/>
  </xdr:twoCellAnchor>
  <xdr:twoCellAnchor>
    <xdr:from>
      <xdr:col>6</xdr:col>
      <xdr:colOff>0</xdr:colOff>
      <xdr:row>5</xdr:row>
      <xdr:rowOff>107950</xdr:rowOff>
    </xdr:from>
    <xdr:to>
      <xdr:col>8</xdr:col>
      <xdr:colOff>120650</xdr:colOff>
      <xdr:row>7</xdr:row>
      <xdr:rowOff>25400</xdr:rowOff>
    </xdr:to>
    <xdr:sp macro="" textlink="">
      <xdr:nvSpPr>
        <xdr:cNvPr id="31" name="TextBox 30"/>
        <xdr:cNvSpPr txBox="1"/>
      </xdr:nvSpPr>
      <xdr:spPr>
        <a:xfrm>
          <a:off x="3657600" y="1028700"/>
          <a:ext cx="1339850" cy="285750"/>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t>Avg. Wait time(Min)</a:t>
          </a:r>
        </a:p>
      </xdr:txBody>
    </xdr:sp>
    <xdr:clientData/>
  </xdr:twoCellAnchor>
  <xdr:twoCellAnchor>
    <xdr:from>
      <xdr:col>9</xdr:col>
      <xdr:colOff>171450</xdr:colOff>
      <xdr:row>4</xdr:row>
      <xdr:rowOff>69850</xdr:rowOff>
    </xdr:from>
    <xdr:to>
      <xdr:col>10</xdr:col>
      <xdr:colOff>222250</xdr:colOff>
      <xdr:row>5</xdr:row>
      <xdr:rowOff>127000</xdr:rowOff>
    </xdr:to>
    <xdr:sp macro="" textlink="'Working sheet'!A8">
      <xdr:nvSpPr>
        <xdr:cNvPr id="32" name="TextBox 31"/>
        <xdr:cNvSpPr txBox="1"/>
      </xdr:nvSpPr>
      <xdr:spPr>
        <a:xfrm>
          <a:off x="5657850" y="806450"/>
          <a:ext cx="660400" cy="241300"/>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4E8D91F-6CAE-4AFA-97E9-11E48E8C0D96}" type="TxLink">
            <a:rPr lang="en-US" sz="1400" b="1" i="0" u="none" strike="noStrike">
              <a:solidFill>
                <a:srgbClr val="000000"/>
              </a:solidFill>
              <a:latin typeface="Calibri"/>
              <a:cs typeface="Calibri"/>
            </a:rPr>
            <a:pPr/>
            <a:t>5.30</a:t>
          </a:fld>
          <a:endParaRPr lang="en-US" sz="1400" b="1"/>
        </a:p>
      </xdr:txBody>
    </xdr:sp>
    <xdr:clientData/>
  </xdr:twoCellAnchor>
  <xdr:twoCellAnchor>
    <xdr:from>
      <xdr:col>8</xdr:col>
      <xdr:colOff>476250</xdr:colOff>
      <xdr:row>5</xdr:row>
      <xdr:rowOff>120650</xdr:rowOff>
    </xdr:from>
    <xdr:to>
      <xdr:col>10</xdr:col>
      <xdr:colOff>558800</xdr:colOff>
      <xdr:row>6</xdr:row>
      <xdr:rowOff>171450</xdr:rowOff>
    </xdr:to>
    <xdr:sp macro="" textlink="">
      <xdr:nvSpPr>
        <xdr:cNvPr id="33" name="TextBox 32"/>
        <xdr:cNvSpPr txBox="1"/>
      </xdr:nvSpPr>
      <xdr:spPr>
        <a:xfrm>
          <a:off x="5353050" y="1041400"/>
          <a:ext cx="1301750" cy="234950"/>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Satisfication Score</a:t>
          </a:r>
        </a:p>
      </xdr:txBody>
    </xdr:sp>
    <xdr:clientData/>
  </xdr:twoCellAnchor>
  <xdr:twoCellAnchor editAs="oneCell">
    <xdr:from>
      <xdr:col>2</xdr:col>
      <xdr:colOff>6350</xdr:colOff>
      <xdr:row>5</xdr:row>
      <xdr:rowOff>25400</xdr:rowOff>
    </xdr:from>
    <xdr:to>
      <xdr:col>3</xdr:col>
      <xdr:colOff>260350</xdr:colOff>
      <xdr:row>24</xdr:row>
      <xdr:rowOff>6350</xdr:rowOff>
    </xdr:to>
    <mc:AlternateContent xmlns:mc="http://schemas.openxmlformats.org/markup-compatibility/2006" xmlns:a14="http://schemas.microsoft.com/office/drawing/2010/main">
      <mc:Choice Requires="a14">
        <xdr:graphicFrame macro="">
          <xdr:nvGraphicFramePr>
            <xdr:cNvPr id="34" name="Date (Month)"/>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225550" y="946150"/>
              <a:ext cx="863600" cy="347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241300</xdr:colOff>
      <xdr:row>6</xdr:row>
      <xdr:rowOff>0</xdr:rowOff>
    </xdr:from>
    <xdr:to>
      <xdr:col>6</xdr:col>
      <xdr:colOff>19050</xdr:colOff>
      <xdr:row>9</xdr:row>
      <xdr:rowOff>107950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495300</xdr:colOff>
      <xdr:row>5</xdr:row>
      <xdr:rowOff>177800</xdr:rowOff>
    </xdr:from>
    <xdr:to>
      <xdr:col>8</xdr:col>
      <xdr:colOff>285750</xdr:colOff>
      <xdr:row>9</xdr:row>
      <xdr:rowOff>50800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101600</xdr:colOff>
      <xdr:row>5</xdr:row>
      <xdr:rowOff>31750</xdr:rowOff>
    </xdr:from>
    <xdr:to>
      <xdr:col>10</xdr:col>
      <xdr:colOff>596900</xdr:colOff>
      <xdr:row>8</xdr:row>
      <xdr:rowOff>82550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552450</xdr:colOff>
      <xdr:row>14</xdr:row>
      <xdr:rowOff>171450</xdr:rowOff>
    </xdr:from>
    <xdr:to>
      <xdr:col>10</xdr:col>
      <xdr:colOff>546100</xdr:colOff>
      <xdr:row>23</xdr:row>
      <xdr:rowOff>146050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171450</xdr:colOff>
      <xdr:row>0</xdr:row>
      <xdr:rowOff>69850</xdr:rowOff>
    </xdr:from>
    <xdr:to>
      <xdr:col>19</xdr:col>
      <xdr:colOff>44450</xdr:colOff>
      <xdr:row>9</xdr:row>
      <xdr:rowOff>133350</xdr:rowOff>
    </xdr:to>
    <xdr:sp macro="" textlink="">
      <xdr:nvSpPr>
        <xdr:cNvPr id="40" name="Rounded Rectangle 39"/>
        <xdr:cNvSpPr/>
      </xdr:nvSpPr>
      <xdr:spPr>
        <a:xfrm>
          <a:off x="9315450" y="69850"/>
          <a:ext cx="2311400" cy="1720850"/>
        </a:xfrm>
        <a:prstGeom prst="roundRect">
          <a:avLst/>
        </a:prstGeom>
        <a:solidFill>
          <a:schemeClr val="tx2">
            <a:lumMod val="20000"/>
            <a:lumOff val="80000"/>
          </a:schemeClr>
        </a:solid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438150</xdr:colOff>
      <xdr:row>13</xdr:row>
      <xdr:rowOff>127000</xdr:rowOff>
    </xdr:from>
    <xdr:to>
      <xdr:col>9</xdr:col>
      <xdr:colOff>330200</xdr:colOff>
      <xdr:row>15</xdr:row>
      <xdr:rowOff>133350</xdr:rowOff>
    </xdr:to>
    <xdr:sp macro="" textlink="">
      <xdr:nvSpPr>
        <xdr:cNvPr id="41" name="TextBox 40"/>
        <xdr:cNvSpPr txBox="1"/>
      </xdr:nvSpPr>
      <xdr:spPr>
        <a:xfrm>
          <a:off x="3486150" y="2520950"/>
          <a:ext cx="2330450" cy="374650"/>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No. of Patients by Age group</a:t>
          </a:r>
        </a:p>
      </xdr:txBody>
    </xdr:sp>
    <xdr:clientData/>
  </xdr:twoCellAnchor>
  <xdr:twoCellAnchor>
    <xdr:from>
      <xdr:col>11</xdr:col>
      <xdr:colOff>127000</xdr:colOff>
      <xdr:row>2</xdr:row>
      <xdr:rowOff>19050</xdr:rowOff>
    </xdr:from>
    <xdr:to>
      <xdr:col>15</xdr:col>
      <xdr:colOff>38100</xdr:colOff>
      <xdr:row>9</xdr:row>
      <xdr:rowOff>101600</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488950</xdr:colOff>
      <xdr:row>0</xdr:row>
      <xdr:rowOff>114300</xdr:rowOff>
    </xdr:from>
    <xdr:to>
      <xdr:col>14</xdr:col>
      <xdr:colOff>317500</xdr:colOff>
      <xdr:row>2</xdr:row>
      <xdr:rowOff>50800</xdr:rowOff>
    </xdr:to>
    <xdr:sp macro="" textlink="">
      <xdr:nvSpPr>
        <xdr:cNvPr id="44" name="TextBox 43"/>
        <xdr:cNvSpPr txBox="1"/>
      </xdr:nvSpPr>
      <xdr:spPr>
        <a:xfrm>
          <a:off x="7194550" y="114300"/>
          <a:ext cx="1657350" cy="304800"/>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Patient</a:t>
          </a:r>
          <a:r>
            <a:rPr lang="en-US" sz="1200" b="1" baseline="0"/>
            <a:t> Attend Status</a:t>
          </a:r>
          <a:endParaRPr lang="en-US" sz="1200" b="1"/>
        </a:p>
      </xdr:txBody>
    </xdr:sp>
    <xdr:clientData/>
  </xdr:twoCellAnchor>
  <xdr:twoCellAnchor>
    <xdr:from>
      <xdr:col>15</xdr:col>
      <xdr:colOff>152400</xdr:colOff>
      <xdr:row>0</xdr:row>
      <xdr:rowOff>114300</xdr:rowOff>
    </xdr:from>
    <xdr:to>
      <xdr:col>19</xdr:col>
      <xdr:colOff>114300</xdr:colOff>
      <xdr:row>10</xdr:row>
      <xdr:rowOff>127000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393700</xdr:colOff>
      <xdr:row>0</xdr:row>
      <xdr:rowOff>82550</xdr:rowOff>
    </xdr:from>
    <xdr:to>
      <xdr:col>18</xdr:col>
      <xdr:colOff>406400</xdr:colOff>
      <xdr:row>2</xdr:row>
      <xdr:rowOff>12700</xdr:rowOff>
    </xdr:to>
    <xdr:sp macro="" textlink="">
      <xdr:nvSpPr>
        <xdr:cNvPr id="46" name="TextBox 45"/>
        <xdr:cNvSpPr txBox="1"/>
      </xdr:nvSpPr>
      <xdr:spPr>
        <a:xfrm>
          <a:off x="9537700" y="82550"/>
          <a:ext cx="1841500" cy="298450"/>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No</a:t>
          </a:r>
          <a:r>
            <a:rPr lang="en-US" sz="1200" b="1" baseline="0"/>
            <a:t>. of Patients by Gender</a:t>
          </a:r>
          <a:endParaRPr lang="en-US" sz="1200" b="1"/>
        </a:p>
      </xdr:txBody>
    </xdr:sp>
    <xdr:clientData/>
  </xdr:twoCellAnchor>
  <xdr:twoCellAnchor>
    <xdr:from>
      <xdr:col>11</xdr:col>
      <xdr:colOff>476250</xdr:colOff>
      <xdr:row>12</xdr:row>
      <xdr:rowOff>120650</xdr:rowOff>
    </xdr:from>
    <xdr:to>
      <xdr:col>18</xdr:col>
      <xdr:colOff>450850</xdr:colOff>
      <xdr:row>23</xdr:row>
      <xdr:rowOff>171450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10</xdr:row>
      <xdr:rowOff>165100</xdr:rowOff>
    </xdr:from>
    <xdr:to>
      <xdr:col>17</xdr:col>
      <xdr:colOff>533400</xdr:colOff>
      <xdr:row>13</xdr:row>
      <xdr:rowOff>31750</xdr:rowOff>
    </xdr:to>
    <xdr:sp macro="" textlink="">
      <xdr:nvSpPr>
        <xdr:cNvPr id="49" name="TextBox 48"/>
        <xdr:cNvSpPr txBox="1"/>
      </xdr:nvSpPr>
      <xdr:spPr>
        <a:xfrm>
          <a:off x="7924800" y="2006600"/>
          <a:ext cx="2971800" cy="419100"/>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No</a:t>
          </a:r>
          <a:r>
            <a:rPr lang="en-US" sz="1200" b="1" baseline="0"/>
            <a:t>. of Patients by Department Referal</a:t>
          </a:r>
          <a:endParaRPr lang="en-US" sz="1200" b="1"/>
        </a:p>
      </xdr:txBody>
    </xdr:sp>
    <xdr:clientData/>
  </xdr:twoCellAnchor>
  <xdr:twoCellAnchor editAs="oneCell">
    <xdr:from>
      <xdr:col>8</xdr:col>
      <xdr:colOff>336550</xdr:colOff>
      <xdr:row>1</xdr:row>
      <xdr:rowOff>38100</xdr:rowOff>
    </xdr:from>
    <xdr:to>
      <xdr:col>10</xdr:col>
      <xdr:colOff>596900</xdr:colOff>
      <xdr:row>3</xdr:row>
      <xdr:rowOff>82550</xdr:rowOff>
    </xdr:to>
    <mc:AlternateContent xmlns:mc="http://schemas.openxmlformats.org/markup-compatibility/2006" xmlns:a14="http://schemas.microsoft.com/office/drawing/2010/main">
      <mc:Choice Requires="a14">
        <xdr:graphicFrame macro="">
          <xdr:nvGraphicFramePr>
            <xdr:cNvPr id="35" name="Date (Yea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213350" y="222250"/>
              <a:ext cx="1479550" cy="41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571500</xdr:colOff>
      <xdr:row>0</xdr:row>
      <xdr:rowOff>82550</xdr:rowOff>
    </xdr:from>
    <xdr:to>
      <xdr:col>10</xdr:col>
      <xdr:colOff>444500</xdr:colOff>
      <xdr:row>1</xdr:row>
      <xdr:rowOff>101600</xdr:rowOff>
    </xdr:to>
    <xdr:sp macro="" textlink="">
      <xdr:nvSpPr>
        <xdr:cNvPr id="8" name="TextBox 7"/>
        <xdr:cNvSpPr txBox="1"/>
      </xdr:nvSpPr>
      <xdr:spPr>
        <a:xfrm>
          <a:off x="5448300" y="82550"/>
          <a:ext cx="1092200" cy="2032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Select Year</a:t>
          </a:r>
        </a:p>
      </xdr:txBody>
    </xdr:sp>
    <xdr:clientData/>
  </xdr:twoCellAnchor>
  <mc:AlternateContent xmlns:mc="http://schemas.openxmlformats.org/markup-compatibility/2006">
    <mc:Choice xmlns:a14="http://schemas.microsoft.com/office/drawing/2010/main" Requires="a14">
      <xdr:twoCellAnchor editAs="oneCell">
        <xdr:from>
          <xdr:col>3</xdr:col>
          <xdr:colOff>368300</xdr:colOff>
          <xdr:row>9</xdr:row>
          <xdr:rowOff>0</xdr:rowOff>
        </xdr:from>
        <xdr:to>
          <xdr:col>11</xdr:col>
          <xdr:colOff>57149</xdr:colOff>
          <xdr:row>13</xdr:row>
          <xdr:rowOff>31750</xdr:rowOff>
        </xdr:to>
        <xdr:pic>
          <xdr:nvPicPr>
            <xdr:cNvPr id="38" name="Picture 37"/>
            <xdr:cNvPicPr>
              <a:picLocks noChangeAspect="1" noChangeArrowheads="1"/>
              <a:extLst>
                <a:ext uri="{84589F7E-364E-4C9E-8A38-B11213B215E9}">
                  <a14:cameraTool cellRange="'Working sheet'!$A$40:$C$42" spid="_x0000_s2077"/>
                </a:ext>
              </a:extLst>
            </xdr:cNvPicPr>
          </xdr:nvPicPr>
          <xdr:blipFill>
            <a:blip xmlns:r="http://schemas.openxmlformats.org/officeDocument/2006/relationships" r:embed="rId9"/>
            <a:srcRect/>
            <a:stretch>
              <a:fillRect/>
            </a:stretch>
          </xdr:blipFill>
          <xdr:spPr bwMode="auto">
            <a:xfrm>
              <a:off x="2197100" y="1657350"/>
              <a:ext cx="4565649" cy="768350"/>
            </a:xfrm>
            <a:prstGeom prst="roundRect">
              <a:avLst>
                <a:gd name="adj" fmla="val 16667"/>
              </a:avLst>
            </a:prstGeom>
            <a:solidFill>
              <a:schemeClr val="tx2">
                <a:lumMod val="20000"/>
                <a:lumOff val="80000"/>
              </a:schemeClr>
            </a:solidFill>
            <a:ln>
              <a:solidFill>
                <a:schemeClr val="accent5"/>
              </a:solid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xdr:spPr>
        </xdr:pic>
        <xdr:clientData/>
      </xdr:twoCellAnchor>
    </mc:Choice>
    <mc:Fallback/>
  </mc:AlternateContent>
</xdr:wsDr>
</file>

<file path=xl/pivotCache/pivotCacheDefinition1.xml><?xml version="1.0" encoding="utf-8"?>
<pivotCacheDefinition xmlns="http://schemas.openxmlformats.org/spreadsheetml/2006/main" xmlns:r="http://schemas.openxmlformats.org/officeDocument/2006/relationships" saveData="0" refreshedBy="Author" refreshedDate="45710.142485763892" backgroundQuery="1" createdVersion="6" refreshedVersion="6" minRefreshableVersion="3" recordCount="0" supportSubquery="1" supportAdvancedDrill="1">
  <cacheSource type="external" connectionId="3"/>
  <cacheFields count="3">
    <cacheField name="[Calendar_Table].[Date (Month)].[Date (Month)]" caption="Date (Month)" numFmtId="0" hierarchy="1" level="1">
      <sharedItems containsSemiMixedTypes="0" containsNonDate="0" containsString="0"/>
    </cacheField>
    <cacheField name="[Calendar_Table].[Date].[Date]" caption="Date" numFmtId="0" level="1">
      <sharedItems containsSemiMixedTypes="0" containsNonDate="0" containsDate="1" containsString="0" count="62">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Calendar_Table].[Date (Year)].[Date (Year)]" caption="Date (Year)" numFmtId="0" hierarchy="3" level="1">
      <sharedItems count="1">
        <s v="2023"/>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uthor" refreshedDate="45710.14249189815" backgroundQuery="1" createdVersion="6" refreshedVersion="6" minRefreshableVersion="3" recordCount="0" supportSubquery="1" supportAdvancedDrill="1">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2"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uthor" refreshedDate="45710.142492708335" backgroundQuery="1" createdVersion="6" refreshedVersion="6" minRefreshableVersion="3" recordCount="0" supportSubquery="1" supportAdvancedDrill="1">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5" level="1">
      <sharedItems count="8">
        <s v="0-10"/>
        <s v="11-20"/>
        <s v="21-30"/>
        <s v="31-40"/>
        <s v="41-50"/>
        <s v="51-60"/>
        <s v="61-70"/>
        <s v="71-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uthor" refreshedDate="45710.14249351852" backgroundQuery="1" createdVersion="6" refreshedVersion="6" minRefreshableVersion="3" recordCount="0" supportSubquery="1" supportAdvancedDrill="1">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6"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Author" refreshedDate="45710.117741782407"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5710.142486111108" backgroundQuery="1" createdVersion="6" refreshedVersion="6" minRefreshableVersion="3" recordCount="0" supportSubquery="1" supportAdvancedDrill="1">
  <cacheSource type="external" connectionId="3"/>
  <cacheFields count="3">
    <cacheField name="[Measures].[Distinct Count of Patient Id]" caption="Distinct Count of Patient Id" numFmtId="0" hierarchy="23"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5710.142486458331" backgroundQuery="1" createdVersion="6" refreshedVersion="6" minRefreshableVersion="3" recordCount="0" supportSubquery="1" supportAdvancedDrill="1">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8"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5710.142487152778" backgroundQuery="1" createdVersion="6" refreshedVersion="6" minRefreshableVersion="3" recordCount="0" supportSubquery="1" supportAdvancedDrill="1">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5710.142487731478" backgroundQuery="1" createdVersion="6" refreshedVersion="6" minRefreshableVersion="3" recordCount="0" supportSubquery="1" supportAdvancedDrill="1">
  <cacheSource type="external" connectionId="3"/>
  <cacheFields count="3">
    <cacheField name="[Measures].[Average of Patient Waittime]" caption="Average of Patient Waittime" numFmtId="0" hierarchy="25"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5710.142488310186" backgroundQuery="1" createdVersion="6" refreshedVersion="6" minRefreshableVersion="3" recordCount="0" supportSubquery="1" supportAdvancedDrill="1">
  <cacheSource type="external" connectionId="3"/>
  <cacheFields count="3">
    <cacheField name="[Measures].[Average of Patient Satisfaction Score]" caption="Average of Patient Satisfaction Score" numFmtId="0" hierarchy="27"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5710.142489120371" backgroundQuery="1" createdVersion="6" refreshedVersion="6" minRefreshableVersion="3" recordCount="0" supportSubquery="1" supportAdvancedDrill="1">
  <cacheSource type="external" connectionId="3"/>
  <cacheFields count="4">
    <cacheField name="[Measures].[Distinct Count of Patient Id]" caption="Distinct Count of Patient Id" numFmtId="0" hierarchy="23" level="32767"/>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uthor" refreshedDate="45710.14249027778" backgroundQuery="1" createdVersion="6" refreshedVersion="6" minRefreshableVersion="3" recordCount="0" supportSubquery="1" supportAdvancedDrill="1">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5"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uthor" refreshedDate="45710.142491087965" backgroundQuery="1" createdVersion="6" refreshedVersion="6" minRefreshableVersion="3" recordCount="0" supportSubquery="1" supportAdvancedDrill="1">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7"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name="PivotTable4" cacheId="6" applyNumberFormats="0" applyBorderFormats="0" applyFontFormats="0" applyPatternFormats="0" applyAlignmentFormats="0" applyWidthHeightFormats="1" dataCaption="Values" tag="92242119-4fdd-454e-adff-c0a4f91e93cc" updatedVersion="6" minRefreshableVersion="3" subtotalHiddenItems="1" itemPrintTitles="1" createdVersion="6" indent="0" outline="1" outlineData="1" multipleFieldFilters="0" chartFormat="5">
  <location ref="C1:D32" firstHeaderRow="1" firstDataRow="1" firstDataCol="1"/>
  <pivotFields count="4">
    <pivotField dataField="1" showAll="0"/>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allDrilled="1" showAll="0" dataSourceSort="1"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10.xml><?xml version="1.0" encoding="utf-8"?>
<pivotTableDefinition xmlns="http://schemas.openxmlformats.org/spreadsheetml/2006/main" name="PivotTable7" cacheId="9" applyNumberFormats="0" applyBorderFormats="0" applyFontFormats="0" applyPatternFormats="0" applyAlignmentFormats="0" applyWidthHeightFormats="1" dataCaption="Values" tag="4ba8e9d8-c9c7-4a5c-8546-f945751da21b" updatedVersion="6" minRefreshableVersion="3" itemPrintTitles="1" createdVersion="6" indent="0" outline="1" outlineData="1" multipleFieldFilters="0" chartFormat="1">
  <location ref="A34:C37" firstHeaderRow="0" firstDataRow="1" firstDataCol="1"/>
  <pivotFields count="5">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9">
    <format dxfId="55">
      <pivotArea outline="0" collapsedLevelsAreSubtotals="1" fieldPosition="0"/>
    </format>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outline="0" collapsedLevelsAreSubtotals="1" fieldPosition="0"/>
    </format>
    <format dxfId="50">
      <pivotArea outline="0" collapsedLevelsAreSubtotals="1" fieldPosition="0"/>
    </format>
    <format dxfId="49">
      <pivotArea outline="0" fieldPosition="0">
        <references count="1">
          <reference field="4294967294" count="1">
            <x v="1"/>
          </reference>
        </references>
      </pivotArea>
    </format>
    <format dxfId="48">
      <pivotArea outline="0" collapsedLevelsAreSubtotals="1" fieldPosition="0">
        <references count="1">
          <reference field="4294967294" count="1" selected="0">
            <x v="0"/>
          </reference>
        </references>
      </pivotArea>
    </format>
    <format dxfId="47">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11.xml><?xml version="1.0" encoding="utf-8"?>
<pivotTableDefinition xmlns="http://schemas.openxmlformats.org/spreadsheetml/2006/main" name="PivotTable11" cacheId="3" applyNumberFormats="0" applyBorderFormats="0" applyFontFormats="0" applyPatternFormats="0" applyAlignmentFormats="0" applyWidthHeightFormats="1" dataCaption="Values" tag="4ba8e9d8-c9c7-4a5c-8546-f945751da21b" updatedVersion="6" minRefreshableVersion="3" subtotalHiddenItems="1" itemPrintTitles="1" createdVersion="6" indent="0" outline="1" outlineData="1" multipleFieldFilters="0" chartFormat="19">
  <location ref="F47:G56"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7"/>
    </i>
    <i>
      <x v="3"/>
    </i>
    <i>
      <x v="6"/>
    </i>
    <i>
      <x v="1"/>
    </i>
    <i>
      <x/>
    </i>
    <i>
      <x v="5"/>
    </i>
    <i>
      <x v="2"/>
    </i>
    <i>
      <x v="4"/>
    </i>
    <i t="grand">
      <x/>
    </i>
  </rowItems>
  <colItems count="1">
    <i/>
  </colItems>
  <dataFields count="1">
    <dataField name="Count of Department Referral" fld="2" subtotal="count" baseField="0" baseItem="0"/>
  </dataFields>
  <formats count="8">
    <format dxfId="63">
      <pivotArea outline="0" collapsedLevelsAreSubtotals="1" fieldPosition="0"/>
    </format>
    <format dxfId="62">
      <pivotArea outline="0" collapsedLevelsAreSubtotals="1" fieldPosition="0"/>
    </format>
    <format dxfId="61">
      <pivotArea outline="0" collapsedLevelsAreSubtotals="1" fieldPosition="0"/>
    </format>
    <format dxfId="60">
      <pivotArea outline="0" collapsedLevelsAreSubtotals="1" fieldPosition="0"/>
    </format>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outline="0" collapsedLevelsAreSubtotals="1" fieldPosition="0"/>
    </format>
  </format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12.xml><?xml version="1.0" encoding="utf-8"?>
<pivotTableDefinition xmlns="http://schemas.openxmlformats.org/spreadsheetml/2006/main" name="PivotTable5" cacheId="7" applyNumberFormats="0" applyBorderFormats="0" applyFontFormats="0" applyPatternFormats="0" applyAlignmentFormats="0" applyWidthHeightFormats="1" dataCaption="Values" tag="92242119-4fdd-454e-adff-c0a4f91e93cc" updatedVersion="6" minRefreshableVersion="3" subtotalHiddenItems="1" itemPrintTitles="1" createdVersion="6" indent="0" outline="1" outlineData="1" multipleFieldFilters="0" chartFormat="8">
  <location ref="H1:I32"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3">
    <format dxfId="66">
      <pivotArea collapsedLevelsAreSubtotals="1" fieldPosition="0">
        <references count="1">
          <reference field="0" count="0"/>
        </references>
      </pivotArea>
    </format>
    <format dxfId="65">
      <pivotArea collapsedLevelsAreSubtotals="1" fieldPosition="0">
        <references count="1">
          <reference field="0" count="0"/>
        </references>
      </pivotArea>
    </format>
    <format dxfId="64">
      <pivotArea collapsedLevelsAreSubtotals="1" fieldPosition="0">
        <references count="1">
          <reference field="0" count="0"/>
        </references>
      </pivotArea>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2.xml><?xml version="1.0" encoding="utf-8"?>
<pivotTableDefinition xmlns="http://schemas.openxmlformats.org/spreadsheetml/2006/main" name="PivotTable8" cacheId="10" applyNumberFormats="0" applyBorderFormats="0" applyFontFormats="0" applyPatternFormats="0" applyAlignmentFormats="0" applyWidthHeightFormats="1" dataCaption="Values" tag="4ba8e9d8-c9c7-4a5c-8546-f945751da21b" updatedVersion="6" minRefreshableVersion="3" itemPrintTitles="1" createdVersion="6" indent="0" outline="1" outlineData="1" multipleFieldFilters="0" chartFormat="7">
  <location ref="F36:G45"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8">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collapsedLevelsAreSubtotals="1" fieldPosition="0">
        <references count="1">
          <reference field="1" count="0"/>
        </references>
      </pivotArea>
    </format>
    <format dxfId="0">
      <pivotArea collapsedLevelsAreSubtotals="1" fieldPosition="0">
        <references count="1">
          <reference field="1" count="0"/>
        </references>
      </pivotArea>
    </format>
  </formats>
  <chartFormats count="1">
    <chartFormat chart="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3.xml><?xml version="1.0" encoding="utf-8"?>
<pivotTableDefinition xmlns="http://schemas.openxmlformats.org/spreadsheetml/2006/main" name="PivotTable3" cacheId="5" applyNumberFormats="0" applyBorderFormats="0" applyFontFormats="0" applyPatternFormats="0" applyAlignmentFormats="0" applyWidthHeightFormats="1" dataCaption="Values" tag="4ba8e9d8-c9c7-4a5c-8546-f945751da21b" updatedVersion="6" minRefreshableVersion="3" itemPrintTitles="1" createdVersion="6" indent="0" outline="1" outlineData="1" multipleFieldFilters="0">
  <location ref="A7:A8"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6">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4.xml><?xml version="1.0" encoding="utf-8"?>
<pivotTableDefinition xmlns="http://schemas.openxmlformats.org/spreadsheetml/2006/main" name="PivotTable12" cacheId="0" applyNumberFormats="0" applyBorderFormats="0" applyFontFormats="0" applyPatternFormats="0" applyAlignmentFormats="0" applyWidthHeightFormats="1" dataCaption="Values" tag="4ba8e9d8-c9c7-4a5c-8546-f945751da21b" updatedVersion="6" minRefreshableVersion="3" subtotalHiddenItems="1" itemPrintTitles="1" createdVersion="6" indent="0" outline="1" outlineData="1" multipleFieldFilters="0" chartFormat="19">
  <location ref="K47:K49" firstHeaderRow="1" firstDataRow="1" firstDataCol="1"/>
  <pivotFields count="3">
    <pivotField allDrilled="1" showAll="0" dataSourceSort="1" defaultAttributeDrillState="1"/>
    <pivotField axis="axisRow" allDrilled="1" showAll="0" dataSourceSort="1"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2">
        <item s="1" x="0" e="0"/>
        <item t="default"/>
      </items>
    </pivotField>
  </pivotFields>
  <rowFields count="2">
    <field x="2"/>
    <field x="1"/>
  </rowFields>
  <rowItems count="2">
    <i>
      <x/>
    </i>
    <i t="grand">
      <x/>
    </i>
  </rowItems>
  <formats count="8">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5.xml><?xml version="1.0" encoding="utf-8"?>
<pivotTableDefinition xmlns="http://schemas.openxmlformats.org/spreadsheetml/2006/main" name="PivotTable10" cacheId="2" applyNumberFormats="0" applyBorderFormats="0" applyFontFormats="0" applyPatternFormats="0" applyAlignmentFormats="0" applyWidthHeightFormats="1" dataCaption="Values" tag="4ba8e9d8-c9c7-4a5c-8546-f945751da21b" updatedVersion="6" minRefreshableVersion="3" itemPrintTitles="1" createdVersion="6" indent="0" outline="1" outlineData="1" multipleFieldFilters="0" chartFormat="15">
  <location ref="J42:K45"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baseField="0" baseItem="0" numFmtId="1"/>
  </dataFields>
  <formats count="8">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s>
  <chartFormats count="3">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1" count="1" selected="0">
            <x v="0"/>
          </reference>
        </references>
      </pivotArea>
    </chartFormat>
    <chartFormat chart="14" format="9">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6.xml><?xml version="1.0" encoding="utf-8"?>
<pivotTableDefinition xmlns="http://schemas.openxmlformats.org/spreadsheetml/2006/main" name="PivotTable2" cacheId="4" applyNumberFormats="0" applyBorderFormats="0" applyFontFormats="0" applyPatternFormats="0" applyAlignmentFormats="0" applyWidthHeightFormats="1" dataCaption="Values" tag="b0c7c0fd-36d1-4646-859a-1bb7f73ee7df" updatedVersion="6" minRefreshableVersion="3" itemPrintTitles="1" createdVersion="6" indent="0" outline="1" outlineData="1" multipleFieldFilters="0">
  <location ref="A4:A5"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6">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Lst>
</pivotTableDefinition>
</file>

<file path=xl/pivotTables/pivotTable7.xml><?xml version="1.0" encoding="utf-8"?>
<pivotTableDefinition xmlns="http://schemas.openxmlformats.org/spreadsheetml/2006/main" name="PivotTable6" cacheId="8" applyNumberFormats="0" applyBorderFormats="0" applyFontFormats="0" applyPatternFormats="0" applyAlignmentFormats="0" applyWidthHeightFormats="1" dataCaption="Values" tag="92242119-4fdd-454e-adff-c0a4f91e93cc" updatedVersion="6" minRefreshableVersion="3" subtotalHiddenItems="1" itemPrintTitles="1" createdVersion="6" indent="0" outline="1" outlineData="1" multipleFieldFilters="0" chartFormat="12">
  <location ref="L1:M32"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3">
    <format dxfId="38">
      <pivotArea collapsedLevelsAreSubtotals="1" fieldPosition="0">
        <references count="1">
          <reference field="0" count="0"/>
        </references>
      </pivotArea>
    </format>
    <format dxfId="37">
      <pivotArea collapsedLevelsAreSubtotals="1" fieldPosition="0">
        <references count="1">
          <reference field="0" count="0"/>
        </references>
      </pivotArea>
    </format>
    <format dxfId="36">
      <pivotArea collapsedLevelsAreSubtotals="1" fieldPosition="0">
        <references count="1">
          <reference field="0" count="0"/>
        </references>
      </pivotArea>
    </format>
  </format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pivotTables/pivotTable8.xml><?xml version="1.0" encoding="utf-8"?>
<pivotTableDefinition xmlns="http://schemas.openxmlformats.org/spreadsheetml/2006/main" name="PivotTable1" cacheId="1" applyNumberFormats="0" applyBorderFormats="0" applyFontFormats="0" applyPatternFormats="0" applyAlignmentFormats="0" applyWidthHeightFormats="1" dataCaption="Values" tag="00027960-ccb0-491c-9fca-4a3c92661fa5" updatedVersion="6" minRefreshableVersion="3" itemPrintTitles="1" createdVersion="6" indent="0" outline="1" outlineData="1" multipleFieldFilters="0">
  <location ref="A1:A2"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Lst>
</pivotTableDefinition>
</file>

<file path=xl/pivotTables/pivotTable9.xml><?xml version="1.0" encoding="utf-8"?>
<pivotTableDefinition xmlns="http://schemas.openxmlformats.org/spreadsheetml/2006/main" name="PivotTable9" cacheId="11" applyNumberFormats="0" applyBorderFormats="0" applyFontFormats="0" applyPatternFormats="0" applyAlignmentFormats="0" applyWidthHeightFormats="1" dataCaption="Values" tag="4ba8e9d8-c9c7-4a5c-8546-f945751da21b" updatedVersion="6" minRefreshableVersion="3" itemPrintTitles="1" createdVersion="6" indent="0" outline="1" outlineData="1" multipleFieldFilters="0" chartFormat="12">
  <location ref="J36:K39"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8">
    <format dxfId="46">
      <pivotArea outline="0" collapsedLevelsAreSubtotals="1"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collapsedLevelsAreSubtotals="1" fieldPosition="0">
        <references count="1">
          <reference field="1" count="0"/>
        </references>
      </pivotArea>
    </format>
    <format dxfId="39">
      <pivotArea collapsedLevelsAreSubtotals="1" fieldPosition="0">
        <references count="1">
          <reference field="1" count="0"/>
        </references>
      </pivotArea>
    </format>
  </formats>
  <chartFormats count="3">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 count="1" selected="0">
            <x v="0"/>
          </reference>
        </references>
      </pivotArea>
    </chartFormat>
    <chartFormat chart="10" format="9">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Month"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2">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__Year"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Month)" cache="Slicer_Date__Month" caption="Date (Month)" showCaption="0" level="1" style="My style" rowHeight="241300"/>
  <slicer name="Date (Year)" cache="Slicer_Date__Year" caption="Date (Year)" columnCount="2" showCaption="0" level="1" style="My 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topLeftCell="A34" workbookViewId="0">
      <selection activeCell="A40" sqref="A40:C42"/>
    </sheetView>
  </sheetViews>
  <sheetFormatPr defaultRowHeight="14.5" x14ac:dyDescent="0.35"/>
  <cols>
    <col min="1" max="1" width="15.08984375" customWidth="1"/>
    <col min="2" max="2" width="13.7265625" customWidth="1"/>
    <col min="3" max="3" width="24.08984375" customWidth="1"/>
    <col min="4" max="4" width="33.6328125" customWidth="1"/>
    <col min="11" max="11" width="15.81640625" customWidth="1"/>
  </cols>
  <sheetData>
    <row r="1" spans="1:13" x14ac:dyDescent="0.35">
      <c r="A1" t="s">
        <v>2</v>
      </c>
      <c r="C1" s="1" t="s">
        <v>0</v>
      </c>
      <c r="D1" t="s">
        <v>2</v>
      </c>
      <c r="H1" s="1" t="s">
        <v>0</v>
      </c>
      <c r="I1" t="s">
        <v>3</v>
      </c>
      <c r="L1" s="1" t="s">
        <v>0</v>
      </c>
      <c r="M1" t="s">
        <v>4</v>
      </c>
    </row>
    <row r="2" spans="1:13" x14ac:dyDescent="0.35">
      <c r="A2" s="3">
        <v>479</v>
      </c>
      <c r="C2" s="2" t="s">
        <v>36</v>
      </c>
      <c r="D2" s="3">
        <v>19</v>
      </c>
      <c r="H2" s="2" t="s">
        <v>36</v>
      </c>
      <c r="I2" s="4">
        <v>40.473684210526315</v>
      </c>
      <c r="L2" s="2" t="s">
        <v>36</v>
      </c>
      <c r="M2" s="4">
        <v>3.8</v>
      </c>
    </row>
    <row r="3" spans="1:13" x14ac:dyDescent="0.35">
      <c r="C3" s="2" t="s">
        <v>37</v>
      </c>
      <c r="D3" s="3">
        <v>13</v>
      </c>
      <c r="H3" s="2" t="s">
        <v>37</v>
      </c>
      <c r="I3" s="4">
        <v>29.46153846153846</v>
      </c>
      <c r="L3" s="2" t="s">
        <v>37</v>
      </c>
      <c r="M3" s="4">
        <v>7.75</v>
      </c>
    </row>
    <row r="4" spans="1:13" x14ac:dyDescent="0.35">
      <c r="A4" t="s">
        <v>3</v>
      </c>
      <c r="C4" s="2" t="s">
        <v>38</v>
      </c>
      <c r="D4" s="3">
        <v>14</v>
      </c>
      <c r="H4" s="2" t="s">
        <v>38</v>
      </c>
      <c r="I4" s="4">
        <v>33.928571428571431</v>
      </c>
      <c r="L4" s="2" t="s">
        <v>38</v>
      </c>
      <c r="M4" s="4">
        <v>4.5999999999999996</v>
      </c>
    </row>
    <row r="5" spans="1:13" x14ac:dyDescent="0.35">
      <c r="A5" s="4">
        <v>34.90187891440501</v>
      </c>
      <c r="C5" s="2" t="s">
        <v>39</v>
      </c>
      <c r="D5" s="3">
        <v>9</v>
      </c>
      <c r="H5" s="2" t="s">
        <v>39</v>
      </c>
      <c r="I5" s="4">
        <v>32.222222222222221</v>
      </c>
      <c r="L5" s="2" t="s">
        <v>39</v>
      </c>
      <c r="M5" s="4">
        <v>6</v>
      </c>
    </row>
    <row r="6" spans="1:13" x14ac:dyDescent="0.35">
      <c r="C6" s="2" t="s">
        <v>40</v>
      </c>
      <c r="D6" s="3">
        <v>19</v>
      </c>
      <c r="H6" s="2" t="s">
        <v>40</v>
      </c>
      <c r="I6" s="4">
        <v>35.736842105263158</v>
      </c>
      <c r="L6" s="2" t="s">
        <v>40</v>
      </c>
      <c r="M6" s="4">
        <v>5.5714285714285712</v>
      </c>
    </row>
    <row r="7" spans="1:13" x14ac:dyDescent="0.35">
      <c r="A7" t="s">
        <v>4</v>
      </c>
      <c r="C7" s="2" t="s">
        <v>41</v>
      </c>
      <c r="D7" s="3">
        <v>14</v>
      </c>
      <c r="H7" s="2" t="s">
        <v>41</v>
      </c>
      <c r="I7" s="4">
        <v>30.142857142857142</v>
      </c>
      <c r="L7" s="2" t="s">
        <v>41</v>
      </c>
      <c r="M7" s="4">
        <v>2</v>
      </c>
    </row>
    <row r="8" spans="1:13" x14ac:dyDescent="0.35">
      <c r="A8" s="4">
        <v>5.3034482758620687</v>
      </c>
      <c r="C8" s="2" t="s">
        <v>42</v>
      </c>
      <c r="D8" s="3">
        <v>11</v>
      </c>
      <c r="H8" s="2" t="s">
        <v>42</v>
      </c>
      <c r="I8" s="4">
        <v>33.81818181818182</v>
      </c>
      <c r="L8" s="2" t="s">
        <v>42</v>
      </c>
      <c r="M8" s="4">
        <v>8</v>
      </c>
    </row>
    <row r="9" spans="1:13" x14ac:dyDescent="0.35">
      <c r="C9" s="2" t="s">
        <v>43</v>
      </c>
      <c r="D9" s="3">
        <v>22</v>
      </c>
      <c r="H9" s="2" t="s">
        <v>43</v>
      </c>
      <c r="I9" s="4">
        <v>31.681818181818183</v>
      </c>
      <c r="L9" s="2" t="s">
        <v>43</v>
      </c>
      <c r="M9" s="4">
        <v>8</v>
      </c>
    </row>
    <row r="10" spans="1:13" x14ac:dyDescent="0.35">
      <c r="C10" s="2" t="s">
        <v>44</v>
      </c>
      <c r="D10" s="3">
        <v>12</v>
      </c>
      <c r="H10" s="2" t="s">
        <v>44</v>
      </c>
      <c r="I10" s="4">
        <v>36.416666666666664</v>
      </c>
      <c r="L10" s="2" t="s">
        <v>44</v>
      </c>
      <c r="M10" s="4">
        <v>5.25</v>
      </c>
    </row>
    <row r="11" spans="1:13" x14ac:dyDescent="0.35">
      <c r="C11" s="2" t="s">
        <v>45</v>
      </c>
      <c r="D11" s="3">
        <v>13</v>
      </c>
      <c r="H11" s="2" t="s">
        <v>45</v>
      </c>
      <c r="I11" s="4">
        <v>33.692307692307693</v>
      </c>
      <c r="L11" s="2" t="s">
        <v>45</v>
      </c>
      <c r="M11" s="4">
        <v>6</v>
      </c>
    </row>
    <row r="12" spans="1:13" x14ac:dyDescent="0.35">
      <c r="C12" s="2" t="s">
        <v>46</v>
      </c>
      <c r="D12" s="3">
        <v>17</v>
      </c>
      <c r="H12" s="2" t="s">
        <v>46</v>
      </c>
      <c r="I12" s="4">
        <v>39.117647058823529</v>
      </c>
      <c r="L12" s="2" t="s">
        <v>46</v>
      </c>
      <c r="M12" s="4">
        <v>6.5</v>
      </c>
    </row>
    <row r="13" spans="1:13" x14ac:dyDescent="0.35">
      <c r="C13" s="2" t="s">
        <v>47</v>
      </c>
      <c r="D13" s="3">
        <v>30</v>
      </c>
      <c r="H13" s="2" t="s">
        <v>47</v>
      </c>
      <c r="I13" s="4">
        <v>36.93333333333333</v>
      </c>
      <c r="L13" s="2" t="s">
        <v>47</v>
      </c>
      <c r="M13" s="4">
        <v>5.75</v>
      </c>
    </row>
    <row r="14" spans="1:13" x14ac:dyDescent="0.35">
      <c r="C14" s="2" t="s">
        <v>48</v>
      </c>
      <c r="D14" s="3">
        <v>13</v>
      </c>
      <c r="H14" s="2" t="s">
        <v>48</v>
      </c>
      <c r="I14" s="4">
        <v>29.923076923076923</v>
      </c>
      <c r="L14" s="2" t="s">
        <v>48</v>
      </c>
      <c r="M14" s="4">
        <v>5.6</v>
      </c>
    </row>
    <row r="15" spans="1:13" x14ac:dyDescent="0.35">
      <c r="C15" s="2" t="s">
        <v>49</v>
      </c>
      <c r="D15" s="3">
        <v>21</v>
      </c>
      <c r="H15" s="2" t="s">
        <v>49</v>
      </c>
      <c r="I15" s="4">
        <v>31.666666666666668</v>
      </c>
      <c r="L15" s="2" t="s">
        <v>49</v>
      </c>
      <c r="M15" s="4">
        <v>6.5</v>
      </c>
    </row>
    <row r="16" spans="1:13" x14ac:dyDescent="0.35">
      <c r="C16" s="2" t="s">
        <v>50</v>
      </c>
      <c r="D16" s="3">
        <v>12</v>
      </c>
      <c r="H16" s="2" t="s">
        <v>50</v>
      </c>
      <c r="I16" s="4">
        <v>40.25</v>
      </c>
      <c r="L16" s="2" t="s">
        <v>50</v>
      </c>
      <c r="M16" s="4">
        <v>5.666666666666667</v>
      </c>
    </row>
    <row r="17" spans="3:13" x14ac:dyDescent="0.35">
      <c r="C17" s="2" t="s">
        <v>51</v>
      </c>
      <c r="D17" s="3">
        <v>17</v>
      </c>
      <c r="H17" s="2" t="s">
        <v>51</v>
      </c>
      <c r="I17" s="4">
        <v>30</v>
      </c>
      <c r="L17" s="2" t="s">
        <v>51</v>
      </c>
      <c r="M17" s="4">
        <v>5.666666666666667</v>
      </c>
    </row>
    <row r="18" spans="3:13" x14ac:dyDescent="0.35">
      <c r="C18" s="2" t="s">
        <v>52</v>
      </c>
      <c r="D18" s="3">
        <v>16</v>
      </c>
      <c r="H18" s="2" t="s">
        <v>52</v>
      </c>
      <c r="I18" s="4">
        <v>35</v>
      </c>
      <c r="L18" s="2" t="s">
        <v>52</v>
      </c>
      <c r="M18" s="4">
        <v>5.8</v>
      </c>
    </row>
    <row r="19" spans="3:13" x14ac:dyDescent="0.35">
      <c r="C19" s="2" t="s">
        <v>53</v>
      </c>
      <c r="D19" s="3">
        <v>20</v>
      </c>
      <c r="H19" s="2" t="s">
        <v>53</v>
      </c>
      <c r="I19" s="4">
        <v>41.85</v>
      </c>
      <c r="L19" s="2" t="s">
        <v>53</v>
      </c>
      <c r="M19" s="4">
        <v>4.666666666666667</v>
      </c>
    </row>
    <row r="20" spans="3:13" x14ac:dyDescent="0.35">
      <c r="C20" s="2" t="s">
        <v>54</v>
      </c>
      <c r="D20" s="3">
        <v>18</v>
      </c>
      <c r="H20" s="2" t="s">
        <v>54</v>
      </c>
      <c r="I20" s="4">
        <v>33.277777777777779</v>
      </c>
      <c r="L20" s="2" t="s">
        <v>54</v>
      </c>
      <c r="M20" s="4">
        <v>4.833333333333333</v>
      </c>
    </row>
    <row r="21" spans="3:13" x14ac:dyDescent="0.35">
      <c r="C21" s="2" t="s">
        <v>55</v>
      </c>
      <c r="D21" s="3">
        <v>16</v>
      </c>
      <c r="H21" s="2" t="s">
        <v>55</v>
      </c>
      <c r="I21" s="4">
        <v>32.9375</v>
      </c>
      <c r="L21" s="2" t="s">
        <v>55</v>
      </c>
      <c r="M21" s="4">
        <v>2.3333333333333335</v>
      </c>
    </row>
    <row r="22" spans="3:13" x14ac:dyDescent="0.35">
      <c r="C22" s="2" t="s">
        <v>56</v>
      </c>
      <c r="D22" s="3">
        <v>15</v>
      </c>
      <c r="H22" s="2" t="s">
        <v>56</v>
      </c>
      <c r="I22" s="4">
        <v>33.266666666666666</v>
      </c>
      <c r="L22" s="2" t="s">
        <v>56</v>
      </c>
      <c r="M22" s="4">
        <v>4.5</v>
      </c>
    </row>
    <row r="23" spans="3:13" x14ac:dyDescent="0.35">
      <c r="C23" s="2" t="s">
        <v>57</v>
      </c>
      <c r="D23" s="3">
        <v>18</v>
      </c>
      <c r="H23" s="2" t="s">
        <v>57</v>
      </c>
      <c r="I23" s="4">
        <v>34.444444444444443</v>
      </c>
      <c r="L23" s="2" t="s">
        <v>57</v>
      </c>
      <c r="M23" s="4">
        <v>6.666666666666667</v>
      </c>
    </row>
    <row r="24" spans="3:13" x14ac:dyDescent="0.35">
      <c r="C24" s="2" t="s">
        <v>58</v>
      </c>
      <c r="D24" s="3">
        <v>12</v>
      </c>
      <c r="H24" s="2" t="s">
        <v>58</v>
      </c>
      <c r="I24" s="4">
        <v>43.416666666666664</v>
      </c>
      <c r="L24" s="2" t="s">
        <v>58</v>
      </c>
      <c r="M24" s="4">
        <v>7.5</v>
      </c>
    </row>
    <row r="25" spans="3:13" x14ac:dyDescent="0.35">
      <c r="C25" s="2" t="s">
        <v>59</v>
      </c>
      <c r="D25" s="3">
        <v>14</v>
      </c>
      <c r="H25" s="2" t="s">
        <v>59</v>
      </c>
      <c r="I25" s="4">
        <v>36.357142857142854</v>
      </c>
      <c r="L25" s="2" t="s">
        <v>59</v>
      </c>
      <c r="M25" s="4">
        <v>5.2857142857142856</v>
      </c>
    </row>
    <row r="26" spans="3:13" x14ac:dyDescent="0.35">
      <c r="C26" s="2" t="s">
        <v>60</v>
      </c>
      <c r="D26" s="3">
        <v>18</v>
      </c>
      <c r="H26" s="2" t="s">
        <v>60</v>
      </c>
      <c r="I26" s="4">
        <v>40.611111111111114</v>
      </c>
      <c r="L26" s="2" t="s">
        <v>60</v>
      </c>
      <c r="M26" s="4">
        <v>2.875</v>
      </c>
    </row>
    <row r="27" spans="3:13" x14ac:dyDescent="0.35">
      <c r="C27" s="2" t="s">
        <v>61</v>
      </c>
      <c r="D27" s="3">
        <v>16</v>
      </c>
      <c r="H27" s="2" t="s">
        <v>61</v>
      </c>
      <c r="I27" s="4">
        <v>29.875</v>
      </c>
      <c r="L27" s="2" t="s">
        <v>61</v>
      </c>
      <c r="M27" s="4">
        <v>6.25</v>
      </c>
    </row>
    <row r="28" spans="3:13" x14ac:dyDescent="0.35">
      <c r="C28" s="2" t="s">
        <v>62</v>
      </c>
      <c r="D28" s="3">
        <v>16</v>
      </c>
      <c r="H28" s="2" t="s">
        <v>62</v>
      </c>
      <c r="I28" s="4">
        <v>33.5</v>
      </c>
      <c r="L28" s="2" t="s">
        <v>62</v>
      </c>
      <c r="M28" s="4">
        <v>6.125</v>
      </c>
    </row>
    <row r="29" spans="3:13" x14ac:dyDescent="0.35">
      <c r="C29" s="2" t="s">
        <v>63</v>
      </c>
      <c r="D29" s="3">
        <v>16</v>
      </c>
      <c r="H29" s="2" t="s">
        <v>63</v>
      </c>
      <c r="I29" s="4">
        <v>32.5625</v>
      </c>
      <c r="L29" s="2" t="s">
        <v>63</v>
      </c>
      <c r="M29" s="4">
        <v>5.75</v>
      </c>
    </row>
    <row r="30" spans="3:13" x14ac:dyDescent="0.35">
      <c r="C30" s="2" t="s">
        <v>64</v>
      </c>
      <c r="D30" s="3">
        <v>14</v>
      </c>
      <c r="H30" s="2" t="s">
        <v>64</v>
      </c>
      <c r="I30" s="4">
        <v>38.571428571428569</v>
      </c>
      <c r="L30" s="2" t="s">
        <v>64</v>
      </c>
      <c r="M30" s="4">
        <v>5.375</v>
      </c>
    </row>
    <row r="31" spans="3:13" x14ac:dyDescent="0.35">
      <c r="C31" s="2" t="s">
        <v>65</v>
      </c>
      <c r="D31" s="3">
        <v>14</v>
      </c>
      <c r="H31" s="2" t="s">
        <v>65</v>
      </c>
      <c r="I31" s="4">
        <v>32.714285714285715</v>
      </c>
      <c r="L31" s="2" t="s">
        <v>65</v>
      </c>
      <c r="M31" s="4">
        <v>5.6</v>
      </c>
    </row>
    <row r="32" spans="3:13" x14ac:dyDescent="0.35">
      <c r="C32" s="2" t="s">
        <v>1</v>
      </c>
      <c r="D32" s="3">
        <v>479</v>
      </c>
      <c r="H32" s="2" t="s">
        <v>1</v>
      </c>
      <c r="I32" s="3">
        <v>34.90187891440501</v>
      </c>
      <c r="L32" s="2" t="s">
        <v>1</v>
      </c>
      <c r="M32" s="3">
        <v>5.3034482758620687</v>
      </c>
    </row>
    <row r="34" spans="1:11" x14ac:dyDescent="0.35">
      <c r="A34" s="1" t="s">
        <v>0</v>
      </c>
      <c r="B34" t="s">
        <v>7</v>
      </c>
      <c r="C34" t="s">
        <v>8</v>
      </c>
    </row>
    <row r="35" spans="1:11" x14ac:dyDescent="0.35">
      <c r="A35" s="2" t="s">
        <v>5</v>
      </c>
      <c r="B35" s="6">
        <v>237</v>
      </c>
      <c r="C35" s="5">
        <v>0.49478079331941544</v>
      </c>
    </row>
    <row r="36" spans="1:11" x14ac:dyDescent="0.35">
      <c r="A36" s="2" t="s">
        <v>6</v>
      </c>
      <c r="B36" s="6">
        <v>242</v>
      </c>
      <c r="C36" s="5">
        <v>0.50521920668058451</v>
      </c>
      <c r="F36" s="1" t="s">
        <v>0</v>
      </c>
      <c r="G36" t="s">
        <v>19</v>
      </c>
      <c r="J36" s="1" t="s">
        <v>0</v>
      </c>
      <c r="K36" t="s">
        <v>22</v>
      </c>
    </row>
    <row r="37" spans="1:11" x14ac:dyDescent="0.35">
      <c r="A37" s="2" t="s">
        <v>1</v>
      </c>
      <c r="B37" s="6">
        <v>479</v>
      </c>
      <c r="C37" s="5">
        <v>1</v>
      </c>
      <c r="F37" s="2" t="s">
        <v>11</v>
      </c>
      <c r="G37" s="6">
        <v>70</v>
      </c>
      <c r="J37" s="2" t="s">
        <v>20</v>
      </c>
      <c r="K37" s="6">
        <v>273</v>
      </c>
    </row>
    <row r="38" spans="1:11" x14ac:dyDescent="0.35">
      <c r="F38" s="2" t="s">
        <v>12</v>
      </c>
      <c r="G38" s="6">
        <v>67</v>
      </c>
      <c r="J38" s="2" t="s">
        <v>21</v>
      </c>
      <c r="K38" s="6">
        <v>206</v>
      </c>
    </row>
    <row r="39" spans="1:11" x14ac:dyDescent="0.35">
      <c r="F39" s="2" t="s">
        <v>13</v>
      </c>
      <c r="G39" s="6">
        <v>64</v>
      </c>
      <c r="J39" s="2" t="s">
        <v>1</v>
      </c>
      <c r="K39" s="4">
        <v>479</v>
      </c>
    </row>
    <row r="40" spans="1:11" x14ac:dyDescent="0.35">
      <c r="A40" s="7" t="s">
        <v>9</v>
      </c>
      <c r="B40" s="8" t="s">
        <v>10</v>
      </c>
      <c r="C40" s="8" t="s">
        <v>66</v>
      </c>
      <c r="D40" s="8"/>
      <c r="F40" s="2" t="s">
        <v>14</v>
      </c>
      <c r="G40" s="6">
        <v>60</v>
      </c>
    </row>
    <row r="41" spans="1:11" x14ac:dyDescent="0.35">
      <c r="A41" s="9" t="str">
        <f>A36</f>
        <v>Not Admitted</v>
      </c>
      <c r="B41" s="10">
        <f>B36</f>
        <v>242</v>
      </c>
      <c r="C41" s="11">
        <f>C36</f>
        <v>0.50521920668058451</v>
      </c>
      <c r="D41" s="11"/>
      <c r="F41" s="2" t="s">
        <v>15</v>
      </c>
      <c r="G41" s="6">
        <v>42</v>
      </c>
    </row>
    <row r="42" spans="1:11" x14ac:dyDescent="0.35">
      <c r="A42" s="9" t="str">
        <f>A35</f>
        <v>Admitted</v>
      </c>
      <c r="B42" s="10">
        <f>B35</f>
        <v>237</v>
      </c>
      <c r="C42" s="11">
        <f>C35</f>
        <v>0.49478079331941544</v>
      </c>
      <c r="D42" s="11"/>
      <c r="F42" s="2" t="s">
        <v>16</v>
      </c>
      <c r="G42" s="6">
        <v>53</v>
      </c>
      <c r="J42" s="1" t="s">
        <v>0</v>
      </c>
      <c r="K42" t="s">
        <v>25</v>
      </c>
    </row>
    <row r="43" spans="1:11" x14ac:dyDescent="0.35">
      <c r="F43" s="2" t="s">
        <v>17</v>
      </c>
      <c r="G43" s="6">
        <v>71</v>
      </c>
      <c r="J43" s="2" t="s">
        <v>23</v>
      </c>
      <c r="K43" s="6">
        <v>235</v>
      </c>
    </row>
    <row r="44" spans="1:11" x14ac:dyDescent="0.35">
      <c r="F44" s="2" t="s">
        <v>18</v>
      </c>
      <c r="G44" s="6">
        <v>52</v>
      </c>
      <c r="J44" s="2" t="s">
        <v>24</v>
      </c>
      <c r="K44" s="6">
        <v>244</v>
      </c>
    </row>
    <row r="45" spans="1:11" x14ac:dyDescent="0.35">
      <c r="F45" s="2" t="s">
        <v>1</v>
      </c>
      <c r="G45" s="4">
        <v>479</v>
      </c>
      <c r="J45" s="2" t="s">
        <v>1</v>
      </c>
      <c r="K45" s="6">
        <v>479</v>
      </c>
    </row>
    <row r="47" spans="1:11" x14ac:dyDescent="0.35">
      <c r="F47" s="1" t="s">
        <v>0</v>
      </c>
      <c r="G47" t="s">
        <v>34</v>
      </c>
      <c r="K47" s="1" t="s">
        <v>0</v>
      </c>
    </row>
    <row r="48" spans="1:11" x14ac:dyDescent="0.35">
      <c r="F48" s="2" t="s">
        <v>33</v>
      </c>
      <c r="G48" s="6">
        <v>4</v>
      </c>
      <c r="K48" s="2" t="s">
        <v>35</v>
      </c>
    </row>
    <row r="49" spans="6:11" x14ac:dyDescent="0.35">
      <c r="F49" s="2" t="s">
        <v>29</v>
      </c>
      <c r="G49" s="6">
        <v>11</v>
      </c>
      <c r="K49" s="2" t="s">
        <v>1</v>
      </c>
    </row>
    <row r="50" spans="6:11" x14ac:dyDescent="0.35">
      <c r="F50" s="2" t="s">
        <v>32</v>
      </c>
      <c r="G50" s="6">
        <v>11</v>
      </c>
    </row>
    <row r="51" spans="6:11" x14ac:dyDescent="0.35">
      <c r="F51" s="2" t="s">
        <v>27</v>
      </c>
      <c r="G51" s="6">
        <v>12</v>
      </c>
    </row>
    <row r="52" spans="6:11" x14ac:dyDescent="0.35">
      <c r="F52" s="2" t="s">
        <v>26</v>
      </c>
      <c r="G52" s="6">
        <v>18</v>
      </c>
    </row>
    <row r="53" spans="6:11" x14ac:dyDescent="0.35">
      <c r="F53" s="2" t="s">
        <v>31</v>
      </c>
      <c r="G53" s="6">
        <v>45</v>
      </c>
    </row>
    <row r="54" spans="6:11" x14ac:dyDescent="0.35">
      <c r="F54" s="2" t="s">
        <v>28</v>
      </c>
      <c r="G54" s="6">
        <v>115</v>
      </c>
    </row>
    <row r="55" spans="6:11" x14ac:dyDescent="0.35">
      <c r="F55" s="2" t="s">
        <v>30</v>
      </c>
      <c r="G55" s="6">
        <v>263</v>
      </c>
    </row>
    <row r="56" spans="6:11" x14ac:dyDescent="0.35">
      <c r="F56" s="2" t="s">
        <v>1</v>
      </c>
      <c r="G56" s="6">
        <v>479</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tabSelected="1" topLeftCell="B1" workbookViewId="0">
      <selection activeCell="T27" sqref="A1:XFD1048576"/>
    </sheetView>
  </sheetViews>
  <sheetFormatPr defaultRowHeight="14.5" x14ac:dyDescent="0.35"/>
  <cols>
    <col min="1" max="16384" width="8.7265625" style="12"/>
  </cols>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M a n u a l C a l c M o d e " > < C u s t o m C o n t e n t > < ! [ C D A T A [ F a l s e ] ] > < / C u s t o m C o n t e n t > < / G e m i n i > 
</file>

<file path=customXml/item12.xml>��< ? x m l   v e r s i o n = " 1 . 0 "   e n c o d i n g = " U T F - 1 6 " ? > < G e m i n i   x m l n s = " h t t p : / / g e m i n i / p i v o t c u s t o m i z a t i o n / S h o w H i d d e n " > < C u s t o m C o n t e n t > < ! [ C D A T A [ T r u e ] ] > < / C u s t o m C o n t e n t > < / G e m i n i > 
</file>

<file path=customXml/item1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 x m l n s : i = " h t t p : / / w w w . w 3 . o r g / 2 0 0 1 / X M L S c h e m a - i n s t a n c e " & g t ; & l t ; K e y V a l u e O f s t r i n g S a n d b o x E d i t o r . M e a s u r e G r i d S t a t e S c d E 3 5 R y & g t ; & l t ; K e y & g t ; H o s p i t a l   E m e r g e n c y   R o o m   D a t a _ e 8 6 7 a 5 4 5 - c 6 4 5 - 4 7 d a - b d e 6 - c c 1 c 2 2 7 4 c 6 d f & l t ; / K e y & g t ; & l t ; V a l u e   x m l n s : a = " h t t p : / / s c h e m a s . d a t a c o n t r a c t . o r g / 2 0 0 4 / 0 7 / M i c r o s o f t . A n a l y s i s S e r v i c e s . C o m m o n " & g t ; & l t ; a : H a s F o c u s & g t ; t r u e & l t ; / a : H a s F o c u s & g t ; & l t ; a : S i z e A t D p i 9 6 & g t ; 1 5 4 & l t ; / a : S i z e A t D p i 9 6 & g t ; & l t ; a : V i s i b l e & g t ; t r u e & l t ; / a : V i s i b l e & g t ; & l t ; / V a l u e & g t ; & l t ; / K e y V a l u e O f s t r i n g S a n d b o x E d i t o r . M e a s u r e G r i d S t a t e S c d E 3 5 R y & g t ; & l t ; K e y V a l u e O f s t r i n g S a n d b o x E d i t o r . M e a s u r e G r i d S t a t e S c d E 3 5 R y & g t ; & l t ; K e y & g t ; C a l e n d a r _ T a b l e _ 4 4 f 7 0 a f 9 - 4 0 b 2 - 4 8 0 5 - a 9 2 2 - f 0 d d 1 f 5 0 4 7 1 0 & l t ; / K e y & g t ; & l t ; V a l u e   x m l n s : a = " h t t p : / / s c h e m a s . d a t a c o n t r a c t . o r g / 2 0 0 4 / 0 7 / M i c r o s o f t . A n a l y s i s S e r v i c e s . C o m m o n " & g t ; & l t ; a : H a s F o c u s & g t ; t r u e & l t ; / a : H a s F o c u s & g t ; & l t ; a : S i z e A t D p i 9 6 & g t ; 1 4 3 & l t ; / a : S i z e A t D p i 9 6 & g t ; & l t ; a : V i s i b l e & g t ; t r u e & l t ; / a : V i s i b l e & g t ; & l t ; / V a l u e & g t ; & l t ; / K e y V a l u e O f s t r i n g S a n d b o x E d i t o r . M e a s u r e G r i d S t a t e S c d E 3 5 R y & g t ; & l t ; / A r r a y O f K e y V a l u e O f s t r i n g S a n d b o x E d i t o r . M e a s u r e G r i d S t a t e S c d E 3 5 R y & g t ; < / C u s t o m C o n t e n t > < / G e m i n i > 
</file>

<file path=customXml/item14.xml>��< ? x m l   v e r s i o n = " 1 . 0 "   e n c o d i n g = " u t f - 1 6 " ? > < D a t a M a s h u p   x m l n s = " h t t p : / / s c h e m a s . m i c r o s o f t . c o m / D a t a M a s h u p " > A A A A A C 0 H A A B Q S w M E F A A C A A g A U l V V W 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B S V V 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l V V W h u H m m A l B A A A 9 w 4 A A B M A H A B G b 3 J t d W x h c y 9 T Z W N 0 a W 9 u M S 5 t I K I Y A C i g F A A A A A A A A A A A A A A A A A A A A A A A A A A A A K 1 X b W / b N h D + H i D / g V C A Q Q Y Y w V L S D F 3 h D 6 k d r w G a r I v d D l t c F L R E 2 8 I o 0 i A p N 0 a R / 7 6 j J F u v V I J i Q S z Z 5 P H u u b v n j q S i o Y 4 F R 7 P 8 7 b 8 7 P T k 9 U R s i a Y T O n A 9 C b W N N G L p J q F x T H u 7 R g x A J m h B N H D R C j O r T E w R / M 5 H K k M L I W O 2 8 i Q j T h H L t T m N G v b H g G n 4 o 1 x n / t v i s q F S L v 0 X K 1 + h u S 5 4 W E 6 r + 1 W K 7 u K f f 0 U q w i M o F f Q o p Q 6 l O l x T t 4 o g K t b D j U J u l I D I 6 D 4 b B m 2 H g D + f + V f D 2 8 u 0 / 5 8 O h / / K y H g l N v F D t n A F + n F A W J 7 G m c u R g B 6 O x Y G n C 1 c g P M L r h o Y h i v h 5 d v Q F 7 G P 2 Z C k 1 n e s / o q P z q 3 Q t O v w 5 w H q k z 5 5 M U C c x F 6 A M l 4 K 8 y g Z y T J Q g W M 8 W 4 m w c V o 8 d i / J q x W U g Y k W q k Z V p V O d 4 Q v g a N 8 / 2 W l u r m k n C 1 E j L J I Z t J 5 X b Y x z 9 + O J + I j i F L 6 D Y C F z V I I k 2 f 9 D N G 5 d R 1 l M R K G b J A d K h V b B p L B X q 4 C a t V 6 C M B m X u S 2 N X 8 T j m A s 4 N Z m 6 W 3 X F 9 d e s a x 2 u Q D C d u K J 3 R L p E 6 y e b q i U v b A K 1 2 d M r I + i D G x j i H + N c k Z v N W K F E U U C t k D 6 y 8 S a x 0 n P R J 1 u 9 / 8 p u X n M u V 3 h q / R g Y 1 l 0 s c i W c a c F u N u g x v Y m q e O 1 D z j Q p k 8 a J 1 D o N 7 v j w X h O p 5 T J X 3 G 9 A E u s D k l 2 A f K Q W E H 2 n y i B N v w y j C z U F Z B m I N 7 r q r f M k h 5 h L 4 Q l t K q 9 m w 8 G 3 X b K A C o + R A G c S l E Z W 0 N b t H R a t T v s V o D h 5 2 p + d D k J 8 1 W 0 + m / W O t N k N V S 7 y Z 5 V g t W N w O r m 3 V c 2 F k R p o y 3 9 y K 3 p L V J Y t N f Q y h s h W S F c f H K a A c A w L R K e P 0 v G B K x 6 2 a x m S h Z 3 A R r 1 Q 4 V X t E / 2 7 J Y F 9 r R c o + O d V Z a y k R y C b c N q F I j r W a d r Q R d u Y p W I a N 6 I c M 2 P r D 3 f s + 3 m / I C G 1 u D F 9 l q D 0 A 3 b 4 9 Y X r N h A b C D I P T g O s V r f c G 3 t 6 e 6 O z 2 g g u 4 A z e N G 5 7 q O I m M 4 V V o k p V k Y r e S 4 A Q 4 U F / I Y U R J u c o N T 2 N R N U l 3 z 8 O 7 i K G L U f b S F 7 C t G V x h d D t A v y D l 3 4 P n a V R c Y B Y 1 V M w 3 b a u + i Y D D o Z s T F i 4 y o x c f E + + h 6 l s k I T N Q z K S T 0 y + 4 a z a a 6 c 1 k r 0 d u o h 9 3 1 + N t S 3 N y s K r + P 5 5 r G U a Z 5 e L G c V + z d u / 9 I 0 j 6 E 2 B u b 3 9 f Z m g H u 7 G 1 F q O w 1 F t h r r A W m l n Z b g 6 u y Y C a k O d 4 + i O + V / J v B d j n 1 F T F Y + 8 M 4 6 1 2 r E J I G x 3 w w c n o S 8 y 4 7 1 X v T G L Z 2 H h H 5 L b P c e U 3 6 G C v t G S P g s S G x C / c X q C 1 z h x j 6 0 H l / v Y B v Z 1 E q i c m i a 4 b z / 2 o l C b 6 j G Q I t c i d L b 0 0 7 M D a O d 4 h 6 + 3 + / h 2 1 5 A x 6 5 Y I u n j B 2 e N 0 9 a k m z X U t 6 N l E L + 5 B 2 j A 1 u W x k z I t 5 f v K 4 + J j T N t V b F z o E M 1 U 0 3 F 7 / 4 D U E s B A i 0 A F A A C A A g A U l V V W t H d V o y m A A A A + A A A A B I A A A A A A A A A A A A A A A A A A A A A A E N v b m Z p Z y 9 Q Y W N r Y W d l L n h t b F B L A Q I t A B Q A A g A I A F J V V V o P y u m r p A A A A O k A A A A T A A A A A A A A A A A A A A A A A P I A A A B b Q 2 9 u d G V u d F 9 U e X B l c 1 0 u e G 1 s U E s B A i 0 A F A A C A A g A U l V V W h u H m m A l B A A A 9 w 4 A A B M A A A A A A A A A A A A A A A A A 4 w E A A E Z v c m 1 1 b G F z L 1 N l Y 3 R p b 2 4 x L m 1 Q S w U G A A A A A A M A A w D C A A A A V 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x U A A A A A A A B 9 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E 8 L 0 l 0 Z W 1 Q Y X R o P j w v S X R l b U x v Y 2 F 0 a W 9 u P j x T d G F i b G V F b n R y a W V z I C 8 + P C 9 J d G V t P j x J d G V t P j x J d G V t T G 9 j Y X R p b 2 4 + P E l 0 Z W 1 U e X B l P k Z v c m 1 1 b G E 8 L 0 l 0 Z W 1 U e X B l P j x J d G V t U G F 0 a D 5 T Z W N 0 a W 9 u M S 9 I b 3 N w a X R h b C U y M E V t Z X J n Z W 5 j e S U y M F J v b 2 0 l M j B E Y X R h L 0 F k Z G V k J T I w Q 3 V z d G 9 t P C 9 J d G V t U G F 0 a D 4 8 L 0 l 0 Z W 1 M b 2 N h d G l v b j 4 8 U 3 R h Y m x l R W 5 0 c m l l c y A v P j w v S X R l b T 4 8 S X R l b T 4 8 S X R l b U x v Y 2 F 0 a W 9 u P j x J d G V t V H l w Z T 5 G b 3 J t d W x h P C 9 J d G V t V H l w Z T 4 8 S X R l b V B h d G g + U 2 V j d G l v b j E v S G 9 z c G l 0 Y W w l M j B F b W V y Z 2 V u Y 3 k l M j B S b 2 9 t J T I w R G F 0 Y S 9 D a G F u Z 2 V k J T I w V H l w Z T M 8 L 0 l 0 Z W 1 Q Y X R o P j w v S X R l b U x v Y 2 F 0 a W 9 u P j x T d G F i b G V F b n R y a W V z I C 8 + P C 9 J d G V t P j x J d G V t P j x J d G V t T G 9 j Y X R p b 2 4 + P E l 0 Z W 1 U e X B l P k Z v c m 1 1 b G E 8 L 0 l 0 Z W 1 U e X B l P j x J d G V t U G F 0 a D 5 T Z W N 0 a W 9 u M S 9 I b 3 N w a X R h b C U y M E V t Z X J n Z W 5 j e S U y M F J v b 2 0 l M j B E Y X R h L 1 J l b 3 J k Z X J l Z C U y M E N v b H V t b n M 8 L 0 l 0 Z W 1 Q Y X R o P j w v S X R l b U x v Y 2 F 0 a W 9 u P j x T d G F i b G V F b n R y a W V z I C 8 + P C 9 J d G V t P j x J d G V t P j x J d G V t T G 9 j Y X R p b 2 4 + P E l 0 Z W 1 U e X B l P k Z v c m 1 1 b G E 8 L 0 l 0 Z W 1 U e X B l P j x J d G V t U G F 0 a D 5 T Z W N 0 a W 9 u M S 9 I b 3 N w a X R h b C U y M E V t Z X J n Z W 5 j e S U y M F J v b 2 0 l M j B E Y X R h L 1 J l b W 9 2 Z W Q l M j B D b 2 x 1 b W 5 z M T w v S X R l b V B h d G g + P C 9 J d G V t T G 9 j Y X R p b 2 4 + P F N 0 Y W J s Z U V u d H J p Z X M g L z 4 8 L 0 l 0 Z W 0 + P E l 0 Z W 0 + P E l 0 Z W 1 M b 2 N h d G l v b j 4 8 S X R l b V R 5 c G U + R m 9 y b X V s Y T w v S X R l b V R 5 c G U + P E l 0 Z W 1 Q Y X R o P l N l Y 3 R p b 2 4 x L 0 h v c 3 B p d G F s J T I w R W 1 l c m d l b m N 5 J T I w U m 9 v b S U y M E R h d G E v U m V u Y W 1 l Z C U y M E N v b H V t b n M y 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Y X J f V G F i b G U 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B 5 z 3 K o U c l U T Z 0 k 1 n F T 4 T F 8 A A A A A A I A A A A A A B B m A A A A A Q A A I A A A A C T v P j V A i 4 E l 3 W V E e e x E N A 1 c G W 8 2 b S G G M J 9 W p f 3 B W + A k A A A A A A 6 A A A A A A g A A I A A A A A q A y r i i k P + L R Q r q s W x f e 9 C h m f n m I O R y V p 3 / 9 C l m X K F a U A A A A O 9 L I c K A r y a 8 Q I R x H y 9 J k 5 3 x L p F d G z 2 R 9 D 6 Y s O 8 i C 0 G G V 1 3 5 a a P 3 N 2 3 O 7 s D 9 0 R 8 W S 8 u N I V z 9 2 k 0 q 6 E K R e l 3 h o I I T x B b G u r 2 N g f O z I s 3 q s M v W Q A A A A E w R A j H a J O K V I g Q 1 t q D x F / J E s e 2 o P h Y Z f h G M D a F r 3 2 B 0 4 r y R O J 9 U g q b D R U O v A M j u g e S O C 8 p M R t w l y 3 a p q K q 5 B o g = < / D a t a M a s h u p > 
</file>

<file path=customXml/item2.xml>��< ? x m l   v e r s i o n = " 1 . 0 "   e n c o d i n g = " U T F - 1 6 " ? > < G e m i n i   x m l n s = " h t t p : / / g e m i n i / p i v o t c u s t o m i z a t i o n / T a b l e O r d e r " > < C u s t o m C o n t e n t > < ! [ C D A T A [ H o s p i t a l   E m e r g e n c y   R o o m   D a t a _ e 8 6 7 a 5 4 5 - c 6 4 5 - 4 7 d a - b d e 6 - c c 1 c 2 2 7 4 c 6 d f , C a l e n d a r _ T a b l e _ 4 4 f 7 0 a f 9 - 4 0 b 2 - 4 8 0 5 - a 9 2 2 - f 0 d d 1 f 5 0 4 7 1 0 ] ] > < / C u s t o m C o n t e n t > < / G e m i n i > 
</file>

<file path=customXml/item3.xml>��< ? x m l   v e r s i o n = " 1 . 0 "   e n c o d i n g = " U T F - 1 6 " ? > < G e m i n i   x m l n s = " h t t p : / / g e m i n i / p i v o t c u s t o m i z a t i o n / C l i e n t W i n d o w X M L " > < C u s t o m C o n t e n t > < ! [ C D A T A [ H o s p i t a l   E m e r g e n c y   R o o m   D a t a _ e 8 6 7 a 5 4 5 - c 6 4 5 - 4 7 d a - b d e 6 - c c 1 c 2 2 7 4 c 6 d f ] ] > < / C u s t o m C o n t e n t > < / G e m i n i > 
</file>

<file path=customXml/item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l e n d a r _ 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 i : t y p e = " S a n d b o x E d i t o r M e a s u r e G r i d K e y " & g t ; & l t ; T a b l e N a m e & g t ; C a l e n d a r _ T a b l e & l t ; / T a b l e N a m e & g t ; & l t ; / K e y & g t ; & l t ; M a i n t a i n e r 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 T a g s \ T a b l e s \ & a m p ; l t ; T a b l e s \ H o s p i t a l   E m e r g e n c y   R o o m   D a t a & a m p ; g t ; & l t ; / K e y & g t ; & l t ; / D i a g r a m O b j e c t K e y & g t ; & l t ; D i a g r a m O b j e c t K e y & g t ; & l t ; K e y & g t ; D y n a m i c   T a g s \ T a b l e s \ & a m p ; l t ; T a b l e s \ C a l e n d a r _ T a b l e & a m p ; g t ; & l t ; / K e y & g t ; & l t ; / D i a g r a m O b j e c t K e y & g t ; & l t ; D i a g r a m O b j e c t K e y & g t ; & l t ; K e y & g t ; T a b l e s \ H o s p i t a l   E m e r g e n c y   R o o m   D a t a & l t ; / K e y & g t ; & l t ; / D i a g r a m O b j e c t K e y & g t ; & l t ; D i a g r a m O b j e c t K e y & g t ; & l t ; K e y & g t ; T a b l e s \ H o s p i t a l   E m e r g e n c y   R o o m   D a t a \ C o l u m n s \ P a t i e n t   I d & l t ; / K e y & g t ; & l t ; / D i a g r a m O b j e c t K e y & g t ; & l t ; D i a g r a m O b j e c t K e y & g t ; & l t ; K e y & g t ; T a b l e s \ H o s p i t a l   E m e r g e n c y   R o o m   D a t a \ C o l u m n s \ P a t i e n t   A d m i s s i o n   D a t e & l t ; / K e y & g t ; & l t ; / D i a g r a m O b j e c t K e y & g t ; & l t ; D i a g r a m O b j e c t K e y & g t ; & l t ; K e y & g t ; T a b l e s \ H o s p i t a l   E m e r g e n c y   R o o m   D a t a \ C o l u m n s \ P a t i e n t   A d m i s s i o n   T i m e & l t ; / K e y & g t ; & l t ; / D i a g r a m O b j e c t K e y & g t ; & l t ; D i a g r a m O b j e c t K e y & g t ; & l t ; K e y & g t ; T a b l e s \ H o s p i t a l   E m e r g e n c y   R o o m   D a t a \ C o l u m n s \ P a t i e n t   N a m e & l t ; / K e y & g t ; & l t ; / D i a g r a m O b j e c t K e y & g t ; & l t ; D i a g r a m O b j e c t K e y & g t ; & l t ; K e y & g t ; T a b l e s \ H o s p i t a l   E m e r g e n c y   R o o m   D a t a \ C o l u m n s \ P a t i e n t   G e n d e r & l t ; / K e y & g t ; & l t ; / D i a g r a m O b j e c t K e y & g t ; & l t ; D i a g r a m O b j e c t K e y & g t ; & l t ; K e y & g t ; T a b l e s \ H o s p i t a l   E m e r g e n c y   R o o m   D a t a \ C o l u m n s \ P a t i e n t   A g e & l t ; / K e y & g t ; & l t ; / D i a g r a m O b j e c t K e y & g t ; & l t ; D i a g r a m O b j e c t K e y & g t ; & l t ; K e y & g t ; T a b l e s \ H o s p i t a l   E m e r g e n c y   R o o m   D a t a \ C o l u m n s \ P a t i e n t   R a c e & l t ; / K e y & g t ; & l t ; / D i a g r a m O b j e c t K e y & g t ; & l t ; D i a g r a m O b j e c t K e y & g t ; & l t ; K e y & g t ; T a b l e s \ H o s p i t a l   E m e r g e n c y   R o o m   D a t a \ C o l u m n s \ D e p a r t m e n t   R e f e r r a l & l t ; / K e y & g t ; & l t ; / D i a g r a m O b j e c t K e y & g t ; & l t ; D i a g r a m O b j e c t K e y & g t ; & l t ; K e y & g t ; T a b l e s \ H o s p i t a l   E m e r g e n c y   R o o m   D a t a \ C o l u m n s \ P a t i e n t   A d m i s s i o n   F l a g & l t ; / K e y & g t ; & l t ; / D i a g r a m O b j e c t K e y & g t ; & l t ; D i a g r a m O b j e c t K e y & g t ; & l t ; K e y & g t ; T a b l e s \ H o s p i t a l   E m e r g e n c y   R o o m   D a t a \ C o l u m n s \ P a t i e n t   S a t i s f a c t i o n   S c o r e & l t ; / K e y & g t ; & l t ; / D i a g r a m O b j e c t K e y & g t ; & l t ; D i a g r a m O b j e c t K e y & g t ; & l t ; K e y & g t ; T a b l e s \ H o s p i t a l   E m e r g e n c y   R o o m   D a t a \ C o l u m n s \ P a t i e n t   W a i t t i m e & l t ; / K e y & g t ; & l t ; / D i a g r a m O b j e c t K e y & g t ; & l t ; D i a g r a m O b j e c t K e y & g t ; & l t ; K e y & g t ; T a b l e s \ H o s p i t a l   E m e r g e n c y   R o o m   D a t a \ C o l u m n s \ A g e   G r o u p & l t ; / K e y & g t ; & l t ; / D i a g r a m O b j e c t K e y & g t ; & l t ; D i a g r a m O b j e c t K e y & g t ; & l t ; K e y & g t ; T a b l e s \ H o s p i t a l   E m e r g e n c y   R o o m   D a t a \ C o l u m n s \ P a t i e n t   a t t e n d   S t a t u s & l t ; / K e y & g t ; & l t ; / D i a g r a m O b j e c t K e y & g t ; & l t ; D i a g r a m O b j e c t K e y & g t ; & l t ; K e y & g t ; T a b l e s \ C a l e n d a r _ T a b l e & l t ; / K e y & g t ; & l t ; / D i a g r a m O b j e c t K e y & g t ; & l t ; D i a g r a m O b j e c t K e y & g t ; & l t ; K e y & g t ; T a b l e s \ C a l e n d a r _ T a b l e \ C o l u m n s \ D a t e & l t ; / K e y & g t ; & l t ; / D i a g r a m O b j e c t K e y & g t ; & l t ; D i a g r a m O b j e c t K e y & g t ; & l t ; K e y & g t ; R e l a t i o n s h i p s \ & a m p ; l t ; T a b l e s \ H o s p i t a l   E m e r g e n c y   R o o m   D a t a \ C o l u m n s \ P a t i e n t   A d m i s s i o n   D a t e & a m p ; g t ; - & a m p ; l t ; T a b l e s \ C a l e n d a r _ T a b l e \ C o l u m n s \ D a t e & a m p ; g t ; & l t ; / K e y & g t ; & l t ; / D i a g r a m O b j e c t K e y & g t ; & l t ; D i a g r a m O b j e c t K e y & g t ; & l t ; K e y & g t ; R e l a t i o n s h i p s \ & a m p ; l t ; T a b l e s \ H o s p i t a l   E m e r g e n c y   R o o m   D a t a \ C o l u m n s \ P a t i e n t   A d m i s s i o n   D a t e & a m p ; g t ; - & a m p ; l t ; T a b l e s \ C a l e n d a r _ T a b l e \ C o l u m n s \ D a t e & a m p ; g t ; \ F K & l t ; / K e y & g t ; & l t ; / D i a g r a m O b j e c t K e y & g t ; & l t ; D i a g r a m O b j e c t K e y & g t ; & l t ; K e y & g t ; R e l a t i o n s h i p s \ & a m p ; l t ; T a b l e s \ H o s p i t a l   E m e r g e n c y   R o o m   D a t a \ C o l u m n s \ P a t i e n t   A d m i s s i o n   D a t e & a m p ; g t ; - & a m p ; l t ; T a b l e s \ C a l e n d a r _ T a b l e \ C o l u m n s \ D a t e & a m p ; g t ; \ P K & l t ; / K e y & g t ; & l t ; / D i a g r a m O b j e c t K e y & g t ; & l t ; D i a g r a m O b j e c t K e y & g t ; & l t ; K e y & g t ; R e l a t i o n s h i p s \ & a m p ; l t ; T a b l e s \ H o s p i t a l   E m e r g e n c y   R o o m   D a t a \ C o l u m n s \ P a t i e n t   A d m i s s i o n   D a t e & a m p ; g t ; - & a m p ; l t ; T a b l e s \ C a l e n d a r _ T a b l e \ C o l u m n s \ D a t e & a m p ; g t ; \ C r o s s F i l t e r & l t ; / K e y & g t ; & l t ; / D i a g r a m O b j e c t K e y & g t ; & l t ; / A l l K e y s & g t ; & l t ; S e l e c t e d K e y s & g t ; & l t ; D i a g r a m O b j e c t K e y & g t ; & l t ; K e y & g t ; R e l a t i o n s h i p s \ & a m p ; l t ; T a b l e s \ H o s p i t a l   E m e r g e n c y   R o o m   D a t a \ C o l u m n s \ P a t i e n t   A d m i s s i o n   D a t e & a m p ; g t ; - & a m p ; l t ; T a b l e s \ C a l e n d a r _ T a b l e \ C o l u m n s \ D a t e & 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 T a g s \ T a b l e s \ & a m p ; l t ; T a b l e s \ H o s p i t a l   E m e r g e n c y   R o o m   D a t a & a m p ; g t ; & l t ; / K e y & g t ; & l t ; / a : K e y & g t ; & l t ; a : V a l u e   i : t y p e = " D i a g r a m D i s p l a y T a g V i e w S t a t e " & g t ; & l t ; I s N o t F i l t e r e d O u t & g t ; t r u e & l t ; / I s N o t F i l t e r e d O u t & g t ; & l t ; / a : V a l u e & g t ; & l t ; / a : K e y V a l u e O f D i a g r a m O b j e c t K e y a n y T y p e z b w N T n L X & g t ; & l t ; a : K e y V a l u e O f D i a g r a m O b j e c t K e y a n y T y p e z b w N T n L X & g t ; & l t ; a : K e y & g t ; & l t ; K e y & g t ; D y n a m i c   T a g s \ T a b l e s \ & a m p ; l t ; T a b l e s \ C a l e n d a r _ T a b l e & a m p ; g t ; & l t ; / K e y & g t ; & l t ; / a : K e y & g t ; & l t ; a : V a l u e   i : t y p e = " D i a g r a m D i s p l a y T a g V i e w S t a t e " & g t ; & l t ; I s N o t F i l t e r e d O u t & g t ; t r u e & l t ; / I s N o t F i l t e r e d O u t & g t ; & l t ; / a : V a l u e & g t ; & l t ; / a : K e y V a l u e O f D i a g r a m O b j e c t K e y a n y T y p e z b w N T n L X & g t ; & l t ; a : K e y V a l u e O f D i a g r a m O b j e c t K e y a n y T y p e z b w N T n L X & g t ; & l t ; a : K e y & g t ; & l t ; K e y & g t ; T a b l e s \ H o s p i t a l   E m e r g e n c y   R o o m   D a t a & l t ; / K e y & g t ; & l t ; / a : K e y & g t ; & l t ; a : V a l u e   i : t y p e = " D i a g r a m D i s p l a y N o d e V i e w S t a t e " & g t ; & l t ; H e i g h t & g t ; 3 4 7 . 3 3 3 3 3 3 3 3 3 3 3 3 3 7 & l t ; / H e i g h t & g t ; & l t ; I s E x p a n d e d & g t ; t r u e & l t ; / I s E x p a n d e d & g t ; & l t ; L a y e d O u t & g t ; t r u e & l t ; / L a y e d O u t & g t ; & l t ; L e f t & g t ; 1 1 2 & l t ; / L e f t & g t ; & l t ; T o p & g t ; 2 6 & l t ; / T o p & g t ; & l t ; W i d t h & g t ; 2 9 0 & l t ; / W i d t h & g t ; & l t ; / a : V a l u e & g t ; & l t ; / a : K e y V a l u e O f D i a g r a m O b j e c t K e y a n y T y p e z b w N T n L X & g t ; & l t ; a : K e y V a l u e O f D i a g r a m O b j e c t K e y a n y T y p e z b w N T n L X & g t ; & l t ; a : K e y & g t ; & l t ; K e y & g t ; T a b l e s \ H o s p i t a l   E m e r g e n c y   R o o m   D a t a \ C o l u m n s \ P a t i e n t   I d & l t ; / K e y & g t ; & l t ; / a : K e y & g t ; & l t ; a : V a l u e 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 D a t e & l t ; / K e y & g t ; & l t ; / a : K e y & g t ; & l t ; a : V a l u e 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 N a m e & l t ; / K e y & g t ; & l t ; / a : K e y & g t ; & l t ; a : V a l u e 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 G e n d e r & l t ; / K e y & g t ; & l t ; / a : K e y & g t ; & l t ; a : V a l u e 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 A g e & l t ; / K e y & g t ; & l t ; / a : K e y & g t ; & l t ; a : V a l u e 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 R a c e & l t ; / K e y & g t ; & l t ; / a : K e y & g t ; & l t ; a : V a l u e 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 D a t a \ C o l u m n s \ D e p a r t m e n t   R e f e r r a l & l t ; / K e y & g t ; & l t ; / a : K e y & g t ; & l t ; a : V a l u e 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 F l a g & l t ; / K e y & g t ; & l t ; / a : K e y & g t ; & l t ; a : V a l u e 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 D a t a \ C o l u m n s \ A g e   G r o u p & l t ; / K e y & g t ; & l t ; / a : K e y & g t ; & l t ; a : V a l u e 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 a t t e n d   S t a t u s & l t ; / K e y & g t ; & l t ; / a : K e y & g t ; & l t ; a : V a l u e   i : t y p e = " D i a g r a m D i s p l a y N o d e V i e w S t a t e " & g t ; & l t ; H e i g h t & g t ; 1 5 0 & l t ; / H e i g h t & g t ; & l t ; I s E x p a n d e d & g t ; t r u e & l t ; / I s E x p a n d e d & g t ; & l t ; W i d t h & g t ; 2 0 0 & l t ; / W i d t h & g t ; & l t ; / a : V a l u e & g t ; & l t ; / a : K e y V a l u e O f D i a g r a m O b j e c t K e y a n y T y p e z b w N T n L X & g t ; & l t ; a : K e y V a l u e O f D i a g r a m O b j e c t K e y a n y T y p e z b w N T n L X & g t ; & l t ; a : K e y & g t ; & l t ; K e y & g t ; T a b l e s \ C a l e n d a r _ T a b l e & l t ; / K e y & g t ; & l t ; / a : K e y & g t ; & l t ; a : V a l u e   i : t y p e = " D i a g r a m D i s p l a y N o d e V i e w S t a t e " & g t ; & l t ; H e i g h t & g t ; 1 5 0 & l t ; / H e i g h t & g t ; & l t ; I s E x p a n d e d & g t ; t r u e & l t ; / I s E x p a n d e d & g t ; & l t ; L a y e d O u t & g t ; t r u e & l t ; / L a y e d O u t & g t ; & l t ; L e f t & g t ; 6 2 3 . 9 0 3 8 1 0 5 6 7 6 6 5 6 9 & l t ; / L e f t & g t ; & l t ; T a b I n d e x & g t ; 1 & l t ; / T a b I n d e x & g t ; & l t ; T o p & g t ; 9 0 . 6 6 6 6 6 6 6 6 6 6 6 6 6 5 7 & l t ; / T o p & g t ; & l t ; W i d t h & g t ; 2 0 0 & l t ; / W i d t h & g t ; & l t ; / a : V a l u e & g t ; & l t ; / a : K e y V a l u e O f D i a g r a m O b j e c t K e y a n y T y p e z b w N T n L X & g t ; & l t ; a : K e y V a l u e O f D i a g r a m O b j e c t K e y a n y T y p e z b w N T n L X & g t ; & l t ; a : K e y & g t ; & l t ; K e y & g t ; T a b l e s \ C a l e n d a r _ T a b l e \ C o l u m n s \ D a t e & l t ; / K e y & g t ; & l t ; / a : K e y & g t ; & l t ; a : V a l u e   i : t y p e = " D i a g r a m D i s p l a y N o d e V i e w S t a t e " & g t ; & l t ; H e i g h t & g t ; 1 5 0 & l t ; / H e i g h t & g t ; & l t ; I s E x p a n d e d & g t ; t r u e & l t ; / I s E x p a n d e d & g t ; & l t ; W i d t h & g t ; 2 0 0 & l t ; / W i d t h & g t ; & l t ; / a : V a l u e & g t ; & l t ; / a : K e y V a l u e O f D i a g r a m O b j e c t K e y a n y T y p e z b w N T n L X & g t ; & l t ; a : K e y V a l u e O f D i a g r a m O b j e c t K e y a n y T y p e z b w N T n L X & g t ; & l t ; a : K e y & g t ; & l t ; K e y & g t ; R e l a t i o n s h i p s \ & a m p ; l t ; T a b l e s \ H o s p i t a l   E m e r g e n c y   R o o m   D a t a \ C o l u m n s \ P a t i e n t   A d m i s s i o n   D a t e & a m p ; g t ; - & a m p ; l t ; T a b l e s \ C a l e n d a r _ T a b l e \ C o l u m n s \ D a t e & a m p ; g t ; & l t ; / K e y & g t ; & l t ; / a : K e y & g t ; & l t ; a : V a l u e   i : t y p e = " D i a g r a m D i s p l a y L i n k V i e w S t a t e " & g t ; & l t ; A u t o m a t i o n P r o p e r t y H e l p e r T e x t & g t ; E n d   p o i n t   1 :   ( 4 1 8 , 1 9 9 . 6 6 6 6 6 7 ) .   E n d   p o i n t   2 :   ( 6 0 7 . 9 0 3 8 1 0 5 6 7 6 6 6 , 1 6 5 . 6 6 6 6 6 7 )   & l t ; / A u t o m a t i o n P r o p e r t y H e l p e r T e x t & g t ; & l t ; I s F o c u s e d & g t ; t r u e & l t ; / I s F o c u s e d & g t ; & l t ; L a y e d O u t & g t ; t r u e & l t ; / L a y e d O u t & g t ; & l t ; P o i n t s   x m l n s : b = " h t t p : / / s c h e m a s . d a t a c o n t r a c t . o r g / 2 0 0 4 / 0 7 / S y s t e m . W i n d o w s " & g t ; & l t ; b : P o i n t & g t ; & l t ; b : _ x & g t ; 4 1 8 & l t ; / b : _ x & g t ; & l t ; b : _ y & g t ; 1 9 9 . 6 6 6 6 6 7 0 0 0 0 0 0 0 2 & l t ; / b : _ y & g t ; & l t ; / b : P o i n t & g t ; & l t ; b : P o i n t & g t ; & l t ; b : _ x & g t ; 5 1 0 . 9 5 1 9 0 5 5 & l t ; / b : _ x & g t ; & l t ; b : _ y & g t ; 1 9 9 . 6 6 6 6 6 7 0 0 0 0 0 0 0 2 & l t ; / b : _ y & g t ; & l t ; / b : P o i n t & g t ; & l t ; b : P o i n t & g t ; & l t ; b : _ x & g t ; 5 1 2 . 9 5 1 9 0 5 5 0 0 0 0 0 0 7 & l t ; / b : _ x & g t ; & l t ; b : _ y & g t ; 1 9 7 . 6 6 6 6 6 7 0 0 0 0 0 0 0 2 & l t ; / b : _ y & g t ; & l t ; / b : P o i n t & g t ; & l t ; b : P o i n t & g t ; & l t ; b : _ x & g t ; 5 1 2 . 9 5 1 9 0 5 5 0 0 0 0 0 0 7 & l t ; / b : _ x & g t ; & l t ; b : _ y & g t ; 1 6 7 . 6 6 6 6 6 7 0 0 0 0 0 0 0 2 & l t ; / b : _ y & g t ; & l t ; / b : P o i n t & g t ; & l t ; b : P o i n t & g t ; & l t ; b : _ x & g t ; 5 1 4 . 9 5 1 9 0 5 5 0 0 0 0 0 0 7 & l t ; / b : _ x & g t ; & l t ; b : _ y & g t ; 1 6 5 . 6 6 6 6 6 7 0 0 0 0 0 0 0 2 & l t ; / b : _ y & g t ; & l t ; / b : P o i n t & g t ; & l t ; b : P o i n t & g t ; & l t ; b : _ x & g t ; 6 0 7 . 9 0 3 8 1 0 5 6 7 6 6 5 6 9 & l t ; / b : _ x & g t ; & l t ; b : _ y & g t ; 1 6 5 . 6 6 6 6 6 7 0 0 0 0 0 0 0 2 & l t ; / b : _ y & g t ; & l t ; / b : P o i n t & g t ; & l t ; / P o i n t s & g t ; & l t ; / a : V a l u e & g t ; & l t ; / a : K e y V a l u e O f D i a g r a m O b j e c t K e y a n y T y p e z b w N T n L X & g t ; & l t ; a : K e y V a l u e O f D i a g r a m O b j e c t K e y a n y T y p e z b w N T n L X & g t ; & l t ; a : K e y & g t ; & l t ; K e y & g t ; R e l a t i o n s h i p s \ & a m p ; l t ; T a b l e s \ H o s p i t a l   E m e r g e n c y   R o o m   D a t a \ C o l u m n s \ P a t i e n t   A d m i s s i o n   D a t e & a m p ; g t ; - & a m p ; l t ; T a b l e s \ C a l e n d a r _ T a b l e \ C o l u m n s \ D a t e & a m p ; g t ; \ F K & l t ; / K e y & g t ; & l t ; / a : K e y & g t ; & l t ; a : V a l u e   i : t y p e = " D i a g r a m D i s p l a y L i n k E n d p o i n t V i e w S t a t e " & g t ; & l t ; H e i g h t & g t ; 1 6 & l t ; / H e i g h t & g t ; & l t ; L a b e l L o c a t i o n   x m l n s : b = " h t t p : / / s c h e m a s . d a t a c o n t r a c t . o r g / 2 0 0 4 / 0 7 / S y s t e m . W i n d o w s " & g t ; & l t ; b : _ x & g t ; 4 0 2 & l t ; / b : _ x & g t ; & l t ; b : _ y & g t ; 1 9 1 . 6 6 6 6 6 7 0 0 0 0 0 0 0 2 & l t ; / b : _ y & g t ; & l t ; / L a b e l L o c a t i o n & g t ; & l t ; L o c a t i o n   x m l n s : b = " h t t p : / / s c h e m a s . d a t a c o n t r a c t . o r g / 2 0 0 4 / 0 7 / S y s t e m . W i n d o w s " & g t ; & l t ; b : _ x & g t ; 4 0 2 & l t ; / b : _ x & g t ; & l t ; b : _ y & g t ; 1 9 9 . 6 6 6 6 6 7 0 0 0 0 0 0 0 2 & l t ; / b : _ y & g t ; & l t ; / L o c a t i o n & g t ; & l t ; S h a p e R o t a t e A n g l e & g t ; 3 6 0 & l t ; / S h a p e R o t a t e A n g l e & g t ; & l t ; W i d t h & g t ; 1 6 & l t ; / W i d t h & g t ; & l t ; / a : V a l u e & g t ; & l t ; / a : K e y V a l u e O f D i a g r a m O b j e c t K e y a n y T y p e z b w N T n L X & g t ; & l t ; a : K e y V a l u e O f D i a g r a m O b j e c t K e y a n y T y p e z b w N T n L X & g t ; & l t ; a : K e y & g t ; & l t ; K e y & g t ; R e l a t i o n s h i p s \ & a m p ; l t ; T a b l e s \ H o s p i t a l   E m e r g e n c y   R o o m   D a t a \ C o l u m n s \ P a t i e n t   A d m i s s i o n   D a t e & a m p ; g t ; - & a m p ; l t ; T a b l e s \ C a l e n d a r _ T a b l e \ C o l u m n s \ D a t e & a m p ; g t ; \ P K & l t ; / K e y & g t ; & l t ; / a : K e y & g t ; & l t ; a : V a l u e   i : t y p e = " D i a g r a m D i s p l a y L i n k E n d p o i n t V i e w S t a t e " & g t ; & l t ; H e i g h t & g t ; 1 6 & l t ; / H e i g h t & g t ; & l t ; L a b e l L o c a t i o n   x m l n s : b = " h t t p : / / s c h e m a s . d a t a c o n t r a c t . o r g / 2 0 0 4 / 0 7 / S y s t e m . W i n d o w s " & g t ; & l t ; b : _ x & g t ; 6 0 7 . 9 0 3 8 1 0 5 6 7 6 6 5 6 9 & l t ; / b : _ x & g t ; & l t ; b : _ y & g t ; 1 5 7 . 6 6 6 6 6 7 0 0 0 0 0 0 0 2 & l t ; / b : _ y & g t ; & l t ; / L a b e l L o c a t i o n & g t ; & l t ; L o c a t i o n   x m l n s : b = " h t t p : / / s c h e m a s . d a t a c o n t r a c t . o r g / 2 0 0 4 / 0 7 / S y s t e m . W i n d o w s " & g t ; & l t ; b : _ x & g t ; 6 2 3 . 9 0 3 8 1 0 5 6 7 6 6 5 6 9 & l t ; / b : _ x & g t ; & l t ; b : _ y & g t ; 1 6 5 . 6 6 6 6 6 7 0 0 0 0 0 0 0 2 & l t ; / b : _ y & g t ; & l t ; / L o c a t i o n & g t ; & l t ; S h a p e R o t a t e A n g l e & g t ; 1 8 0 & l t ; / S h a p e R o t a t e A n g l e & g t ; & l t ; W i d t h & g t ; 1 6 & l t ; / W i d t h & g t ; & l t ; / a : V a l u e & g t ; & l t ; / a : K e y V a l u e O f D i a g r a m O b j e c t K e y a n y T y p e z b w N T n L X & g t ; & l t ; a : K e y V a l u e O f D i a g r a m O b j e c t K e y a n y T y p e z b w N T n L X & g t ; & l t ; a : K e y & g t ; & l t ; K e y & g t ; R e l a t i o n s h i p s \ & a m p ; l t ; T a b l e s \ H o s p i t a l   E m e r g e n c y   R o o m   D a t a \ C o l u m n s \ P a t i e n t   A d m i s s i o n   D a t e & a m p ; g t ; - & a m p ; l t ; T a b l e s \ C a l e n d a r _ T a b l e \ C o l u m n s \ D a t e & a m p ; g t ; \ C r o s s F i l t e r & l t ; / K e y & g t ; & l t ; / a : K e y & g t ; & l t ; a : V a l u e   i : t y p e = " D i a g r a m D i s p l a y L i n k C r o s s F i l t e r V i e w S t a t e " & g t ; & l t ; P o i n t s   x m l n s : b = " h t t p : / / s c h e m a s . d a t a c o n t r a c t . o r g / 2 0 0 4 / 0 7 / S y s t e m . W i n d o w s " & g t ; & l t ; b : P o i n t & g t ; & l t ; b : _ x & g t ; 4 1 8 & l t ; / b : _ x & g t ; & l t ; b : _ y & g t ; 1 9 9 . 6 6 6 6 6 7 0 0 0 0 0 0 0 2 & l t ; / b : _ y & g t ; & l t ; / b : P o i n t & g t ; & l t ; b : P o i n t & g t ; & l t ; b : _ x & g t ; 5 1 0 . 9 5 1 9 0 5 5 & l t ; / b : _ x & g t ; & l t ; b : _ y & g t ; 1 9 9 . 6 6 6 6 6 7 0 0 0 0 0 0 0 2 & l t ; / b : _ y & g t ; & l t ; / b : P o i n t & g t ; & l t ; b : P o i n t & g t ; & l t ; b : _ x & g t ; 5 1 2 . 9 5 1 9 0 5 5 0 0 0 0 0 0 7 & l t ; / b : _ x & g t ; & l t ; b : _ y & g t ; 1 9 7 . 6 6 6 6 6 7 0 0 0 0 0 0 0 2 & l t ; / b : _ y & g t ; & l t ; / b : P o i n t & g t ; & l t ; b : P o i n t & g t ; & l t ; b : _ x & g t ; 5 1 2 . 9 5 1 9 0 5 5 0 0 0 0 0 0 7 & l t ; / b : _ x & g t ; & l t ; b : _ y & g t ; 1 6 7 . 6 6 6 6 6 7 0 0 0 0 0 0 0 2 & l t ; / b : _ y & g t ; & l t ; / b : P o i n t & g t ; & l t ; b : P o i n t & g t ; & l t ; b : _ x & g t ; 5 1 4 . 9 5 1 9 0 5 5 0 0 0 0 0 0 7 & l t ; / b : _ x & g t ; & l t ; b : _ y & g t ; 1 6 5 . 6 6 6 6 6 7 0 0 0 0 0 0 0 2 & l t ; / b : _ y & g t ; & l t ; / b : P o i n t & g t ; & l t ; b : P o i n t & g t ; & l t ; b : _ x & g t ; 6 0 7 . 9 0 3 8 1 0 5 6 7 6 6 5 6 9 & l t ; / b : _ x & g t ; & l t ; b : _ y & g t ; 1 6 5 . 6 6 6 6 6 7 0 0 0 0 0 0 0 2 & l t ; / b : _ y & g t ; & l t ; / b : P o i n t & g t ; & l t ; / P o i n t s & g t ; & l t ; / a : V a l u e & g t ; & l t ; / a : K e y V a l u e O f D i a g r a m O b j e c t K e y a n y T y p e z b w N T n L X & g t ; & l t ; / V i e w S t a t e s & g t ; & l t ; / D i a g r a m M a n a g e r . S e r i a l i z a b l e D i a g r a m & g t ; & l t ; D i a g r a m M a n a g e r . S e r i a l i z a b l e D i a g r a m & g t ; & l t ; A d a p t e r   i : t y p e = " M e a s u r e D i a g r a m S a n d b o x A d a p t e r " & g t ; & l t ; T a b l e N a m e & g t ; H o s p i t a l   E m e r g e n c y   R o o m 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 i : t y p e = " S a n d b o x E d i t o r M e a s u r e G r i d K e y " & g t ; & l t ; T a b l e N a m e & g t ; H o s p i t a l   E m e r g e n c y   R o o m   D a t a & l t ; / T a b l e N a m e & g t ; & l t ; / K e y & g t ; & l t ; M a i n t a i n e r 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 r e a d o n l y & l t ; / K e y & g t ; & l t ; / D i a g r a m O b j e c t K e y & g t ; & l t ; D i a g r a m O b j e c t K e y & g t ; & l t ; K e y & g t ; C o l u m n s \ P a t i e n t   I d & l t ; / K e y & g t ; & l t ; / D i a g r a m O b j e c t K e y & g t ; & l t ; D i a g r a m O b j e c t K e y & g t ; & l t ; K e y & g t ; C o l u m n s \ P a t i e n t   A d m i s s i o n   D a t e & l t ; / K e y & g t ; & l t ; / D i a g r a m O b j e c t K e y & g t ; & l t ; D i a g r a m O b j e c t K e y & g t ; & l t ; K e y & g t ; C o l u m n s \ P a t i e n t   A d m i s s i o n   T i m e & l t ; / K e y & g t ; & l t ; / D i a g r a m O b j e c t K e y & g t ; & l t ; D i a g r a m O b j e c t K e y & g t ; & l t ; K e y & g t ; C o l u m n s \ P a t i e n t   N a m e & l t ; / K e y & g t ; & l t ; / D i a g r a m O b j e c t K e y & g t ; & l t ; D i a g r a m O b j e c t K e y & g t ; & l t ; K e y & g t ; C o l u m n s \ P a t i e n t   G e n d e r & l t ; / K e y & g t ; & l t ; / D i a g r a m O b j e c t K e y & g t ; & l t ; D i a g r a m O b j e c t K e y & g t ; & l t ; K e y & g t ; C o l u m n s \ P a t i e n t   A g e & l t ; / K e y & g t ; & l t ; / D i a g r a m O b j e c t K e y & g t ; & l t ; D i a g r a m O b j e c t K e y & g t ; & l t ; K e y & g t ; C o l u m n s \ P a t i e n t   R a c e & l t ; / K e y & g t ; & l t ; / D i a g r a m O b j e c t K e y & g t ; & l t ; D i a g r a m O b j e c t K e y & g t ; & l t ; K e y & g t ; C o l u m n s \ D e p a r t m e n t   R e f e r r a l & l t ; / K e y & g t ; & l t ; / D i a g r a m O b j e c t K e y & g t ; & l t ; D i a g r a m O b j e c t K e y & g t ; & l t ; K e y & g t ; C o l u m n s \ P a t i e n t   A d m i s s i o n   F l a g & l t ; / K e y & g t ; & l t ; / D i a g r a m O b j e c t K e y & g t ; & l t ; D i a g r a m O b j e c t K e y & g t ; & l t ; K e y & g t ; C o l u m n s \ P a t i e n t   S a t i s f a c t i o n   S c o r e & l t ; / K e y & g t ; & l t ; / D i a g r a m O b j e c t K e y & g t ; & l t ; D i a g r a m O b j e c t K e y & g t ; & l t ; K e y & g t ; C o l u m n s \ P a t i e n t   W a i t t i m e & l t ; / K e y & g t ; & l t ; / D i a g r a m O b j e c t K e y & g t ; & l t ; D i a g r a m O b j e c t K e y & g t ; & l t ; K e y & g t ; C o l u m n s \ A g e   G r o u p & l t ; / K e y & g t ; & l t ; / D i a g r a m O b j e c t K e y & g t ; & l t ; D i a g r a m O b j e c t K e y & g t ; & l t ; K e y & g t ; C o l u m n s \ P a t i e n t   a t t e n d   S t a t u 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a t i e n t   I d & l t ; / K e y & g t ; & l t ; / a : K e y & g t ; & l t ; a : V a l u e   i : t y p e = " M e a s u r e G r i d N o d e V i e w S t a t e " & g t ; & l t ; L a y e d O u t & g t ; t r u e & l t ; / L a y e d O u t & g t ; & l t ; / a : V a l u e & g t ; & l t ; / a : K e y V a l u e O f D i a g r a m O b j e c t K e y a n y T y p e z b w N T n L X & g t ; & l t ; a : K e y V a l u e O f D i a g r a m O b j e c t K e y a n y T y p e z b w N T n L X & g t ; & l t ; a : K e y & g t ; & l t ; K e y & g t ; C o l u m n s \ P a t i e n t   A d m i s s i o n   D a t e & l t ; / K e y & g t ; & l t ; / a : K e y & g t ; & l t ; a : V a l u e   i : t y p e = " M e a s u r e G r i d N o d e V i e w S t a t e " & g t ; & l t ; C o l u m n & g t ; 1 & l t ; / C o l u m n & g t ; & l t ; L a y e d O u t & g t ; t r u e & l t ; / L a y e d O u t & g t ; & l t ; / a : V a l u e & g t ; & l t ; / a : K e y V a l u e O f D i a g r a m O b j e c t K e y a n y T y p e z b w N T n L X & g t ; & l t ; a : K e y V a l u e O f D i a g r a m O b j e c t K e y a n y T y p e z b w N T n L X & g t ; & l t ; a : K e y & g t ; & l t ; K e y & g t ; C o l u m n s \ P a t i e n t   A d m i s s i o n   T i m e & l t ; / K e y & g t ; & l t ; / a : K e y & g t ; & l t ; a : V a l u e   i : t y p e = " M e a s u r e G r i d N o d e V i e w S t a t e " & g t ; & l t ; C o l u m n & g t ; 2 & l t ; / C o l u m n & g t ; & l t ; L a y e d O u t & g t ; t r u e & l t ; / L a y e d O u t & g t ; & l t ; / a : V a l u e & g t ; & l t ; / a : K e y V a l u e O f D i a g r a m O b j e c t K e y a n y T y p e z b w N T n L X & g t ; & l t ; a : K e y V a l u e O f D i a g r a m O b j e c t K e y a n y T y p e z b w N T n L X & g t ; & l t ; a : K e y & g t ; & l t ; K e y & g t ; C o l u m n s \ P a t i e n t   N a m e & l t ; / K e y & g t ; & l t ; / a : K e y & g t ; & l t ; a : V a l u e   i : t y p e = " M e a s u r e G r i d N o d e V i e w S t a t e " & g t ; & l t ; C o l u m n & g t ; 3 & l t ; / C o l u m n & g t ; & l t ; L a y e d O u t & g t ; t r u e & l t ; / L a y e d O u t & g t ; & l t ; / a : V a l u e & g t ; & l t ; / a : K e y V a l u e O f D i a g r a m O b j e c t K e y a n y T y p e z b w N T n L X & g t ; & l t ; a : K e y V a l u e O f D i a g r a m O b j e c t K e y a n y T y p e z b w N T n L X & g t ; & l t ; a : K e y & g t ; & l t ; K e y & g t ; C o l u m n s \ P a t i e n t   G e n d e r & l t ; / K e y & g t ; & l t ; / a : K e y & g t ; & l t ; a : V a l u e   i : t y p e = " M e a s u r e G r i d N o d e V i e w S t a t e " & g t ; & l t ; C o l u m n & g t ; 4 & l t ; / C o l u m n & g t ; & l t ; L a y e d O u t & g t ; t r u e & l t ; / L a y e d O u t & g t ; & l t ; / a : V a l u e & g t ; & l t ; / a : K e y V a l u e O f D i a g r a m O b j e c t K e y a n y T y p e z b w N T n L X & g t ; & l t ; a : K e y V a l u e O f D i a g r a m O b j e c t K e y a n y T y p e z b w N T n L X & g t ; & l t ; a : K e y & g t ; & l t ; K e y & g t ; C o l u m n s \ P a t i e n t   A g e & l t ; / K e y & g t ; & l t ; / a : K e y & g t ; & l t ; a : V a l u e   i : t y p e = " M e a s u r e G r i d N o d e V i e w S t a t e " & g t ; & l t ; C o l u m n & g t ; 5 & l t ; / C o l u m n & g t ; & l t ; L a y e d O u t & g t ; t r u e & l t ; / L a y e d O u t & g t ; & l t ; / a : V a l u e & g t ; & l t ; / a : K e y V a l u e O f D i a g r a m O b j e c t K e y a n y T y p e z b w N T n L X & g t ; & l t ; a : K e y V a l u e O f D i a g r a m O b j e c t K e y a n y T y p e z b w N T n L X & g t ; & l t ; a : K e y & g t ; & l t ; K e y & g t ; C o l u m n s \ P a t i e n t   R a c e & l t ; / K e y & g t ; & l t ; / a : K e y & g t ; & l t ; a : V a l u e   i : t y p e = " M e a s u r e G r i d N o d e V i e w S t a t e " & g t ; & l t ; C o l u m n & g t ; 6 & l t ; / C o l u m n & g t ; & l t ; L a y e d O u t & g t ; t r u e & l t ; / L a y e d O u t & g t ; & l t ; / a : V a l u e & g t ; & l t ; / a : K e y V a l u e O f D i a g r a m O b j e c t K e y a n y T y p e z b w N T n L X & g t ; & l t ; a : K e y V a l u e O f D i a g r a m O b j e c t K e y a n y T y p e z b w N T n L X & g t ; & l t ; a : K e y & g t ; & l t ; K e y & g t ; C o l u m n s \ D e p a r t m e n t   R e f e r r a l & l t ; / K e y & g t ; & l t ; / a : K e y & g t ; & l t ; a : V a l u e   i : t y p e = " M e a s u r e G r i d N o d e V i e w S t a t e " & g t ; & l t ; C o l u m n & g t ; 7 & l t ; / C o l u m n & g t ; & l t ; L a y e d O u t & g t ; t r u e & l t ; / L a y e d O u t & g t ; & l t ; / a : V a l u e & g t ; & l t ; / a : K e y V a l u e O f D i a g r a m O b j e c t K e y a n y T y p e z b w N T n L X & g t ; & l t ; a : K e y V a l u e O f D i a g r a m O b j e c t K e y a n y T y p e z b w N T n L X & g t ; & l t ; a : K e y & g t ; & l t ; K e y & g t ; C o l u m n s \ P a t i e n t   A d m i s s i o n   F l a g & l t ; / K e y & g t ; & l t ; / a : K e y & g t ; & l t ; a : V a l u e   i : t y p e = " M e a s u r e G r i d N o d e V i e w S t a t e " & g t ; & l t ; C o l u m n & g t ; 8 & l t ; / C o l u m n & g t ; & l t ; L a y e d O u t & g t ; t r u e & l t ; / L a y e d O u t & g t ; & l t ; / a : V a l u e & g t ; & l t ; / a : K e y V a l u e O f D i a g r a m O b j e c t K e y a n y T y p e z b w N T n L X & g t ; & l t ; a : K e y V a l u e O f D i a g r a m O b j e c t K e y a n y T y p e z b w N T n L X & g t ; & l t ; a : K e y & g t ; & l t ; K e y & g t ; C o l u m n s \ P a t i e n t   S a t i s f a c t i o n   S c o r e & l t ; / K e y & g t ; & l t ; / a : K e y & g t ; & l t ; a : V a l u e   i : t y p e = " M e a s u r e G r i d N o d e V i e w S t a t e " & g t ; & l t ; C o l u m n & g t ; 9 & l t ; / C o l u m n & g t ; & l t ; L a y e d O u t & g t ; t r u e & l t ; / L a y e d O u t & g t ; & l t ; / a : V a l u e & g t ; & l t ; / a : K e y V a l u e O f D i a g r a m O b j e c t K e y a n y T y p e z b w N T n L X & g t ; & l t ; a : K e y V a l u e O f D i a g r a m O b j e c t K e y a n y T y p e z b w N T n L X & g t ; & l t ; a : K e y & g t ; & l t ; K e y & g t ; C o l u m n s \ P a t i e n t   W a i t t i m e & l t ; / K e y & g t ; & l t ; / a : K e y & g t ; & l t ; a : V a l u e   i : t y p e = " M e a s u r e G r i d N o d e V i e w S t a t e " & g t ; & l t ; C o l u m n & g t ; 1 0 & l t ; / C o l u m n & g t ; & l t ; L a y e d O u t & g t ; t r u e & l t ; / L a y e d O u t & g t ; & l t ; / a : V a l u e & g t ; & l t ; / a : K e y V a l u e O f D i a g r a m O b j e c t K e y a n y T y p e z b w N T n L X & g t ; & l t ; a : K e y V a l u e O f D i a g r a m O b j e c t K e y a n y T y p e z b w N T n L X & g t ; & l t ; a : K e y & g t ; & l t ; K e y & g t ; C o l u m n s \ A g e   G r o u p & l t ; / K e y & g t ; & l t ; / a : K e y & g t ; & l t ; a : V a l u e   i : t y p e = " M e a s u r e G r i d N o d e V i e w S t a t e " & g t ; & l t ; C o l u m n & g t ; 1 1 & l t ; / C o l u m n & g t ; & l t ; L a y e d O u t & g t ; t r u e & l t ; / L a y e d O u t & g t ; & l t ; / a : V a l u e & g t ; & l t ; / a : K e y V a l u e O f D i a g r a m O b j e c t K e y a n y T y p e z b w N T n L X & g t ; & l t ; a : K e y V a l u e O f D i a g r a m O b j e c t K e y a n y T y p e z b w N T n L X & g t ; & l t ; a : K e y & g t ; & l t ; K e y & g t ; C o l u m n s \ P a t i e n t   a t t e n d   S t a t u s & l t ; / K e y & g t ; & l t ; / a : K e y & g t ; & l t ; a : V a l u e   i : t y p e = " M e a s u r e G r i d N o d e V i e w S t a t e " & g t ; & l t ; C o l u m n & g t ; 1 2 & l t ; / C o l u m n & g t ; & l t ; L a y e d O u t & g t ; t r u e & l t ; / L a y e d O u t & g t ; & l t ; / a : V a l u e & g t ; & l t ; / a : K e y V a l u e O f D i a g r a m O b j e c t K e y a n y T y p e z b w N T n L X & g t ; & l t ; / V i e w S t a t e s & g t ; & l t ; / D i a g r a m M a n a g e r . S e r i a l i z a b l e D i a g r a m & g t ; & l t ; / A r r a y O f D i a g r a m M a n a g e r . S e r i a l i z a b l e D i a g r a m & g t ; < / C u s t o m C o n t e n t > < / G e m i n i > 
</file>

<file path=customXml/item5.xml>��< ? x m l   v e r s i o n = " 1 . 0 "   e n c o d i n g = " U T F - 1 6 " ? > < G e m i n i   x m l n s = " h t t p : / / g e m i n i / p i v o t c u s t o m i z a t i o n / T a b l e X M L _ C a l e n d a r _ T a b l e _ 4 4 f 7 0 a f 9 - 4 0 b 2 - 4 8 0 5 - a 9 2 2 - f 0 d d 1 f 5 0 4 7 1 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H o s p i t a l   E m e r g e n c y   R o o m   D a t a _ e 8 6 7 a 5 4 5 - c 6 4 5 - 4 7 d a - b d e 6 - c c 1 c 2 2 7 4 c 6 d 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 / & g t ; & l t ; C o l u m n W i d t h s & g t ; & l t ; i t e m & g t ; & l t ; k e y & g t ; & l t ; s t r i n g & g t ; P a t i e n t   I d & l t ; / s t r i n g & g t ; & l t ; / k e y & g t ; & l t ; v a l u e & g t ; & l t ; i n t & g t ; 1 3 6 & l t ; / i n t & g t ; & l t ; / v a l u e & g t ; & l t ; / i t e m & g t ; & l t ; i t e m & g t ; & l t ; k e y & g t ; & l t ; s t r i n g & g t ; P a t i e n t   A d m i s s i o n   D a t e & l t ; / s t r i n g & g t ; & l t ; / k e y & g t ; & l t ; v a l u e & g t ; & l t ; i n t & g t ; 2 6 1 & l t ; / i n t & g t ; & l t ; / v a l u e & g t ; & l t ; / i t e m & g t ; & l t ; i t e m & g t ; & l t ; k e y & g t ; & l t ; s t r i n g & g t ; P a t i e n t   A d m i s s i o n   T i m e & l t ; / s t r i n g & g t ; & l t ; / k e y & g t ; & l t ; v a l u e & g t ; & l t ; i n t & g t ; 2 6 3 & l t ; / i n t & g t ; & l t ; / v a l u e & g t ; & l t ; / i t e m & g t ; & l t ; i t e m & g t ; & l t ; k e y & g t ; & l t ; s t r i n g & g t ; P a t i e n t   N a m e & l t ; / s t r i n g & g t ; & l t ; / k e y & g t ; & l t ; v a l u e & g t ; & l t ; i n t & g t ; 1 7 2 & l t ; / i n t & g t ; & l t ; / v a l u e & g t ; & l t ; / i t e m & g t ; & l t ; i t e m & g t ; & l t ; k e y & g t ; & l t ; s t r i n g & g t ; P a t i e n t   G e n d e r & l t ; / s t r i n g & g t ; & l t ; / k e y & g t ; & l t ; v a l u e & g t ; & l t ; i n t & g t ; 1 8 6 & l t ; / i n t & g t ; & l t ; / v a l u e & g t ; & l t ; / i t e m & g t ; & l t ; i t e m & g t ; & l t ; k e y & g t ; & l t ; s t r i n g & g t ; P a t i e n t   A g e & l t ; / s t r i n g & g t ; & l t ; / k e y & g t ; & l t ; v a l u e & g t ; & l t ; i n t & g t ; 1 5 2 & l t ; / i n t & g t ; & l t ; / v a l u e & g t ; & l t ; / i t e m & g t ; & l t ; i t e m & g t ; & l t ; k e y & g t ; & l t ; s t r i n g & g t ; P a t i e n t   R a c e & l t ; / s t r i n g & g t ; & l t ; / k e y & g t ; & l t ; v a l u e & g t ; & l t ; i n t & g t ; 1 6 1 & l t ; / i n t & g t ; & l t ; / v a l u e & g t ; & l t ; / i t e m & g t ; & l t ; i t e m & g t ; & l t ; k e y & g t ; & l t ; s t r i n g & g t ; D e p a r t m e n t   R e f e r r a l & l t ; / s t r i n g & g t ; & l t ; / k e y & g t ; & l t ; v a l u e & g t ; & l t ; i n t & g t ; 2 3 7 & l t ; / i n t & g t ; & l t ; / v a l u e & g t ; & l t ; / i t e m & g t ; & l t ; i t e m & g t ; & l t ; k e y & g t ; & l t ; s t r i n g & g t ; P a t i e n t   A d m i s s i o n   F l a g & l t ; / s t r i n g & g t ; & l t ; / k e y & g t ; & l t ; v a l u e & g t ; & l t ; i n t & g t ; 2 5 4 & l t ; / i n t & g t ; & l t ; / v a l u e & g t ; & l t ; / i t e m & g t ; & l t ; i t e m & g t ; & l t ; k e y & g t ; & l t ; s t r i n g & g t ; P a t i e n t   S a t i s f a c t i o n   S c o r e & l t ; / s t r i n g & g t ; & l t ; / k e y & g t ; & l t ; v a l u e & g t ; & l t ; i n t & g t ; 2 7 8 & l t ; / i n t & g t ; & l t ; / v a l u e & g t ; & l t ; / i t e m & g t ; & l t ; i t e m & g t ; & l t ; k e y & g t ; & l t ; s t r i n g & g t ; P a t i e n t   W a i t t i m e & l t ; / s t r i n g & g t ; & l t ; / k e y & g t ; & l t ; v a l u e & g t ; & l t ; i n t & g t ; 2 0 1 & l t ; / i n t & g t ; & l t ; / v a l u e & g t ; & l t ; / i t e m & g t ; & l t ; i t e m & g t ; & l t ; k e y & g t ; & l t ; s t r i n g & g t ; A g e   G r o u p & l t ; / s t r i n g & g t ; & l t ; / k e y & g t ; & l t ; v a l u e & g t ; & l t ; i n t & g t ; 2 3 6 & l t ; / i n t & g t ; & l t ; / v a l u e & g t ; & l t ; / i t e m & g t ; & l t ; i t e m & g t ; & l t ; k e y & g t ; & l t ; s t r i n g & g t ; P a t i e n t   a t t e n d   S t a t u s & l t ; / s t r i n g & g t ; & l t ; / k e y & g t ; & l t ; v a l u e & g t ; & l t ; i n t & g t ; 2 3 6 & l t ; / i n t & g t ; & l t ; / v a l u e & g t ; & l t ; / i t e m & g t ; & l t ; / C o l u m n W i d t h s & g t ; & l t ; C o l u m n D i s p l a y I n d e x & g t ; & l t ; i t e m & g t ; & l t ; k e y & g t ; & l t ; s t r i n g & g t ; P a t i e n t   I d & l t ; / s t r i n g & g t ; & l t ; / k e y & g t ; & l t ; v a l u e & g t ; & l t ; i n t & g t ; 0 & l t ; / i n t & g t ; & l t ; / v a l u e & g t ; & l t ; / i t e m & g t ; & l t ; i t e m & g t ; & l t ; k e y & g t ; & l t ; s t r i n g & g t ; P a t i e n t   A d m i s s i o n   D a t e & l t ; / s t r i n g & g t ; & l t ; / k e y & g t ; & l t ; v a l u e & g t ; & l t ; i n t & g t ; 1 & l t ; / i n t & g t ; & l t ; / v a l u e & g t ; & l t ; / i t e m & g t ; & l t ; i t e m & g t ; & l t ; k e y & g t ; & l t ; s t r i n g & g t ; P a t i e n t   A d m i s s i o n   T i m e & l t ; / s t r i n g & g t ; & l t ; / k e y & g t ; & l t ; v a l u e & g t ; & l t ; i n t & g t ; 2 & l t ; / i n t & g t ; & l t ; / v a l u e & g t ; & l t ; / i t e m & g t ; & l t ; i t e m & g t ; & l t ; k e y & g t ; & l t ; s t r i n g & g t ; P a t i e n t   N a m e & l t ; / s t r i n g & g t ; & l t ; / k e y & g t ; & l t ; v a l u e & g t ; & l t ; i n t & g t ; 3 & l t ; / i n t & g t ; & l t ; / v a l u e & g t ; & l t ; / i t e m & g t ; & l t ; i t e m & g t ; & l t ; k e y & g t ; & l t ; s t r i n g & g t ; P a t i e n t   G e n d e r & l t ; / s t r i n g & g t ; & l t ; / k e y & g t ; & l t ; v a l u e & g t ; & l t ; i n t & g t ; 4 & l t ; / i n t & g t ; & l t ; / v a l u e & g t ; & l t ; / i t e m & g t ; & l t ; i t e m & g t ; & l t ; k e y & g t ; & l t ; s t r i n g & g t ; P a t i e n t   A g e & l t ; / s t r i n g & g t ; & l t ; / k e y & g t ; & l t ; v a l u e & g t ; & l t ; i n t & g t ; 5 & l t ; / i n t & g t ; & l t ; / v a l u e & g t ; & l t ; / i t e m & g t ; & l t ; i t e m & g t ; & l t ; k e y & g t ; & l t ; s t r i n g & g t ; P a t i e n t   R a c e & l t ; / s t r i n g & g t ; & l t ; / k e y & g t ; & l t ; v a l u e & g t ; & l t ; i n t & g t ; 6 & l t ; / i n t & g t ; & l t ; / v a l u e & g t ; & l t ; / i t e m & g t ; & l t ; i t e m & g t ; & l t ; k e y & g t ; & l t ; s t r i n g & g t ; D e p a r t m e n t   R e f e r r a l & l t ; / s t r i n g & g t ; & l t ; / k e y & g t ; & l t ; v a l u e & g t ; & l t ; i n t & g t ; 7 & l t ; / i n t & g t ; & l t ; / v a l u e & g t ; & l t ; / i t e m & g t ; & l t ; i t e m & g t ; & l t ; k e y & g t ; & l t ; s t r i n g & g t ; P a t i e n t   A d m i s s i o n   F l a g & l t ; / s t r i n g & g t ; & l t ; / k e y & g t ; & l t ; v a l u e & g t ; & l t ; i n t & g t ; 8 & l t ; / i n t & g t ; & l t ; / v a l u e & g t ; & l t ; / i t e m & g t ; & l t ; i t e m & g t ; & l t ; k e y & g t ; & l t ; s t r i n g & g t ; P a t i e n t   S a t i s f a c t i o n   S c o r e & l t ; / s t r i n g & g t ; & l t ; / k e y & g t ; & l t ; v a l u e & g t ; & l t ; i n t & g t ; 9 & l t ; / i n t & g t ; & l t ; / v a l u e & g t ; & l t ; / i t e m & g t ; & l t ; i t e m & g t ; & l t ; k e y & g t ; & l t ; s t r i n g & g t ; P a t i e n t   W a i t t i m e & l t ; / s t r i n g & g t ; & l t ; / k e y & g t ; & l t ; v a l u e & g t ; & l t ; i n t & g t ; 1 0 & l t ; / i n t & g t ; & l t ; / v a l u e & g t ; & l t ; / i t e m & g t ; & l t ; i t e m & g t ; & l t ; k e y & g t ; & l t ; s t r i n g & g t ; A g e   G r o u p & l t ; / s t r i n g & g t ; & l t ; / k e y & g t ; & l t ; v a l u e & g t ; & l t ; i n t & g t ; 1 1 & l t ; / i n t & g t ; & l t ; / v a l u e & g t ; & l t ; / i t e m & g t ; & l t ; i t e m & g t ; & l t ; k e y & g t ; & l t ; s t r i n g & g t ; P a t i e n t   a t t e n d   S t a t u s & l t ; / s t r i n g & g t ; & l t ; / k e y & g t ; & l t ; v a l u e & g t ; & l t ; i n t & g t ; 1 2 & l t ; / i n t & g t ; & l t ; / v a l u e & g t ; & l t ; / i t e m & g t ; & l t ; / C o l u m n D i s p l a y I n d e x & g t ; & l t ; C o l u m n F r o z e n   / & g t ; & l t ; C o l u m n C h e c k e d   / & g t ; & l t ; C o l u m n F i l t e r   / & g t ; & l t ; S e l e c t i o n F i l t e r   / & g t ; & l t ; F i l t e r P a r a m e t e r s   / & g t ; & l t ; I s S o r t D e s c e n d i n g & g t ; f a l s e & l t ; / I s S o r t D e s c e n d i n g & g t ; & l t ; / T a b l e W i d g e t G r i d S e r i a l i z a t i o n & g t ; < / C u s t o m C o n t e n t > < / G e m i n i > 
</file>

<file path=customXml/item7.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C a l e n d a r _ 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 i : t y p e = " S a n d b o x E d i t o r T a b l e W i d g e t V i e w M o d e l K e y " & g t ; & l t ; T a b l e N a m e & g t ; C a l e n d a r _ T a b l e & l t ; / T a b l e N a m e & g t ; & l t ; / K e y & g t ; & l t ; M a i n t a i n e r 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 i : t y p e = " T a b l e W i d g e t V i e w M o d e l S a n d b o x A d a p t e r " & g t ; & l t ; T a b l e N a m e & g t ; H o s p i t a l   E m e r g e n c y   R o o m   D a t a & l t ; / T a b l e N a m e & g t ; & l t ; / A d a p t e r & g t ; & l t ; D i a g r a m T y p e & g t ; T a b l e W i d g e t V i e w M o d e l & l t ; / D i a g r a m T y p e & g t ; & l t ; D i s p l a y C o n t e x t 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 i : t y p e = " S a n d b o x E d i t o r T a b l e W i d g e t V i e w M o d e l K e y " & g t ; & l t ; T a b l e N a m e & g t ; H o s p i t a l   E m e r g e n c y   R o o m   D a t a & l t ; / T a b l e N a m e & g t ; & l t ; / K e y & g t ; & l t ; M a i n t a i n e r 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a t i e n t   I d & l t ; / K e y & g t ; & l t ; / a : K e y & g t ; & l t ; a : V a l u e   i : t y p e = " T a b l e W i d g e t B a s e V i e w S t a t e " / & g t ; & l t ; / a : K e y V a l u e O f D i a g r a m O b j e c t K e y a n y T y p e z b w N T n L X & g t ; & l t ; a : K e y V a l u e O f D i a g r a m O b j e c t K e y a n y T y p e z b w N T n L X & g t ; & l t ; a : K e y & g t ; & l t ; K e y & g t ; C o l u m n s \ P a t i e n t   A d m i s s i o n   D a t e & l t ; / K e y & g t ; & l t ; / a : K e y & g t ; & l t ; a : V a l u e   i : t y p e = " T a b l e W i d g e t B a s e V i e w S t a t e " / & g t ; & l t ; / a : K e y V a l u e O f D i a g r a m O b j e c t K e y a n y T y p e z b w N T n L X & g t ; & l t ; a : K e y V a l u e O f D i a g r a m O b j e c t K e y a n y T y p e z b w N T n L X & g t ; & l t ; a : K e y & g t ; & l t ; K e y & g t ; C o l u m n s \ P a t i e n t   A d m i s s i o n   T i m e & l t ; / K e y & g t ; & l t ; / a : K e y & g t ; & l t ; a : V a l u e   i : t y p e = " T a b l e W i d g e t B a s e V i e w S t a t e " / & g t ; & l t ; / a : K e y V a l u e O f D i a g r a m O b j e c t K e y a n y T y p e z b w N T n L X & g t ; & l t ; a : K e y V a l u e O f D i a g r a m O b j e c t K e y a n y T y p e z b w N T n L X & g t ; & l t ; a : K e y & g t ; & l t ; K e y & g t ; C o l u m n s \ P a t i e n t   N a m e & l t ; / K e y & g t ; & l t ; / a : K e y & g t ; & l t ; a : V a l u e   i : t y p e = " T a b l e W i d g e t B a s e V i e w S t a t e " / & g t ; & l t ; / a : K e y V a l u e O f D i a g r a m O b j e c t K e y a n y T y p e z b w N T n L X & g t ; & l t ; a : K e y V a l u e O f D i a g r a m O b j e c t K e y a n y T y p e z b w N T n L X & g t ; & l t ; a : K e y & g t ; & l t ; K e y & g t ; C o l u m n s \ P a t i e n t   G e n d e r & l t ; / K e y & g t ; & l t ; / a : K e y & g t ; & l t ; a : V a l u e   i : t y p e = " T a b l e W i d g e t B a s e V i e w S t a t e " / & g t ; & l t ; / a : K e y V a l u e O f D i a g r a m O b j e c t K e y a n y T y p e z b w N T n L X & g t ; & l t ; a : K e y V a l u e O f D i a g r a m O b j e c t K e y a n y T y p e z b w N T n L X & g t ; & l t ; a : K e y & g t ; & l t ; K e y & g t ; C o l u m n s \ P a t i e n t   A g e & l t ; / K e y & g t ; & l t ; / a : K e y & g t ; & l t ; a : V a l u e   i : t y p e = " T a b l e W i d g e t B a s e V i e w S t a t e " / & g t ; & l t ; / a : K e y V a l u e O f D i a g r a m O b j e c t K e y a n y T y p e z b w N T n L X & g t ; & l t ; a : K e y V a l u e O f D i a g r a m O b j e c t K e y a n y T y p e z b w N T n L X & g t ; & l t ; a : K e y & g t ; & l t ; K e y & g t ; C o l u m n s \ P a t i e n t   R a c e & l t ; / K e y & g t ; & l t ; / a : K e y & g t ; & l t ; a : V a l u e   i : t y p e = " T a b l e W i d g e t B a s e V i e w S t a t e " / & g t ; & l t ; / a : K e y V a l u e O f D i a g r a m O b j e c t K e y a n y T y p e z b w N T n L X & g t ; & l t ; a : K e y V a l u e O f D i a g r a m O b j e c t K e y a n y T y p e z b w N T n L X & g t ; & l t ; a : K e y & g t ; & l t ; K e y & g t ; C o l u m n s \ D e p a r t m e n t   R e f e r r a l & l t ; / K e y & g t ; & l t ; / a : K e y & g t ; & l t ; a : V a l u e   i : t y p e = " T a b l e W i d g e t B a s e V i e w S t a t e " / & g t ; & l t ; / a : K e y V a l u e O f D i a g r a m O b j e c t K e y a n y T y p e z b w N T n L X & g t ; & l t ; a : K e y V a l u e O f D i a g r a m O b j e c t K e y a n y T y p e z b w N T n L X & g t ; & l t ; a : K e y & g t ; & l t ; K e y & g t ; C o l u m n s \ P a t i e n t   A d m i s s i o n   F l a g & l t ; / K e y & g t ; & l t ; / a : K e y & g t ; & l t ; a : V a l u e   i : t y p e = " T a b l e W i d g e t B a s e V i e w S t a t e " / & g t ; & l t ; / a : K e y V a l u e O f D i a g r a m O b j e c t K e y a n y T y p e z b w N T n L X & g t ; & l t ; a : K e y V a l u e O f D i a g r a m O b j e c t K e y a n y T y p e z b w N T n L X & g t ; & l t ; a : K e y & g t ; & l t ; K e y & g t ; C o l u m n s \ P a t i e n t   S a t i s f a c t i o n   S c o r e & l t ; / K e y & g t ; & l t ; / a : K e y & g t ; & l t ; a : V a l u e   i : t y p e = " T a b l e W i d g e t B a s e V i e w S t a t e " / & g t ; & l t ; / a : K e y V a l u e O f D i a g r a m O b j e c t K e y a n y T y p e z b w N T n L X & g t ; & l t ; a : K e y V a l u e O f D i a g r a m O b j e c t K e y a n y T y p e z b w N T n L X & g t ; & l t ; a : K e y & g t ; & l t ; K e y & g t ; C o l u m n s \ P a t i e n t   W a i t t i m e & l t ; / K e y & g t ; & l t ; / a : K e y & g t ; & l t ; a : V a l u e   i : t y p e = " T a b l e W i d g e t B a s e V i e w S t a t e " / & g t ; & l t ; / a : K e y V a l u e O f D i a g r a m O b j e c t K e y a n y T y p e z b w N T n L X & g t ; & l t ; a : K e y V a l u e O f D i a g r a m O b j e c t K e y a n y T y p e z b w N T n L X & g t ; & l t ; a : K e y & g t ; & l t ; K e y & g t ; C o l u m n s \ A g e   G r o u p & l t ; / K e y & g t ; & l t ; / a : K e y & g t ; & l t ; a : V a l u e   i : t y p e = " T a b l e W i d g e t B a s e V i e w S t a t e " / & g t ; & l t ; / a : K e y V a l u e O f D i a g r a m O b j e c t K e y a n y T y p e z b w N T n L X & g t ; & l t ; a : K e y V a l u e O f D i a g r a m O b j e c t K e y a n y T y p e z b w N T n L X & g t ; & l t ; a : K e y & g t ; & l t ; K e y & g t ; C o l u m n s \ P a t i e n t   a t t e n d   S t a t u s & l t ; / K e y & g t ; & l t ; / a : K e y & g t ; & l t ; a : V a l u e 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C o u n t I n S a n d b o x " > < C u s t o m C o n t e n t > < ! [ C D A T A [ 2 ] ] > < / C u s t o m C o n t e n t > < / G e m i n i > 
</file>

<file path=customXml/itemProps1.xml><?xml version="1.0" encoding="utf-8"?>
<ds:datastoreItem xmlns:ds="http://schemas.openxmlformats.org/officeDocument/2006/customXml" ds:itemID="{7D1ED926-8F79-486A-A3CD-C7A0BD562D86}">
  <ds:schemaRefs/>
</ds:datastoreItem>
</file>

<file path=customXml/itemProps10.xml><?xml version="1.0" encoding="utf-8"?>
<ds:datastoreItem xmlns:ds="http://schemas.openxmlformats.org/officeDocument/2006/customXml" ds:itemID="{97FBC213-847F-45B5-85FC-3F4572B96981}">
  <ds:schemaRefs/>
</ds:datastoreItem>
</file>

<file path=customXml/itemProps11.xml><?xml version="1.0" encoding="utf-8"?>
<ds:datastoreItem xmlns:ds="http://schemas.openxmlformats.org/officeDocument/2006/customXml" ds:itemID="{64B355DD-A421-46B9-9C9C-E59367604C56}">
  <ds:schemaRefs/>
</ds:datastoreItem>
</file>

<file path=customXml/itemProps12.xml><?xml version="1.0" encoding="utf-8"?>
<ds:datastoreItem xmlns:ds="http://schemas.openxmlformats.org/officeDocument/2006/customXml" ds:itemID="{AD0CFA3F-8990-4CB7-9289-2CEDD8C0AB20}">
  <ds:schemaRefs/>
</ds:datastoreItem>
</file>

<file path=customXml/itemProps13.xml><?xml version="1.0" encoding="utf-8"?>
<ds:datastoreItem xmlns:ds="http://schemas.openxmlformats.org/officeDocument/2006/customXml" ds:itemID="{D9610B29-22BF-40EB-92D7-F41C78310750}">
  <ds:schemaRefs/>
</ds:datastoreItem>
</file>

<file path=customXml/itemProps14.xml><?xml version="1.0" encoding="utf-8"?>
<ds:datastoreItem xmlns:ds="http://schemas.openxmlformats.org/officeDocument/2006/customXml" ds:itemID="{46AB69E6-24AA-4925-AD72-92E3D2FFB631}">
  <ds:schemaRefs>
    <ds:schemaRef ds:uri="http://schemas.microsoft.com/DataMashup"/>
  </ds:schemaRefs>
</ds:datastoreItem>
</file>

<file path=customXml/itemProps2.xml><?xml version="1.0" encoding="utf-8"?>
<ds:datastoreItem xmlns:ds="http://schemas.openxmlformats.org/officeDocument/2006/customXml" ds:itemID="{D4A2B4F3-1AF0-497D-9801-ABE00B30CBBA}">
  <ds:schemaRefs/>
</ds:datastoreItem>
</file>

<file path=customXml/itemProps3.xml><?xml version="1.0" encoding="utf-8"?>
<ds:datastoreItem xmlns:ds="http://schemas.openxmlformats.org/officeDocument/2006/customXml" ds:itemID="{96797252-AA6C-4587-9967-31C548B2FC5C}">
  <ds:schemaRefs/>
</ds:datastoreItem>
</file>

<file path=customXml/itemProps4.xml><?xml version="1.0" encoding="utf-8"?>
<ds:datastoreItem xmlns:ds="http://schemas.openxmlformats.org/officeDocument/2006/customXml" ds:itemID="{E54D668A-B53A-4B7B-AD3B-9C08B6167393}">
  <ds:schemaRefs/>
</ds:datastoreItem>
</file>

<file path=customXml/itemProps5.xml><?xml version="1.0" encoding="utf-8"?>
<ds:datastoreItem xmlns:ds="http://schemas.openxmlformats.org/officeDocument/2006/customXml" ds:itemID="{6DF32EB7-8407-4DAD-B4CB-50306C750F3D}">
  <ds:schemaRefs/>
</ds:datastoreItem>
</file>

<file path=customXml/itemProps6.xml><?xml version="1.0" encoding="utf-8"?>
<ds:datastoreItem xmlns:ds="http://schemas.openxmlformats.org/officeDocument/2006/customXml" ds:itemID="{E02E7456-FCF5-4376-8E84-22C44946B23D}">
  <ds:schemaRefs/>
</ds:datastoreItem>
</file>

<file path=customXml/itemProps7.xml><?xml version="1.0" encoding="utf-8"?>
<ds:datastoreItem xmlns:ds="http://schemas.openxmlformats.org/officeDocument/2006/customXml" ds:itemID="{25B44D91-75C9-4F91-81FA-183C067CDE98}">
  <ds:schemaRefs/>
</ds:datastoreItem>
</file>

<file path=customXml/itemProps8.xml><?xml version="1.0" encoding="utf-8"?>
<ds:datastoreItem xmlns:ds="http://schemas.openxmlformats.org/officeDocument/2006/customXml" ds:itemID="{C6E7BEE0-EA44-4D3C-AE15-DEB77142C337}">
  <ds:schemaRefs/>
</ds:datastoreItem>
</file>

<file path=customXml/itemProps9.xml><?xml version="1.0" encoding="utf-8"?>
<ds:datastoreItem xmlns:ds="http://schemas.openxmlformats.org/officeDocument/2006/customXml" ds:itemID="{E5BD093B-396C-44BE-BD1A-BF0976E5EBE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Working 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2025-02-22T00:29:18Z</dcterms:modified>
</cp:coreProperties>
</file>