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alesData" sheetId="1" r:id="rId1"/>
    <sheet name="Dashboard" sheetId="2" r:id="rId2"/>
  </sheets>
  <calcPr calcId="124519"/>
</workbook>
</file>

<file path=xl/calcChain.xml><?xml version="1.0" encoding="utf-8"?>
<calcChain xmlns="http://schemas.openxmlformats.org/spreadsheetml/2006/main">
  <c r="H18" i="2"/>
  <c r="H17"/>
  <c r="H16"/>
  <c r="B16"/>
  <c r="H15"/>
  <c r="B15"/>
  <c r="B14"/>
  <c r="B13"/>
  <c r="B12"/>
  <c r="B11"/>
  <c r="I10"/>
  <c r="H10"/>
  <c r="I9"/>
  <c r="H9"/>
  <c r="I8"/>
  <c r="H8"/>
  <c r="I7"/>
  <c r="H7"/>
  <c r="I6"/>
  <c r="H6"/>
  <c r="C5"/>
  <c r="E5" s="1"/>
  <c r="A5"/>
</calcChain>
</file>

<file path=xl/sharedStrings.xml><?xml version="1.0" encoding="utf-8"?>
<sst xmlns="http://schemas.openxmlformats.org/spreadsheetml/2006/main" count="836" uniqueCount="31">
  <si>
    <t>Date</t>
  </si>
  <si>
    <t>Product</t>
  </si>
  <si>
    <t>Region</t>
  </si>
  <si>
    <t>Quantity</t>
  </si>
  <si>
    <t>Unit Price</t>
  </si>
  <si>
    <t>Sales Amount</t>
  </si>
  <si>
    <t>Smartwatch</t>
  </si>
  <si>
    <t>Tablet</t>
  </si>
  <si>
    <t>Mobile</t>
  </si>
  <si>
    <t>Headphone</t>
  </si>
  <si>
    <t>Laptop</t>
  </si>
  <si>
    <t>South</t>
  </si>
  <si>
    <t>North</t>
  </si>
  <si>
    <t>West</t>
  </si>
  <si>
    <t>East</t>
  </si>
  <si>
    <t>Sales Dashboard (Excel)</t>
  </si>
  <si>
    <t>Data period: Jan 2024 – Jun 2024</t>
  </si>
  <si>
    <t>Total Revenue</t>
  </si>
  <si>
    <t>Total Quantity</t>
  </si>
  <si>
    <t>Avg Order Value</t>
  </si>
  <si>
    <t>Sales by Product</t>
  </si>
  <si>
    <t>Revenue</t>
  </si>
  <si>
    <t>Sales by Region</t>
  </si>
  <si>
    <t>Monthly Sales Trend</t>
  </si>
  <si>
    <t>Month</t>
  </si>
  <si>
    <t>Jan-2024</t>
  </si>
  <si>
    <t>Feb-2024</t>
  </si>
  <si>
    <t>Mar-2024</t>
  </si>
  <si>
    <t>Apr-2024</t>
  </si>
  <si>
    <t>May-2024</t>
  </si>
  <si>
    <t>Jun-2024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</si>
</sst>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6666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8F0F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2" fillId="0" borderId="0" xfId="0" applyFont="1"/>
    <xf numFmtId="0" fontId="1" fillId="3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by Product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Revenue</c:v>
          </c:tx>
          <c:cat>
            <c:strRef>
              <c:f>Dashboard!$G$6:$G$9</c:f>
              <c:strCache>
                <c:ptCount val="4"/>
                <c:pt idx="0">
                  <c:v>Laptop</c:v>
                </c:pt>
                <c:pt idx="1">
                  <c:v>Mobile</c:v>
                </c:pt>
                <c:pt idx="2">
                  <c:v>Headphone</c:v>
                </c:pt>
                <c:pt idx="3">
                  <c:v>Tablet</c:v>
                </c:pt>
              </c:strCache>
            </c:strRef>
          </c:cat>
          <c:val>
            <c:numRef>
              <c:f>Dashboard!$H$6:$H$9</c:f>
              <c:numCache>
                <c:formatCode>General</c:formatCode>
                <c:ptCount val="4"/>
                <c:pt idx="0">
                  <c:v>9751767</c:v>
                </c:pt>
                <c:pt idx="1">
                  <c:v>10731672</c:v>
                </c:pt>
                <c:pt idx="2">
                  <c:v>9153744</c:v>
                </c:pt>
                <c:pt idx="3">
                  <c:v>8976132</c:v>
                </c:pt>
              </c:numCache>
            </c:numRef>
          </c:val>
        </c:ser>
        <c:axId val="108381696"/>
        <c:axId val="108390272"/>
      </c:barChart>
      <c:catAx>
        <c:axId val="108381696"/>
        <c:scaling>
          <c:orientation val="minMax"/>
        </c:scaling>
        <c:axPos val="b"/>
        <c:tickLblPos val="nextTo"/>
        <c:crossAx val="108390272"/>
        <c:crosses val="autoZero"/>
        <c:auto val="1"/>
        <c:lblAlgn val="ctr"/>
        <c:lblOffset val="100"/>
      </c:catAx>
      <c:valAx>
        <c:axId val="108390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₹</a:t>
                </a:r>
              </a:p>
            </c:rich>
          </c:tx>
          <c:layout/>
        </c:title>
        <c:numFmt formatCode="General" sourceLinked="1"/>
        <c:tickLblPos val="nextTo"/>
        <c:crossAx val="10838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by Region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Revenue by Region</c:v>
          </c:tx>
          <c:cat>
            <c:strRef>
              <c:f>Dashboard!$G$15:$G$18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Dashboard!$H$15:$H$18</c:f>
              <c:numCache>
                <c:formatCode>General</c:formatCode>
                <c:ptCount val="4"/>
                <c:pt idx="0">
                  <c:v>13039110</c:v>
                </c:pt>
                <c:pt idx="1">
                  <c:v>13411185</c:v>
                </c:pt>
                <c:pt idx="2">
                  <c:v>11498989</c:v>
                </c:pt>
                <c:pt idx="3">
                  <c:v>11630046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Monthly Revenue</c:v>
          </c:tx>
          <c:marker>
            <c:symbol val="none"/>
          </c:marker>
          <c:cat>
            <c:strRef>
              <c:f>Dashboard!$A$10:$A$15</c:f>
              <c:strCache>
                <c:ptCount val="6"/>
                <c:pt idx="1">
                  <c:v>Jan-2024</c:v>
                </c:pt>
                <c:pt idx="2">
                  <c:v>Feb-2024</c:v>
                </c:pt>
                <c:pt idx="3">
                  <c:v>Mar-2024</c:v>
                </c:pt>
                <c:pt idx="4">
                  <c:v>Apr-2024</c:v>
                </c:pt>
                <c:pt idx="5">
                  <c:v>May-2024</c:v>
                </c:pt>
              </c:strCache>
            </c:strRef>
          </c:cat>
          <c:val>
            <c:numRef>
              <c:f>Dashboard!$B$10:$B$15</c:f>
              <c:numCache>
                <c:formatCode>General</c:formatCode>
                <c:ptCount val="6"/>
                <c:pt idx="1">
                  <c:v>7708958</c:v>
                </c:pt>
                <c:pt idx="2">
                  <c:v>10706928</c:v>
                </c:pt>
                <c:pt idx="3">
                  <c:v>7400750</c:v>
                </c:pt>
                <c:pt idx="4">
                  <c:v>7940186</c:v>
                </c:pt>
                <c:pt idx="5">
                  <c:v>8192707</c:v>
                </c:pt>
              </c:numCache>
            </c:numRef>
          </c:val>
        </c:ser>
        <c:marker val="1"/>
        <c:axId val="118382976"/>
        <c:axId val="118975104"/>
      </c:lineChart>
      <c:catAx>
        <c:axId val="118382976"/>
        <c:scaling>
          <c:orientation val="minMax"/>
        </c:scaling>
        <c:axPos val="b"/>
        <c:tickLblPos val="nextTo"/>
        <c:crossAx val="118975104"/>
        <c:crosses val="autoZero"/>
        <c:auto val="1"/>
        <c:lblAlgn val="ctr"/>
        <c:lblOffset val="100"/>
      </c:catAx>
      <c:valAx>
        <c:axId val="118975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₹</a:t>
                </a:r>
              </a:p>
            </c:rich>
          </c:tx>
          <c:layout/>
        </c:title>
        <c:numFmt formatCode="General" sourceLinked="1"/>
        <c:tickLblPos val="nextTo"/>
        <c:crossAx val="11838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19</xdr:col>
      <xdr:colOff>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0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533400</xdr:colOff>
      <xdr:row>33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1"/>
  <sheetViews>
    <sheetView workbookViewId="0"/>
  </sheetViews>
  <sheetFormatPr defaultRowHeight="15"/>
  <cols>
    <col min="1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45292</v>
      </c>
      <c r="B2" t="s">
        <v>6</v>
      </c>
      <c r="C2" t="s">
        <v>11</v>
      </c>
      <c r="D2">
        <v>7</v>
      </c>
      <c r="E2">
        <v>28013</v>
      </c>
      <c r="F2">
        <v>196091</v>
      </c>
    </row>
    <row r="3" spans="1:6">
      <c r="A3" s="2">
        <v>45293</v>
      </c>
      <c r="B3" t="s">
        <v>7</v>
      </c>
      <c r="C3" t="s">
        <v>12</v>
      </c>
      <c r="D3">
        <v>4</v>
      </c>
      <c r="E3">
        <v>32345</v>
      </c>
      <c r="F3">
        <v>129380</v>
      </c>
    </row>
    <row r="4" spans="1:6">
      <c r="A4" s="2">
        <v>45293</v>
      </c>
      <c r="B4" t="s">
        <v>8</v>
      </c>
      <c r="C4" t="s">
        <v>11</v>
      </c>
      <c r="D4">
        <v>7</v>
      </c>
      <c r="E4">
        <v>48461</v>
      </c>
      <c r="F4">
        <v>339227</v>
      </c>
    </row>
    <row r="5" spans="1:6">
      <c r="A5" s="2">
        <v>45296</v>
      </c>
      <c r="B5" t="s">
        <v>9</v>
      </c>
      <c r="C5" t="s">
        <v>12</v>
      </c>
      <c r="D5">
        <v>1</v>
      </c>
      <c r="E5">
        <v>5259</v>
      </c>
      <c r="F5">
        <v>5259</v>
      </c>
    </row>
    <row r="6" spans="1:6">
      <c r="A6" s="2">
        <v>45296</v>
      </c>
      <c r="B6" t="s">
        <v>7</v>
      </c>
      <c r="C6" t="s">
        <v>12</v>
      </c>
      <c r="D6">
        <v>5</v>
      </c>
      <c r="E6">
        <v>43162</v>
      </c>
      <c r="F6">
        <v>215810</v>
      </c>
    </row>
    <row r="7" spans="1:6">
      <c r="A7" s="2">
        <v>45296</v>
      </c>
      <c r="B7" t="s">
        <v>8</v>
      </c>
      <c r="C7" t="s">
        <v>13</v>
      </c>
      <c r="D7">
        <v>7</v>
      </c>
      <c r="E7">
        <v>56783</v>
      </c>
      <c r="F7">
        <v>397481</v>
      </c>
    </row>
    <row r="8" spans="1:6">
      <c r="A8" s="2">
        <v>45296</v>
      </c>
      <c r="B8" t="s">
        <v>6</v>
      </c>
      <c r="C8" t="s">
        <v>14</v>
      </c>
      <c r="D8">
        <v>6</v>
      </c>
      <c r="E8">
        <v>40586</v>
      </c>
      <c r="F8">
        <v>243516</v>
      </c>
    </row>
    <row r="9" spans="1:6">
      <c r="A9" s="2">
        <v>45296</v>
      </c>
      <c r="B9" t="s">
        <v>10</v>
      </c>
      <c r="C9" t="s">
        <v>13</v>
      </c>
      <c r="D9">
        <v>2</v>
      </c>
      <c r="E9">
        <v>42581</v>
      </c>
      <c r="F9">
        <v>85162</v>
      </c>
    </row>
    <row r="10" spans="1:6">
      <c r="A10" s="2">
        <v>45297</v>
      </c>
      <c r="B10" t="s">
        <v>9</v>
      </c>
      <c r="C10" t="s">
        <v>13</v>
      </c>
      <c r="D10">
        <v>6</v>
      </c>
      <c r="E10">
        <v>42208</v>
      </c>
      <c r="F10">
        <v>253248</v>
      </c>
    </row>
    <row r="11" spans="1:6">
      <c r="A11" s="2">
        <v>45297</v>
      </c>
      <c r="B11" t="s">
        <v>6</v>
      </c>
      <c r="C11" t="s">
        <v>14</v>
      </c>
      <c r="D11">
        <v>7</v>
      </c>
      <c r="E11">
        <v>29034</v>
      </c>
      <c r="F11">
        <v>203238</v>
      </c>
    </row>
    <row r="12" spans="1:6">
      <c r="A12" s="2">
        <v>45297</v>
      </c>
      <c r="B12" t="s">
        <v>6</v>
      </c>
      <c r="C12" t="s">
        <v>12</v>
      </c>
      <c r="D12">
        <v>7</v>
      </c>
      <c r="E12">
        <v>42755</v>
      </c>
      <c r="F12">
        <v>299285</v>
      </c>
    </row>
    <row r="13" spans="1:6">
      <c r="A13" s="2">
        <v>45298</v>
      </c>
      <c r="B13" t="s">
        <v>10</v>
      </c>
      <c r="C13" t="s">
        <v>12</v>
      </c>
      <c r="D13">
        <v>1</v>
      </c>
      <c r="E13">
        <v>20999</v>
      </c>
      <c r="F13">
        <v>20999</v>
      </c>
    </row>
    <row r="14" spans="1:6">
      <c r="A14" s="2">
        <v>45298</v>
      </c>
      <c r="B14" t="s">
        <v>6</v>
      </c>
      <c r="C14" t="s">
        <v>14</v>
      </c>
      <c r="D14">
        <v>3</v>
      </c>
      <c r="E14">
        <v>14267</v>
      </c>
      <c r="F14">
        <v>42801</v>
      </c>
    </row>
    <row r="15" spans="1:6">
      <c r="A15" s="2">
        <v>45299</v>
      </c>
      <c r="B15" t="s">
        <v>8</v>
      </c>
      <c r="C15" t="s">
        <v>13</v>
      </c>
      <c r="D15">
        <v>4</v>
      </c>
      <c r="E15">
        <v>46461</v>
      </c>
      <c r="F15">
        <v>185844</v>
      </c>
    </row>
    <row r="16" spans="1:6">
      <c r="A16" s="2">
        <v>45299</v>
      </c>
      <c r="B16" t="s">
        <v>10</v>
      </c>
      <c r="C16" t="s">
        <v>14</v>
      </c>
      <c r="D16">
        <v>3</v>
      </c>
      <c r="E16">
        <v>14344</v>
      </c>
      <c r="F16">
        <v>43032</v>
      </c>
    </row>
    <row r="17" spans="1:6">
      <c r="A17" s="2">
        <v>45300</v>
      </c>
      <c r="B17" t="s">
        <v>6</v>
      </c>
      <c r="C17" t="s">
        <v>13</v>
      </c>
      <c r="D17">
        <v>4</v>
      </c>
      <c r="E17">
        <v>5565</v>
      </c>
      <c r="F17">
        <v>22260</v>
      </c>
    </row>
    <row r="18" spans="1:6">
      <c r="A18" s="2">
        <v>45300</v>
      </c>
      <c r="B18" t="s">
        <v>7</v>
      </c>
      <c r="C18" t="s">
        <v>11</v>
      </c>
      <c r="D18">
        <v>4</v>
      </c>
      <c r="E18">
        <v>47661</v>
      </c>
      <c r="F18">
        <v>190644</v>
      </c>
    </row>
    <row r="19" spans="1:6">
      <c r="A19" s="2">
        <v>45300</v>
      </c>
      <c r="B19" t="s">
        <v>9</v>
      </c>
      <c r="C19" t="s">
        <v>13</v>
      </c>
      <c r="D19">
        <v>6</v>
      </c>
      <c r="E19">
        <v>15085</v>
      </c>
      <c r="F19">
        <v>90510</v>
      </c>
    </row>
    <row r="20" spans="1:6">
      <c r="A20" s="2">
        <v>45301</v>
      </c>
      <c r="B20" t="s">
        <v>10</v>
      </c>
      <c r="C20" t="s">
        <v>12</v>
      </c>
      <c r="D20">
        <v>5</v>
      </c>
      <c r="E20">
        <v>48289</v>
      </c>
      <c r="F20">
        <v>241445</v>
      </c>
    </row>
    <row r="21" spans="1:6">
      <c r="A21" s="2">
        <v>45301</v>
      </c>
      <c r="B21" t="s">
        <v>6</v>
      </c>
      <c r="C21" t="s">
        <v>14</v>
      </c>
      <c r="D21">
        <v>3</v>
      </c>
      <c r="E21">
        <v>5136</v>
      </c>
      <c r="F21">
        <v>15408</v>
      </c>
    </row>
    <row r="22" spans="1:6">
      <c r="A22" s="2">
        <v>45301</v>
      </c>
      <c r="B22" t="s">
        <v>8</v>
      </c>
      <c r="C22" t="s">
        <v>13</v>
      </c>
      <c r="D22">
        <v>3</v>
      </c>
      <c r="E22">
        <v>26412</v>
      </c>
      <c r="F22">
        <v>79236</v>
      </c>
    </row>
    <row r="23" spans="1:6">
      <c r="A23" s="2">
        <v>45302</v>
      </c>
      <c r="B23" t="s">
        <v>6</v>
      </c>
      <c r="C23" t="s">
        <v>14</v>
      </c>
      <c r="D23">
        <v>7</v>
      </c>
      <c r="E23">
        <v>5887</v>
      </c>
      <c r="F23">
        <v>41209</v>
      </c>
    </row>
    <row r="24" spans="1:6">
      <c r="A24" s="2">
        <v>45302</v>
      </c>
      <c r="B24" t="s">
        <v>6</v>
      </c>
      <c r="C24" t="s">
        <v>13</v>
      </c>
      <c r="D24">
        <v>6</v>
      </c>
      <c r="E24">
        <v>4860</v>
      </c>
      <c r="F24">
        <v>29160</v>
      </c>
    </row>
    <row r="25" spans="1:6">
      <c r="A25" s="2">
        <v>45303</v>
      </c>
      <c r="B25" t="s">
        <v>9</v>
      </c>
      <c r="C25" t="s">
        <v>13</v>
      </c>
      <c r="D25">
        <v>2</v>
      </c>
      <c r="E25">
        <v>40493</v>
      </c>
      <c r="F25">
        <v>80986</v>
      </c>
    </row>
    <row r="26" spans="1:6">
      <c r="A26" s="2">
        <v>45303</v>
      </c>
      <c r="B26" t="s">
        <v>10</v>
      </c>
      <c r="C26" t="s">
        <v>12</v>
      </c>
      <c r="D26">
        <v>4</v>
      </c>
      <c r="E26">
        <v>30610</v>
      </c>
      <c r="F26">
        <v>122440</v>
      </c>
    </row>
    <row r="27" spans="1:6">
      <c r="A27" s="2">
        <v>45303</v>
      </c>
      <c r="B27" t="s">
        <v>8</v>
      </c>
      <c r="C27" t="s">
        <v>12</v>
      </c>
      <c r="D27">
        <v>7</v>
      </c>
      <c r="E27">
        <v>40809</v>
      </c>
      <c r="F27">
        <v>285663</v>
      </c>
    </row>
    <row r="28" spans="1:6">
      <c r="A28" s="2">
        <v>45304</v>
      </c>
      <c r="B28" t="s">
        <v>10</v>
      </c>
      <c r="C28" t="s">
        <v>12</v>
      </c>
      <c r="D28">
        <v>3</v>
      </c>
      <c r="E28">
        <v>21776</v>
      </c>
      <c r="F28">
        <v>65328</v>
      </c>
    </row>
    <row r="29" spans="1:6">
      <c r="A29" s="2">
        <v>45304</v>
      </c>
      <c r="B29" t="s">
        <v>7</v>
      </c>
      <c r="C29" t="s">
        <v>12</v>
      </c>
      <c r="D29">
        <v>1</v>
      </c>
      <c r="E29">
        <v>16013</v>
      </c>
      <c r="F29">
        <v>16013</v>
      </c>
    </row>
    <row r="30" spans="1:6">
      <c r="A30" s="2">
        <v>45304</v>
      </c>
      <c r="B30" t="s">
        <v>6</v>
      </c>
      <c r="C30" t="s">
        <v>13</v>
      </c>
      <c r="D30">
        <v>5</v>
      </c>
      <c r="E30">
        <v>35793</v>
      </c>
      <c r="F30">
        <v>178965</v>
      </c>
    </row>
    <row r="31" spans="1:6">
      <c r="A31" s="2">
        <v>45304</v>
      </c>
      <c r="B31" t="s">
        <v>7</v>
      </c>
      <c r="C31" t="s">
        <v>11</v>
      </c>
      <c r="D31">
        <v>2</v>
      </c>
      <c r="E31">
        <v>24145</v>
      </c>
      <c r="F31">
        <v>48290</v>
      </c>
    </row>
    <row r="32" spans="1:6">
      <c r="A32" s="2">
        <v>45304</v>
      </c>
      <c r="B32" t="s">
        <v>9</v>
      </c>
      <c r="C32" t="s">
        <v>11</v>
      </c>
      <c r="D32">
        <v>5</v>
      </c>
      <c r="E32">
        <v>57705</v>
      </c>
      <c r="F32">
        <v>288525</v>
      </c>
    </row>
    <row r="33" spans="1:6">
      <c r="A33" s="2">
        <v>45305</v>
      </c>
      <c r="B33" t="s">
        <v>6</v>
      </c>
      <c r="C33" t="s">
        <v>14</v>
      </c>
      <c r="D33">
        <v>6</v>
      </c>
      <c r="E33">
        <v>31554</v>
      </c>
      <c r="F33">
        <v>189324</v>
      </c>
    </row>
    <row r="34" spans="1:6">
      <c r="A34" s="2">
        <v>45306</v>
      </c>
      <c r="B34" t="s">
        <v>10</v>
      </c>
      <c r="C34" t="s">
        <v>13</v>
      </c>
      <c r="D34">
        <v>5</v>
      </c>
      <c r="E34">
        <v>37164</v>
      </c>
      <c r="F34">
        <v>185820</v>
      </c>
    </row>
    <row r="35" spans="1:6">
      <c r="A35" s="2">
        <v>45307</v>
      </c>
      <c r="B35" t="s">
        <v>8</v>
      </c>
      <c r="C35" t="s">
        <v>13</v>
      </c>
      <c r="D35">
        <v>5</v>
      </c>
      <c r="E35">
        <v>36319</v>
      </c>
      <c r="F35">
        <v>181595</v>
      </c>
    </row>
    <row r="36" spans="1:6">
      <c r="A36" s="2">
        <v>45308</v>
      </c>
      <c r="B36" t="s">
        <v>8</v>
      </c>
      <c r="C36" t="s">
        <v>12</v>
      </c>
      <c r="D36">
        <v>6</v>
      </c>
      <c r="E36">
        <v>2408</v>
      </c>
      <c r="F36">
        <v>14448</v>
      </c>
    </row>
    <row r="37" spans="1:6">
      <c r="A37" s="2">
        <v>45308</v>
      </c>
      <c r="B37" t="s">
        <v>10</v>
      </c>
      <c r="C37" t="s">
        <v>13</v>
      </c>
      <c r="D37">
        <v>5</v>
      </c>
      <c r="E37">
        <v>40234</v>
      </c>
      <c r="F37">
        <v>201170</v>
      </c>
    </row>
    <row r="38" spans="1:6">
      <c r="A38" s="2">
        <v>45309</v>
      </c>
      <c r="B38" t="s">
        <v>9</v>
      </c>
      <c r="C38" t="s">
        <v>14</v>
      </c>
      <c r="D38">
        <v>1</v>
      </c>
      <c r="E38">
        <v>56006</v>
      </c>
      <c r="F38">
        <v>56006</v>
      </c>
    </row>
    <row r="39" spans="1:6">
      <c r="A39" s="2">
        <v>45310</v>
      </c>
      <c r="B39" t="s">
        <v>7</v>
      </c>
      <c r="C39" t="s">
        <v>13</v>
      </c>
      <c r="D39">
        <v>7</v>
      </c>
      <c r="E39">
        <v>4361</v>
      </c>
      <c r="F39">
        <v>30527</v>
      </c>
    </row>
    <row r="40" spans="1:6">
      <c r="A40" s="2">
        <v>45310</v>
      </c>
      <c r="B40" t="s">
        <v>10</v>
      </c>
      <c r="C40" t="s">
        <v>11</v>
      </c>
      <c r="D40">
        <v>3</v>
      </c>
      <c r="E40">
        <v>30630</v>
      </c>
      <c r="F40">
        <v>91890</v>
      </c>
    </row>
    <row r="41" spans="1:6">
      <c r="A41" s="2">
        <v>45310</v>
      </c>
      <c r="B41" t="s">
        <v>8</v>
      </c>
      <c r="C41" t="s">
        <v>14</v>
      </c>
      <c r="D41">
        <v>4</v>
      </c>
      <c r="E41">
        <v>7517</v>
      </c>
      <c r="F41">
        <v>30068</v>
      </c>
    </row>
    <row r="42" spans="1:6">
      <c r="A42" s="2">
        <v>45311</v>
      </c>
      <c r="B42" t="s">
        <v>7</v>
      </c>
      <c r="C42" t="s">
        <v>14</v>
      </c>
      <c r="D42">
        <v>1</v>
      </c>
      <c r="E42">
        <v>54922</v>
      </c>
      <c r="F42">
        <v>54922</v>
      </c>
    </row>
    <row r="43" spans="1:6">
      <c r="A43" s="2">
        <v>45311</v>
      </c>
      <c r="B43" t="s">
        <v>6</v>
      </c>
      <c r="C43" t="s">
        <v>11</v>
      </c>
      <c r="D43">
        <v>7</v>
      </c>
      <c r="E43">
        <v>44047</v>
      </c>
      <c r="F43">
        <v>308329</v>
      </c>
    </row>
    <row r="44" spans="1:6">
      <c r="A44" s="2">
        <v>45311</v>
      </c>
      <c r="B44" t="s">
        <v>10</v>
      </c>
      <c r="C44" t="s">
        <v>11</v>
      </c>
      <c r="D44">
        <v>4</v>
      </c>
      <c r="E44">
        <v>21866</v>
      </c>
      <c r="F44">
        <v>87464</v>
      </c>
    </row>
    <row r="45" spans="1:6">
      <c r="A45" s="2">
        <v>45311</v>
      </c>
      <c r="B45" t="s">
        <v>8</v>
      </c>
      <c r="C45" t="s">
        <v>12</v>
      </c>
      <c r="D45">
        <v>5</v>
      </c>
      <c r="E45">
        <v>22783</v>
      </c>
      <c r="F45">
        <v>113915</v>
      </c>
    </row>
    <row r="46" spans="1:6">
      <c r="A46" s="2">
        <v>45312</v>
      </c>
      <c r="B46" t="s">
        <v>8</v>
      </c>
      <c r="C46" t="s">
        <v>13</v>
      </c>
      <c r="D46">
        <v>1</v>
      </c>
      <c r="E46">
        <v>55841</v>
      </c>
      <c r="F46">
        <v>55841</v>
      </c>
    </row>
    <row r="47" spans="1:6">
      <c r="A47" s="2">
        <v>45312</v>
      </c>
      <c r="B47" t="s">
        <v>8</v>
      </c>
      <c r="C47" t="s">
        <v>14</v>
      </c>
      <c r="D47">
        <v>1</v>
      </c>
      <c r="E47">
        <v>10986</v>
      </c>
      <c r="F47">
        <v>10986</v>
      </c>
    </row>
    <row r="48" spans="1:6">
      <c r="A48" s="2">
        <v>45313</v>
      </c>
      <c r="B48" t="s">
        <v>8</v>
      </c>
      <c r="C48" t="s">
        <v>12</v>
      </c>
      <c r="D48">
        <v>6</v>
      </c>
      <c r="E48">
        <v>50321</v>
      </c>
      <c r="F48">
        <v>301926</v>
      </c>
    </row>
    <row r="49" spans="1:6">
      <c r="A49" s="2">
        <v>45313</v>
      </c>
      <c r="B49" t="s">
        <v>9</v>
      </c>
      <c r="C49" t="s">
        <v>13</v>
      </c>
      <c r="D49">
        <v>1</v>
      </c>
      <c r="E49">
        <v>55021</v>
      </c>
      <c r="F49">
        <v>55021</v>
      </c>
    </row>
    <row r="50" spans="1:6">
      <c r="A50" s="2">
        <v>45315</v>
      </c>
      <c r="B50" t="s">
        <v>10</v>
      </c>
      <c r="C50" t="s">
        <v>12</v>
      </c>
      <c r="D50">
        <v>4</v>
      </c>
      <c r="E50">
        <v>19447</v>
      </c>
      <c r="F50">
        <v>77788</v>
      </c>
    </row>
    <row r="51" spans="1:6">
      <c r="A51" s="2">
        <v>45315</v>
      </c>
      <c r="B51" t="s">
        <v>6</v>
      </c>
      <c r="C51" t="s">
        <v>11</v>
      </c>
      <c r="D51">
        <v>3</v>
      </c>
      <c r="E51">
        <v>37131</v>
      </c>
      <c r="F51">
        <v>111393</v>
      </c>
    </row>
    <row r="52" spans="1:6">
      <c r="A52" s="2">
        <v>45316</v>
      </c>
      <c r="B52" t="s">
        <v>7</v>
      </c>
      <c r="C52" t="s">
        <v>14</v>
      </c>
      <c r="D52">
        <v>7</v>
      </c>
      <c r="E52">
        <v>24629</v>
      </c>
      <c r="F52">
        <v>172403</v>
      </c>
    </row>
    <row r="53" spans="1:6">
      <c r="A53" s="2">
        <v>45317</v>
      </c>
      <c r="B53" t="s">
        <v>9</v>
      </c>
      <c r="C53" t="s">
        <v>13</v>
      </c>
      <c r="D53">
        <v>5</v>
      </c>
      <c r="E53">
        <v>52075</v>
      </c>
      <c r="F53">
        <v>260375</v>
      </c>
    </row>
    <row r="54" spans="1:6">
      <c r="A54" s="2">
        <v>45318</v>
      </c>
      <c r="B54" t="s">
        <v>8</v>
      </c>
      <c r="C54" t="s">
        <v>13</v>
      </c>
      <c r="D54">
        <v>2</v>
      </c>
      <c r="E54">
        <v>7222</v>
      </c>
      <c r="F54">
        <v>14444</v>
      </c>
    </row>
    <row r="55" spans="1:6">
      <c r="A55" s="2">
        <v>45318</v>
      </c>
      <c r="B55" t="s">
        <v>6</v>
      </c>
      <c r="C55" t="s">
        <v>13</v>
      </c>
      <c r="D55">
        <v>6</v>
      </c>
      <c r="E55">
        <v>37909</v>
      </c>
      <c r="F55">
        <v>227454</v>
      </c>
    </row>
    <row r="56" spans="1:6">
      <c r="A56" s="2">
        <v>45319</v>
      </c>
      <c r="B56" t="s">
        <v>6</v>
      </c>
      <c r="C56" t="s">
        <v>14</v>
      </c>
      <c r="D56">
        <v>6</v>
      </c>
      <c r="E56">
        <v>8503</v>
      </c>
      <c r="F56">
        <v>51018</v>
      </c>
    </row>
    <row r="57" spans="1:6">
      <c r="A57" s="2">
        <v>45320</v>
      </c>
      <c r="B57" t="s">
        <v>10</v>
      </c>
      <c r="C57" t="s">
        <v>12</v>
      </c>
      <c r="D57">
        <v>3</v>
      </c>
      <c r="E57">
        <v>14635</v>
      </c>
      <c r="F57">
        <v>43905</v>
      </c>
    </row>
    <row r="58" spans="1:6">
      <c r="A58" s="2">
        <v>45321</v>
      </c>
      <c r="B58" t="s">
        <v>6</v>
      </c>
      <c r="C58" t="s">
        <v>12</v>
      </c>
      <c r="D58">
        <v>4</v>
      </c>
      <c r="E58">
        <v>39976</v>
      </c>
      <c r="F58">
        <v>159904</v>
      </c>
    </row>
    <row r="59" spans="1:6">
      <c r="A59" s="2">
        <v>45321</v>
      </c>
      <c r="B59" t="s">
        <v>7</v>
      </c>
      <c r="C59" t="s">
        <v>12</v>
      </c>
      <c r="D59">
        <v>2</v>
      </c>
      <c r="E59">
        <v>42441</v>
      </c>
      <c r="F59">
        <v>84882</v>
      </c>
    </row>
    <row r="60" spans="1:6">
      <c r="A60" s="2">
        <v>45322</v>
      </c>
      <c r="B60" t="s">
        <v>10</v>
      </c>
      <c r="C60" t="s">
        <v>14</v>
      </c>
      <c r="D60">
        <v>5</v>
      </c>
      <c r="E60">
        <v>15937</v>
      </c>
      <c r="F60">
        <v>79685</v>
      </c>
    </row>
    <row r="61" spans="1:6">
      <c r="A61" s="2">
        <v>45323</v>
      </c>
      <c r="B61" t="s">
        <v>8</v>
      </c>
      <c r="C61" t="s">
        <v>12</v>
      </c>
      <c r="D61">
        <v>7</v>
      </c>
      <c r="E61">
        <v>59849</v>
      </c>
      <c r="F61">
        <v>418943</v>
      </c>
    </row>
    <row r="62" spans="1:6">
      <c r="A62" s="2">
        <v>45324</v>
      </c>
      <c r="B62" t="s">
        <v>7</v>
      </c>
      <c r="C62" t="s">
        <v>12</v>
      </c>
      <c r="D62">
        <v>5</v>
      </c>
      <c r="E62">
        <v>32864</v>
      </c>
      <c r="F62">
        <v>164320</v>
      </c>
    </row>
    <row r="63" spans="1:6">
      <c r="A63" s="2">
        <v>45325</v>
      </c>
      <c r="B63" t="s">
        <v>10</v>
      </c>
      <c r="C63" t="s">
        <v>14</v>
      </c>
      <c r="D63">
        <v>3</v>
      </c>
      <c r="E63">
        <v>32148</v>
      </c>
      <c r="F63">
        <v>96444</v>
      </c>
    </row>
    <row r="64" spans="1:6">
      <c r="A64" s="2">
        <v>45325</v>
      </c>
      <c r="B64" t="s">
        <v>6</v>
      </c>
      <c r="C64" t="s">
        <v>14</v>
      </c>
      <c r="D64">
        <v>5</v>
      </c>
      <c r="E64">
        <v>29002</v>
      </c>
      <c r="F64">
        <v>145010</v>
      </c>
    </row>
    <row r="65" spans="1:6">
      <c r="A65" s="2">
        <v>45325</v>
      </c>
      <c r="B65" t="s">
        <v>6</v>
      </c>
      <c r="C65" t="s">
        <v>14</v>
      </c>
      <c r="D65">
        <v>7</v>
      </c>
      <c r="E65">
        <v>40509</v>
      </c>
      <c r="F65">
        <v>283563</v>
      </c>
    </row>
    <row r="66" spans="1:6">
      <c r="A66" s="2">
        <v>45325</v>
      </c>
      <c r="B66" t="s">
        <v>10</v>
      </c>
      <c r="C66" t="s">
        <v>12</v>
      </c>
      <c r="D66">
        <v>7</v>
      </c>
      <c r="E66">
        <v>52747</v>
      </c>
      <c r="F66">
        <v>369229</v>
      </c>
    </row>
    <row r="67" spans="1:6">
      <c r="A67" s="2">
        <v>45326</v>
      </c>
      <c r="B67" t="s">
        <v>6</v>
      </c>
      <c r="C67" t="s">
        <v>14</v>
      </c>
      <c r="D67">
        <v>7</v>
      </c>
      <c r="E67">
        <v>38150</v>
      </c>
      <c r="F67">
        <v>267050</v>
      </c>
    </row>
    <row r="68" spans="1:6">
      <c r="A68" s="2">
        <v>45326</v>
      </c>
      <c r="B68" t="s">
        <v>6</v>
      </c>
      <c r="C68" t="s">
        <v>11</v>
      </c>
      <c r="D68">
        <v>1</v>
      </c>
      <c r="E68">
        <v>22958</v>
      </c>
      <c r="F68">
        <v>22958</v>
      </c>
    </row>
    <row r="69" spans="1:6">
      <c r="A69" s="2">
        <v>45326</v>
      </c>
      <c r="B69" t="s">
        <v>8</v>
      </c>
      <c r="C69" t="s">
        <v>14</v>
      </c>
      <c r="D69">
        <v>4</v>
      </c>
      <c r="E69">
        <v>49030</v>
      </c>
      <c r="F69">
        <v>196120</v>
      </c>
    </row>
    <row r="70" spans="1:6">
      <c r="A70" s="2">
        <v>45326</v>
      </c>
      <c r="B70" t="s">
        <v>6</v>
      </c>
      <c r="C70" t="s">
        <v>12</v>
      </c>
      <c r="D70">
        <v>6</v>
      </c>
      <c r="E70">
        <v>8063</v>
      </c>
      <c r="F70">
        <v>48378</v>
      </c>
    </row>
    <row r="71" spans="1:6">
      <c r="A71" s="2">
        <v>45327</v>
      </c>
      <c r="B71" t="s">
        <v>9</v>
      </c>
      <c r="C71" t="s">
        <v>13</v>
      </c>
      <c r="D71">
        <v>6</v>
      </c>
      <c r="E71">
        <v>29490</v>
      </c>
      <c r="F71">
        <v>176940</v>
      </c>
    </row>
    <row r="72" spans="1:6">
      <c r="A72" s="2">
        <v>45327</v>
      </c>
      <c r="B72" t="s">
        <v>10</v>
      </c>
      <c r="C72" t="s">
        <v>14</v>
      </c>
      <c r="D72">
        <v>5</v>
      </c>
      <c r="E72">
        <v>15696</v>
      </c>
      <c r="F72">
        <v>78480</v>
      </c>
    </row>
    <row r="73" spans="1:6">
      <c r="A73" s="2">
        <v>45327</v>
      </c>
      <c r="B73" t="s">
        <v>10</v>
      </c>
      <c r="C73" t="s">
        <v>13</v>
      </c>
      <c r="D73">
        <v>7</v>
      </c>
      <c r="E73">
        <v>30347</v>
      </c>
      <c r="F73">
        <v>212429</v>
      </c>
    </row>
    <row r="74" spans="1:6">
      <c r="A74" s="2">
        <v>45328</v>
      </c>
      <c r="B74" t="s">
        <v>6</v>
      </c>
      <c r="C74" t="s">
        <v>11</v>
      </c>
      <c r="D74">
        <v>1</v>
      </c>
      <c r="E74">
        <v>40762</v>
      </c>
      <c r="F74">
        <v>40762</v>
      </c>
    </row>
    <row r="75" spans="1:6">
      <c r="A75" s="2">
        <v>45328</v>
      </c>
      <c r="B75" t="s">
        <v>9</v>
      </c>
      <c r="C75" t="s">
        <v>13</v>
      </c>
      <c r="D75">
        <v>1</v>
      </c>
      <c r="E75">
        <v>12184</v>
      </c>
      <c r="F75">
        <v>12184</v>
      </c>
    </row>
    <row r="76" spans="1:6">
      <c r="A76" s="2">
        <v>45328</v>
      </c>
      <c r="B76" t="s">
        <v>9</v>
      </c>
      <c r="C76" t="s">
        <v>14</v>
      </c>
      <c r="D76">
        <v>5</v>
      </c>
      <c r="E76">
        <v>44654</v>
      </c>
      <c r="F76">
        <v>223270</v>
      </c>
    </row>
    <row r="77" spans="1:6">
      <c r="A77" s="2">
        <v>45329</v>
      </c>
      <c r="B77" t="s">
        <v>9</v>
      </c>
      <c r="C77" t="s">
        <v>11</v>
      </c>
      <c r="D77">
        <v>4</v>
      </c>
      <c r="E77">
        <v>51375</v>
      </c>
      <c r="F77">
        <v>205500</v>
      </c>
    </row>
    <row r="78" spans="1:6">
      <c r="A78" s="2">
        <v>45329</v>
      </c>
      <c r="B78" t="s">
        <v>10</v>
      </c>
      <c r="C78" t="s">
        <v>11</v>
      </c>
      <c r="D78">
        <v>3</v>
      </c>
      <c r="E78">
        <v>2074</v>
      </c>
      <c r="F78">
        <v>6222</v>
      </c>
    </row>
    <row r="79" spans="1:6">
      <c r="A79" s="2">
        <v>45329</v>
      </c>
      <c r="B79" t="s">
        <v>10</v>
      </c>
      <c r="C79" t="s">
        <v>11</v>
      </c>
      <c r="D79">
        <v>3</v>
      </c>
      <c r="E79">
        <v>11492</v>
      </c>
      <c r="F79">
        <v>34476</v>
      </c>
    </row>
    <row r="80" spans="1:6">
      <c r="A80" s="2">
        <v>45329</v>
      </c>
      <c r="B80" t="s">
        <v>9</v>
      </c>
      <c r="C80" t="s">
        <v>11</v>
      </c>
      <c r="D80">
        <v>1</v>
      </c>
      <c r="E80">
        <v>18216</v>
      </c>
      <c r="F80">
        <v>18216</v>
      </c>
    </row>
    <row r="81" spans="1:6">
      <c r="A81" s="2">
        <v>45330</v>
      </c>
      <c r="B81" t="s">
        <v>9</v>
      </c>
      <c r="C81" t="s">
        <v>11</v>
      </c>
      <c r="D81">
        <v>7</v>
      </c>
      <c r="E81">
        <v>43635</v>
      </c>
      <c r="F81">
        <v>305445</v>
      </c>
    </row>
    <row r="82" spans="1:6">
      <c r="A82" s="2">
        <v>45331</v>
      </c>
      <c r="B82" t="s">
        <v>6</v>
      </c>
      <c r="C82" t="s">
        <v>12</v>
      </c>
      <c r="D82">
        <v>7</v>
      </c>
      <c r="E82">
        <v>41337</v>
      </c>
      <c r="F82">
        <v>289359</v>
      </c>
    </row>
    <row r="83" spans="1:6">
      <c r="A83" s="2">
        <v>45331</v>
      </c>
      <c r="B83" t="s">
        <v>7</v>
      </c>
      <c r="C83" t="s">
        <v>14</v>
      </c>
      <c r="D83">
        <v>1</v>
      </c>
      <c r="E83">
        <v>34299</v>
      </c>
      <c r="F83">
        <v>34299</v>
      </c>
    </row>
    <row r="84" spans="1:6">
      <c r="A84" s="2">
        <v>45332</v>
      </c>
      <c r="B84" t="s">
        <v>9</v>
      </c>
      <c r="C84" t="s">
        <v>12</v>
      </c>
      <c r="D84">
        <v>2</v>
      </c>
      <c r="E84">
        <v>12038</v>
      </c>
      <c r="F84">
        <v>24076</v>
      </c>
    </row>
    <row r="85" spans="1:6">
      <c r="A85" s="2">
        <v>45333</v>
      </c>
      <c r="B85" t="s">
        <v>6</v>
      </c>
      <c r="C85" t="s">
        <v>11</v>
      </c>
      <c r="D85">
        <v>3</v>
      </c>
      <c r="E85">
        <v>38395</v>
      </c>
      <c r="F85">
        <v>115185</v>
      </c>
    </row>
    <row r="86" spans="1:6">
      <c r="A86" s="2">
        <v>45333</v>
      </c>
      <c r="B86" t="s">
        <v>6</v>
      </c>
      <c r="C86" t="s">
        <v>13</v>
      </c>
      <c r="D86">
        <v>4</v>
      </c>
      <c r="E86">
        <v>29551</v>
      </c>
      <c r="F86">
        <v>118204</v>
      </c>
    </row>
    <row r="87" spans="1:6">
      <c r="A87" s="2">
        <v>45333</v>
      </c>
      <c r="B87" t="s">
        <v>8</v>
      </c>
      <c r="C87" t="s">
        <v>11</v>
      </c>
      <c r="D87">
        <v>3</v>
      </c>
      <c r="E87">
        <v>28436</v>
      </c>
      <c r="F87">
        <v>85308</v>
      </c>
    </row>
    <row r="88" spans="1:6">
      <c r="A88" s="2">
        <v>45334</v>
      </c>
      <c r="B88" t="s">
        <v>8</v>
      </c>
      <c r="C88" t="s">
        <v>11</v>
      </c>
      <c r="D88">
        <v>4</v>
      </c>
      <c r="E88">
        <v>40551</v>
      </c>
      <c r="F88">
        <v>162204</v>
      </c>
    </row>
    <row r="89" spans="1:6">
      <c r="A89" s="2">
        <v>45334</v>
      </c>
      <c r="B89" t="s">
        <v>6</v>
      </c>
      <c r="C89" t="s">
        <v>14</v>
      </c>
      <c r="D89">
        <v>3</v>
      </c>
      <c r="E89">
        <v>43671</v>
      </c>
      <c r="F89">
        <v>131013</v>
      </c>
    </row>
    <row r="90" spans="1:6">
      <c r="A90" s="2">
        <v>45334</v>
      </c>
      <c r="B90" t="s">
        <v>9</v>
      </c>
      <c r="C90" t="s">
        <v>13</v>
      </c>
      <c r="D90">
        <v>6</v>
      </c>
      <c r="E90">
        <v>53637</v>
      </c>
      <c r="F90">
        <v>321822</v>
      </c>
    </row>
    <row r="91" spans="1:6">
      <c r="A91" s="2">
        <v>45335</v>
      </c>
      <c r="B91" t="s">
        <v>9</v>
      </c>
      <c r="C91" t="s">
        <v>11</v>
      </c>
      <c r="D91">
        <v>5</v>
      </c>
      <c r="E91">
        <v>5941</v>
      </c>
      <c r="F91">
        <v>29705</v>
      </c>
    </row>
    <row r="92" spans="1:6">
      <c r="A92" s="2">
        <v>45335</v>
      </c>
      <c r="B92" t="s">
        <v>10</v>
      </c>
      <c r="C92" t="s">
        <v>11</v>
      </c>
      <c r="D92">
        <v>1</v>
      </c>
      <c r="E92">
        <v>50100</v>
      </c>
      <c r="F92">
        <v>50100</v>
      </c>
    </row>
    <row r="93" spans="1:6">
      <c r="A93" s="2">
        <v>45335</v>
      </c>
      <c r="B93" t="s">
        <v>8</v>
      </c>
      <c r="C93" t="s">
        <v>12</v>
      </c>
      <c r="D93">
        <v>6</v>
      </c>
      <c r="E93">
        <v>21121</v>
      </c>
      <c r="F93">
        <v>126726</v>
      </c>
    </row>
    <row r="94" spans="1:6">
      <c r="A94" s="2">
        <v>45335</v>
      </c>
      <c r="B94" t="s">
        <v>7</v>
      </c>
      <c r="C94" t="s">
        <v>13</v>
      </c>
      <c r="D94">
        <v>7</v>
      </c>
      <c r="E94">
        <v>44290</v>
      </c>
      <c r="F94">
        <v>310030</v>
      </c>
    </row>
    <row r="95" spans="1:6">
      <c r="A95" s="2">
        <v>45335</v>
      </c>
      <c r="B95" t="s">
        <v>9</v>
      </c>
      <c r="C95" t="s">
        <v>13</v>
      </c>
      <c r="D95">
        <v>6</v>
      </c>
      <c r="E95">
        <v>10149</v>
      </c>
      <c r="F95">
        <v>60894</v>
      </c>
    </row>
    <row r="96" spans="1:6">
      <c r="A96" s="2">
        <v>45336</v>
      </c>
      <c r="B96" t="s">
        <v>8</v>
      </c>
      <c r="C96" t="s">
        <v>12</v>
      </c>
      <c r="D96">
        <v>6</v>
      </c>
      <c r="E96">
        <v>24994</v>
      </c>
      <c r="F96">
        <v>149964</v>
      </c>
    </row>
    <row r="97" spans="1:6">
      <c r="A97" s="2">
        <v>45336</v>
      </c>
      <c r="B97" t="s">
        <v>7</v>
      </c>
      <c r="C97" t="s">
        <v>12</v>
      </c>
      <c r="D97">
        <v>1</v>
      </c>
      <c r="E97">
        <v>38930</v>
      </c>
      <c r="F97">
        <v>38930</v>
      </c>
    </row>
    <row r="98" spans="1:6">
      <c r="A98" s="2">
        <v>45336</v>
      </c>
      <c r="B98" t="s">
        <v>10</v>
      </c>
      <c r="C98" t="s">
        <v>11</v>
      </c>
      <c r="D98">
        <v>7</v>
      </c>
      <c r="E98">
        <v>55958</v>
      </c>
      <c r="F98">
        <v>391706</v>
      </c>
    </row>
    <row r="99" spans="1:6">
      <c r="A99" s="2">
        <v>45336</v>
      </c>
      <c r="B99" t="s">
        <v>6</v>
      </c>
      <c r="C99" t="s">
        <v>13</v>
      </c>
      <c r="D99">
        <v>6</v>
      </c>
      <c r="E99">
        <v>43930</v>
      </c>
      <c r="F99">
        <v>263580</v>
      </c>
    </row>
    <row r="100" spans="1:6">
      <c r="A100" s="2">
        <v>45337</v>
      </c>
      <c r="B100" t="s">
        <v>10</v>
      </c>
      <c r="C100" t="s">
        <v>12</v>
      </c>
      <c r="D100">
        <v>2</v>
      </c>
      <c r="E100">
        <v>4482</v>
      </c>
      <c r="F100">
        <v>8964</v>
      </c>
    </row>
    <row r="101" spans="1:6">
      <c r="A101" s="2">
        <v>45337</v>
      </c>
      <c r="B101" t="s">
        <v>9</v>
      </c>
      <c r="C101" t="s">
        <v>12</v>
      </c>
      <c r="D101">
        <v>2</v>
      </c>
      <c r="E101">
        <v>58145</v>
      </c>
      <c r="F101">
        <v>116290</v>
      </c>
    </row>
    <row r="102" spans="1:6">
      <c r="A102" s="2">
        <v>45337</v>
      </c>
      <c r="B102" t="s">
        <v>9</v>
      </c>
      <c r="C102" t="s">
        <v>14</v>
      </c>
      <c r="D102">
        <v>2</v>
      </c>
      <c r="E102">
        <v>33696</v>
      </c>
      <c r="F102">
        <v>67392</v>
      </c>
    </row>
    <row r="103" spans="1:6">
      <c r="A103" s="2">
        <v>45338</v>
      </c>
      <c r="B103" t="s">
        <v>9</v>
      </c>
      <c r="C103" t="s">
        <v>13</v>
      </c>
      <c r="D103">
        <v>4</v>
      </c>
      <c r="E103">
        <v>59655</v>
      </c>
      <c r="F103">
        <v>238620</v>
      </c>
    </row>
    <row r="104" spans="1:6">
      <c r="A104" s="2">
        <v>45338</v>
      </c>
      <c r="B104" t="s">
        <v>10</v>
      </c>
      <c r="C104" t="s">
        <v>13</v>
      </c>
      <c r="D104">
        <v>5</v>
      </c>
      <c r="E104">
        <v>2988</v>
      </c>
      <c r="F104">
        <v>14940</v>
      </c>
    </row>
    <row r="105" spans="1:6">
      <c r="A105" s="2">
        <v>45339</v>
      </c>
      <c r="B105" t="s">
        <v>6</v>
      </c>
      <c r="C105" t="s">
        <v>11</v>
      </c>
      <c r="D105">
        <v>1</v>
      </c>
      <c r="E105">
        <v>19657</v>
      </c>
      <c r="F105">
        <v>19657</v>
      </c>
    </row>
    <row r="106" spans="1:6">
      <c r="A106" s="2">
        <v>45339</v>
      </c>
      <c r="B106" t="s">
        <v>6</v>
      </c>
      <c r="C106" t="s">
        <v>12</v>
      </c>
      <c r="D106">
        <v>7</v>
      </c>
      <c r="E106">
        <v>28532</v>
      </c>
      <c r="F106">
        <v>199724</v>
      </c>
    </row>
    <row r="107" spans="1:6">
      <c r="A107" s="2">
        <v>45339</v>
      </c>
      <c r="B107" t="s">
        <v>8</v>
      </c>
      <c r="C107" t="s">
        <v>12</v>
      </c>
      <c r="D107">
        <v>2</v>
      </c>
      <c r="E107">
        <v>18304</v>
      </c>
      <c r="F107">
        <v>36608</v>
      </c>
    </row>
    <row r="108" spans="1:6">
      <c r="A108" s="2">
        <v>45340</v>
      </c>
      <c r="B108" t="s">
        <v>10</v>
      </c>
      <c r="C108" t="s">
        <v>14</v>
      </c>
      <c r="D108">
        <v>2</v>
      </c>
      <c r="E108">
        <v>6909</v>
      </c>
      <c r="F108">
        <v>13818</v>
      </c>
    </row>
    <row r="109" spans="1:6">
      <c r="A109" s="2">
        <v>45340</v>
      </c>
      <c r="B109" t="s">
        <v>9</v>
      </c>
      <c r="C109" t="s">
        <v>12</v>
      </c>
      <c r="D109">
        <v>5</v>
      </c>
      <c r="E109">
        <v>46811</v>
      </c>
      <c r="F109">
        <v>234055</v>
      </c>
    </row>
    <row r="110" spans="1:6">
      <c r="A110" s="2">
        <v>45341</v>
      </c>
      <c r="B110" t="s">
        <v>7</v>
      </c>
      <c r="C110" t="s">
        <v>12</v>
      </c>
      <c r="D110">
        <v>7</v>
      </c>
      <c r="E110">
        <v>26445</v>
      </c>
      <c r="F110">
        <v>185115</v>
      </c>
    </row>
    <row r="111" spans="1:6">
      <c r="A111" s="2">
        <v>45341</v>
      </c>
      <c r="B111" t="s">
        <v>8</v>
      </c>
      <c r="C111" t="s">
        <v>14</v>
      </c>
      <c r="D111">
        <v>4</v>
      </c>
      <c r="E111">
        <v>10234</v>
      </c>
      <c r="F111">
        <v>40936</v>
      </c>
    </row>
    <row r="112" spans="1:6">
      <c r="A112" s="2">
        <v>45341</v>
      </c>
      <c r="B112" t="s">
        <v>8</v>
      </c>
      <c r="C112" t="s">
        <v>12</v>
      </c>
      <c r="D112">
        <v>1</v>
      </c>
      <c r="E112">
        <v>8645</v>
      </c>
      <c r="F112">
        <v>8645</v>
      </c>
    </row>
    <row r="113" spans="1:6">
      <c r="A113" s="2">
        <v>45343</v>
      </c>
      <c r="B113" t="s">
        <v>7</v>
      </c>
      <c r="C113" t="s">
        <v>11</v>
      </c>
      <c r="D113">
        <v>3</v>
      </c>
      <c r="E113">
        <v>4437</v>
      </c>
      <c r="F113">
        <v>13311</v>
      </c>
    </row>
    <row r="114" spans="1:6">
      <c r="A114" s="2">
        <v>45345</v>
      </c>
      <c r="B114" t="s">
        <v>10</v>
      </c>
      <c r="C114" t="s">
        <v>11</v>
      </c>
      <c r="D114">
        <v>5</v>
      </c>
      <c r="E114">
        <v>19357</v>
      </c>
      <c r="F114">
        <v>96785</v>
      </c>
    </row>
    <row r="115" spans="1:6">
      <c r="A115" s="2">
        <v>45345</v>
      </c>
      <c r="B115" t="s">
        <v>7</v>
      </c>
      <c r="C115" t="s">
        <v>14</v>
      </c>
      <c r="D115">
        <v>5</v>
      </c>
      <c r="E115">
        <v>29139</v>
      </c>
      <c r="F115">
        <v>145695</v>
      </c>
    </row>
    <row r="116" spans="1:6">
      <c r="A116" s="2">
        <v>45346</v>
      </c>
      <c r="B116" t="s">
        <v>7</v>
      </c>
      <c r="C116" t="s">
        <v>12</v>
      </c>
      <c r="D116">
        <v>5</v>
      </c>
      <c r="E116">
        <v>55002</v>
      </c>
      <c r="F116">
        <v>275010</v>
      </c>
    </row>
    <row r="117" spans="1:6">
      <c r="A117" s="2">
        <v>45346</v>
      </c>
      <c r="B117" t="s">
        <v>6</v>
      </c>
      <c r="C117" t="s">
        <v>13</v>
      </c>
      <c r="D117">
        <v>5</v>
      </c>
      <c r="E117">
        <v>24307</v>
      </c>
      <c r="F117">
        <v>121535</v>
      </c>
    </row>
    <row r="118" spans="1:6">
      <c r="A118" s="2">
        <v>45346</v>
      </c>
      <c r="B118" t="s">
        <v>9</v>
      </c>
      <c r="C118" t="s">
        <v>11</v>
      </c>
      <c r="D118">
        <v>7</v>
      </c>
      <c r="E118">
        <v>31761</v>
      </c>
      <c r="F118">
        <v>222327</v>
      </c>
    </row>
    <row r="119" spans="1:6">
      <c r="A119" s="2">
        <v>45346</v>
      </c>
      <c r="B119" t="s">
        <v>7</v>
      </c>
      <c r="C119" t="s">
        <v>13</v>
      </c>
      <c r="D119">
        <v>7</v>
      </c>
      <c r="E119">
        <v>56213</v>
      </c>
      <c r="F119">
        <v>393491</v>
      </c>
    </row>
    <row r="120" spans="1:6">
      <c r="A120" s="2">
        <v>45347</v>
      </c>
      <c r="B120" t="s">
        <v>8</v>
      </c>
      <c r="C120" t="s">
        <v>11</v>
      </c>
      <c r="D120">
        <v>4</v>
      </c>
      <c r="E120">
        <v>56498</v>
      </c>
      <c r="F120">
        <v>225992</v>
      </c>
    </row>
    <row r="121" spans="1:6">
      <c r="A121" s="2">
        <v>45347</v>
      </c>
      <c r="B121" t="s">
        <v>8</v>
      </c>
      <c r="C121" t="s">
        <v>14</v>
      </c>
      <c r="D121">
        <v>7</v>
      </c>
      <c r="E121">
        <v>30483</v>
      </c>
      <c r="F121">
        <v>213381</v>
      </c>
    </row>
    <row r="122" spans="1:6">
      <c r="A122" s="2">
        <v>45348</v>
      </c>
      <c r="B122" t="s">
        <v>9</v>
      </c>
      <c r="C122" t="s">
        <v>12</v>
      </c>
      <c r="D122">
        <v>5</v>
      </c>
      <c r="E122">
        <v>35353</v>
      </c>
      <c r="F122">
        <v>176765</v>
      </c>
    </row>
    <row r="123" spans="1:6">
      <c r="A123" s="2">
        <v>45348</v>
      </c>
      <c r="B123" t="s">
        <v>8</v>
      </c>
      <c r="C123" t="s">
        <v>14</v>
      </c>
      <c r="D123">
        <v>2</v>
      </c>
      <c r="E123">
        <v>57550</v>
      </c>
      <c r="F123">
        <v>115100</v>
      </c>
    </row>
    <row r="124" spans="1:6">
      <c r="A124" s="2">
        <v>45348</v>
      </c>
      <c r="B124" t="s">
        <v>9</v>
      </c>
      <c r="C124" t="s">
        <v>13</v>
      </c>
      <c r="D124">
        <v>2</v>
      </c>
      <c r="E124">
        <v>4999</v>
      </c>
      <c r="F124">
        <v>9998</v>
      </c>
    </row>
    <row r="125" spans="1:6">
      <c r="A125" s="2">
        <v>45349</v>
      </c>
      <c r="B125" t="s">
        <v>9</v>
      </c>
      <c r="C125" t="s">
        <v>12</v>
      </c>
      <c r="D125">
        <v>4</v>
      </c>
      <c r="E125">
        <v>10798</v>
      </c>
      <c r="F125">
        <v>43192</v>
      </c>
    </row>
    <row r="126" spans="1:6">
      <c r="A126" s="2">
        <v>45349</v>
      </c>
      <c r="B126" t="s">
        <v>7</v>
      </c>
      <c r="C126" t="s">
        <v>11</v>
      </c>
      <c r="D126">
        <v>6</v>
      </c>
      <c r="E126">
        <v>57616</v>
      </c>
      <c r="F126">
        <v>345696</v>
      </c>
    </row>
    <row r="127" spans="1:6">
      <c r="A127" s="2">
        <v>45350</v>
      </c>
      <c r="B127" t="s">
        <v>9</v>
      </c>
      <c r="C127" t="s">
        <v>13</v>
      </c>
      <c r="D127">
        <v>3</v>
      </c>
      <c r="E127">
        <v>17212</v>
      </c>
      <c r="F127">
        <v>51636</v>
      </c>
    </row>
    <row r="128" spans="1:6">
      <c r="A128" s="2">
        <v>45350</v>
      </c>
      <c r="B128" t="s">
        <v>10</v>
      </c>
      <c r="C128" t="s">
        <v>11</v>
      </c>
      <c r="D128">
        <v>7</v>
      </c>
      <c r="E128">
        <v>48370</v>
      </c>
      <c r="F128">
        <v>338590</v>
      </c>
    </row>
    <row r="129" spans="1:6">
      <c r="A129" s="2">
        <v>45351</v>
      </c>
      <c r="B129" t="s">
        <v>6</v>
      </c>
      <c r="C129" t="s">
        <v>13</v>
      </c>
      <c r="D129">
        <v>4</v>
      </c>
      <c r="E129">
        <v>43308</v>
      </c>
      <c r="F129">
        <v>173232</v>
      </c>
    </row>
    <row r="130" spans="1:6">
      <c r="A130" s="2">
        <v>45351</v>
      </c>
      <c r="B130" t="s">
        <v>10</v>
      </c>
      <c r="C130" t="s">
        <v>11</v>
      </c>
      <c r="D130">
        <v>6</v>
      </c>
      <c r="E130">
        <v>59566</v>
      </c>
      <c r="F130">
        <v>357396</v>
      </c>
    </row>
    <row r="131" spans="1:6">
      <c r="A131" s="2">
        <v>45351</v>
      </c>
      <c r="B131" t="s">
        <v>6</v>
      </c>
      <c r="C131" t="s">
        <v>13</v>
      </c>
      <c r="D131">
        <v>3</v>
      </c>
      <c r="E131">
        <v>57996</v>
      </c>
      <c r="F131">
        <v>173988</v>
      </c>
    </row>
    <row r="132" spans="1:6">
      <c r="A132" s="2">
        <v>45353</v>
      </c>
      <c r="B132" t="s">
        <v>10</v>
      </c>
      <c r="C132" t="s">
        <v>14</v>
      </c>
      <c r="D132">
        <v>1</v>
      </c>
      <c r="E132">
        <v>48902</v>
      </c>
      <c r="F132">
        <v>48902</v>
      </c>
    </row>
    <row r="133" spans="1:6">
      <c r="A133" s="2">
        <v>45353</v>
      </c>
      <c r="B133" t="s">
        <v>7</v>
      </c>
      <c r="C133" t="s">
        <v>14</v>
      </c>
      <c r="D133">
        <v>7</v>
      </c>
      <c r="E133">
        <v>8425</v>
      </c>
      <c r="F133">
        <v>58975</v>
      </c>
    </row>
    <row r="134" spans="1:6">
      <c r="A134" s="2">
        <v>45353</v>
      </c>
      <c r="B134" t="s">
        <v>8</v>
      </c>
      <c r="C134" t="s">
        <v>11</v>
      </c>
      <c r="D134">
        <v>2</v>
      </c>
      <c r="E134">
        <v>32581</v>
      </c>
      <c r="F134">
        <v>65162</v>
      </c>
    </row>
    <row r="135" spans="1:6">
      <c r="A135" s="2">
        <v>45354</v>
      </c>
      <c r="B135" t="s">
        <v>10</v>
      </c>
      <c r="C135" t="s">
        <v>13</v>
      </c>
      <c r="D135">
        <v>1</v>
      </c>
      <c r="E135">
        <v>22338</v>
      </c>
      <c r="F135">
        <v>22338</v>
      </c>
    </row>
    <row r="136" spans="1:6">
      <c r="A136" s="2">
        <v>45355</v>
      </c>
      <c r="B136" t="s">
        <v>10</v>
      </c>
      <c r="C136" t="s">
        <v>12</v>
      </c>
      <c r="D136">
        <v>6</v>
      </c>
      <c r="E136">
        <v>47314</v>
      </c>
      <c r="F136">
        <v>283884</v>
      </c>
    </row>
    <row r="137" spans="1:6">
      <c r="A137" s="2">
        <v>45356</v>
      </c>
      <c r="B137" t="s">
        <v>8</v>
      </c>
      <c r="C137" t="s">
        <v>13</v>
      </c>
      <c r="D137">
        <v>1</v>
      </c>
      <c r="E137">
        <v>5296</v>
      </c>
      <c r="F137">
        <v>5296</v>
      </c>
    </row>
    <row r="138" spans="1:6">
      <c r="A138" s="2">
        <v>45356</v>
      </c>
      <c r="B138" t="s">
        <v>6</v>
      </c>
      <c r="C138" t="s">
        <v>13</v>
      </c>
      <c r="D138">
        <v>6</v>
      </c>
      <c r="E138">
        <v>44368</v>
      </c>
      <c r="F138">
        <v>266208</v>
      </c>
    </row>
    <row r="139" spans="1:6">
      <c r="A139" s="2">
        <v>45358</v>
      </c>
      <c r="B139" t="s">
        <v>9</v>
      </c>
      <c r="C139" t="s">
        <v>12</v>
      </c>
      <c r="D139">
        <v>2</v>
      </c>
      <c r="E139">
        <v>41562</v>
      </c>
      <c r="F139">
        <v>83124</v>
      </c>
    </row>
    <row r="140" spans="1:6">
      <c r="A140" s="2">
        <v>45358</v>
      </c>
      <c r="B140" t="s">
        <v>6</v>
      </c>
      <c r="C140" t="s">
        <v>11</v>
      </c>
      <c r="D140">
        <v>1</v>
      </c>
      <c r="E140">
        <v>22427</v>
      </c>
      <c r="F140">
        <v>22427</v>
      </c>
    </row>
    <row r="141" spans="1:6">
      <c r="A141" s="2">
        <v>45359</v>
      </c>
      <c r="B141" t="s">
        <v>10</v>
      </c>
      <c r="C141" t="s">
        <v>14</v>
      </c>
      <c r="D141">
        <v>6</v>
      </c>
      <c r="E141">
        <v>27205</v>
      </c>
      <c r="F141">
        <v>163230</v>
      </c>
    </row>
    <row r="142" spans="1:6">
      <c r="A142" s="2">
        <v>45359</v>
      </c>
      <c r="B142" t="s">
        <v>9</v>
      </c>
      <c r="C142" t="s">
        <v>12</v>
      </c>
      <c r="D142">
        <v>1</v>
      </c>
      <c r="E142">
        <v>33495</v>
      </c>
      <c r="F142">
        <v>33495</v>
      </c>
    </row>
    <row r="143" spans="1:6">
      <c r="A143" s="2">
        <v>45359</v>
      </c>
      <c r="B143" t="s">
        <v>10</v>
      </c>
      <c r="C143" t="s">
        <v>14</v>
      </c>
      <c r="D143">
        <v>1</v>
      </c>
      <c r="E143">
        <v>16330</v>
      </c>
      <c r="F143">
        <v>16330</v>
      </c>
    </row>
    <row r="144" spans="1:6">
      <c r="A144" s="2">
        <v>45359</v>
      </c>
      <c r="B144" t="s">
        <v>6</v>
      </c>
      <c r="C144" t="s">
        <v>12</v>
      </c>
      <c r="D144">
        <v>7</v>
      </c>
      <c r="E144">
        <v>54543</v>
      </c>
      <c r="F144">
        <v>381801</v>
      </c>
    </row>
    <row r="145" spans="1:6">
      <c r="A145" s="2">
        <v>45359</v>
      </c>
      <c r="B145" t="s">
        <v>9</v>
      </c>
      <c r="C145" t="s">
        <v>14</v>
      </c>
      <c r="D145">
        <v>2</v>
      </c>
      <c r="E145">
        <v>2159</v>
      </c>
      <c r="F145">
        <v>4318</v>
      </c>
    </row>
    <row r="146" spans="1:6">
      <c r="A146" s="2">
        <v>45360</v>
      </c>
      <c r="B146" t="s">
        <v>10</v>
      </c>
      <c r="C146" t="s">
        <v>12</v>
      </c>
      <c r="D146">
        <v>4</v>
      </c>
      <c r="E146">
        <v>18686</v>
      </c>
      <c r="F146">
        <v>74744</v>
      </c>
    </row>
    <row r="147" spans="1:6">
      <c r="A147" s="2">
        <v>45360</v>
      </c>
      <c r="B147" t="s">
        <v>6</v>
      </c>
      <c r="C147" t="s">
        <v>13</v>
      </c>
      <c r="D147">
        <v>4</v>
      </c>
      <c r="E147">
        <v>12005</v>
      </c>
      <c r="F147">
        <v>48020</v>
      </c>
    </row>
    <row r="148" spans="1:6">
      <c r="A148" s="2">
        <v>45360</v>
      </c>
      <c r="B148" t="s">
        <v>8</v>
      </c>
      <c r="C148" t="s">
        <v>14</v>
      </c>
      <c r="D148">
        <v>1</v>
      </c>
      <c r="E148">
        <v>42267</v>
      </c>
      <c r="F148">
        <v>42267</v>
      </c>
    </row>
    <row r="149" spans="1:6">
      <c r="A149" s="2">
        <v>45361</v>
      </c>
      <c r="B149" t="s">
        <v>9</v>
      </c>
      <c r="C149" t="s">
        <v>11</v>
      </c>
      <c r="D149">
        <v>2</v>
      </c>
      <c r="E149">
        <v>51989</v>
      </c>
      <c r="F149">
        <v>103978</v>
      </c>
    </row>
    <row r="150" spans="1:6">
      <c r="A150" s="2">
        <v>45361</v>
      </c>
      <c r="B150" t="s">
        <v>10</v>
      </c>
      <c r="C150" t="s">
        <v>12</v>
      </c>
      <c r="D150">
        <v>4</v>
      </c>
      <c r="E150">
        <v>3247</v>
      </c>
      <c r="F150">
        <v>12988</v>
      </c>
    </row>
    <row r="151" spans="1:6">
      <c r="A151" s="2">
        <v>45361</v>
      </c>
      <c r="B151" t="s">
        <v>7</v>
      </c>
      <c r="C151" t="s">
        <v>11</v>
      </c>
      <c r="D151">
        <v>5</v>
      </c>
      <c r="E151">
        <v>56066</v>
      </c>
      <c r="F151">
        <v>280330</v>
      </c>
    </row>
    <row r="152" spans="1:6">
      <c r="A152" s="2">
        <v>45362</v>
      </c>
      <c r="B152" t="s">
        <v>8</v>
      </c>
      <c r="C152" t="s">
        <v>11</v>
      </c>
      <c r="D152">
        <v>1</v>
      </c>
      <c r="E152">
        <v>51353</v>
      </c>
      <c r="F152">
        <v>51353</v>
      </c>
    </row>
    <row r="153" spans="1:6">
      <c r="A153" s="2">
        <v>45363</v>
      </c>
      <c r="B153" t="s">
        <v>7</v>
      </c>
      <c r="C153" t="s">
        <v>12</v>
      </c>
      <c r="D153">
        <v>2</v>
      </c>
      <c r="E153">
        <v>39392</v>
      </c>
      <c r="F153">
        <v>78784</v>
      </c>
    </row>
    <row r="154" spans="1:6">
      <c r="A154" s="2">
        <v>45364</v>
      </c>
      <c r="B154" t="s">
        <v>7</v>
      </c>
      <c r="C154" t="s">
        <v>11</v>
      </c>
      <c r="D154">
        <v>4</v>
      </c>
      <c r="E154">
        <v>26382</v>
      </c>
      <c r="F154">
        <v>105528</v>
      </c>
    </row>
    <row r="155" spans="1:6">
      <c r="A155" s="2">
        <v>45364</v>
      </c>
      <c r="B155" t="s">
        <v>9</v>
      </c>
      <c r="C155" t="s">
        <v>11</v>
      </c>
      <c r="D155">
        <v>4</v>
      </c>
      <c r="E155">
        <v>13354</v>
      </c>
      <c r="F155">
        <v>53416</v>
      </c>
    </row>
    <row r="156" spans="1:6">
      <c r="A156" s="2">
        <v>45364</v>
      </c>
      <c r="B156" t="s">
        <v>8</v>
      </c>
      <c r="C156" t="s">
        <v>11</v>
      </c>
      <c r="D156">
        <v>6</v>
      </c>
      <c r="E156">
        <v>59425</v>
      </c>
      <c r="F156">
        <v>356550</v>
      </c>
    </row>
    <row r="157" spans="1:6">
      <c r="A157" s="2">
        <v>45365</v>
      </c>
      <c r="B157" t="s">
        <v>6</v>
      </c>
      <c r="C157" t="s">
        <v>12</v>
      </c>
      <c r="D157">
        <v>5</v>
      </c>
      <c r="E157">
        <v>55283</v>
      </c>
      <c r="F157">
        <v>276415</v>
      </c>
    </row>
    <row r="158" spans="1:6">
      <c r="A158" s="2">
        <v>45365</v>
      </c>
      <c r="B158" t="s">
        <v>9</v>
      </c>
      <c r="C158" t="s">
        <v>14</v>
      </c>
      <c r="D158">
        <v>1</v>
      </c>
      <c r="E158">
        <v>50626</v>
      </c>
      <c r="F158">
        <v>50626</v>
      </c>
    </row>
    <row r="159" spans="1:6">
      <c r="A159" s="2">
        <v>45365</v>
      </c>
      <c r="B159" t="s">
        <v>8</v>
      </c>
      <c r="C159" t="s">
        <v>14</v>
      </c>
      <c r="D159">
        <v>7</v>
      </c>
      <c r="E159">
        <v>22837</v>
      </c>
      <c r="F159">
        <v>159859</v>
      </c>
    </row>
    <row r="160" spans="1:6">
      <c r="A160" s="2">
        <v>45367</v>
      </c>
      <c r="B160" t="s">
        <v>8</v>
      </c>
      <c r="C160" t="s">
        <v>12</v>
      </c>
      <c r="D160">
        <v>4</v>
      </c>
      <c r="E160">
        <v>9774</v>
      </c>
      <c r="F160">
        <v>39096</v>
      </c>
    </row>
    <row r="161" spans="1:6">
      <c r="A161" s="2">
        <v>45367</v>
      </c>
      <c r="B161" t="s">
        <v>6</v>
      </c>
      <c r="C161" t="s">
        <v>11</v>
      </c>
      <c r="D161">
        <v>6</v>
      </c>
      <c r="E161">
        <v>42011</v>
      </c>
      <c r="F161">
        <v>252066</v>
      </c>
    </row>
    <row r="162" spans="1:6">
      <c r="A162" s="2">
        <v>45367</v>
      </c>
      <c r="B162" t="s">
        <v>9</v>
      </c>
      <c r="C162" t="s">
        <v>12</v>
      </c>
      <c r="D162">
        <v>3</v>
      </c>
      <c r="E162">
        <v>16043</v>
      </c>
      <c r="F162">
        <v>48129</v>
      </c>
    </row>
    <row r="163" spans="1:6">
      <c r="A163" s="2">
        <v>45368</v>
      </c>
      <c r="B163" t="s">
        <v>7</v>
      </c>
      <c r="C163" t="s">
        <v>11</v>
      </c>
      <c r="D163">
        <v>6</v>
      </c>
      <c r="E163">
        <v>44261</v>
      </c>
      <c r="F163">
        <v>265566</v>
      </c>
    </row>
    <row r="164" spans="1:6">
      <c r="A164" s="2">
        <v>45368</v>
      </c>
      <c r="B164" t="s">
        <v>7</v>
      </c>
      <c r="C164" t="s">
        <v>12</v>
      </c>
      <c r="D164">
        <v>4</v>
      </c>
      <c r="E164">
        <v>57110</v>
      </c>
      <c r="F164">
        <v>228440</v>
      </c>
    </row>
    <row r="165" spans="1:6">
      <c r="A165" s="2">
        <v>45368</v>
      </c>
      <c r="B165" t="s">
        <v>9</v>
      </c>
      <c r="C165" t="s">
        <v>11</v>
      </c>
      <c r="D165">
        <v>3</v>
      </c>
      <c r="E165">
        <v>5731</v>
      </c>
      <c r="F165">
        <v>17193</v>
      </c>
    </row>
    <row r="166" spans="1:6">
      <c r="A166" s="2">
        <v>45368</v>
      </c>
      <c r="B166" t="s">
        <v>10</v>
      </c>
      <c r="C166" t="s">
        <v>13</v>
      </c>
      <c r="D166">
        <v>5</v>
      </c>
      <c r="E166">
        <v>5069</v>
      </c>
      <c r="F166">
        <v>25345</v>
      </c>
    </row>
    <row r="167" spans="1:6">
      <c r="A167" s="2">
        <v>45368</v>
      </c>
      <c r="B167" t="s">
        <v>6</v>
      </c>
      <c r="C167" t="s">
        <v>12</v>
      </c>
      <c r="D167">
        <v>1</v>
      </c>
      <c r="E167">
        <v>53669</v>
      </c>
      <c r="F167">
        <v>53669</v>
      </c>
    </row>
    <row r="168" spans="1:6">
      <c r="A168" s="2">
        <v>45369</v>
      </c>
      <c r="B168" t="s">
        <v>6</v>
      </c>
      <c r="C168" t="s">
        <v>12</v>
      </c>
      <c r="D168">
        <v>6</v>
      </c>
      <c r="E168">
        <v>38115</v>
      </c>
      <c r="F168">
        <v>228690</v>
      </c>
    </row>
    <row r="169" spans="1:6">
      <c r="A169" s="2">
        <v>45369</v>
      </c>
      <c r="B169" t="s">
        <v>10</v>
      </c>
      <c r="C169" t="s">
        <v>13</v>
      </c>
      <c r="D169">
        <v>7</v>
      </c>
      <c r="E169">
        <v>30172</v>
      </c>
      <c r="F169">
        <v>211204</v>
      </c>
    </row>
    <row r="170" spans="1:6">
      <c r="A170" s="2">
        <v>45370</v>
      </c>
      <c r="B170" t="s">
        <v>7</v>
      </c>
      <c r="C170" t="s">
        <v>13</v>
      </c>
      <c r="D170">
        <v>6</v>
      </c>
      <c r="E170">
        <v>8166</v>
      </c>
      <c r="F170">
        <v>48996</v>
      </c>
    </row>
    <row r="171" spans="1:6">
      <c r="A171" s="2">
        <v>45370</v>
      </c>
      <c r="B171" t="s">
        <v>6</v>
      </c>
      <c r="C171" t="s">
        <v>11</v>
      </c>
      <c r="D171">
        <v>3</v>
      </c>
      <c r="E171">
        <v>45142</v>
      </c>
      <c r="F171">
        <v>135426</v>
      </c>
    </row>
    <row r="172" spans="1:6">
      <c r="A172" s="2">
        <v>45371</v>
      </c>
      <c r="B172" t="s">
        <v>8</v>
      </c>
      <c r="C172" t="s">
        <v>13</v>
      </c>
      <c r="D172">
        <v>5</v>
      </c>
      <c r="E172">
        <v>52913</v>
      </c>
      <c r="F172">
        <v>264565</v>
      </c>
    </row>
    <row r="173" spans="1:6">
      <c r="A173" s="2">
        <v>45371</v>
      </c>
      <c r="B173" t="s">
        <v>6</v>
      </c>
      <c r="C173" t="s">
        <v>11</v>
      </c>
      <c r="D173">
        <v>7</v>
      </c>
      <c r="E173">
        <v>6682</v>
      </c>
      <c r="F173">
        <v>46774</v>
      </c>
    </row>
    <row r="174" spans="1:6">
      <c r="A174" s="2">
        <v>45371</v>
      </c>
      <c r="B174" t="s">
        <v>10</v>
      </c>
      <c r="C174" t="s">
        <v>11</v>
      </c>
      <c r="D174">
        <v>2</v>
      </c>
      <c r="E174">
        <v>24343</v>
      </c>
      <c r="F174">
        <v>48686</v>
      </c>
    </row>
    <row r="175" spans="1:6">
      <c r="A175" s="2">
        <v>45371</v>
      </c>
      <c r="B175" t="s">
        <v>8</v>
      </c>
      <c r="C175" t="s">
        <v>11</v>
      </c>
      <c r="D175">
        <v>4</v>
      </c>
      <c r="E175">
        <v>55823</v>
      </c>
      <c r="F175">
        <v>223292</v>
      </c>
    </row>
    <row r="176" spans="1:6">
      <c r="A176" s="2">
        <v>45372</v>
      </c>
      <c r="B176" t="s">
        <v>8</v>
      </c>
      <c r="C176" t="s">
        <v>11</v>
      </c>
      <c r="D176">
        <v>3</v>
      </c>
      <c r="E176">
        <v>54653</v>
      </c>
      <c r="F176">
        <v>163959</v>
      </c>
    </row>
    <row r="177" spans="1:6">
      <c r="A177" s="2">
        <v>45373</v>
      </c>
      <c r="B177" t="s">
        <v>8</v>
      </c>
      <c r="C177" t="s">
        <v>13</v>
      </c>
      <c r="D177">
        <v>5</v>
      </c>
      <c r="E177">
        <v>28606</v>
      </c>
      <c r="F177">
        <v>143030</v>
      </c>
    </row>
    <row r="178" spans="1:6">
      <c r="A178" s="2">
        <v>45373</v>
      </c>
      <c r="B178" t="s">
        <v>8</v>
      </c>
      <c r="C178" t="s">
        <v>14</v>
      </c>
      <c r="D178">
        <v>2</v>
      </c>
      <c r="E178">
        <v>37043</v>
      </c>
      <c r="F178">
        <v>74086</v>
      </c>
    </row>
    <row r="179" spans="1:6">
      <c r="A179" s="2">
        <v>45373</v>
      </c>
      <c r="B179" t="s">
        <v>8</v>
      </c>
      <c r="C179" t="s">
        <v>12</v>
      </c>
      <c r="D179">
        <v>2</v>
      </c>
      <c r="E179">
        <v>21100</v>
      </c>
      <c r="F179">
        <v>42200</v>
      </c>
    </row>
    <row r="180" spans="1:6">
      <c r="A180" s="2">
        <v>45374</v>
      </c>
      <c r="B180" t="s">
        <v>9</v>
      </c>
      <c r="C180" t="s">
        <v>14</v>
      </c>
      <c r="D180">
        <v>1</v>
      </c>
      <c r="E180">
        <v>52668</v>
      </c>
      <c r="F180">
        <v>52668</v>
      </c>
    </row>
    <row r="181" spans="1:6">
      <c r="A181" s="2">
        <v>45374</v>
      </c>
      <c r="B181" t="s">
        <v>9</v>
      </c>
      <c r="C181" t="s">
        <v>12</v>
      </c>
      <c r="D181">
        <v>7</v>
      </c>
      <c r="E181">
        <v>13155</v>
      </c>
      <c r="F181">
        <v>92085</v>
      </c>
    </row>
    <row r="182" spans="1:6">
      <c r="A182" s="2">
        <v>45375</v>
      </c>
      <c r="B182" t="s">
        <v>7</v>
      </c>
      <c r="C182" t="s">
        <v>14</v>
      </c>
      <c r="D182">
        <v>5</v>
      </c>
      <c r="E182">
        <v>47009</v>
      </c>
      <c r="F182">
        <v>235045</v>
      </c>
    </row>
    <row r="183" spans="1:6">
      <c r="A183" s="2">
        <v>45375</v>
      </c>
      <c r="B183" t="s">
        <v>6</v>
      </c>
      <c r="C183" t="s">
        <v>11</v>
      </c>
      <c r="D183">
        <v>4</v>
      </c>
      <c r="E183">
        <v>11264</v>
      </c>
      <c r="F183">
        <v>45056</v>
      </c>
    </row>
    <row r="184" spans="1:6">
      <c r="A184" s="2">
        <v>45376</v>
      </c>
      <c r="B184" t="s">
        <v>8</v>
      </c>
      <c r="C184" t="s">
        <v>13</v>
      </c>
      <c r="D184">
        <v>1</v>
      </c>
      <c r="E184">
        <v>39892</v>
      </c>
      <c r="F184">
        <v>39892</v>
      </c>
    </row>
    <row r="185" spans="1:6">
      <c r="A185" s="2">
        <v>45376</v>
      </c>
      <c r="B185" t="s">
        <v>10</v>
      </c>
      <c r="C185" t="s">
        <v>14</v>
      </c>
      <c r="D185">
        <v>2</v>
      </c>
      <c r="E185">
        <v>7063</v>
      </c>
      <c r="F185">
        <v>14126</v>
      </c>
    </row>
    <row r="186" spans="1:6">
      <c r="A186" s="2">
        <v>45377</v>
      </c>
      <c r="B186" t="s">
        <v>8</v>
      </c>
      <c r="C186" t="s">
        <v>13</v>
      </c>
      <c r="D186">
        <v>1</v>
      </c>
      <c r="E186">
        <v>4737</v>
      </c>
      <c r="F186">
        <v>4737</v>
      </c>
    </row>
    <row r="187" spans="1:6">
      <c r="A187" s="2">
        <v>45377</v>
      </c>
      <c r="B187" t="s">
        <v>6</v>
      </c>
      <c r="C187" t="s">
        <v>13</v>
      </c>
      <c r="D187">
        <v>6</v>
      </c>
      <c r="E187">
        <v>28762</v>
      </c>
      <c r="F187">
        <v>172572</v>
      </c>
    </row>
    <row r="188" spans="1:6">
      <c r="A188" s="2">
        <v>45377</v>
      </c>
      <c r="B188" t="s">
        <v>6</v>
      </c>
      <c r="C188" t="s">
        <v>13</v>
      </c>
      <c r="D188">
        <v>2</v>
      </c>
      <c r="E188">
        <v>51733</v>
      </c>
      <c r="F188">
        <v>103466</v>
      </c>
    </row>
    <row r="189" spans="1:6">
      <c r="A189" s="2">
        <v>45378</v>
      </c>
      <c r="B189" t="s">
        <v>7</v>
      </c>
      <c r="C189" t="s">
        <v>12</v>
      </c>
      <c r="D189">
        <v>7</v>
      </c>
      <c r="E189">
        <v>30489</v>
      </c>
      <c r="F189">
        <v>213423</v>
      </c>
    </row>
    <row r="190" spans="1:6">
      <c r="A190" s="2">
        <v>45378</v>
      </c>
      <c r="B190" t="s">
        <v>10</v>
      </c>
      <c r="C190" t="s">
        <v>13</v>
      </c>
      <c r="D190">
        <v>5</v>
      </c>
      <c r="E190">
        <v>12865</v>
      </c>
      <c r="F190">
        <v>64325</v>
      </c>
    </row>
    <row r="191" spans="1:6">
      <c r="A191" s="2">
        <v>45378</v>
      </c>
      <c r="B191" t="s">
        <v>7</v>
      </c>
      <c r="C191" t="s">
        <v>11</v>
      </c>
      <c r="D191">
        <v>5</v>
      </c>
      <c r="E191">
        <v>20015</v>
      </c>
      <c r="F191">
        <v>100075</v>
      </c>
    </row>
    <row r="192" spans="1:6">
      <c r="A192" s="2">
        <v>45378</v>
      </c>
      <c r="B192" t="s">
        <v>8</v>
      </c>
      <c r="C192" t="s">
        <v>12</v>
      </c>
      <c r="D192">
        <v>7</v>
      </c>
      <c r="E192">
        <v>49622</v>
      </c>
      <c r="F192">
        <v>347354</v>
      </c>
    </row>
    <row r="193" spans="1:6">
      <c r="A193" s="2">
        <v>45379</v>
      </c>
      <c r="B193" t="s">
        <v>9</v>
      </c>
      <c r="C193" t="s">
        <v>11</v>
      </c>
      <c r="D193">
        <v>2</v>
      </c>
      <c r="E193">
        <v>14723</v>
      </c>
      <c r="F193">
        <v>29446</v>
      </c>
    </row>
    <row r="194" spans="1:6">
      <c r="A194" s="2">
        <v>45379</v>
      </c>
      <c r="B194" t="s">
        <v>9</v>
      </c>
      <c r="C194" t="s">
        <v>11</v>
      </c>
      <c r="D194">
        <v>6</v>
      </c>
      <c r="E194">
        <v>19701</v>
      </c>
      <c r="F194">
        <v>118206</v>
      </c>
    </row>
    <row r="195" spans="1:6">
      <c r="A195" s="2">
        <v>45379</v>
      </c>
      <c r="B195" t="s">
        <v>9</v>
      </c>
      <c r="C195" t="s">
        <v>13</v>
      </c>
      <c r="D195">
        <v>2</v>
      </c>
      <c r="E195">
        <v>12379</v>
      </c>
      <c r="F195">
        <v>24758</v>
      </c>
    </row>
    <row r="196" spans="1:6">
      <c r="A196" s="2">
        <v>45380</v>
      </c>
      <c r="B196" t="s">
        <v>8</v>
      </c>
      <c r="C196" t="s">
        <v>12</v>
      </c>
      <c r="D196">
        <v>2</v>
      </c>
      <c r="E196">
        <v>12529</v>
      </c>
      <c r="F196">
        <v>25058</v>
      </c>
    </row>
    <row r="197" spans="1:6">
      <c r="A197" s="2">
        <v>45381</v>
      </c>
      <c r="B197" t="s">
        <v>9</v>
      </c>
      <c r="C197" t="s">
        <v>13</v>
      </c>
      <c r="D197">
        <v>3</v>
      </c>
      <c r="E197">
        <v>2566</v>
      </c>
      <c r="F197">
        <v>7698</v>
      </c>
    </row>
    <row r="198" spans="1:6">
      <c r="A198" s="2">
        <v>45383</v>
      </c>
      <c r="B198" t="s">
        <v>7</v>
      </c>
      <c r="C198" t="s">
        <v>14</v>
      </c>
      <c r="D198">
        <v>7</v>
      </c>
      <c r="E198">
        <v>6022</v>
      </c>
      <c r="F198">
        <v>42154</v>
      </c>
    </row>
    <row r="199" spans="1:6">
      <c r="A199" s="2">
        <v>45383</v>
      </c>
      <c r="B199" t="s">
        <v>8</v>
      </c>
      <c r="C199" t="s">
        <v>13</v>
      </c>
      <c r="D199">
        <v>7</v>
      </c>
      <c r="E199">
        <v>5919</v>
      </c>
      <c r="F199">
        <v>41433</v>
      </c>
    </row>
    <row r="200" spans="1:6">
      <c r="A200" s="2">
        <v>45383</v>
      </c>
      <c r="B200" t="s">
        <v>7</v>
      </c>
      <c r="C200" t="s">
        <v>11</v>
      </c>
      <c r="D200">
        <v>2</v>
      </c>
      <c r="E200">
        <v>40488</v>
      </c>
      <c r="F200">
        <v>80976</v>
      </c>
    </row>
    <row r="201" spans="1:6">
      <c r="A201" s="2">
        <v>45384</v>
      </c>
      <c r="B201" t="s">
        <v>8</v>
      </c>
      <c r="C201" t="s">
        <v>12</v>
      </c>
      <c r="D201">
        <v>2</v>
      </c>
      <c r="E201">
        <v>2144</v>
      </c>
      <c r="F201">
        <v>4288</v>
      </c>
    </row>
    <row r="202" spans="1:6">
      <c r="A202" s="2">
        <v>45384</v>
      </c>
      <c r="B202" t="s">
        <v>9</v>
      </c>
      <c r="C202" t="s">
        <v>13</v>
      </c>
      <c r="D202">
        <v>1</v>
      </c>
      <c r="E202">
        <v>59129</v>
      </c>
      <c r="F202">
        <v>59129</v>
      </c>
    </row>
    <row r="203" spans="1:6">
      <c r="A203" s="2">
        <v>45384</v>
      </c>
      <c r="B203" t="s">
        <v>10</v>
      </c>
      <c r="C203" t="s">
        <v>13</v>
      </c>
      <c r="D203">
        <v>1</v>
      </c>
      <c r="E203">
        <v>34615</v>
      </c>
      <c r="F203">
        <v>34615</v>
      </c>
    </row>
    <row r="204" spans="1:6">
      <c r="A204" s="2">
        <v>45384</v>
      </c>
      <c r="B204" t="s">
        <v>7</v>
      </c>
      <c r="C204" t="s">
        <v>13</v>
      </c>
      <c r="D204">
        <v>2</v>
      </c>
      <c r="E204">
        <v>37587</v>
      </c>
      <c r="F204">
        <v>75174</v>
      </c>
    </row>
    <row r="205" spans="1:6">
      <c r="A205" s="2">
        <v>45384</v>
      </c>
      <c r="B205" t="s">
        <v>10</v>
      </c>
      <c r="C205" t="s">
        <v>13</v>
      </c>
      <c r="D205">
        <v>2</v>
      </c>
      <c r="E205">
        <v>42238</v>
      </c>
      <c r="F205">
        <v>84476</v>
      </c>
    </row>
    <row r="206" spans="1:6">
      <c r="A206" s="2">
        <v>45385</v>
      </c>
      <c r="B206" t="s">
        <v>10</v>
      </c>
      <c r="C206" t="s">
        <v>14</v>
      </c>
      <c r="D206">
        <v>3</v>
      </c>
      <c r="E206">
        <v>24888</v>
      </c>
      <c r="F206">
        <v>74664</v>
      </c>
    </row>
    <row r="207" spans="1:6">
      <c r="A207" s="2">
        <v>45385</v>
      </c>
      <c r="B207" t="s">
        <v>8</v>
      </c>
      <c r="C207" t="s">
        <v>11</v>
      </c>
      <c r="D207">
        <v>4</v>
      </c>
      <c r="E207">
        <v>45327</v>
      </c>
      <c r="F207">
        <v>181308</v>
      </c>
    </row>
    <row r="208" spans="1:6">
      <c r="A208" s="2">
        <v>45385</v>
      </c>
      <c r="B208" t="s">
        <v>7</v>
      </c>
      <c r="C208" t="s">
        <v>13</v>
      </c>
      <c r="D208">
        <v>5</v>
      </c>
      <c r="E208">
        <v>9321</v>
      </c>
      <c r="F208">
        <v>46605</v>
      </c>
    </row>
    <row r="209" spans="1:6">
      <c r="A209" s="2">
        <v>45385</v>
      </c>
      <c r="B209" t="s">
        <v>7</v>
      </c>
      <c r="C209" t="s">
        <v>13</v>
      </c>
      <c r="D209">
        <v>2</v>
      </c>
      <c r="E209">
        <v>38116</v>
      </c>
      <c r="F209">
        <v>76232</v>
      </c>
    </row>
    <row r="210" spans="1:6">
      <c r="A210" s="2">
        <v>45385</v>
      </c>
      <c r="B210" t="s">
        <v>9</v>
      </c>
      <c r="C210" t="s">
        <v>12</v>
      </c>
      <c r="D210">
        <v>5</v>
      </c>
      <c r="E210">
        <v>24527</v>
      </c>
      <c r="F210">
        <v>122635</v>
      </c>
    </row>
    <row r="211" spans="1:6">
      <c r="A211" s="2">
        <v>45386</v>
      </c>
      <c r="B211" t="s">
        <v>9</v>
      </c>
      <c r="C211" t="s">
        <v>14</v>
      </c>
      <c r="D211">
        <v>7</v>
      </c>
      <c r="E211">
        <v>57294</v>
      </c>
      <c r="F211">
        <v>401058</v>
      </c>
    </row>
    <row r="212" spans="1:6">
      <c r="A212" s="2">
        <v>45386</v>
      </c>
      <c r="B212" t="s">
        <v>6</v>
      </c>
      <c r="C212" t="s">
        <v>13</v>
      </c>
      <c r="D212">
        <v>5</v>
      </c>
      <c r="E212">
        <v>19571</v>
      </c>
      <c r="F212">
        <v>97855</v>
      </c>
    </row>
    <row r="213" spans="1:6">
      <c r="A213" s="2">
        <v>45387</v>
      </c>
      <c r="B213" t="s">
        <v>6</v>
      </c>
      <c r="C213" t="s">
        <v>13</v>
      </c>
      <c r="D213">
        <v>2</v>
      </c>
      <c r="E213">
        <v>6447</v>
      </c>
      <c r="F213">
        <v>12894</v>
      </c>
    </row>
    <row r="214" spans="1:6">
      <c r="A214" s="2">
        <v>45387</v>
      </c>
      <c r="B214" t="s">
        <v>6</v>
      </c>
      <c r="C214" t="s">
        <v>14</v>
      </c>
      <c r="D214">
        <v>1</v>
      </c>
      <c r="E214">
        <v>51877</v>
      </c>
      <c r="F214">
        <v>51877</v>
      </c>
    </row>
    <row r="215" spans="1:6">
      <c r="A215" s="2">
        <v>45388</v>
      </c>
      <c r="B215" t="s">
        <v>9</v>
      </c>
      <c r="C215" t="s">
        <v>11</v>
      </c>
      <c r="D215">
        <v>6</v>
      </c>
      <c r="E215">
        <v>20435</v>
      </c>
      <c r="F215">
        <v>122610</v>
      </c>
    </row>
    <row r="216" spans="1:6">
      <c r="A216" s="2">
        <v>45388</v>
      </c>
      <c r="B216" t="s">
        <v>6</v>
      </c>
      <c r="C216" t="s">
        <v>12</v>
      </c>
      <c r="D216">
        <v>6</v>
      </c>
      <c r="E216">
        <v>15820</v>
      </c>
      <c r="F216">
        <v>94920</v>
      </c>
    </row>
    <row r="217" spans="1:6">
      <c r="A217" s="2">
        <v>45389</v>
      </c>
      <c r="B217" t="s">
        <v>10</v>
      </c>
      <c r="C217" t="s">
        <v>12</v>
      </c>
      <c r="D217">
        <v>7</v>
      </c>
      <c r="E217">
        <v>15104</v>
      </c>
      <c r="F217">
        <v>105728</v>
      </c>
    </row>
    <row r="218" spans="1:6">
      <c r="A218" s="2">
        <v>45389</v>
      </c>
      <c r="B218" t="s">
        <v>8</v>
      </c>
      <c r="C218" t="s">
        <v>13</v>
      </c>
      <c r="D218">
        <v>2</v>
      </c>
      <c r="E218">
        <v>38464</v>
      </c>
      <c r="F218">
        <v>76928</v>
      </c>
    </row>
    <row r="219" spans="1:6">
      <c r="A219" s="2">
        <v>45390</v>
      </c>
      <c r="B219" t="s">
        <v>9</v>
      </c>
      <c r="C219" t="s">
        <v>13</v>
      </c>
      <c r="D219">
        <v>1</v>
      </c>
      <c r="E219">
        <v>40366</v>
      </c>
      <c r="F219">
        <v>40366</v>
      </c>
    </row>
    <row r="220" spans="1:6">
      <c r="A220" s="2">
        <v>45391</v>
      </c>
      <c r="B220" t="s">
        <v>6</v>
      </c>
      <c r="C220" t="s">
        <v>13</v>
      </c>
      <c r="D220">
        <v>6</v>
      </c>
      <c r="E220">
        <v>16981</v>
      </c>
      <c r="F220">
        <v>101886</v>
      </c>
    </row>
    <row r="221" spans="1:6">
      <c r="A221" s="2">
        <v>45392</v>
      </c>
      <c r="B221" t="s">
        <v>10</v>
      </c>
      <c r="C221" t="s">
        <v>14</v>
      </c>
      <c r="D221">
        <v>6</v>
      </c>
      <c r="E221">
        <v>31027</v>
      </c>
      <c r="F221">
        <v>186162</v>
      </c>
    </row>
    <row r="222" spans="1:6">
      <c r="A222" s="2">
        <v>45392</v>
      </c>
      <c r="B222" t="s">
        <v>8</v>
      </c>
      <c r="C222" t="s">
        <v>14</v>
      </c>
      <c r="D222">
        <v>2</v>
      </c>
      <c r="E222">
        <v>57002</v>
      </c>
      <c r="F222">
        <v>114004</v>
      </c>
    </row>
    <row r="223" spans="1:6">
      <c r="A223" s="2">
        <v>45392</v>
      </c>
      <c r="B223" t="s">
        <v>9</v>
      </c>
      <c r="C223" t="s">
        <v>13</v>
      </c>
      <c r="D223">
        <v>4</v>
      </c>
      <c r="E223">
        <v>52712</v>
      </c>
      <c r="F223">
        <v>210848</v>
      </c>
    </row>
    <row r="224" spans="1:6">
      <c r="A224" s="2">
        <v>45394</v>
      </c>
      <c r="B224" t="s">
        <v>6</v>
      </c>
      <c r="C224" t="s">
        <v>11</v>
      </c>
      <c r="D224">
        <v>3</v>
      </c>
      <c r="E224">
        <v>3009</v>
      </c>
      <c r="F224">
        <v>9027</v>
      </c>
    </row>
    <row r="225" spans="1:6">
      <c r="A225" s="2">
        <v>45394</v>
      </c>
      <c r="B225" t="s">
        <v>8</v>
      </c>
      <c r="C225" t="s">
        <v>12</v>
      </c>
      <c r="D225">
        <v>4</v>
      </c>
      <c r="E225">
        <v>48622</v>
      </c>
      <c r="F225">
        <v>194488</v>
      </c>
    </row>
    <row r="226" spans="1:6">
      <c r="A226" s="2">
        <v>45395</v>
      </c>
      <c r="B226" t="s">
        <v>9</v>
      </c>
      <c r="C226" t="s">
        <v>14</v>
      </c>
      <c r="D226">
        <v>4</v>
      </c>
      <c r="E226">
        <v>51657</v>
      </c>
      <c r="F226">
        <v>206628</v>
      </c>
    </row>
    <row r="227" spans="1:6">
      <c r="A227" s="2">
        <v>45395</v>
      </c>
      <c r="B227" t="s">
        <v>6</v>
      </c>
      <c r="C227" t="s">
        <v>13</v>
      </c>
      <c r="D227">
        <v>5</v>
      </c>
      <c r="E227">
        <v>46116</v>
      </c>
      <c r="F227">
        <v>230580</v>
      </c>
    </row>
    <row r="228" spans="1:6">
      <c r="A228" s="2">
        <v>45395</v>
      </c>
      <c r="B228" t="s">
        <v>7</v>
      </c>
      <c r="C228" t="s">
        <v>12</v>
      </c>
      <c r="D228">
        <v>7</v>
      </c>
      <c r="E228">
        <v>35033</v>
      </c>
      <c r="F228">
        <v>245231</v>
      </c>
    </row>
    <row r="229" spans="1:6">
      <c r="A229" s="2">
        <v>45396</v>
      </c>
      <c r="B229" t="s">
        <v>9</v>
      </c>
      <c r="C229" t="s">
        <v>11</v>
      </c>
      <c r="D229">
        <v>1</v>
      </c>
      <c r="E229">
        <v>34506</v>
      </c>
      <c r="F229">
        <v>34506</v>
      </c>
    </row>
    <row r="230" spans="1:6">
      <c r="A230" s="2">
        <v>45397</v>
      </c>
      <c r="B230" t="s">
        <v>10</v>
      </c>
      <c r="C230" t="s">
        <v>12</v>
      </c>
      <c r="D230">
        <v>6</v>
      </c>
      <c r="E230">
        <v>17455</v>
      </c>
      <c r="F230">
        <v>104730</v>
      </c>
    </row>
    <row r="231" spans="1:6">
      <c r="A231" s="2">
        <v>45397</v>
      </c>
      <c r="B231" t="s">
        <v>7</v>
      </c>
      <c r="C231" t="s">
        <v>13</v>
      </c>
      <c r="D231">
        <v>6</v>
      </c>
      <c r="E231">
        <v>39079</v>
      </c>
      <c r="F231">
        <v>234474</v>
      </c>
    </row>
    <row r="232" spans="1:6">
      <c r="A232" s="2">
        <v>45397</v>
      </c>
      <c r="B232" t="s">
        <v>7</v>
      </c>
      <c r="C232" t="s">
        <v>12</v>
      </c>
      <c r="D232">
        <v>1</v>
      </c>
      <c r="E232">
        <v>27353</v>
      </c>
      <c r="F232">
        <v>27353</v>
      </c>
    </row>
    <row r="233" spans="1:6">
      <c r="A233" s="2">
        <v>45397</v>
      </c>
      <c r="B233" t="s">
        <v>9</v>
      </c>
      <c r="C233" t="s">
        <v>14</v>
      </c>
      <c r="D233">
        <v>1</v>
      </c>
      <c r="E233">
        <v>21742</v>
      </c>
      <c r="F233">
        <v>21742</v>
      </c>
    </row>
    <row r="234" spans="1:6">
      <c r="A234" s="2">
        <v>45398</v>
      </c>
      <c r="B234" t="s">
        <v>7</v>
      </c>
      <c r="C234" t="s">
        <v>11</v>
      </c>
      <c r="D234">
        <v>5</v>
      </c>
      <c r="E234">
        <v>14361</v>
      </c>
      <c r="F234">
        <v>71805</v>
      </c>
    </row>
    <row r="235" spans="1:6">
      <c r="A235" s="2">
        <v>45398</v>
      </c>
      <c r="B235" t="s">
        <v>7</v>
      </c>
      <c r="C235" t="s">
        <v>14</v>
      </c>
      <c r="D235">
        <v>1</v>
      </c>
      <c r="E235">
        <v>6971</v>
      </c>
      <c r="F235">
        <v>6971</v>
      </c>
    </row>
    <row r="236" spans="1:6">
      <c r="A236" s="2">
        <v>45399</v>
      </c>
      <c r="B236" t="s">
        <v>7</v>
      </c>
      <c r="C236" t="s">
        <v>14</v>
      </c>
      <c r="D236">
        <v>7</v>
      </c>
      <c r="E236">
        <v>3510</v>
      </c>
      <c r="F236">
        <v>24570</v>
      </c>
    </row>
    <row r="237" spans="1:6">
      <c r="A237" s="2">
        <v>45399</v>
      </c>
      <c r="B237" t="s">
        <v>10</v>
      </c>
      <c r="C237" t="s">
        <v>11</v>
      </c>
      <c r="D237">
        <v>7</v>
      </c>
      <c r="E237">
        <v>37316</v>
      </c>
      <c r="F237">
        <v>261212</v>
      </c>
    </row>
    <row r="238" spans="1:6">
      <c r="A238" s="2">
        <v>45399</v>
      </c>
      <c r="B238" t="s">
        <v>10</v>
      </c>
      <c r="C238" t="s">
        <v>12</v>
      </c>
      <c r="D238">
        <v>1</v>
      </c>
      <c r="E238">
        <v>12000</v>
      </c>
      <c r="F238">
        <v>12000</v>
      </c>
    </row>
    <row r="239" spans="1:6">
      <c r="A239" s="2">
        <v>45400</v>
      </c>
      <c r="B239" t="s">
        <v>7</v>
      </c>
      <c r="C239" t="s">
        <v>11</v>
      </c>
      <c r="D239">
        <v>2</v>
      </c>
      <c r="E239">
        <v>24244</v>
      </c>
      <c r="F239">
        <v>48488</v>
      </c>
    </row>
    <row r="240" spans="1:6">
      <c r="A240" s="2">
        <v>45400</v>
      </c>
      <c r="B240" t="s">
        <v>10</v>
      </c>
      <c r="C240" t="s">
        <v>13</v>
      </c>
      <c r="D240">
        <v>2</v>
      </c>
      <c r="E240">
        <v>37857</v>
      </c>
      <c r="F240">
        <v>75714</v>
      </c>
    </row>
    <row r="241" spans="1:6">
      <c r="A241" s="2">
        <v>45401</v>
      </c>
      <c r="B241" t="s">
        <v>6</v>
      </c>
      <c r="C241" t="s">
        <v>13</v>
      </c>
      <c r="D241">
        <v>7</v>
      </c>
      <c r="E241">
        <v>54460</v>
      </c>
      <c r="F241">
        <v>381220</v>
      </c>
    </row>
    <row r="242" spans="1:6">
      <c r="A242" s="2">
        <v>45402</v>
      </c>
      <c r="B242" t="s">
        <v>8</v>
      </c>
      <c r="C242" t="s">
        <v>14</v>
      </c>
      <c r="D242">
        <v>6</v>
      </c>
      <c r="E242">
        <v>41040</v>
      </c>
      <c r="F242">
        <v>246240</v>
      </c>
    </row>
    <row r="243" spans="1:6">
      <c r="A243" s="2">
        <v>45402</v>
      </c>
      <c r="B243" t="s">
        <v>9</v>
      </c>
      <c r="C243" t="s">
        <v>11</v>
      </c>
      <c r="D243">
        <v>1</v>
      </c>
      <c r="E243">
        <v>28105</v>
      </c>
      <c r="F243">
        <v>28105</v>
      </c>
    </row>
    <row r="244" spans="1:6">
      <c r="A244" s="2">
        <v>45402</v>
      </c>
      <c r="B244" t="s">
        <v>10</v>
      </c>
      <c r="C244" t="s">
        <v>11</v>
      </c>
      <c r="D244">
        <v>7</v>
      </c>
      <c r="E244">
        <v>46896</v>
      </c>
      <c r="F244">
        <v>328272</v>
      </c>
    </row>
    <row r="245" spans="1:6">
      <c r="A245" s="2">
        <v>45402</v>
      </c>
      <c r="B245" t="s">
        <v>6</v>
      </c>
      <c r="C245" t="s">
        <v>11</v>
      </c>
      <c r="D245">
        <v>7</v>
      </c>
      <c r="E245">
        <v>56042</v>
      </c>
      <c r="F245">
        <v>392294</v>
      </c>
    </row>
    <row r="246" spans="1:6">
      <c r="A246" s="2">
        <v>45403</v>
      </c>
      <c r="B246" t="s">
        <v>9</v>
      </c>
      <c r="C246" t="s">
        <v>13</v>
      </c>
      <c r="D246">
        <v>3</v>
      </c>
      <c r="E246">
        <v>29097</v>
      </c>
      <c r="F246">
        <v>87291</v>
      </c>
    </row>
    <row r="247" spans="1:6">
      <c r="A247" s="2">
        <v>45404</v>
      </c>
      <c r="B247" t="s">
        <v>9</v>
      </c>
      <c r="C247" t="s">
        <v>11</v>
      </c>
      <c r="D247">
        <v>6</v>
      </c>
      <c r="E247">
        <v>55946</v>
      </c>
      <c r="F247">
        <v>335676</v>
      </c>
    </row>
    <row r="248" spans="1:6">
      <c r="A248" s="2">
        <v>45404</v>
      </c>
      <c r="B248" t="s">
        <v>6</v>
      </c>
      <c r="C248" t="s">
        <v>14</v>
      </c>
      <c r="D248">
        <v>6</v>
      </c>
      <c r="E248">
        <v>41501</v>
      </c>
      <c r="F248">
        <v>249006</v>
      </c>
    </row>
    <row r="249" spans="1:6">
      <c r="A249" s="2">
        <v>45405</v>
      </c>
      <c r="B249" t="s">
        <v>8</v>
      </c>
      <c r="C249" t="s">
        <v>12</v>
      </c>
      <c r="D249">
        <v>3</v>
      </c>
      <c r="E249">
        <v>57622</v>
      </c>
      <c r="F249">
        <v>172866</v>
      </c>
    </row>
    <row r="250" spans="1:6">
      <c r="A250" s="2">
        <v>45406</v>
      </c>
      <c r="B250" t="s">
        <v>7</v>
      </c>
      <c r="C250" t="s">
        <v>14</v>
      </c>
      <c r="D250">
        <v>5</v>
      </c>
      <c r="E250">
        <v>35754</v>
      </c>
      <c r="F250">
        <v>178770</v>
      </c>
    </row>
    <row r="251" spans="1:6">
      <c r="A251" s="2">
        <v>45408</v>
      </c>
      <c r="B251" t="s">
        <v>8</v>
      </c>
      <c r="C251" t="s">
        <v>13</v>
      </c>
      <c r="D251">
        <v>3</v>
      </c>
      <c r="E251">
        <v>11984</v>
      </c>
      <c r="F251">
        <v>35952</v>
      </c>
    </row>
    <row r="252" spans="1:6">
      <c r="A252" s="2">
        <v>45408</v>
      </c>
      <c r="B252" t="s">
        <v>8</v>
      </c>
      <c r="C252" t="s">
        <v>12</v>
      </c>
      <c r="D252">
        <v>7</v>
      </c>
      <c r="E252">
        <v>28898</v>
      </c>
      <c r="F252">
        <v>202286</v>
      </c>
    </row>
    <row r="253" spans="1:6">
      <c r="A253" s="2">
        <v>45408</v>
      </c>
      <c r="B253" t="s">
        <v>8</v>
      </c>
      <c r="C253" t="s">
        <v>12</v>
      </c>
      <c r="D253">
        <v>4</v>
      </c>
      <c r="E253">
        <v>45436</v>
      </c>
      <c r="F253">
        <v>181744</v>
      </c>
    </row>
    <row r="254" spans="1:6">
      <c r="A254" s="2">
        <v>45409</v>
      </c>
      <c r="B254" t="s">
        <v>6</v>
      </c>
      <c r="C254" t="s">
        <v>13</v>
      </c>
      <c r="D254">
        <v>3</v>
      </c>
      <c r="E254">
        <v>19950</v>
      </c>
      <c r="F254">
        <v>59850</v>
      </c>
    </row>
    <row r="255" spans="1:6">
      <c r="A255" s="2">
        <v>45409</v>
      </c>
      <c r="B255" t="s">
        <v>8</v>
      </c>
      <c r="C255" t="s">
        <v>12</v>
      </c>
      <c r="D255">
        <v>3</v>
      </c>
      <c r="E255">
        <v>8404</v>
      </c>
      <c r="F255">
        <v>25212</v>
      </c>
    </row>
    <row r="256" spans="1:6">
      <c r="A256" s="2">
        <v>45410</v>
      </c>
      <c r="B256" t="s">
        <v>6</v>
      </c>
      <c r="C256" t="s">
        <v>14</v>
      </c>
      <c r="D256">
        <v>5</v>
      </c>
      <c r="E256">
        <v>49293</v>
      </c>
      <c r="F256">
        <v>246465</v>
      </c>
    </row>
    <row r="257" spans="1:6">
      <c r="A257" s="2">
        <v>45411</v>
      </c>
      <c r="B257" t="s">
        <v>8</v>
      </c>
      <c r="C257" t="s">
        <v>12</v>
      </c>
      <c r="D257">
        <v>7</v>
      </c>
      <c r="E257">
        <v>43124</v>
      </c>
      <c r="F257">
        <v>301868</v>
      </c>
    </row>
    <row r="258" spans="1:6">
      <c r="A258" s="2">
        <v>45412</v>
      </c>
      <c r="B258" t="s">
        <v>8</v>
      </c>
      <c r="C258" t="s">
        <v>11</v>
      </c>
      <c r="D258">
        <v>3</v>
      </c>
      <c r="E258">
        <v>45575</v>
      </c>
      <c r="F258">
        <v>136725</v>
      </c>
    </row>
    <row r="259" spans="1:6">
      <c r="A259" s="2">
        <v>45413</v>
      </c>
      <c r="B259" t="s">
        <v>10</v>
      </c>
      <c r="C259" t="s">
        <v>14</v>
      </c>
      <c r="D259">
        <v>2</v>
      </c>
      <c r="E259">
        <v>3037</v>
      </c>
      <c r="F259">
        <v>6074</v>
      </c>
    </row>
    <row r="260" spans="1:6">
      <c r="A260" s="2">
        <v>45413</v>
      </c>
      <c r="B260" t="s">
        <v>8</v>
      </c>
      <c r="C260" t="s">
        <v>11</v>
      </c>
      <c r="D260">
        <v>7</v>
      </c>
      <c r="E260">
        <v>35722</v>
      </c>
      <c r="F260">
        <v>250054</v>
      </c>
    </row>
    <row r="261" spans="1:6">
      <c r="A261" s="2">
        <v>45414</v>
      </c>
      <c r="B261" t="s">
        <v>6</v>
      </c>
      <c r="C261" t="s">
        <v>11</v>
      </c>
      <c r="D261">
        <v>3</v>
      </c>
      <c r="E261">
        <v>4486</v>
      </c>
      <c r="F261">
        <v>13458</v>
      </c>
    </row>
    <row r="262" spans="1:6">
      <c r="A262" s="2">
        <v>45414</v>
      </c>
      <c r="B262" t="s">
        <v>8</v>
      </c>
      <c r="C262" t="s">
        <v>11</v>
      </c>
      <c r="D262">
        <v>2</v>
      </c>
      <c r="E262">
        <v>30032</v>
      </c>
      <c r="F262">
        <v>60064</v>
      </c>
    </row>
    <row r="263" spans="1:6">
      <c r="A263" s="2">
        <v>45415</v>
      </c>
      <c r="B263" t="s">
        <v>10</v>
      </c>
      <c r="C263" t="s">
        <v>11</v>
      </c>
      <c r="D263">
        <v>1</v>
      </c>
      <c r="E263">
        <v>57220</v>
      </c>
      <c r="F263">
        <v>57220</v>
      </c>
    </row>
    <row r="264" spans="1:6">
      <c r="A264" s="2">
        <v>45415</v>
      </c>
      <c r="B264" t="s">
        <v>6</v>
      </c>
      <c r="C264" t="s">
        <v>11</v>
      </c>
      <c r="D264">
        <v>5</v>
      </c>
      <c r="E264">
        <v>25619</v>
      </c>
      <c r="F264">
        <v>128095</v>
      </c>
    </row>
    <row r="265" spans="1:6">
      <c r="A265" s="2">
        <v>45416</v>
      </c>
      <c r="B265" t="s">
        <v>7</v>
      </c>
      <c r="C265" t="s">
        <v>14</v>
      </c>
      <c r="D265">
        <v>6</v>
      </c>
      <c r="E265">
        <v>57228</v>
      </c>
      <c r="F265">
        <v>343368</v>
      </c>
    </row>
    <row r="266" spans="1:6">
      <c r="A266" s="2">
        <v>45416</v>
      </c>
      <c r="B266" t="s">
        <v>10</v>
      </c>
      <c r="C266" t="s">
        <v>13</v>
      </c>
      <c r="D266">
        <v>7</v>
      </c>
      <c r="E266">
        <v>5810</v>
      </c>
      <c r="F266">
        <v>40670</v>
      </c>
    </row>
    <row r="267" spans="1:6">
      <c r="A267" s="2">
        <v>45416</v>
      </c>
      <c r="B267" t="s">
        <v>7</v>
      </c>
      <c r="C267" t="s">
        <v>13</v>
      </c>
      <c r="D267">
        <v>1</v>
      </c>
      <c r="E267">
        <v>6878</v>
      </c>
      <c r="F267">
        <v>6878</v>
      </c>
    </row>
    <row r="268" spans="1:6">
      <c r="A268" s="2">
        <v>45416</v>
      </c>
      <c r="B268" t="s">
        <v>9</v>
      </c>
      <c r="C268" t="s">
        <v>12</v>
      </c>
      <c r="D268">
        <v>3</v>
      </c>
      <c r="E268">
        <v>30756</v>
      </c>
      <c r="F268">
        <v>92268</v>
      </c>
    </row>
    <row r="269" spans="1:6">
      <c r="A269" s="2">
        <v>45416</v>
      </c>
      <c r="B269" t="s">
        <v>10</v>
      </c>
      <c r="C269" t="s">
        <v>14</v>
      </c>
      <c r="D269">
        <v>1</v>
      </c>
      <c r="E269">
        <v>14133</v>
      </c>
      <c r="F269">
        <v>14133</v>
      </c>
    </row>
    <row r="270" spans="1:6">
      <c r="A270" s="2">
        <v>45417</v>
      </c>
      <c r="B270" t="s">
        <v>9</v>
      </c>
      <c r="C270" t="s">
        <v>12</v>
      </c>
      <c r="D270">
        <v>6</v>
      </c>
      <c r="E270">
        <v>24822</v>
      </c>
      <c r="F270">
        <v>148932</v>
      </c>
    </row>
    <row r="271" spans="1:6">
      <c r="A271" s="2">
        <v>45418</v>
      </c>
      <c r="B271" t="s">
        <v>7</v>
      </c>
      <c r="C271" t="s">
        <v>12</v>
      </c>
      <c r="D271">
        <v>3</v>
      </c>
      <c r="E271">
        <v>24590</v>
      </c>
      <c r="F271">
        <v>73770</v>
      </c>
    </row>
    <row r="272" spans="1:6">
      <c r="A272" s="2">
        <v>45418</v>
      </c>
      <c r="B272" t="s">
        <v>10</v>
      </c>
      <c r="C272" t="s">
        <v>12</v>
      </c>
      <c r="D272">
        <v>2</v>
      </c>
      <c r="E272">
        <v>39936</v>
      </c>
      <c r="F272">
        <v>79872</v>
      </c>
    </row>
    <row r="273" spans="1:6">
      <c r="A273" s="2">
        <v>45418</v>
      </c>
      <c r="B273" t="s">
        <v>10</v>
      </c>
      <c r="C273" t="s">
        <v>13</v>
      </c>
      <c r="D273">
        <v>1</v>
      </c>
      <c r="E273">
        <v>55805</v>
      </c>
      <c r="F273">
        <v>55805</v>
      </c>
    </row>
    <row r="274" spans="1:6">
      <c r="A274" s="2">
        <v>45419</v>
      </c>
      <c r="B274" t="s">
        <v>6</v>
      </c>
      <c r="C274" t="s">
        <v>11</v>
      </c>
      <c r="D274">
        <v>4</v>
      </c>
      <c r="E274">
        <v>12782</v>
      </c>
      <c r="F274">
        <v>51128</v>
      </c>
    </row>
    <row r="275" spans="1:6">
      <c r="A275" s="2">
        <v>45419</v>
      </c>
      <c r="B275" t="s">
        <v>10</v>
      </c>
      <c r="C275" t="s">
        <v>11</v>
      </c>
      <c r="D275">
        <v>2</v>
      </c>
      <c r="E275">
        <v>11435</v>
      </c>
      <c r="F275">
        <v>22870</v>
      </c>
    </row>
    <row r="276" spans="1:6">
      <c r="A276" s="2">
        <v>45419</v>
      </c>
      <c r="B276" t="s">
        <v>6</v>
      </c>
      <c r="C276" t="s">
        <v>11</v>
      </c>
      <c r="D276">
        <v>3</v>
      </c>
      <c r="E276">
        <v>42090</v>
      </c>
      <c r="F276">
        <v>126270</v>
      </c>
    </row>
    <row r="277" spans="1:6">
      <c r="A277" s="2">
        <v>45419</v>
      </c>
      <c r="B277" t="s">
        <v>7</v>
      </c>
      <c r="C277" t="s">
        <v>13</v>
      </c>
      <c r="D277">
        <v>2</v>
      </c>
      <c r="E277">
        <v>26206</v>
      </c>
      <c r="F277">
        <v>52412</v>
      </c>
    </row>
    <row r="278" spans="1:6">
      <c r="A278" s="2">
        <v>45420</v>
      </c>
      <c r="B278" t="s">
        <v>9</v>
      </c>
      <c r="C278" t="s">
        <v>12</v>
      </c>
      <c r="D278">
        <v>5</v>
      </c>
      <c r="E278">
        <v>34166</v>
      </c>
      <c r="F278">
        <v>170830</v>
      </c>
    </row>
    <row r="279" spans="1:6">
      <c r="A279" s="2">
        <v>45420</v>
      </c>
      <c r="B279" t="s">
        <v>10</v>
      </c>
      <c r="C279" t="s">
        <v>11</v>
      </c>
      <c r="D279">
        <v>7</v>
      </c>
      <c r="E279">
        <v>6480</v>
      </c>
      <c r="F279">
        <v>45360</v>
      </c>
    </row>
    <row r="280" spans="1:6">
      <c r="A280" s="2">
        <v>45420</v>
      </c>
      <c r="B280" t="s">
        <v>7</v>
      </c>
      <c r="C280" t="s">
        <v>14</v>
      </c>
      <c r="D280">
        <v>4</v>
      </c>
      <c r="E280">
        <v>30712</v>
      </c>
      <c r="F280">
        <v>122848</v>
      </c>
    </row>
    <row r="281" spans="1:6">
      <c r="A281" s="2">
        <v>45421</v>
      </c>
      <c r="B281" t="s">
        <v>9</v>
      </c>
      <c r="C281" t="s">
        <v>13</v>
      </c>
      <c r="D281">
        <v>2</v>
      </c>
      <c r="E281">
        <v>26291</v>
      </c>
      <c r="F281">
        <v>52582</v>
      </c>
    </row>
    <row r="282" spans="1:6">
      <c r="A282" s="2">
        <v>45422</v>
      </c>
      <c r="B282" t="s">
        <v>7</v>
      </c>
      <c r="C282" t="s">
        <v>14</v>
      </c>
      <c r="D282">
        <v>3</v>
      </c>
      <c r="E282">
        <v>55412</v>
      </c>
      <c r="F282">
        <v>166236</v>
      </c>
    </row>
    <row r="283" spans="1:6">
      <c r="A283" s="2">
        <v>45422</v>
      </c>
      <c r="B283" t="s">
        <v>6</v>
      </c>
      <c r="C283" t="s">
        <v>11</v>
      </c>
      <c r="D283">
        <v>2</v>
      </c>
      <c r="E283">
        <v>16257</v>
      </c>
      <c r="F283">
        <v>32514</v>
      </c>
    </row>
    <row r="284" spans="1:6">
      <c r="A284" s="2">
        <v>45423</v>
      </c>
      <c r="B284" t="s">
        <v>8</v>
      </c>
      <c r="C284" t="s">
        <v>14</v>
      </c>
      <c r="D284">
        <v>6</v>
      </c>
      <c r="E284">
        <v>42050</v>
      </c>
      <c r="F284">
        <v>252300</v>
      </c>
    </row>
    <row r="285" spans="1:6">
      <c r="A285" s="2">
        <v>45423</v>
      </c>
      <c r="B285" t="s">
        <v>10</v>
      </c>
      <c r="C285" t="s">
        <v>13</v>
      </c>
      <c r="D285">
        <v>6</v>
      </c>
      <c r="E285">
        <v>39611</v>
      </c>
      <c r="F285">
        <v>237666</v>
      </c>
    </row>
    <row r="286" spans="1:6">
      <c r="A286" s="2">
        <v>45425</v>
      </c>
      <c r="B286" t="s">
        <v>8</v>
      </c>
      <c r="C286" t="s">
        <v>12</v>
      </c>
      <c r="D286">
        <v>2</v>
      </c>
      <c r="E286">
        <v>58568</v>
      </c>
      <c r="F286">
        <v>117136</v>
      </c>
    </row>
    <row r="287" spans="1:6">
      <c r="A287" s="2">
        <v>45425</v>
      </c>
      <c r="B287" t="s">
        <v>10</v>
      </c>
      <c r="C287" t="s">
        <v>11</v>
      </c>
      <c r="D287">
        <v>1</v>
      </c>
      <c r="E287">
        <v>22079</v>
      </c>
      <c r="F287">
        <v>22079</v>
      </c>
    </row>
    <row r="288" spans="1:6">
      <c r="A288" s="2">
        <v>45425</v>
      </c>
      <c r="B288" t="s">
        <v>8</v>
      </c>
      <c r="C288" t="s">
        <v>14</v>
      </c>
      <c r="D288">
        <v>2</v>
      </c>
      <c r="E288">
        <v>31801</v>
      </c>
      <c r="F288">
        <v>63602</v>
      </c>
    </row>
    <row r="289" spans="1:6">
      <c r="A289" s="2">
        <v>45426</v>
      </c>
      <c r="B289" t="s">
        <v>7</v>
      </c>
      <c r="C289" t="s">
        <v>14</v>
      </c>
      <c r="D289">
        <v>4</v>
      </c>
      <c r="E289">
        <v>34317</v>
      </c>
      <c r="F289">
        <v>137268</v>
      </c>
    </row>
    <row r="290" spans="1:6">
      <c r="A290" s="2">
        <v>45427</v>
      </c>
      <c r="B290" t="s">
        <v>9</v>
      </c>
      <c r="C290" t="s">
        <v>14</v>
      </c>
      <c r="D290">
        <v>2</v>
      </c>
      <c r="E290">
        <v>16110</v>
      </c>
      <c r="F290">
        <v>32220</v>
      </c>
    </row>
    <row r="291" spans="1:6">
      <c r="A291" s="2">
        <v>45427</v>
      </c>
      <c r="B291" t="s">
        <v>10</v>
      </c>
      <c r="C291" t="s">
        <v>11</v>
      </c>
      <c r="D291">
        <v>6</v>
      </c>
      <c r="E291">
        <v>42306</v>
      </c>
      <c r="F291">
        <v>253836</v>
      </c>
    </row>
    <row r="292" spans="1:6">
      <c r="A292" s="2">
        <v>45427</v>
      </c>
      <c r="B292" t="s">
        <v>6</v>
      </c>
      <c r="C292" t="s">
        <v>14</v>
      </c>
      <c r="D292">
        <v>3</v>
      </c>
      <c r="E292">
        <v>38406</v>
      </c>
      <c r="F292">
        <v>115218</v>
      </c>
    </row>
    <row r="293" spans="1:6">
      <c r="A293" s="2">
        <v>45427</v>
      </c>
      <c r="B293" t="s">
        <v>6</v>
      </c>
      <c r="C293" t="s">
        <v>11</v>
      </c>
      <c r="D293">
        <v>1</v>
      </c>
      <c r="E293">
        <v>19200</v>
      </c>
      <c r="F293">
        <v>19200</v>
      </c>
    </row>
    <row r="294" spans="1:6">
      <c r="A294" s="2">
        <v>45427</v>
      </c>
      <c r="B294" t="s">
        <v>10</v>
      </c>
      <c r="C294" t="s">
        <v>13</v>
      </c>
      <c r="D294">
        <v>4</v>
      </c>
      <c r="E294">
        <v>50722</v>
      </c>
      <c r="F294">
        <v>202888</v>
      </c>
    </row>
    <row r="295" spans="1:6">
      <c r="A295" s="2">
        <v>45428</v>
      </c>
      <c r="B295" t="s">
        <v>10</v>
      </c>
      <c r="C295" t="s">
        <v>14</v>
      </c>
      <c r="D295">
        <v>2</v>
      </c>
      <c r="E295">
        <v>42909</v>
      </c>
      <c r="F295">
        <v>85818</v>
      </c>
    </row>
    <row r="296" spans="1:6">
      <c r="A296" s="2">
        <v>45428</v>
      </c>
      <c r="B296" t="s">
        <v>6</v>
      </c>
      <c r="C296" t="s">
        <v>13</v>
      </c>
      <c r="D296">
        <v>1</v>
      </c>
      <c r="E296">
        <v>35888</v>
      </c>
      <c r="F296">
        <v>35888</v>
      </c>
    </row>
    <row r="297" spans="1:6">
      <c r="A297" s="2">
        <v>45428</v>
      </c>
      <c r="B297" t="s">
        <v>6</v>
      </c>
      <c r="C297" t="s">
        <v>12</v>
      </c>
      <c r="D297">
        <v>4</v>
      </c>
      <c r="E297">
        <v>42582</v>
      </c>
      <c r="F297">
        <v>170328</v>
      </c>
    </row>
    <row r="298" spans="1:6">
      <c r="A298" s="2">
        <v>45429</v>
      </c>
      <c r="B298" t="s">
        <v>8</v>
      </c>
      <c r="C298" t="s">
        <v>14</v>
      </c>
      <c r="D298">
        <v>6</v>
      </c>
      <c r="E298">
        <v>58341</v>
      </c>
      <c r="F298">
        <v>350046</v>
      </c>
    </row>
    <row r="299" spans="1:6">
      <c r="A299" s="2">
        <v>45429</v>
      </c>
      <c r="B299" t="s">
        <v>10</v>
      </c>
      <c r="C299" t="s">
        <v>14</v>
      </c>
      <c r="D299">
        <v>3</v>
      </c>
      <c r="E299">
        <v>57428</v>
      </c>
      <c r="F299">
        <v>172284</v>
      </c>
    </row>
    <row r="300" spans="1:6">
      <c r="A300" s="2">
        <v>45431</v>
      </c>
      <c r="B300" t="s">
        <v>7</v>
      </c>
      <c r="C300" t="s">
        <v>12</v>
      </c>
      <c r="D300">
        <v>7</v>
      </c>
      <c r="E300">
        <v>57405</v>
      </c>
      <c r="F300">
        <v>401835</v>
      </c>
    </row>
    <row r="301" spans="1:6">
      <c r="A301" s="2">
        <v>45432</v>
      </c>
      <c r="B301" t="s">
        <v>10</v>
      </c>
      <c r="C301" t="s">
        <v>14</v>
      </c>
      <c r="D301">
        <v>5</v>
      </c>
      <c r="E301">
        <v>15443</v>
      </c>
      <c r="F301">
        <v>77215</v>
      </c>
    </row>
    <row r="302" spans="1:6">
      <c r="A302" s="2">
        <v>45432</v>
      </c>
      <c r="B302" t="s">
        <v>9</v>
      </c>
      <c r="C302" t="s">
        <v>12</v>
      </c>
      <c r="D302">
        <v>2</v>
      </c>
      <c r="E302">
        <v>43561</v>
      </c>
      <c r="F302">
        <v>87122</v>
      </c>
    </row>
    <row r="303" spans="1:6">
      <c r="A303" s="2">
        <v>45432</v>
      </c>
      <c r="B303" t="s">
        <v>9</v>
      </c>
      <c r="C303" t="s">
        <v>11</v>
      </c>
      <c r="D303">
        <v>3</v>
      </c>
      <c r="E303">
        <v>2128</v>
      </c>
      <c r="F303">
        <v>6384</v>
      </c>
    </row>
    <row r="304" spans="1:6">
      <c r="A304" s="2">
        <v>45433</v>
      </c>
      <c r="B304" t="s">
        <v>10</v>
      </c>
      <c r="C304" t="s">
        <v>11</v>
      </c>
      <c r="D304">
        <v>5</v>
      </c>
      <c r="E304">
        <v>38546</v>
      </c>
      <c r="F304">
        <v>192730</v>
      </c>
    </row>
    <row r="305" spans="1:6">
      <c r="A305" s="2">
        <v>45434</v>
      </c>
      <c r="B305" t="s">
        <v>9</v>
      </c>
      <c r="C305" t="s">
        <v>13</v>
      </c>
      <c r="D305">
        <v>1</v>
      </c>
      <c r="E305">
        <v>11334</v>
      </c>
      <c r="F305">
        <v>11334</v>
      </c>
    </row>
    <row r="306" spans="1:6">
      <c r="A306" s="2">
        <v>45434</v>
      </c>
      <c r="B306" t="s">
        <v>6</v>
      </c>
      <c r="C306" t="s">
        <v>14</v>
      </c>
      <c r="D306">
        <v>7</v>
      </c>
      <c r="E306">
        <v>17540</v>
      </c>
      <c r="F306">
        <v>122780</v>
      </c>
    </row>
    <row r="307" spans="1:6">
      <c r="A307" s="2">
        <v>45434</v>
      </c>
      <c r="B307" t="s">
        <v>7</v>
      </c>
      <c r="C307" t="s">
        <v>12</v>
      </c>
      <c r="D307">
        <v>3</v>
      </c>
      <c r="E307">
        <v>53298</v>
      </c>
      <c r="F307">
        <v>159894</v>
      </c>
    </row>
    <row r="308" spans="1:6">
      <c r="A308" s="2">
        <v>45434</v>
      </c>
      <c r="B308" t="s">
        <v>9</v>
      </c>
      <c r="C308" t="s">
        <v>11</v>
      </c>
      <c r="D308">
        <v>6</v>
      </c>
      <c r="E308">
        <v>22521</v>
      </c>
      <c r="F308">
        <v>135126</v>
      </c>
    </row>
    <row r="309" spans="1:6">
      <c r="A309" s="2">
        <v>45435</v>
      </c>
      <c r="B309" t="s">
        <v>7</v>
      </c>
      <c r="C309" t="s">
        <v>12</v>
      </c>
      <c r="D309">
        <v>6</v>
      </c>
      <c r="E309">
        <v>15181</v>
      </c>
      <c r="F309">
        <v>91086</v>
      </c>
    </row>
    <row r="310" spans="1:6">
      <c r="A310" s="2">
        <v>45435</v>
      </c>
      <c r="B310" t="s">
        <v>6</v>
      </c>
      <c r="C310" t="s">
        <v>11</v>
      </c>
      <c r="D310">
        <v>2</v>
      </c>
      <c r="E310">
        <v>24246</v>
      </c>
      <c r="F310">
        <v>48492</v>
      </c>
    </row>
    <row r="311" spans="1:6">
      <c r="A311" s="2">
        <v>45435</v>
      </c>
      <c r="B311" t="s">
        <v>10</v>
      </c>
      <c r="C311" t="s">
        <v>14</v>
      </c>
      <c r="D311">
        <v>7</v>
      </c>
      <c r="E311">
        <v>39749</v>
      </c>
      <c r="F311">
        <v>278243</v>
      </c>
    </row>
    <row r="312" spans="1:6">
      <c r="A312" s="2">
        <v>45436</v>
      </c>
      <c r="B312" t="s">
        <v>10</v>
      </c>
      <c r="C312" t="s">
        <v>11</v>
      </c>
      <c r="D312">
        <v>6</v>
      </c>
      <c r="E312">
        <v>30775</v>
      </c>
      <c r="F312">
        <v>184650</v>
      </c>
    </row>
    <row r="313" spans="1:6">
      <c r="A313" s="2">
        <v>45436</v>
      </c>
      <c r="B313" t="s">
        <v>10</v>
      </c>
      <c r="C313" t="s">
        <v>14</v>
      </c>
      <c r="D313">
        <v>3</v>
      </c>
      <c r="E313">
        <v>30449</v>
      </c>
      <c r="F313">
        <v>91347</v>
      </c>
    </row>
    <row r="314" spans="1:6">
      <c r="A314" s="2">
        <v>45436</v>
      </c>
      <c r="B314" t="s">
        <v>10</v>
      </c>
      <c r="C314" t="s">
        <v>12</v>
      </c>
      <c r="D314">
        <v>3</v>
      </c>
      <c r="E314">
        <v>38891</v>
      </c>
      <c r="F314">
        <v>116673</v>
      </c>
    </row>
    <row r="315" spans="1:6">
      <c r="A315" s="2">
        <v>45436</v>
      </c>
      <c r="B315" t="s">
        <v>7</v>
      </c>
      <c r="C315" t="s">
        <v>12</v>
      </c>
      <c r="D315">
        <v>1</v>
      </c>
      <c r="E315">
        <v>33911</v>
      </c>
      <c r="F315">
        <v>33911</v>
      </c>
    </row>
    <row r="316" spans="1:6">
      <c r="A316" s="2">
        <v>45436</v>
      </c>
      <c r="B316" t="s">
        <v>10</v>
      </c>
      <c r="C316" t="s">
        <v>13</v>
      </c>
      <c r="D316">
        <v>1</v>
      </c>
      <c r="E316">
        <v>54358</v>
      </c>
      <c r="F316">
        <v>54358</v>
      </c>
    </row>
    <row r="317" spans="1:6">
      <c r="A317" s="2">
        <v>45438</v>
      </c>
      <c r="B317" t="s">
        <v>8</v>
      </c>
      <c r="C317" t="s">
        <v>11</v>
      </c>
      <c r="D317">
        <v>4</v>
      </c>
      <c r="E317">
        <v>28545</v>
      </c>
      <c r="F317">
        <v>114180</v>
      </c>
    </row>
    <row r="318" spans="1:6">
      <c r="A318" s="2">
        <v>45438</v>
      </c>
      <c r="B318" t="s">
        <v>6</v>
      </c>
      <c r="C318" t="s">
        <v>11</v>
      </c>
      <c r="D318">
        <v>5</v>
      </c>
      <c r="E318">
        <v>37059</v>
      </c>
      <c r="F318">
        <v>185295</v>
      </c>
    </row>
    <row r="319" spans="1:6">
      <c r="A319" s="2">
        <v>45439</v>
      </c>
      <c r="B319" t="s">
        <v>6</v>
      </c>
      <c r="C319" t="s">
        <v>12</v>
      </c>
      <c r="D319">
        <v>4</v>
      </c>
      <c r="E319">
        <v>27898</v>
      </c>
      <c r="F319">
        <v>111592</v>
      </c>
    </row>
    <row r="320" spans="1:6">
      <c r="A320" s="2">
        <v>45440</v>
      </c>
      <c r="B320" t="s">
        <v>10</v>
      </c>
      <c r="C320" t="s">
        <v>14</v>
      </c>
      <c r="D320">
        <v>6</v>
      </c>
      <c r="E320">
        <v>9398</v>
      </c>
      <c r="F320">
        <v>56388</v>
      </c>
    </row>
    <row r="321" spans="1:6">
      <c r="A321" s="2">
        <v>45441</v>
      </c>
      <c r="B321" t="s">
        <v>9</v>
      </c>
      <c r="C321" t="s">
        <v>13</v>
      </c>
      <c r="D321">
        <v>3</v>
      </c>
      <c r="E321">
        <v>14582</v>
      </c>
      <c r="F321">
        <v>43746</v>
      </c>
    </row>
    <row r="322" spans="1:6">
      <c r="A322" s="2">
        <v>45441</v>
      </c>
      <c r="B322" t="s">
        <v>10</v>
      </c>
      <c r="C322" t="s">
        <v>13</v>
      </c>
      <c r="D322">
        <v>1</v>
      </c>
      <c r="E322">
        <v>16771</v>
      </c>
      <c r="F322">
        <v>16771</v>
      </c>
    </row>
    <row r="323" spans="1:6">
      <c r="A323" s="2">
        <v>45441</v>
      </c>
      <c r="B323" t="s">
        <v>10</v>
      </c>
      <c r="C323" t="s">
        <v>14</v>
      </c>
      <c r="D323">
        <v>3</v>
      </c>
      <c r="E323">
        <v>42384</v>
      </c>
      <c r="F323">
        <v>127152</v>
      </c>
    </row>
    <row r="324" spans="1:6">
      <c r="A324" s="2">
        <v>45441</v>
      </c>
      <c r="B324" t="s">
        <v>10</v>
      </c>
      <c r="C324" t="s">
        <v>13</v>
      </c>
      <c r="D324">
        <v>2</v>
      </c>
      <c r="E324">
        <v>7800</v>
      </c>
      <c r="F324">
        <v>15600</v>
      </c>
    </row>
    <row r="325" spans="1:6">
      <c r="A325" s="2">
        <v>45441</v>
      </c>
      <c r="B325" t="s">
        <v>9</v>
      </c>
      <c r="C325" t="s">
        <v>13</v>
      </c>
      <c r="D325">
        <v>1</v>
      </c>
      <c r="E325">
        <v>23776</v>
      </c>
      <c r="F325">
        <v>23776</v>
      </c>
    </row>
    <row r="326" spans="1:6">
      <c r="A326" s="2">
        <v>45441</v>
      </c>
      <c r="B326" t="s">
        <v>8</v>
      </c>
      <c r="C326" t="s">
        <v>11</v>
      </c>
      <c r="D326">
        <v>6</v>
      </c>
      <c r="E326">
        <v>55172</v>
      </c>
      <c r="F326">
        <v>331032</v>
      </c>
    </row>
    <row r="327" spans="1:6">
      <c r="A327" s="2">
        <v>45441</v>
      </c>
      <c r="B327" t="s">
        <v>9</v>
      </c>
      <c r="C327" t="s">
        <v>11</v>
      </c>
      <c r="D327">
        <v>3</v>
      </c>
      <c r="E327">
        <v>53922</v>
      </c>
      <c r="F327">
        <v>161766</v>
      </c>
    </row>
    <row r="328" spans="1:6">
      <c r="A328" s="2">
        <v>45442</v>
      </c>
      <c r="B328" t="s">
        <v>10</v>
      </c>
      <c r="C328" t="s">
        <v>13</v>
      </c>
      <c r="D328">
        <v>7</v>
      </c>
      <c r="E328">
        <v>2982</v>
      </c>
      <c r="F328">
        <v>20874</v>
      </c>
    </row>
    <row r="329" spans="1:6">
      <c r="A329" s="2">
        <v>45442</v>
      </c>
      <c r="B329" t="s">
        <v>9</v>
      </c>
      <c r="C329" t="s">
        <v>12</v>
      </c>
      <c r="D329">
        <v>5</v>
      </c>
      <c r="E329">
        <v>57065</v>
      </c>
      <c r="F329">
        <v>285325</v>
      </c>
    </row>
    <row r="330" spans="1:6">
      <c r="A330" s="2">
        <v>45442</v>
      </c>
      <c r="B330" t="s">
        <v>9</v>
      </c>
      <c r="C330" t="s">
        <v>12</v>
      </c>
      <c r="D330">
        <v>1</v>
      </c>
      <c r="E330">
        <v>6212</v>
      </c>
      <c r="F330">
        <v>6212</v>
      </c>
    </row>
    <row r="331" spans="1:6">
      <c r="A331" s="2">
        <v>45443</v>
      </c>
      <c r="B331" t="s">
        <v>9</v>
      </c>
      <c r="C331" t="s">
        <v>14</v>
      </c>
      <c r="D331">
        <v>2</v>
      </c>
      <c r="E331">
        <v>7061</v>
      </c>
      <c r="F331">
        <v>14122</v>
      </c>
    </row>
    <row r="332" spans="1:6">
      <c r="A332" s="2">
        <v>45443</v>
      </c>
      <c r="B332" t="s">
        <v>9</v>
      </c>
      <c r="C332" t="s">
        <v>14</v>
      </c>
      <c r="D332">
        <v>2</v>
      </c>
      <c r="E332">
        <v>52104</v>
      </c>
      <c r="F332">
        <v>104208</v>
      </c>
    </row>
    <row r="333" spans="1:6">
      <c r="A333" s="2">
        <v>45444</v>
      </c>
      <c r="B333" t="s">
        <v>10</v>
      </c>
      <c r="C333" t="s">
        <v>12</v>
      </c>
      <c r="D333">
        <v>1</v>
      </c>
      <c r="E333">
        <v>38472</v>
      </c>
      <c r="F333">
        <v>38472</v>
      </c>
    </row>
    <row r="334" spans="1:6">
      <c r="A334" s="2">
        <v>45444</v>
      </c>
      <c r="B334" t="s">
        <v>6</v>
      </c>
      <c r="C334" t="s">
        <v>12</v>
      </c>
      <c r="D334">
        <v>2</v>
      </c>
      <c r="E334">
        <v>8568</v>
      </c>
      <c r="F334">
        <v>17136</v>
      </c>
    </row>
    <row r="335" spans="1:6">
      <c r="A335" s="2">
        <v>45445</v>
      </c>
      <c r="B335" t="s">
        <v>10</v>
      </c>
      <c r="C335" t="s">
        <v>13</v>
      </c>
      <c r="D335">
        <v>4</v>
      </c>
      <c r="E335">
        <v>38229</v>
      </c>
      <c r="F335">
        <v>152916</v>
      </c>
    </row>
    <row r="336" spans="1:6">
      <c r="A336" s="2">
        <v>45446</v>
      </c>
      <c r="B336" t="s">
        <v>9</v>
      </c>
      <c r="C336" t="s">
        <v>14</v>
      </c>
      <c r="D336">
        <v>6</v>
      </c>
      <c r="E336">
        <v>4380</v>
      </c>
      <c r="F336">
        <v>26280</v>
      </c>
    </row>
    <row r="337" spans="1:6">
      <c r="A337" s="2">
        <v>45447</v>
      </c>
      <c r="B337" t="s">
        <v>10</v>
      </c>
      <c r="C337" t="s">
        <v>14</v>
      </c>
      <c r="D337">
        <v>1</v>
      </c>
      <c r="E337">
        <v>40049</v>
      </c>
      <c r="F337">
        <v>40049</v>
      </c>
    </row>
    <row r="338" spans="1:6">
      <c r="A338" s="2">
        <v>45448</v>
      </c>
      <c r="B338" t="s">
        <v>7</v>
      </c>
      <c r="C338" t="s">
        <v>11</v>
      </c>
      <c r="D338">
        <v>7</v>
      </c>
      <c r="E338">
        <v>18476</v>
      </c>
      <c r="F338">
        <v>129332</v>
      </c>
    </row>
    <row r="339" spans="1:6">
      <c r="A339" s="2">
        <v>45448</v>
      </c>
      <c r="B339" t="s">
        <v>6</v>
      </c>
      <c r="C339" t="s">
        <v>13</v>
      </c>
      <c r="D339">
        <v>1</v>
      </c>
      <c r="E339">
        <v>48898</v>
      </c>
      <c r="F339">
        <v>48898</v>
      </c>
    </row>
    <row r="340" spans="1:6">
      <c r="A340" s="2">
        <v>45448</v>
      </c>
      <c r="B340" t="s">
        <v>6</v>
      </c>
      <c r="C340" t="s">
        <v>13</v>
      </c>
      <c r="D340">
        <v>5</v>
      </c>
      <c r="E340">
        <v>4620</v>
      </c>
      <c r="F340">
        <v>23100</v>
      </c>
    </row>
    <row r="341" spans="1:6">
      <c r="A341" s="2">
        <v>45449</v>
      </c>
      <c r="B341" t="s">
        <v>10</v>
      </c>
      <c r="C341" t="s">
        <v>14</v>
      </c>
      <c r="D341">
        <v>6</v>
      </c>
      <c r="E341">
        <v>45731</v>
      </c>
      <c r="F341">
        <v>274386</v>
      </c>
    </row>
    <row r="342" spans="1:6">
      <c r="A342" s="2">
        <v>45449</v>
      </c>
      <c r="B342" t="s">
        <v>9</v>
      </c>
      <c r="C342" t="s">
        <v>13</v>
      </c>
      <c r="D342">
        <v>5</v>
      </c>
      <c r="E342">
        <v>23091</v>
      </c>
      <c r="F342">
        <v>115455</v>
      </c>
    </row>
    <row r="343" spans="1:6">
      <c r="A343" s="2">
        <v>45450</v>
      </c>
      <c r="B343" t="s">
        <v>8</v>
      </c>
      <c r="C343" t="s">
        <v>13</v>
      </c>
      <c r="D343">
        <v>5</v>
      </c>
      <c r="E343">
        <v>35179</v>
      </c>
      <c r="F343">
        <v>175895</v>
      </c>
    </row>
    <row r="344" spans="1:6">
      <c r="A344" s="2">
        <v>45451</v>
      </c>
      <c r="B344" t="s">
        <v>6</v>
      </c>
      <c r="C344" t="s">
        <v>13</v>
      </c>
      <c r="D344">
        <v>6</v>
      </c>
      <c r="E344">
        <v>40832</v>
      </c>
      <c r="F344">
        <v>244992</v>
      </c>
    </row>
    <row r="345" spans="1:6">
      <c r="A345" s="2">
        <v>45451</v>
      </c>
      <c r="B345" t="s">
        <v>10</v>
      </c>
      <c r="C345" t="s">
        <v>13</v>
      </c>
      <c r="D345">
        <v>6</v>
      </c>
      <c r="E345">
        <v>34180</v>
      </c>
      <c r="F345">
        <v>205080</v>
      </c>
    </row>
    <row r="346" spans="1:6">
      <c r="A346" s="2">
        <v>45452</v>
      </c>
      <c r="B346" t="s">
        <v>7</v>
      </c>
      <c r="C346" t="s">
        <v>11</v>
      </c>
      <c r="D346">
        <v>6</v>
      </c>
      <c r="E346">
        <v>25424</v>
      </c>
      <c r="F346">
        <v>152544</v>
      </c>
    </row>
    <row r="347" spans="1:6">
      <c r="A347" s="2">
        <v>45452</v>
      </c>
      <c r="B347" t="s">
        <v>8</v>
      </c>
      <c r="C347" t="s">
        <v>14</v>
      </c>
      <c r="D347">
        <v>5</v>
      </c>
      <c r="E347">
        <v>19762</v>
      </c>
      <c r="F347">
        <v>98810</v>
      </c>
    </row>
    <row r="348" spans="1:6">
      <c r="A348" s="2">
        <v>45452</v>
      </c>
      <c r="B348" t="s">
        <v>10</v>
      </c>
      <c r="C348" t="s">
        <v>14</v>
      </c>
      <c r="D348">
        <v>1</v>
      </c>
      <c r="E348">
        <v>2530</v>
      </c>
      <c r="F348">
        <v>2530</v>
      </c>
    </row>
    <row r="349" spans="1:6">
      <c r="A349" s="2">
        <v>45452</v>
      </c>
      <c r="B349" t="s">
        <v>7</v>
      </c>
      <c r="C349" t="s">
        <v>14</v>
      </c>
      <c r="D349">
        <v>2</v>
      </c>
      <c r="E349">
        <v>38860</v>
      </c>
      <c r="F349">
        <v>77720</v>
      </c>
    </row>
    <row r="350" spans="1:6">
      <c r="A350" s="2">
        <v>45453</v>
      </c>
      <c r="B350" t="s">
        <v>7</v>
      </c>
      <c r="C350" t="s">
        <v>13</v>
      </c>
      <c r="D350">
        <v>2</v>
      </c>
      <c r="E350">
        <v>39171</v>
      </c>
      <c r="F350">
        <v>78342</v>
      </c>
    </row>
    <row r="351" spans="1:6">
      <c r="A351" s="2">
        <v>45453</v>
      </c>
      <c r="B351" t="s">
        <v>7</v>
      </c>
      <c r="C351" t="s">
        <v>14</v>
      </c>
      <c r="D351">
        <v>3</v>
      </c>
      <c r="E351">
        <v>36138</v>
      </c>
      <c r="F351">
        <v>108414</v>
      </c>
    </row>
    <row r="352" spans="1:6">
      <c r="A352" s="2">
        <v>45454</v>
      </c>
      <c r="B352" t="s">
        <v>7</v>
      </c>
      <c r="C352" t="s">
        <v>11</v>
      </c>
      <c r="D352">
        <v>7</v>
      </c>
      <c r="E352">
        <v>42985</v>
      </c>
      <c r="F352">
        <v>300895</v>
      </c>
    </row>
    <row r="353" spans="1:6">
      <c r="A353" s="2">
        <v>45455</v>
      </c>
      <c r="B353" t="s">
        <v>9</v>
      </c>
      <c r="C353" t="s">
        <v>13</v>
      </c>
      <c r="D353">
        <v>3</v>
      </c>
      <c r="E353">
        <v>33845</v>
      </c>
      <c r="F353">
        <v>101535</v>
      </c>
    </row>
    <row r="354" spans="1:6">
      <c r="A354" s="2">
        <v>45455</v>
      </c>
      <c r="B354" t="s">
        <v>10</v>
      </c>
      <c r="C354" t="s">
        <v>14</v>
      </c>
      <c r="D354">
        <v>7</v>
      </c>
      <c r="E354">
        <v>7963</v>
      </c>
      <c r="F354">
        <v>55741</v>
      </c>
    </row>
    <row r="355" spans="1:6">
      <c r="A355" s="2">
        <v>45456</v>
      </c>
      <c r="B355" t="s">
        <v>10</v>
      </c>
      <c r="C355" t="s">
        <v>11</v>
      </c>
      <c r="D355">
        <v>2</v>
      </c>
      <c r="E355">
        <v>32020</v>
      </c>
      <c r="F355">
        <v>64040</v>
      </c>
    </row>
    <row r="356" spans="1:6">
      <c r="A356" s="2">
        <v>45456</v>
      </c>
      <c r="B356" t="s">
        <v>10</v>
      </c>
      <c r="C356" t="s">
        <v>14</v>
      </c>
      <c r="D356">
        <v>1</v>
      </c>
      <c r="E356">
        <v>16857</v>
      </c>
      <c r="F356">
        <v>16857</v>
      </c>
    </row>
    <row r="357" spans="1:6">
      <c r="A357" s="2">
        <v>45457</v>
      </c>
      <c r="B357" t="s">
        <v>7</v>
      </c>
      <c r="C357" t="s">
        <v>11</v>
      </c>
      <c r="D357">
        <v>1</v>
      </c>
      <c r="E357">
        <v>29892</v>
      </c>
      <c r="F357">
        <v>29892</v>
      </c>
    </row>
    <row r="358" spans="1:6">
      <c r="A358" s="2">
        <v>45457</v>
      </c>
      <c r="B358" t="s">
        <v>7</v>
      </c>
      <c r="C358" t="s">
        <v>12</v>
      </c>
      <c r="D358">
        <v>2</v>
      </c>
      <c r="E358">
        <v>59499</v>
      </c>
      <c r="F358">
        <v>118998</v>
      </c>
    </row>
    <row r="359" spans="1:6">
      <c r="A359" s="2">
        <v>45458</v>
      </c>
      <c r="B359" t="s">
        <v>8</v>
      </c>
      <c r="C359" t="s">
        <v>12</v>
      </c>
      <c r="D359">
        <v>1</v>
      </c>
      <c r="E359">
        <v>34202</v>
      </c>
      <c r="F359">
        <v>34202</v>
      </c>
    </row>
    <row r="360" spans="1:6">
      <c r="A360" s="2">
        <v>45459</v>
      </c>
      <c r="B360" t="s">
        <v>9</v>
      </c>
      <c r="C360" t="s">
        <v>13</v>
      </c>
      <c r="D360">
        <v>6</v>
      </c>
      <c r="E360">
        <v>37387</v>
      </c>
      <c r="F360">
        <v>224322</v>
      </c>
    </row>
    <row r="361" spans="1:6">
      <c r="A361" s="2">
        <v>45460</v>
      </c>
      <c r="B361" t="s">
        <v>8</v>
      </c>
      <c r="C361" t="s">
        <v>11</v>
      </c>
      <c r="D361">
        <v>4</v>
      </c>
      <c r="E361">
        <v>26083</v>
      </c>
      <c r="F361">
        <v>104332</v>
      </c>
    </row>
    <row r="362" spans="1:6">
      <c r="A362" s="2">
        <v>45460</v>
      </c>
      <c r="B362" t="s">
        <v>9</v>
      </c>
      <c r="C362" t="s">
        <v>13</v>
      </c>
      <c r="D362">
        <v>4</v>
      </c>
      <c r="E362">
        <v>21080</v>
      </c>
      <c r="F362">
        <v>84320</v>
      </c>
    </row>
    <row r="363" spans="1:6">
      <c r="A363" s="2">
        <v>45461</v>
      </c>
      <c r="B363" t="s">
        <v>9</v>
      </c>
      <c r="C363" t="s">
        <v>12</v>
      </c>
      <c r="D363">
        <v>2</v>
      </c>
      <c r="E363">
        <v>27715</v>
      </c>
      <c r="F363">
        <v>55430</v>
      </c>
    </row>
    <row r="364" spans="1:6">
      <c r="A364" s="2">
        <v>45461</v>
      </c>
      <c r="B364" t="s">
        <v>10</v>
      </c>
      <c r="C364" t="s">
        <v>14</v>
      </c>
      <c r="D364">
        <v>7</v>
      </c>
      <c r="E364">
        <v>22647</v>
      </c>
      <c r="F364">
        <v>158529</v>
      </c>
    </row>
    <row r="365" spans="1:6">
      <c r="A365" s="2">
        <v>45462</v>
      </c>
      <c r="B365" t="s">
        <v>8</v>
      </c>
      <c r="C365" t="s">
        <v>14</v>
      </c>
      <c r="D365">
        <v>6</v>
      </c>
      <c r="E365">
        <v>23726</v>
      </c>
      <c r="F365">
        <v>142356</v>
      </c>
    </row>
    <row r="366" spans="1:6">
      <c r="A366" s="2">
        <v>45463</v>
      </c>
      <c r="B366" t="s">
        <v>6</v>
      </c>
      <c r="C366" t="s">
        <v>12</v>
      </c>
      <c r="D366">
        <v>5</v>
      </c>
      <c r="E366">
        <v>21786</v>
      </c>
      <c r="F366">
        <v>108930</v>
      </c>
    </row>
    <row r="367" spans="1:6">
      <c r="A367" s="2">
        <v>45463</v>
      </c>
      <c r="B367" t="s">
        <v>9</v>
      </c>
      <c r="C367" t="s">
        <v>14</v>
      </c>
      <c r="D367">
        <v>4</v>
      </c>
      <c r="E367">
        <v>42724</v>
      </c>
      <c r="F367">
        <v>170896</v>
      </c>
    </row>
    <row r="368" spans="1:6">
      <c r="A368" s="2">
        <v>45463</v>
      </c>
      <c r="B368" t="s">
        <v>9</v>
      </c>
      <c r="C368" t="s">
        <v>11</v>
      </c>
      <c r="D368">
        <v>2</v>
      </c>
      <c r="E368">
        <v>39657</v>
      </c>
      <c r="F368">
        <v>79314</v>
      </c>
    </row>
    <row r="369" spans="1:6">
      <c r="A369" s="2">
        <v>45463</v>
      </c>
      <c r="B369" t="s">
        <v>6</v>
      </c>
      <c r="C369" t="s">
        <v>14</v>
      </c>
      <c r="D369">
        <v>6</v>
      </c>
      <c r="E369">
        <v>29011</v>
      </c>
      <c r="F369">
        <v>174066</v>
      </c>
    </row>
    <row r="370" spans="1:6">
      <c r="A370" s="2">
        <v>45464</v>
      </c>
      <c r="B370" t="s">
        <v>8</v>
      </c>
      <c r="C370" t="s">
        <v>14</v>
      </c>
      <c r="D370">
        <v>7</v>
      </c>
      <c r="E370">
        <v>3553</v>
      </c>
      <c r="F370">
        <v>24871</v>
      </c>
    </row>
    <row r="371" spans="1:6">
      <c r="A371" s="2">
        <v>45464</v>
      </c>
      <c r="B371" t="s">
        <v>10</v>
      </c>
      <c r="C371" t="s">
        <v>11</v>
      </c>
      <c r="D371">
        <v>1</v>
      </c>
      <c r="E371">
        <v>28002</v>
      </c>
      <c r="F371">
        <v>28002</v>
      </c>
    </row>
    <row r="372" spans="1:6">
      <c r="A372" s="2">
        <v>45464</v>
      </c>
      <c r="B372" t="s">
        <v>9</v>
      </c>
      <c r="C372" t="s">
        <v>11</v>
      </c>
      <c r="D372">
        <v>5</v>
      </c>
      <c r="E372">
        <v>41452</v>
      </c>
      <c r="F372">
        <v>207260</v>
      </c>
    </row>
    <row r="373" spans="1:6">
      <c r="A373" s="2">
        <v>45464</v>
      </c>
      <c r="B373" t="s">
        <v>7</v>
      </c>
      <c r="C373" t="s">
        <v>14</v>
      </c>
      <c r="D373">
        <v>4</v>
      </c>
      <c r="E373">
        <v>17490</v>
      </c>
      <c r="F373">
        <v>69960</v>
      </c>
    </row>
    <row r="374" spans="1:6">
      <c r="A374" s="2">
        <v>45465</v>
      </c>
      <c r="B374" t="s">
        <v>8</v>
      </c>
      <c r="C374" t="s">
        <v>12</v>
      </c>
      <c r="D374">
        <v>5</v>
      </c>
      <c r="E374">
        <v>43602</v>
      </c>
      <c r="F374">
        <v>218010</v>
      </c>
    </row>
    <row r="375" spans="1:6">
      <c r="A375" s="2">
        <v>45466</v>
      </c>
      <c r="B375" t="s">
        <v>6</v>
      </c>
      <c r="C375" t="s">
        <v>12</v>
      </c>
      <c r="D375">
        <v>6</v>
      </c>
      <c r="E375">
        <v>19674</v>
      </c>
      <c r="F375">
        <v>118044</v>
      </c>
    </row>
    <row r="376" spans="1:6">
      <c r="A376" s="2">
        <v>45466</v>
      </c>
      <c r="B376" t="s">
        <v>9</v>
      </c>
      <c r="C376" t="s">
        <v>13</v>
      </c>
      <c r="D376">
        <v>1</v>
      </c>
      <c r="E376">
        <v>10305</v>
      </c>
      <c r="F376">
        <v>10305</v>
      </c>
    </row>
    <row r="377" spans="1:6">
      <c r="A377" s="2">
        <v>45467</v>
      </c>
      <c r="B377" t="s">
        <v>7</v>
      </c>
      <c r="C377" t="s">
        <v>11</v>
      </c>
      <c r="D377">
        <v>2</v>
      </c>
      <c r="E377">
        <v>29346</v>
      </c>
      <c r="F377">
        <v>58692</v>
      </c>
    </row>
    <row r="378" spans="1:6">
      <c r="A378" s="2">
        <v>45467</v>
      </c>
      <c r="B378" t="s">
        <v>10</v>
      </c>
      <c r="C378" t="s">
        <v>14</v>
      </c>
      <c r="D378">
        <v>6</v>
      </c>
      <c r="E378">
        <v>25955</v>
      </c>
      <c r="F378">
        <v>155730</v>
      </c>
    </row>
    <row r="379" spans="1:6">
      <c r="A379" s="2">
        <v>45468</v>
      </c>
      <c r="B379" t="s">
        <v>6</v>
      </c>
      <c r="C379" t="s">
        <v>12</v>
      </c>
      <c r="D379">
        <v>7</v>
      </c>
      <c r="E379">
        <v>31629</v>
      </c>
      <c r="F379">
        <v>221403</v>
      </c>
    </row>
    <row r="380" spans="1:6">
      <c r="A380" s="2">
        <v>45468</v>
      </c>
      <c r="B380" t="s">
        <v>7</v>
      </c>
      <c r="C380" t="s">
        <v>14</v>
      </c>
      <c r="D380">
        <v>4</v>
      </c>
      <c r="E380">
        <v>35342</v>
      </c>
      <c r="F380">
        <v>141368</v>
      </c>
    </row>
    <row r="381" spans="1:6">
      <c r="A381" s="2">
        <v>45468</v>
      </c>
      <c r="B381" t="s">
        <v>8</v>
      </c>
      <c r="C381" t="s">
        <v>14</v>
      </c>
      <c r="D381">
        <v>1</v>
      </c>
      <c r="E381">
        <v>2274</v>
      </c>
      <c r="F381">
        <v>2274</v>
      </c>
    </row>
    <row r="382" spans="1:6">
      <c r="A382" s="2">
        <v>45468</v>
      </c>
      <c r="B382" t="s">
        <v>7</v>
      </c>
      <c r="C382" t="s">
        <v>13</v>
      </c>
      <c r="D382">
        <v>6</v>
      </c>
      <c r="E382">
        <v>28009</v>
      </c>
      <c r="F382">
        <v>168054</v>
      </c>
    </row>
    <row r="383" spans="1:6">
      <c r="A383" s="2">
        <v>45468</v>
      </c>
      <c r="B383" t="s">
        <v>9</v>
      </c>
      <c r="C383" t="s">
        <v>11</v>
      </c>
      <c r="D383">
        <v>2</v>
      </c>
      <c r="E383">
        <v>15682</v>
      </c>
      <c r="F383">
        <v>31364</v>
      </c>
    </row>
    <row r="384" spans="1:6">
      <c r="A384" s="2">
        <v>45468</v>
      </c>
      <c r="B384" t="s">
        <v>10</v>
      </c>
      <c r="C384" t="s">
        <v>12</v>
      </c>
      <c r="D384">
        <v>1</v>
      </c>
      <c r="E384">
        <v>25889</v>
      </c>
      <c r="F384">
        <v>25889</v>
      </c>
    </row>
    <row r="385" spans="1:6">
      <c r="A385" s="2">
        <v>45469</v>
      </c>
      <c r="B385" t="s">
        <v>6</v>
      </c>
      <c r="C385" t="s">
        <v>11</v>
      </c>
      <c r="D385">
        <v>7</v>
      </c>
      <c r="E385">
        <v>20163</v>
      </c>
      <c r="F385">
        <v>141141</v>
      </c>
    </row>
    <row r="386" spans="1:6">
      <c r="A386" s="2">
        <v>45469</v>
      </c>
      <c r="B386" t="s">
        <v>8</v>
      </c>
      <c r="C386" t="s">
        <v>12</v>
      </c>
      <c r="D386">
        <v>5</v>
      </c>
      <c r="E386">
        <v>34031</v>
      </c>
      <c r="F386">
        <v>170155</v>
      </c>
    </row>
    <row r="387" spans="1:6">
      <c r="A387" s="2">
        <v>45470</v>
      </c>
      <c r="B387" t="s">
        <v>7</v>
      </c>
      <c r="C387" t="s">
        <v>11</v>
      </c>
      <c r="D387">
        <v>2</v>
      </c>
      <c r="E387">
        <v>40911</v>
      </c>
      <c r="F387">
        <v>81822</v>
      </c>
    </row>
    <row r="388" spans="1:6">
      <c r="A388" s="2">
        <v>45470</v>
      </c>
      <c r="B388" t="s">
        <v>9</v>
      </c>
      <c r="C388" t="s">
        <v>14</v>
      </c>
      <c r="D388">
        <v>6</v>
      </c>
      <c r="E388">
        <v>53488</v>
      </c>
      <c r="F388">
        <v>320928</v>
      </c>
    </row>
    <row r="389" spans="1:6">
      <c r="A389" s="2">
        <v>45470</v>
      </c>
      <c r="B389" t="s">
        <v>10</v>
      </c>
      <c r="C389" t="s">
        <v>14</v>
      </c>
      <c r="D389">
        <v>4</v>
      </c>
      <c r="E389">
        <v>9334</v>
      </c>
      <c r="F389">
        <v>37336</v>
      </c>
    </row>
    <row r="390" spans="1:6">
      <c r="A390" s="2">
        <v>45470</v>
      </c>
      <c r="B390" t="s">
        <v>10</v>
      </c>
      <c r="C390" t="s">
        <v>13</v>
      </c>
      <c r="D390">
        <v>7</v>
      </c>
      <c r="E390">
        <v>16984</v>
      </c>
      <c r="F390">
        <v>118888</v>
      </c>
    </row>
    <row r="391" spans="1:6">
      <c r="A391" s="2">
        <v>45470</v>
      </c>
      <c r="B391" t="s">
        <v>8</v>
      </c>
      <c r="C391" t="s">
        <v>14</v>
      </c>
      <c r="D391">
        <v>1</v>
      </c>
      <c r="E391">
        <v>13243</v>
      </c>
      <c r="F391">
        <v>13243</v>
      </c>
    </row>
    <row r="392" spans="1:6">
      <c r="A392" s="2">
        <v>45470</v>
      </c>
      <c r="B392" t="s">
        <v>9</v>
      </c>
      <c r="C392" t="s">
        <v>14</v>
      </c>
      <c r="D392">
        <v>5</v>
      </c>
      <c r="E392">
        <v>44880</v>
      </c>
      <c r="F392">
        <v>224400</v>
      </c>
    </row>
    <row r="393" spans="1:6">
      <c r="A393" s="2">
        <v>45470</v>
      </c>
      <c r="B393" t="s">
        <v>8</v>
      </c>
      <c r="C393" t="s">
        <v>12</v>
      </c>
      <c r="D393">
        <v>4</v>
      </c>
      <c r="E393">
        <v>33720</v>
      </c>
      <c r="F393">
        <v>134880</v>
      </c>
    </row>
    <row r="394" spans="1:6">
      <c r="A394" s="2">
        <v>45471</v>
      </c>
      <c r="B394" t="s">
        <v>8</v>
      </c>
      <c r="C394" t="s">
        <v>14</v>
      </c>
      <c r="D394">
        <v>3</v>
      </c>
      <c r="E394">
        <v>8222</v>
      </c>
      <c r="F394">
        <v>24666</v>
      </c>
    </row>
    <row r="395" spans="1:6">
      <c r="A395" s="2">
        <v>45472</v>
      </c>
      <c r="B395" t="s">
        <v>7</v>
      </c>
      <c r="C395" t="s">
        <v>14</v>
      </c>
      <c r="D395">
        <v>3</v>
      </c>
      <c r="E395">
        <v>27432</v>
      </c>
      <c r="F395">
        <v>82296</v>
      </c>
    </row>
    <row r="396" spans="1:6">
      <c r="A396" s="2">
        <v>45472</v>
      </c>
      <c r="B396" t="s">
        <v>7</v>
      </c>
      <c r="C396" t="s">
        <v>13</v>
      </c>
      <c r="D396">
        <v>6</v>
      </c>
      <c r="E396">
        <v>27594</v>
      </c>
      <c r="F396">
        <v>165564</v>
      </c>
    </row>
    <row r="397" spans="1:6">
      <c r="A397" s="2">
        <v>45472</v>
      </c>
      <c r="B397" t="s">
        <v>6</v>
      </c>
      <c r="C397" t="s">
        <v>14</v>
      </c>
      <c r="D397">
        <v>6</v>
      </c>
      <c r="E397">
        <v>2505</v>
      </c>
      <c r="F397">
        <v>15030</v>
      </c>
    </row>
    <row r="398" spans="1:6">
      <c r="A398" s="2">
        <v>45472</v>
      </c>
      <c r="B398" t="s">
        <v>10</v>
      </c>
      <c r="C398" t="s">
        <v>12</v>
      </c>
      <c r="D398">
        <v>6</v>
      </c>
      <c r="E398">
        <v>29894</v>
      </c>
      <c r="F398">
        <v>179364</v>
      </c>
    </row>
    <row r="399" spans="1:6">
      <c r="A399" s="2">
        <v>45473</v>
      </c>
      <c r="B399" t="s">
        <v>8</v>
      </c>
      <c r="C399" t="s">
        <v>11</v>
      </c>
      <c r="D399">
        <v>5</v>
      </c>
      <c r="E399">
        <v>59173</v>
      </c>
      <c r="F399">
        <v>295865</v>
      </c>
    </row>
    <row r="400" spans="1:6">
      <c r="A400" s="2">
        <v>45473</v>
      </c>
      <c r="B400" t="s">
        <v>9</v>
      </c>
      <c r="C400" t="s">
        <v>14</v>
      </c>
      <c r="D400">
        <v>3</v>
      </c>
      <c r="E400">
        <v>17151</v>
      </c>
      <c r="F400">
        <v>51453</v>
      </c>
    </row>
    <row r="401" spans="1:6">
      <c r="A401" s="2">
        <v>45473</v>
      </c>
      <c r="B401" t="s">
        <v>9</v>
      </c>
      <c r="C401" t="s">
        <v>13</v>
      </c>
      <c r="D401">
        <v>1</v>
      </c>
      <c r="E401">
        <v>56538</v>
      </c>
      <c r="F401">
        <v>56538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tabSelected="1" topLeftCell="A4" zoomScale="70" zoomScaleNormal="70" workbookViewId="0">
      <selection activeCell="G15" sqref="G15:H18"/>
    </sheetView>
  </sheetViews>
  <sheetFormatPr defaultRowHeight="15"/>
  <cols>
    <col min="1" max="2" width="20.7109375" customWidth="1"/>
    <col min="3" max="3" width="18.7109375" customWidth="1"/>
    <col min="5" max="5" width="18.7109375" customWidth="1"/>
    <col min="7" max="7" width="20.5703125" customWidth="1"/>
    <col min="8" max="9" width="16.7109375" customWidth="1"/>
  </cols>
  <sheetData>
    <row r="1" spans="1:9" ht="23.25">
      <c r="A1" s="3" t="s">
        <v>15</v>
      </c>
    </row>
    <row r="2" spans="1:9" ht="18.75">
      <c r="A2" s="6" t="s">
        <v>16</v>
      </c>
      <c r="B2" s="6"/>
    </row>
    <row r="3" spans="1:9">
      <c r="G3" s="4" t="s">
        <v>20</v>
      </c>
    </row>
    <row r="4" spans="1:9">
      <c r="A4" s="7" t="s">
        <v>17</v>
      </c>
      <c r="C4" s="7" t="s">
        <v>18</v>
      </c>
      <c r="E4" s="7" t="s">
        <v>19</v>
      </c>
      <c r="G4" s="4" t="s">
        <v>1</v>
      </c>
      <c r="H4" s="4" t="s">
        <v>21</v>
      </c>
      <c r="I4" s="4" t="s">
        <v>3</v>
      </c>
    </row>
    <row r="5" spans="1:9" ht="21">
      <c r="A5" s="5">
        <f>SUM(SalesData!F2:F401)</f>
        <v>49579330</v>
      </c>
      <c r="C5" s="5">
        <f>SUM(SalesData!D2:D401)</f>
        <v>1588</v>
      </c>
      <c r="E5" s="5">
        <f>A5/C5</f>
        <v>31221.240554156171</v>
      </c>
    </row>
    <row r="6" spans="1:9" ht="18.75">
      <c r="G6" s="8" t="s">
        <v>10</v>
      </c>
      <c r="H6" s="8">
        <f>SUMIFS(SalesData!F2:F401, SalesData!B2:B401, G6)</f>
        <v>9751767</v>
      </c>
      <c r="I6" s="8">
        <f>SUMIFS(SalesData!D2:D401, SalesData!B2:B401, G6)</f>
        <v>351</v>
      </c>
    </row>
    <row r="7" spans="1:9" ht="18.75">
      <c r="G7" s="8" t="s">
        <v>8</v>
      </c>
      <c r="H7" s="8">
        <f>SUMIFS(SalesData!F2:F401, SalesData!B2:B401, G7)</f>
        <v>10731672</v>
      </c>
      <c r="I7" s="8">
        <f>SUMIFS(SalesData!D2:D401, SalesData!B2:B401, G7)</f>
        <v>306</v>
      </c>
    </row>
    <row r="8" spans="1:9" ht="18.75">
      <c r="A8" s="4" t="s">
        <v>23</v>
      </c>
      <c r="G8" s="8" t="s">
        <v>9</v>
      </c>
      <c r="H8" s="8">
        <f>SUMIFS(SalesData!F2:F401, SalesData!B2:B401, G8)</f>
        <v>9153744</v>
      </c>
      <c r="I8" s="8">
        <f>SUMIFS(SalesData!D2:D401, SalesData!B2:B401, G8)</f>
        <v>285</v>
      </c>
    </row>
    <row r="9" spans="1:9" ht="18.75">
      <c r="A9" s="4" t="s">
        <v>24</v>
      </c>
      <c r="B9" s="4" t="s">
        <v>21</v>
      </c>
      <c r="G9" s="8" t="s">
        <v>7</v>
      </c>
      <c r="H9" s="8">
        <f>SUMIFS(SalesData!F2:F401, SalesData!B2:B401, G9)</f>
        <v>8976132</v>
      </c>
      <c r="I9" s="8">
        <f>SUMIFS(SalesData!D2:D401, SalesData!B2:B401, G9)</f>
        <v>280</v>
      </c>
    </row>
    <row r="10" spans="1:9" ht="18.75">
      <c r="G10" s="8" t="s">
        <v>6</v>
      </c>
      <c r="H10" s="8">
        <f>SUMIFS(SalesData!F2:F401, SalesData!B2:B401, G10)</f>
        <v>10966015</v>
      </c>
      <c r="I10" s="8">
        <f>SUMIFS(SalesData!D2:D401, SalesData!B2:B401, G10)</f>
        <v>366</v>
      </c>
    </row>
    <row r="11" spans="1:9" ht="18.75">
      <c r="A11" s="8" t="s">
        <v>25</v>
      </c>
      <c r="B11" s="8">
        <f>SUMIFS(SalesData!F2:F401, SalesData!A2:A401, "&gt;=2024-01-01", SalesData!A2:A401, "&lt;=2024-01-31")</f>
        <v>7708958</v>
      </c>
    </row>
    <row r="12" spans="1:9" ht="18.75">
      <c r="A12" s="8" t="s">
        <v>26</v>
      </c>
      <c r="B12" s="8">
        <f>SUMIFS(SalesData!F2:F401, SalesData!A2:A401, "&gt;=2024-02-01", SalesData!A2:A401, "&lt;=2024-02-29")</f>
        <v>10706928</v>
      </c>
      <c r="G12" s="4" t="s">
        <v>22</v>
      </c>
    </row>
    <row r="13" spans="1:9" ht="18.75">
      <c r="A13" s="8" t="s">
        <v>27</v>
      </c>
      <c r="B13" s="8">
        <f>SUMIFS(SalesData!F2:F401, SalesData!A2:A401, "&gt;=2024-03-01", SalesData!A2:A401, "&lt;=2024-03-31")</f>
        <v>7400750</v>
      </c>
      <c r="G13" s="4" t="s">
        <v>2</v>
      </c>
      <c r="H13" s="4" t="s">
        <v>21</v>
      </c>
    </row>
    <row r="14" spans="1:9" ht="18.75">
      <c r="A14" s="8" t="s">
        <v>28</v>
      </c>
      <c r="B14" s="8">
        <f>SUMIFS(SalesData!F2:F401, SalesData!A2:A401, "&gt;=2024-04-01", SalesData!A2:A401, "&lt;=2024-04-30")</f>
        <v>7940186</v>
      </c>
    </row>
    <row r="15" spans="1:9" ht="18.75">
      <c r="A15" s="8" t="s">
        <v>29</v>
      </c>
      <c r="B15" s="8">
        <f>SUMIFS(SalesData!F2:F401, SalesData!A2:A401, "&gt;=2024-05-01", SalesData!A2:A401, "&lt;=2024-05-31")</f>
        <v>8192707</v>
      </c>
      <c r="G15" s="8" t="s">
        <v>12</v>
      </c>
      <c r="H15" s="8">
        <f>SUMIFS(SalesData!F2:F401, SalesData!C2:C401, G15)</f>
        <v>13039110</v>
      </c>
    </row>
    <row r="16" spans="1:9" ht="18.75">
      <c r="A16" s="8" t="s">
        <v>30</v>
      </c>
      <c r="B16" s="8">
        <f>SUMIFS(SalesData!F2:F401, SalesData!A2:A401, "&gt;=2024-06-01", SalesData!A2:A401, "&lt;=2024-06-30")</f>
        <v>7629801</v>
      </c>
      <c r="G16" s="8" t="s">
        <v>11</v>
      </c>
      <c r="H16" s="8">
        <f>SUMIFS(SalesData!F2:F401, SalesData!C2:C401, G16)</f>
        <v>13411185</v>
      </c>
    </row>
    <row r="17" spans="7:8" ht="18.75">
      <c r="G17" s="8" t="s">
        <v>14</v>
      </c>
      <c r="H17" s="8">
        <f>SUMIFS(SalesData!F2:F401, SalesData!C2:C401, G17)</f>
        <v>11498989</v>
      </c>
    </row>
    <row r="18" spans="7:8" ht="18.75">
      <c r="G18" s="8" t="s">
        <v>13</v>
      </c>
      <c r="H18" s="8">
        <f>SUMIFS(SalesData!F2:F401, SalesData!C2:C401, G18)</f>
        <v>11630046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Irffan s</cp:lastModifiedBy>
  <dcterms:created xsi:type="dcterms:W3CDTF">2025-08-31T13:33:58Z</dcterms:created>
  <dcterms:modified xsi:type="dcterms:W3CDTF">2025-08-30T13:45:12Z</dcterms:modified>
</cp:coreProperties>
</file>