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34CA68F7-E2D9-4D5B-B60E-36C1ADAFC4A4}" xr6:coauthVersionLast="47" xr6:coauthVersionMax="47" xr10:uidLastSave="{00000000-0000-0000-0000-000000000000}"/>
  <bookViews>
    <workbookView xWindow="-108" yWindow="-108" windowWidth="23256" windowHeight="13176" tabRatio="935" firstSheet="2" activeTab="7" xr2:uid="{00000000-000D-0000-FFFF-FFFF00000000}"/>
  </bookViews>
  <sheets>
    <sheet name="Profile" sheetId="71" state="hidden" r:id="rId1"/>
    <sheet name="Courses" sheetId="72" state="hidden" r:id="rId2"/>
    <sheet name="INDEX and MATCH" sheetId="112" r:id="rId3"/>
    <sheet name="IF AND OR" sheetId="100" r:id="rId4"/>
    <sheet name="Sheet1" sheetId="127" r:id="rId5"/>
    <sheet name="Rating Data" sheetId="115" r:id="rId6"/>
    <sheet name="Data" sheetId="126" r:id="rId7"/>
    <sheet name="Sheet2" sheetId="128" r:id="rId8"/>
    <sheet name="Consolidate" sheetId="111" r:id="rId9"/>
    <sheet name="Text to Column" sheetId="121" r:id="rId10"/>
    <sheet name="Flash Fill" sheetId="122" r:id="rId11"/>
    <sheet name="Table" sheetId="107" r:id="rId12"/>
    <sheet name="Index with Match" sheetId="88" state="hidden" r:id="rId13"/>
  </sheets>
  <definedNames>
    <definedName name="_xlnm._FilterDatabase" localSheetId="3" hidden="1">'IF AND OR'!$A$2:$J$261</definedName>
    <definedName name="_xlnm._FilterDatabase" localSheetId="5" hidden="1">'Rating Data'!$A$1:$G$417</definedName>
    <definedName name="_xlnm._FilterDatabase" localSheetId="4" hidden="1">Sheet1!$A$1:$B$3</definedName>
    <definedName name="_xlnm._FilterDatabase" localSheetId="11" hidden="1">Table!$A$1:$E$831</definedName>
    <definedName name="anscount" hidden="1">1</definedName>
    <definedName name="_xlnm.Criteria" localSheetId="4">Sheet1!$A$1:$B$3</definedName>
    <definedName name="_xlnm.Extract" localSheetId="4">Sheet1!$A$5:$G$5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I26" i="128" l="1"/>
  <c r="J26" i="128"/>
  <c r="K26" i="128"/>
  <c r="L26" i="128"/>
  <c r="L28" i="128" s="1"/>
  <c r="I27" i="128"/>
  <c r="I28" i="128" s="1"/>
  <c r="J27" i="128"/>
  <c r="J28" i="128" s="1"/>
  <c r="K27" i="128"/>
  <c r="K28" i="128" s="1"/>
  <c r="L27" i="128"/>
  <c r="I29" i="128"/>
  <c r="I31" i="128" s="1"/>
  <c r="J29" i="128"/>
  <c r="K29" i="128"/>
  <c r="L29" i="128"/>
  <c r="L31" i="128" s="1"/>
  <c r="I30" i="128"/>
  <c r="J30" i="128"/>
  <c r="J31" i="128" s="1"/>
  <c r="K30" i="128"/>
  <c r="L30" i="128"/>
  <c r="K31" i="128"/>
  <c r="I32" i="128"/>
  <c r="J32" i="128"/>
  <c r="K32" i="128"/>
  <c r="L32" i="128"/>
  <c r="I33" i="128"/>
  <c r="I34" i="128" s="1"/>
  <c r="J33" i="128"/>
  <c r="K33" i="128"/>
  <c r="K34" i="128" s="1"/>
  <c r="L33" i="128"/>
  <c r="L34" i="128" s="1"/>
  <c r="J34" i="128"/>
  <c r="I35" i="128"/>
  <c r="I37" i="128" s="1"/>
  <c r="J35" i="128"/>
  <c r="K35" i="128"/>
  <c r="L35" i="128"/>
  <c r="I36" i="128"/>
  <c r="J36" i="128"/>
  <c r="K36" i="128"/>
  <c r="L36" i="128"/>
  <c r="J37" i="128"/>
  <c r="K37" i="128"/>
  <c r="L37" i="128"/>
  <c r="I38" i="128"/>
  <c r="J38" i="128"/>
  <c r="K38" i="128"/>
  <c r="L38" i="128"/>
  <c r="I39" i="128"/>
  <c r="J39" i="128"/>
  <c r="K39" i="128"/>
  <c r="L39" i="128"/>
  <c r="I40" i="128"/>
  <c r="J40" i="128"/>
  <c r="K40" i="128"/>
  <c r="L40" i="128"/>
  <c r="I41" i="128"/>
  <c r="J41" i="128"/>
  <c r="K41" i="128"/>
  <c r="L41" i="128"/>
  <c r="I42" i="128"/>
  <c r="J42" i="128"/>
  <c r="K42" i="128"/>
  <c r="L42" i="128"/>
  <c r="I43" i="128"/>
  <c r="I44" i="128" s="1"/>
  <c r="J43" i="128"/>
  <c r="J44" i="128" s="1"/>
  <c r="K43" i="128"/>
  <c r="K44" i="128" s="1"/>
  <c r="L43" i="128"/>
  <c r="L44" i="128" s="1"/>
  <c r="I4" i="100"/>
  <c r="I5" i="100"/>
  <c r="I6" i="100"/>
  <c r="I7" i="100"/>
  <c r="I8" i="100"/>
  <c r="I9" i="100"/>
  <c r="I10" i="100"/>
  <c r="I11" i="100"/>
  <c r="I12" i="100"/>
  <c r="I13" i="100"/>
  <c r="I14" i="100"/>
  <c r="I15" i="100"/>
  <c r="I16" i="100"/>
  <c r="I17" i="100"/>
  <c r="I18" i="100"/>
  <c r="I19" i="100"/>
  <c r="I20" i="100"/>
  <c r="I21" i="100"/>
  <c r="I22" i="100"/>
  <c r="I23" i="100"/>
  <c r="I24" i="100"/>
  <c r="I25" i="100"/>
  <c r="I26" i="100"/>
  <c r="I27" i="100"/>
  <c r="I28" i="100"/>
  <c r="I29" i="100"/>
  <c r="I30" i="100"/>
  <c r="I31" i="100"/>
  <c r="I32" i="100"/>
  <c r="I33" i="100"/>
  <c r="I34" i="100"/>
  <c r="I35" i="100"/>
  <c r="I36" i="100"/>
  <c r="I37" i="100"/>
  <c r="I38" i="100"/>
  <c r="I39" i="100"/>
  <c r="I40" i="100"/>
  <c r="I41" i="100"/>
  <c r="I42" i="100"/>
  <c r="I43" i="100"/>
  <c r="I44" i="100"/>
  <c r="I45" i="100"/>
  <c r="I46" i="100"/>
  <c r="I47" i="100"/>
  <c r="I48" i="100"/>
  <c r="I49" i="100"/>
  <c r="I50" i="100"/>
  <c r="I51" i="100"/>
  <c r="I52" i="100"/>
  <c r="I53" i="100"/>
  <c r="I54" i="100"/>
  <c r="I55" i="100"/>
  <c r="I56" i="100"/>
  <c r="I57" i="100"/>
  <c r="I58" i="100"/>
  <c r="I59" i="100"/>
  <c r="I60" i="100"/>
  <c r="I61" i="100"/>
  <c r="I62" i="100"/>
  <c r="I63" i="100"/>
  <c r="I64" i="100"/>
  <c r="I65" i="100"/>
  <c r="I66" i="100"/>
  <c r="I67" i="100"/>
  <c r="I68" i="100"/>
  <c r="I69" i="100"/>
  <c r="I70" i="100"/>
  <c r="I71" i="100"/>
  <c r="I72" i="100"/>
  <c r="I73" i="100"/>
  <c r="I74" i="100"/>
  <c r="I75" i="100"/>
  <c r="I76" i="100"/>
  <c r="I77" i="100"/>
  <c r="I78" i="100"/>
  <c r="I79" i="100"/>
  <c r="I80" i="100"/>
  <c r="I81" i="100"/>
  <c r="I82" i="100"/>
  <c r="I83" i="100"/>
  <c r="I84" i="100"/>
  <c r="I85" i="100"/>
  <c r="I86" i="100"/>
  <c r="I87" i="100"/>
  <c r="I88" i="100"/>
  <c r="I89" i="100"/>
  <c r="I90" i="100"/>
  <c r="I91" i="100"/>
  <c r="I92" i="100"/>
  <c r="I93" i="100"/>
  <c r="I94" i="100"/>
  <c r="I95" i="100"/>
  <c r="I96" i="100"/>
  <c r="I97" i="100"/>
  <c r="I98" i="100"/>
  <c r="I99" i="100"/>
  <c r="I100" i="100"/>
  <c r="I101" i="100"/>
  <c r="I102" i="100"/>
  <c r="I103" i="100"/>
  <c r="I104" i="100"/>
  <c r="I105" i="100"/>
  <c r="I106" i="100"/>
  <c r="I107" i="100"/>
  <c r="I108" i="100"/>
  <c r="I109" i="100"/>
  <c r="I110" i="100"/>
  <c r="I111" i="100"/>
  <c r="I112" i="100"/>
  <c r="I113" i="100"/>
  <c r="I114" i="100"/>
  <c r="I115" i="100"/>
  <c r="I116" i="100"/>
  <c r="I117" i="100"/>
  <c r="I118" i="100"/>
  <c r="I119" i="100"/>
  <c r="I120" i="100"/>
  <c r="I121" i="100"/>
  <c r="I122" i="100"/>
  <c r="I123" i="100"/>
  <c r="I124" i="100"/>
  <c r="I125" i="100"/>
  <c r="I126" i="100"/>
  <c r="I127" i="100"/>
  <c r="I128" i="100"/>
  <c r="I129" i="100"/>
  <c r="I130" i="100"/>
  <c r="I131" i="100"/>
  <c r="I132" i="100"/>
  <c r="I133" i="100"/>
  <c r="I134" i="100"/>
  <c r="I135" i="100"/>
  <c r="I136" i="100"/>
  <c r="I137" i="100"/>
  <c r="I138" i="100"/>
  <c r="I139" i="100"/>
  <c r="I140" i="100"/>
  <c r="I141" i="100"/>
  <c r="I142" i="100"/>
  <c r="I143" i="100"/>
  <c r="I144" i="100"/>
  <c r="I145" i="100"/>
  <c r="I146" i="100"/>
  <c r="I147" i="100"/>
  <c r="I148" i="100"/>
  <c r="I149" i="100"/>
  <c r="I150" i="100"/>
  <c r="I151" i="100"/>
  <c r="I152" i="100"/>
  <c r="I153" i="100"/>
  <c r="I154" i="100"/>
  <c r="I155" i="100"/>
  <c r="I156" i="100"/>
  <c r="I157" i="100"/>
  <c r="I158" i="100"/>
  <c r="I159" i="100"/>
  <c r="I160" i="100"/>
  <c r="I161" i="100"/>
  <c r="I162" i="100"/>
  <c r="I163" i="100"/>
  <c r="I164" i="100"/>
  <c r="I165" i="100"/>
  <c r="I166" i="100"/>
  <c r="I167" i="100"/>
  <c r="I168" i="100"/>
  <c r="I169" i="100"/>
  <c r="I170" i="100"/>
  <c r="I171" i="100"/>
  <c r="I172" i="100"/>
  <c r="I173" i="100"/>
  <c r="I174" i="100"/>
  <c r="I175" i="100"/>
  <c r="I176" i="100"/>
  <c r="I177" i="100"/>
  <c r="I178" i="100"/>
  <c r="I179" i="100"/>
  <c r="I180" i="100"/>
  <c r="I181" i="100"/>
  <c r="I182" i="100"/>
  <c r="I183" i="100"/>
  <c r="I184" i="100"/>
  <c r="I185" i="100"/>
  <c r="I186" i="100"/>
  <c r="I187" i="100"/>
  <c r="I188" i="100"/>
  <c r="I189" i="100"/>
  <c r="I190" i="100"/>
  <c r="I191" i="100"/>
  <c r="I192" i="100"/>
  <c r="I193" i="100"/>
  <c r="I194" i="100"/>
  <c r="I195" i="100"/>
  <c r="I196" i="100"/>
  <c r="I197" i="100"/>
  <c r="I198" i="100"/>
  <c r="I199" i="100"/>
  <c r="I200" i="100"/>
  <c r="I201" i="100"/>
  <c r="I202" i="100"/>
  <c r="I203" i="100"/>
  <c r="I204" i="100"/>
  <c r="I205" i="100"/>
  <c r="I206" i="100"/>
  <c r="I207" i="100"/>
  <c r="I208" i="100"/>
  <c r="I209" i="100"/>
  <c r="I210" i="100"/>
  <c r="I211" i="100"/>
  <c r="I212" i="100"/>
  <c r="I213" i="100"/>
  <c r="I214" i="100"/>
  <c r="I215" i="100"/>
  <c r="I216" i="100"/>
  <c r="I217" i="100"/>
  <c r="I218" i="100"/>
  <c r="I219" i="100"/>
  <c r="I220" i="100"/>
  <c r="I221" i="100"/>
  <c r="I222" i="100"/>
  <c r="I223" i="100"/>
  <c r="I224" i="100"/>
  <c r="I225" i="100"/>
  <c r="I226" i="100"/>
  <c r="I227" i="100"/>
  <c r="I228" i="100"/>
  <c r="I229" i="100"/>
  <c r="I230" i="100"/>
  <c r="I231" i="100"/>
  <c r="I232" i="100"/>
  <c r="I233" i="100"/>
  <c r="I234" i="100"/>
  <c r="I235" i="100"/>
  <c r="I236" i="100"/>
  <c r="I237" i="100"/>
  <c r="I238" i="100"/>
  <c r="I239" i="100"/>
  <c r="I240" i="100"/>
  <c r="I241" i="100"/>
  <c r="I242" i="100"/>
  <c r="I243" i="100"/>
  <c r="I244" i="100"/>
  <c r="I245" i="100"/>
  <c r="I246" i="100"/>
  <c r="I247" i="100"/>
  <c r="I248" i="100"/>
  <c r="I249" i="100"/>
  <c r="I250" i="100"/>
  <c r="I251" i="100"/>
  <c r="I252" i="100"/>
  <c r="I253" i="100"/>
  <c r="I254" i="100"/>
  <c r="I255" i="100"/>
  <c r="I256" i="100"/>
  <c r="I257" i="100"/>
  <c r="I258" i="100"/>
  <c r="I259" i="100"/>
  <c r="I260" i="100"/>
  <c r="I261" i="100"/>
  <c r="J4" i="100"/>
  <c r="J5" i="100"/>
  <c r="J6" i="100"/>
  <c r="J7" i="100"/>
  <c r="J8" i="100"/>
  <c r="J9" i="100"/>
  <c r="J10" i="100"/>
  <c r="J11" i="100"/>
  <c r="J12" i="100"/>
  <c r="J13" i="100"/>
  <c r="J14" i="100"/>
  <c r="J15" i="100"/>
  <c r="J16" i="100"/>
  <c r="J17" i="100"/>
  <c r="J18" i="100"/>
  <c r="J19" i="100"/>
  <c r="J20" i="100"/>
  <c r="J21" i="100"/>
  <c r="J22" i="100"/>
  <c r="J23" i="100"/>
  <c r="J24" i="100"/>
  <c r="J25" i="100"/>
  <c r="J26" i="100"/>
  <c r="J27" i="100"/>
  <c r="J28" i="100"/>
  <c r="J29" i="100"/>
  <c r="J30" i="100"/>
  <c r="J31" i="100"/>
  <c r="J32" i="100"/>
  <c r="J33" i="100"/>
  <c r="J34" i="100"/>
  <c r="J35" i="100"/>
  <c r="J36" i="100"/>
  <c r="J37" i="100"/>
  <c r="J38" i="100"/>
  <c r="J39" i="100"/>
  <c r="J40" i="100"/>
  <c r="J41" i="100"/>
  <c r="J42" i="100"/>
  <c r="J43" i="100"/>
  <c r="J44" i="100"/>
  <c r="J45" i="100"/>
  <c r="J46" i="100"/>
  <c r="J47" i="100"/>
  <c r="J48" i="100"/>
  <c r="J49" i="100"/>
  <c r="J50" i="100"/>
  <c r="J51" i="100"/>
  <c r="J52" i="100"/>
  <c r="J53" i="100"/>
  <c r="J54" i="100"/>
  <c r="J55" i="100"/>
  <c r="J56" i="100"/>
  <c r="J57" i="100"/>
  <c r="J58" i="100"/>
  <c r="J59" i="100"/>
  <c r="J60" i="100"/>
  <c r="J61" i="100"/>
  <c r="J62" i="100"/>
  <c r="J63" i="100"/>
  <c r="J64" i="100"/>
  <c r="J65" i="100"/>
  <c r="J66" i="100"/>
  <c r="J67" i="100"/>
  <c r="J68" i="100"/>
  <c r="J69" i="100"/>
  <c r="J70" i="100"/>
  <c r="J71" i="100"/>
  <c r="J72" i="100"/>
  <c r="J73" i="100"/>
  <c r="J74" i="100"/>
  <c r="J75" i="100"/>
  <c r="J76" i="100"/>
  <c r="J77" i="100"/>
  <c r="J78" i="100"/>
  <c r="J79" i="100"/>
  <c r="J80" i="100"/>
  <c r="J81" i="100"/>
  <c r="J82" i="100"/>
  <c r="J83" i="100"/>
  <c r="J84" i="100"/>
  <c r="J85" i="100"/>
  <c r="J86" i="100"/>
  <c r="J87" i="100"/>
  <c r="J88" i="100"/>
  <c r="J89" i="100"/>
  <c r="J90" i="100"/>
  <c r="J91" i="100"/>
  <c r="J92" i="100"/>
  <c r="J93" i="100"/>
  <c r="J94" i="100"/>
  <c r="J95" i="100"/>
  <c r="J96" i="100"/>
  <c r="J97" i="100"/>
  <c r="J98" i="100"/>
  <c r="J99" i="100"/>
  <c r="J100" i="100"/>
  <c r="J101" i="100"/>
  <c r="J102" i="100"/>
  <c r="J103" i="100"/>
  <c r="J104" i="100"/>
  <c r="J105" i="100"/>
  <c r="J106" i="100"/>
  <c r="J107" i="100"/>
  <c r="J108" i="100"/>
  <c r="J109" i="100"/>
  <c r="J110" i="100"/>
  <c r="J111" i="100"/>
  <c r="J112" i="100"/>
  <c r="J113" i="100"/>
  <c r="J114" i="100"/>
  <c r="J115" i="100"/>
  <c r="J116" i="100"/>
  <c r="J117" i="100"/>
  <c r="J118" i="100"/>
  <c r="J119" i="100"/>
  <c r="J120" i="100"/>
  <c r="J121" i="100"/>
  <c r="J122" i="100"/>
  <c r="J123" i="100"/>
  <c r="J124" i="100"/>
  <c r="J125" i="100"/>
  <c r="J126" i="100"/>
  <c r="J127" i="100"/>
  <c r="J128" i="100"/>
  <c r="J129" i="100"/>
  <c r="J130" i="100"/>
  <c r="J131" i="100"/>
  <c r="J132" i="100"/>
  <c r="J133" i="100"/>
  <c r="J134" i="100"/>
  <c r="J135" i="100"/>
  <c r="J136" i="100"/>
  <c r="J137" i="100"/>
  <c r="J138" i="100"/>
  <c r="J139" i="100"/>
  <c r="J140" i="100"/>
  <c r="J141" i="100"/>
  <c r="J142" i="100"/>
  <c r="J143" i="100"/>
  <c r="J144" i="100"/>
  <c r="J145" i="100"/>
  <c r="J146" i="100"/>
  <c r="J147" i="100"/>
  <c r="J148" i="100"/>
  <c r="J149" i="100"/>
  <c r="J150" i="100"/>
  <c r="J151" i="100"/>
  <c r="J152" i="100"/>
  <c r="J153" i="100"/>
  <c r="J154" i="100"/>
  <c r="J155" i="100"/>
  <c r="J156" i="100"/>
  <c r="J157" i="100"/>
  <c r="J158" i="100"/>
  <c r="J159" i="100"/>
  <c r="J160" i="100"/>
  <c r="J161" i="100"/>
  <c r="J162" i="100"/>
  <c r="J163" i="100"/>
  <c r="J164" i="100"/>
  <c r="J165" i="100"/>
  <c r="J166" i="100"/>
  <c r="J167" i="100"/>
  <c r="J168" i="100"/>
  <c r="J169" i="100"/>
  <c r="J170" i="100"/>
  <c r="J171" i="100"/>
  <c r="J172" i="100"/>
  <c r="J173" i="100"/>
  <c r="J174" i="100"/>
  <c r="J175" i="100"/>
  <c r="J176" i="100"/>
  <c r="J177" i="100"/>
  <c r="J178" i="100"/>
  <c r="J179" i="100"/>
  <c r="J180" i="100"/>
  <c r="J181" i="100"/>
  <c r="J182" i="100"/>
  <c r="J183" i="100"/>
  <c r="J184" i="100"/>
  <c r="J185" i="100"/>
  <c r="J186" i="100"/>
  <c r="J187" i="100"/>
  <c r="J188" i="100"/>
  <c r="J189" i="100"/>
  <c r="J190" i="100"/>
  <c r="J191" i="100"/>
  <c r="J192" i="100"/>
  <c r="J193" i="100"/>
  <c r="J194" i="100"/>
  <c r="J195" i="100"/>
  <c r="J196" i="100"/>
  <c r="J197" i="100"/>
  <c r="J198" i="100"/>
  <c r="J199" i="100"/>
  <c r="J200" i="100"/>
  <c r="J201" i="100"/>
  <c r="J202" i="100"/>
  <c r="J203" i="100"/>
  <c r="J204" i="100"/>
  <c r="J205" i="100"/>
  <c r="J206" i="100"/>
  <c r="J207" i="100"/>
  <c r="J208" i="100"/>
  <c r="J209" i="100"/>
  <c r="J210" i="100"/>
  <c r="J211" i="100"/>
  <c r="J212" i="100"/>
  <c r="J213" i="100"/>
  <c r="J214" i="100"/>
  <c r="J215" i="100"/>
  <c r="J216" i="100"/>
  <c r="J217" i="100"/>
  <c r="J218" i="100"/>
  <c r="J219" i="100"/>
  <c r="J220" i="100"/>
  <c r="J221" i="100"/>
  <c r="J222" i="100"/>
  <c r="J223" i="100"/>
  <c r="J224" i="100"/>
  <c r="J225" i="100"/>
  <c r="J226" i="100"/>
  <c r="J227" i="100"/>
  <c r="J228" i="100"/>
  <c r="J229" i="100"/>
  <c r="J230" i="100"/>
  <c r="J231" i="100"/>
  <c r="J232" i="100"/>
  <c r="J233" i="100"/>
  <c r="J234" i="100"/>
  <c r="J235" i="100"/>
  <c r="J236" i="100"/>
  <c r="J237" i="100"/>
  <c r="J238" i="100"/>
  <c r="J239" i="100"/>
  <c r="J240" i="100"/>
  <c r="J241" i="100"/>
  <c r="J242" i="100"/>
  <c r="J243" i="100"/>
  <c r="J244" i="100"/>
  <c r="J245" i="100"/>
  <c r="J246" i="100"/>
  <c r="J247" i="100"/>
  <c r="J248" i="100"/>
  <c r="J249" i="100"/>
  <c r="J250" i="100"/>
  <c r="J251" i="100"/>
  <c r="J252" i="100"/>
  <c r="J253" i="100"/>
  <c r="J254" i="100"/>
  <c r="J255" i="100"/>
  <c r="J256" i="100"/>
  <c r="J257" i="100"/>
  <c r="J258" i="100"/>
  <c r="J259" i="100"/>
  <c r="J260" i="100"/>
  <c r="J261" i="100"/>
  <c r="I3" i="100"/>
  <c r="H4" i="100"/>
  <c r="H5" i="100"/>
  <c r="H6" i="100"/>
  <c r="H7" i="100"/>
  <c r="H8" i="100"/>
  <c r="H9" i="100"/>
  <c r="H10" i="100"/>
  <c r="H11" i="100"/>
  <c r="H12" i="100"/>
  <c r="H13" i="100"/>
  <c r="H14" i="100"/>
  <c r="H15" i="100"/>
  <c r="H16" i="100"/>
  <c r="H17" i="100"/>
  <c r="H18" i="100"/>
  <c r="H19" i="100"/>
  <c r="H20" i="100"/>
  <c r="H21" i="100"/>
  <c r="H22" i="100"/>
  <c r="H23" i="100"/>
  <c r="H24" i="100"/>
  <c r="H25" i="100"/>
  <c r="H26" i="100"/>
  <c r="H27" i="100"/>
  <c r="H28" i="100"/>
  <c r="H29" i="100"/>
  <c r="H30" i="100"/>
  <c r="H31" i="100"/>
  <c r="H32" i="100"/>
  <c r="H33" i="100"/>
  <c r="H34" i="100"/>
  <c r="H35" i="100"/>
  <c r="H36" i="100"/>
  <c r="H37" i="100"/>
  <c r="H38" i="100"/>
  <c r="H39" i="100"/>
  <c r="H40" i="100"/>
  <c r="H41" i="100"/>
  <c r="H42" i="100"/>
  <c r="H43" i="100"/>
  <c r="H44" i="100"/>
  <c r="H45" i="100"/>
  <c r="H46" i="100"/>
  <c r="H47" i="100"/>
  <c r="H48" i="100"/>
  <c r="H49" i="100"/>
  <c r="H50" i="100"/>
  <c r="H51" i="100"/>
  <c r="H52" i="100"/>
  <c r="H53" i="100"/>
  <c r="H54" i="100"/>
  <c r="H55" i="100"/>
  <c r="H56" i="100"/>
  <c r="H57" i="100"/>
  <c r="H58" i="100"/>
  <c r="H59" i="100"/>
  <c r="H60" i="100"/>
  <c r="H61" i="100"/>
  <c r="H62" i="100"/>
  <c r="H63" i="100"/>
  <c r="H64" i="100"/>
  <c r="H65" i="100"/>
  <c r="H66" i="100"/>
  <c r="H67" i="100"/>
  <c r="H68" i="100"/>
  <c r="H69" i="100"/>
  <c r="H70" i="100"/>
  <c r="H71" i="100"/>
  <c r="H72" i="100"/>
  <c r="H73" i="100"/>
  <c r="H74" i="100"/>
  <c r="H75" i="100"/>
  <c r="H76" i="100"/>
  <c r="H77" i="100"/>
  <c r="H78" i="100"/>
  <c r="H79" i="100"/>
  <c r="H80" i="100"/>
  <c r="H81" i="100"/>
  <c r="H82" i="100"/>
  <c r="H83" i="100"/>
  <c r="H84" i="100"/>
  <c r="H85" i="100"/>
  <c r="H86" i="100"/>
  <c r="H87" i="100"/>
  <c r="H88" i="100"/>
  <c r="H89" i="100"/>
  <c r="H90" i="100"/>
  <c r="H91" i="100"/>
  <c r="H92" i="100"/>
  <c r="H93" i="100"/>
  <c r="H94" i="100"/>
  <c r="H95" i="100"/>
  <c r="H96" i="100"/>
  <c r="H97" i="100"/>
  <c r="H98" i="100"/>
  <c r="H99" i="100"/>
  <c r="H100" i="100"/>
  <c r="H101" i="100"/>
  <c r="H102" i="100"/>
  <c r="H103" i="100"/>
  <c r="H104" i="100"/>
  <c r="H105" i="100"/>
  <c r="H106" i="100"/>
  <c r="H107" i="100"/>
  <c r="H108" i="100"/>
  <c r="H109" i="100"/>
  <c r="H110" i="100"/>
  <c r="H111" i="100"/>
  <c r="H112" i="100"/>
  <c r="H113" i="100"/>
  <c r="H114" i="100"/>
  <c r="H115" i="100"/>
  <c r="H116" i="100"/>
  <c r="H117" i="100"/>
  <c r="H118" i="100"/>
  <c r="H119" i="100"/>
  <c r="H120" i="100"/>
  <c r="H121" i="100"/>
  <c r="H122" i="100"/>
  <c r="H123" i="100"/>
  <c r="H124" i="100"/>
  <c r="H125" i="100"/>
  <c r="H126" i="100"/>
  <c r="H127" i="100"/>
  <c r="H128" i="100"/>
  <c r="H129" i="100"/>
  <c r="H130" i="100"/>
  <c r="H131" i="100"/>
  <c r="H132" i="100"/>
  <c r="H133" i="100"/>
  <c r="H134" i="100"/>
  <c r="H135" i="100"/>
  <c r="H136" i="100"/>
  <c r="H137" i="100"/>
  <c r="H138" i="100"/>
  <c r="H139" i="100"/>
  <c r="H140" i="100"/>
  <c r="H141" i="100"/>
  <c r="H142" i="100"/>
  <c r="H143" i="100"/>
  <c r="H144" i="100"/>
  <c r="H145" i="100"/>
  <c r="H146" i="100"/>
  <c r="H147" i="100"/>
  <c r="H148" i="100"/>
  <c r="H149" i="100"/>
  <c r="H150" i="100"/>
  <c r="H151" i="100"/>
  <c r="H152" i="100"/>
  <c r="H153" i="100"/>
  <c r="H154" i="100"/>
  <c r="H155" i="100"/>
  <c r="H156" i="100"/>
  <c r="H157" i="100"/>
  <c r="H158" i="100"/>
  <c r="H159" i="100"/>
  <c r="H160" i="100"/>
  <c r="H161" i="100"/>
  <c r="H162" i="100"/>
  <c r="H163" i="100"/>
  <c r="H164" i="100"/>
  <c r="H165" i="100"/>
  <c r="H166" i="100"/>
  <c r="H167" i="100"/>
  <c r="H168" i="100"/>
  <c r="H169" i="100"/>
  <c r="H170" i="100"/>
  <c r="H171" i="100"/>
  <c r="H172" i="100"/>
  <c r="H173" i="100"/>
  <c r="H174" i="100"/>
  <c r="H175" i="100"/>
  <c r="H176" i="100"/>
  <c r="H177" i="100"/>
  <c r="H178" i="100"/>
  <c r="H179" i="100"/>
  <c r="H180" i="100"/>
  <c r="H181" i="100"/>
  <c r="H182" i="100"/>
  <c r="H183" i="100"/>
  <c r="H184" i="100"/>
  <c r="H185" i="100"/>
  <c r="H186" i="100"/>
  <c r="H187" i="100"/>
  <c r="H188" i="100"/>
  <c r="H189" i="100"/>
  <c r="H190" i="100"/>
  <c r="H191" i="100"/>
  <c r="H192" i="100"/>
  <c r="H193" i="100"/>
  <c r="H194" i="100"/>
  <c r="H195" i="100"/>
  <c r="H196" i="100"/>
  <c r="H197" i="100"/>
  <c r="H198" i="100"/>
  <c r="H199" i="100"/>
  <c r="H200" i="100"/>
  <c r="H201" i="100"/>
  <c r="H202" i="100"/>
  <c r="H203" i="100"/>
  <c r="H204" i="100"/>
  <c r="H205" i="100"/>
  <c r="H206" i="100"/>
  <c r="H207" i="100"/>
  <c r="H208" i="100"/>
  <c r="H209" i="100"/>
  <c r="H210" i="100"/>
  <c r="H211" i="100"/>
  <c r="H212" i="100"/>
  <c r="H213" i="100"/>
  <c r="H214" i="100"/>
  <c r="H215" i="100"/>
  <c r="H216" i="100"/>
  <c r="H217" i="100"/>
  <c r="H218" i="100"/>
  <c r="H219" i="100"/>
  <c r="H220" i="100"/>
  <c r="H221" i="100"/>
  <c r="H222" i="100"/>
  <c r="H223" i="100"/>
  <c r="H224" i="100"/>
  <c r="H225" i="100"/>
  <c r="H226" i="100"/>
  <c r="H227" i="100"/>
  <c r="H228" i="100"/>
  <c r="H229" i="100"/>
  <c r="H230" i="100"/>
  <c r="H231" i="100"/>
  <c r="H232" i="100"/>
  <c r="H233" i="100"/>
  <c r="H234" i="100"/>
  <c r="H235" i="100"/>
  <c r="H236" i="100"/>
  <c r="H237" i="100"/>
  <c r="H238" i="100"/>
  <c r="H239" i="100"/>
  <c r="H240" i="100"/>
  <c r="H241" i="100"/>
  <c r="H242" i="100"/>
  <c r="H243" i="100"/>
  <c r="H244" i="100"/>
  <c r="H245" i="100"/>
  <c r="H246" i="100"/>
  <c r="H247" i="100"/>
  <c r="H248" i="100"/>
  <c r="H249" i="100"/>
  <c r="H250" i="100"/>
  <c r="H251" i="100"/>
  <c r="H252" i="100"/>
  <c r="H253" i="100"/>
  <c r="H254" i="100"/>
  <c r="H255" i="100"/>
  <c r="H256" i="100"/>
  <c r="H257" i="100"/>
  <c r="H258" i="100"/>
  <c r="H259" i="100"/>
  <c r="H260" i="100"/>
  <c r="H261" i="100"/>
  <c r="H3" i="100"/>
  <c r="G4" i="100"/>
  <c r="G5" i="100"/>
  <c r="G6" i="100"/>
  <c r="G7" i="100"/>
  <c r="G8" i="100"/>
  <c r="G9" i="100"/>
  <c r="G10" i="100"/>
  <c r="G11" i="100"/>
  <c r="G12" i="100"/>
  <c r="G13" i="100"/>
  <c r="G14" i="100"/>
  <c r="G15" i="100"/>
  <c r="G16" i="100"/>
  <c r="G17" i="100"/>
  <c r="G18" i="100"/>
  <c r="G19" i="100"/>
  <c r="G20" i="100"/>
  <c r="G21" i="100"/>
  <c r="G22" i="100"/>
  <c r="G23" i="100"/>
  <c r="G24" i="100"/>
  <c r="G25" i="100"/>
  <c r="G26" i="100"/>
  <c r="G27" i="100"/>
  <c r="G28" i="100"/>
  <c r="G29" i="100"/>
  <c r="G30" i="100"/>
  <c r="G31" i="100"/>
  <c r="G32" i="100"/>
  <c r="G33" i="100"/>
  <c r="G34" i="100"/>
  <c r="G35" i="100"/>
  <c r="G36" i="100"/>
  <c r="G37" i="100"/>
  <c r="G38" i="100"/>
  <c r="G39" i="100"/>
  <c r="G40" i="100"/>
  <c r="G41" i="100"/>
  <c r="G42" i="100"/>
  <c r="G43" i="100"/>
  <c r="G44" i="100"/>
  <c r="G45" i="100"/>
  <c r="G46" i="100"/>
  <c r="G47" i="100"/>
  <c r="G48" i="100"/>
  <c r="G49" i="100"/>
  <c r="G50" i="100"/>
  <c r="G51" i="100"/>
  <c r="G52" i="100"/>
  <c r="G53" i="100"/>
  <c r="G54" i="100"/>
  <c r="G55" i="100"/>
  <c r="G56" i="100"/>
  <c r="G57" i="100"/>
  <c r="G58" i="100"/>
  <c r="G59" i="100"/>
  <c r="G60" i="100"/>
  <c r="G61" i="100"/>
  <c r="G62" i="100"/>
  <c r="G63" i="100"/>
  <c r="G64" i="100"/>
  <c r="G65" i="100"/>
  <c r="G66" i="100"/>
  <c r="G67" i="100"/>
  <c r="G68" i="100"/>
  <c r="G69" i="100"/>
  <c r="G70" i="100"/>
  <c r="G71" i="100"/>
  <c r="G72" i="100"/>
  <c r="G73" i="100"/>
  <c r="G74" i="100"/>
  <c r="G75" i="100"/>
  <c r="G76" i="100"/>
  <c r="G77" i="100"/>
  <c r="G78" i="100"/>
  <c r="G79" i="100"/>
  <c r="G80" i="100"/>
  <c r="G81" i="100"/>
  <c r="G82" i="100"/>
  <c r="G83" i="100"/>
  <c r="G84" i="100"/>
  <c r="G85" i="100"/>
  <c r="G86" i="100"/>
  <c r="G87" i="100"/>
  <c r="G88" i="100"/>
  <c r="G89" i="100"/>
  <c r="G90" i="100"/>
  <c r="G91" i="100"/>
  <c r="G92" i="100"/>
  <c r="G93" i="100"/>
  <c r="G94" i="100"/>
  <c r="G95" i="100"/>
  <c r="G96" i="100"/>
  <c r="G97" i="100"/>
  <c r="G98" i="100"/>
  <c r="G99" i="100"/>
  <c r="G100" i="100"/>
  <c r="G101" i="100"/>
  <c r="G102" i="100"/>
  <c r="G103" i="100"/>
  <c r="G104" i="100"/>
  <c r="G105" i="100"/>
  <c r="G106" i="100"/>
  <c r="G107" i="100"/>
  <c r="G108" i="100"/>
  <c r="G109" i="100"/>
  <c r="G110" i="100"/>
  <c r="G111" i="100"/>
  <c r="G112" i="100"/>
  <c r="G113" i="100"/>
  <c r="G114" i="100"/>
  <c r="G115" i="100"/>
  <c r="G116" i="100"/>
  <c r="G117" i="100"/>
  <c r="G118" i="100"/>
  <c r="G119" i="100"/>
  <c r="G120" i="100"/>
  <c r="G121" i="100"/>
  <c r="G122" i="100"/>
  <c r="G123" i="100"/>
  <c r="G124" i="100"/>
  <c r="G125" i="100"/>
  <c r="G126" i="100"/>
  <c r="G127" i="100"/>
  <c r="G128" i="100"/>
  <c r="G129" i="100"/>
  <c r="G130" i="100"/>
  <c r="G131" i="100"/>
  <c r="G132" i="100"/>
  <c r="G133" i="100"/>
  <c r="G134" i="100"/>
  <c r="G135" i="100"/>
  <c r="G136" i="100"/>
  <c r="G137" i="100"/>
  <c r="G138" i="100"/>
  <c r="G139" i="100"/>
  <c r="G140" i="100"/>
  <c r="G141" i="100"/>
  <c r="G142" i="100"/>
  <c r="G143" i="100"/>
  <c r="G144" i="100"/>
  <c r="G145" i="100"/>
  <c r="G146" i="100"/>
  <c r="G147" i="100"/>
  <c r="G148" i="100"/>
  <c r="G149" i="100"/>
  <c r="G150" i="100"/>
  <c r="G151" i="100"/>
  <c r="G152" i="100"/>
  <c r="G153" i="100"/>
  <c r="G154" i="100"/>
  <c r="G155" i="100"/>
  <c r="G156" i="100"/>
  <c r="G157" i="100"/>
  <c r="G158" i="100"/>
  <c r="G159" i="100"/>
  <c r="G160" i="100"/>
  <c r="G161" i="100"/>
  <c r="G162" i="100"/>
  <c r="G163" i="100"/>
  <c r="G164" i="100"/>
  <c r="G165" i="100"/>
  <c r="G166" i="100"/>
  <c r="G167" i="100"/>
  <c r="G168" i="100"/>
  <c r="G169" i="100"/>
  <c r="G170" i="100"/>
  <c r="G171" i="100"/>
  <c r="G172" i="100"/>
  <c r="G173" i="100"/>
  <c r="G174" i="100"/>
  <c r="G175" i="100"/>
  <c r="G176" i="100"/>
  <c r="G177" i="100"/>
  <c r="G178" i="100"/>
  <c r="G179" i="100"/>
  <c r="G180" i="100"/>
  <c r="G181" i="100"/>
  <c r="G182" i="100"/>
  <c r="G183" i="100"/>
  <c r="G184" i="100"/>
  <c r="G185" i="100"/>
  <c r="G186" i="100"/>
  <c r="G187" i="100"/>
  <c r="G188" i="100"/>
  <c r="G189" i="100"/>
  <c r="G190" i="100"/>
  <c r="G191" i="100"/>
  <c r="G192" i="100"/>
  <c r="G193" i="100"/>
  <c r="G194" i="100"/>
  <c r="G195" i="100"/>
  <c r="G196" i="100"/>
  <c r="G197" i="100"/>
  <c r="G198" i="100"/>
  <c r="G199" i="100"/>
  <c r="G200" i="100"/>
  <c r="G201" i="100"/>
  <c r="G202" i="100"/>
  <c r="G203" i="100"/>
  <c r="G204" i="100"/>
  <c r="G205" i="100"/>
  <c r="G206" i="100"/>
  <c r="G207" i="100"/>
  <c r="G208" i="100"/>
  <c r="G209" i="100"/>
  <c r="G210" i="100"/>
  <c r="G211" i="100"/>
  <c r="G212" i="100"/>
  <c r="G213" i="100"/>
  <c r="G214" i="100"/>
  <c r="G215" i="100"/>
  <c r="G216" i="100"/>
  <c r="G217" i="100"/>
  <c r="G218" i="100"/>
  <c r="G219" i="100"/>
  <c r="G220" i="100"/>
  <c r="G221" i="100"/>
  <c r="G222" i="100"/>
  <c r="G223" i="100"/>
  <c r="G224" i="100"/>
  <c r="G225" i="100"/>
  <c r="G226" i="100"/>
  <c r="G227" i="100"/>
  <c r="G228" i="100"/>
  <c r="G229" i="100"/>
  <c r="G230" i="100"/>
  <c r="G231" i="100"/>
  <c r="G232" i="100"/>
  <c r="G233" i="100"/>
  <c r="G234" i="100"/>
  <c r="G235" i="100"/>
  <c r="G236" i="100"/>
  <c r="G237" i="100"/>
  <c r="G238" i="100"/>
  <c r="G239" i="100"/>
  <c r="G240" i="100"/>
  <c r="G241" i="100"/>
  <c r="G242" i="100"/>
  <c r="G243" i="100"/>
  <c r="G244" i="100"/>
  <c r="G245" i="100"/>
  <c r="G246" i="100"/>
  <c r="G247" i="100"/>
  <c r="G248" i="100"/>
  <c r="G249" i="100"/>
  <c r="G250" i="100"/>
  <c r="G251" i="100"/>
  <c r="G252" i="100"/>
  <c r="G253" i="100"/>
  <c r="G254" i="100"/>
  <c r="G255" i="100"/>
  <c r="G256" i="100"/>
  <c r="G257" i="100"/>
  <c r="G258" i="100"/>
  <c r="G259" i="100"/>
  <c r="G260" i="100"/>
  <c r="G261" i="100"/>
  <c r="G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44" i="100"/>
  <c r="F45" i="100"/>
  <c r="F46" i="100"/>
  <c r="F47" i="100"/>
  <c r="F48" i="100"/>
  <c r="F49" i="100"/>
  <c r="F50" i="100"/>
  <c r="F51" i="100"/>
  <c r="F52" i="100"/>
  <c r="F53" i="100"/>
  <c r="F54" i="100"/>
  <c r="F55" i="100"/>
  <c r="F56" i="100"/>
  <c r="F57" i="100"/>
  <c r="F58" i="100"/>
  <c r="F59" i="100"/>
  <c r="F60" i="100"/>
  <c r="F61" i="100"/>
  <c r="F62" i="100"/>
  <c r="F63" i="100"/>
  <c r="F64" i="100"/>
  <c r="F65" i="100"/>
  <c r="F66" i="100"/>
  <c r="F67" i="100"/>
  <c r="F68" i="100"/>
  <c r="F69" i="100"/>
  <c r="F70" i="100"/>
  <c r="F71" i="100"/>
  <c r="F72" i="100"/>
  <c r="F73" i="100"/>
  <c r="F74" i="100"/>
  <c r="F75" i="100"/>
  <c r="F76" i="100"/>
  <c r="F77" i="100"/>
  <c r="F78" i="100"/>
  <c r="F79" i="100"/>
  <c r="F80" i="100"/>
  <c r="F81" i="100"/>
  <c r="F82" i="100"/>
  <c r="F83" i="100"/>
  <c r="F84" i="100"/>
  <c r="F85" i="100"/>
  <c r="F86" i="100"/>
  <c r="F87" i="100"/>
  <c r="F88" i="100"/>
  <c r="F89" i="100"/>
  <c r="F90" i="100"/>
  <c r="F91" i="100"/>
  <c r="F92" i="100"/>
  <c r="F93" i="100"/>
  <c r="F94" i="100"/>
  <c r="F95" i="100"/>
  <c r="F96" i="100"/>
  <c r="F97" i="100"/>
  <c r="F98" i="100"/>
  <c r="F99" i="100"/>
  <c r="F100" i="100"/>
  <c r="F101" i="100"/>
  <c r="F102" i="100"/>
  <c r="F103" i="100"/>
  <c r="F104" i="100"/>
  <c r="F105" i="100"/>
  <c r="F106" i="100"/>
  <c r="F107" i="100"/>
  <c r="F108" i="100"/>
  <c r="F109" i="100"/>
  <c r="F110" i="100"/>
  <c r="F111" i="100"/>
  <c r="F112" i="100"/>
  <c r="F113" i="100"/>
  <c r="F114" i="100"/>
  <c r="F115" i="100"/>
  <c r="F116" i="100"/>
  <c r="F117" i="100"/>
  <c r="F118" i="100"/>
  <c r="F119" i="100"/>
  <c r="F120" i="100"/>
  <c r="F121" i="100"/>
  <c r="F122" i="100"/>
  <c r="F123" i="100"/>
  <c r="F124" i="100"/>
  <c r="F125" i="100"/>
  <c r="F126" i="100"/>
  <c r="F127" i="100"/>
  <c r="F128" i="100"/>
  <c r="F129" i="100"/>
  <c r="F130" i="100"/>
  <c r="F131" i="100"/>
  <c r="F132" i="100"/>
  <c r="F133" i="100"/>
  <c r="F134" i="100"/>
  <c r="F135" i="100"/>
  <c r="F136" i="100"/>
  <c r="F137" i="100"/>
  <c r="F138" i="100"/>
  <c r="F139" i="100"/>
  <c r="F140" i="100"/>
  <c r="F141" i="100"/>
  <c r="F142" i="100"/>
  <c r="F143" i="100"/>
  <c r="F144" i="100"/>
  <c r="F145" i="100"/>
  <c r="F146" i="100"/>
  <c r="F147" i="100"/>
  <c r="F148" i="100"/>
  <c r="F149" i="100"/>
  <c r="F150" i="100"/>
  <c r="F151" i="100"/>
  <c r="F152" i="100"/>
  <c r="F153" i="100"/>
  <c r="F154" i="100"/>
  <c r="F155" i="100"/>
  <c r="F156" i="100"/>
  <c r="F157" i="100"/>
  <c r="F158" i="100"/>
  <c r="F159" i="100"/>
  <c r="F160" i="100"/>
  <c r="F161" i="100"/>
  <c r="F162" i="100"/>
  <c r="F163" i="100"/>
  <c r="F164" i="100"/>
  <c r="F165" i="100"/>
  <c r="F166" i="100"/>
  <c r="F167" i="100"/>
  <c r="F168" i="100"/>
  <c r="F169" i="100"/>
  <c r="F170" i="100"/>
  <c r="F171" i="100"/>
  <c r="F172" i="100"/>
  <c r="F173" i="100"/>
  <c r="F174" i="100"/>
  <c r="F175" i="100"/>
  <c r="F176" i="100"/>
  <c r="F177" i="100"/>
  <c r="F178" i="100"/>
  <c r="F179" i="100"/>
  <c r="F180" i="100"/>
  <c r="F181" i="100"/>
  <c r="F182" i="100"/>
  <c r="F183" i="100"/>
  <c r="F184" i="100"/>
  <c r="F185" i="100"/>
  <c r="F186" i="100"/>
  <c r="F187" i="100"/>
  <c r="F188" i="100"/>
  <c r="F189" i="100"/>
  <c r="F190" i="100"/>
  <c r="F191" i="100"/>
  <c r="F192" i="100"/>
  <c r="F193" i="100"/>
  <c r="F194" i="100"/>
  <c r="F195" i="100"/>
  <c r="F196" i="100"/>
  <c r="F197" i="100"/>
  <c r="F198" i="100"/>
  <c r="F199" i="100"/>
  <c r="F200" i="100"/>
  <c r="F201" i="100"/>
  <c r="F202" i="100"/>
  <c r="F203" i="100"/>
  <c r="F204" i="100"/>
  <c r="F205" i="100"/>
  <c r="F206" i="100"/>
  <c r="F207" i="100"/>
  <c r="F208" i="100"/>
  <c r="F209" i="100"/>
  <c r="F210" i="100"/>
  <c r="F211" i="100"/>
  <c r="F212" i="100"/>
  <c r="F213" i="100"/>
  <c r="F214" i="100"/>
  <c r="F215" i="100"/>
  <c r="F216" i="100"/>
  <c r="F217" i="100"/>
  <c r="F218" i="100"/>
  <c r="F219" i="100"/>
  <c r="F220" i="100"/>
  <c r="F221" i="100"/>
  <c r="F222" i="100"/>
  <c r="F223" i="100"/>
  <c r="F224" i="100"/>
  <c r="F225" i="100"/>
  <c r="F226" i="100"/>
  <c r="F227" i="100"/>
  <c r="F228" i="100"/>
  <c r="F229" i="100"/>
  <c r="F230" i="100"/>
  <c r="F231" i="100"/>
  <c r="F232" i="100"/>
  <c r="F233" i="100"/>
  <c r="F234" i="100"/>
  <c r="F235" i="100"/>
  <c r="F236" i="100"/>
  <c r="F237" i="100"/>
  <c r="F238" i="100"/>
  <c r="F239" i="100"/>
  <c r="F240" i="100"/>
  <c r="F241" i="100"/>
  <c r="F242" i="100"/>
  <c r="F243" i="100"/>
  <c r="F244" i="100"/>
  <c r="F245" i="100"/>
  <c r="F246" i="100"/>
  <c r="F247" i="100"/>
  <c r="F248" i="100"/>
  <c r="F249" i="100"/>
  <c r="F250" i="100"/>
  <c r="F251" i="100"/>
  <c r="F252" i="100"/>
  <c r="F253" i="100"/>
  <c r="F254" i="100"/>
  <c r="F255" i="100"/>
  <c r="F256" i="100"/>
  <c r="F257" i="100"/>
  <c r="F258" i="100"/>
  <c r="F259" i="100"/>
  <c r="F260" i="100"/>
  <c r="F261" i="100"/>
  <c r="F3" i="100"/>
  <c r="B16" i="112"/>
  <c r="F16" i="112"/>
  <c r="C2" i="128" l="1"/>
  <c r="D2" i="128"/>
  <c r="E2" i="128"/>
  <c r="F2" i="128"/>
  <c r="C3" i="128"/>
  <c r="C4" i="128" s="1"/>
  <c r="D3" i="128"/>
  <c r="D4" i="128" s="1"/>
  <c r="E3" i="128"/>
  <c r="E4" i="128" s="1"/>
  <c r="F3" i="128"/>
  <c r="F4" i="128" s="1"/>
  <c r="C5" i="128"/>
  <c r="D5" i="128"/>
  <c r="E5" i="128"/>
  <c r="F5" i="128"/>
  <c r="F7" i="128" s="1"/>
  <c r="C6" i="128"/>
  <c r="C7" i="128" s="1"/>
  <c r="D6" i="128"/>
  <c r="E6" i="128"/>
  <c r="F6" i="128"/>
  <c r="C8" i="128"/>
  <c r="D8" i="128"/>
  <c r="E8" i="128"/>
  <c r="F8" i="128"/>
  <c r="C9" i="128"/>
  <c r="C10" i="128" s="1"/>
  <c r="D9" i="128"/>
  <c r="E9" i="128"/>
  <c r="F9" i="128"/>
  <c r="C11" i="128"/>
  <c r="D11" i="128"/>
  <c r="E11" i="128"/>
  <c r="F11" i="128"/>
  <c r="F13" i="128" s="1"/>
  <c r="C12" i="128"/>
  <c r="C13" i="128" s="1"/>
  <c r="D12" i="128"/>
  <c r="E12" i="128"/>
  <c r="F12" i="128"/>
  <c r="C14" i="128"/>
  <c r="D14" i="128"/>
  <c r="D15" i="128" s="1"/>
  <c r="E14" i="128"/>
  <c r="E15" i="128" s="1"/>
  <c r="F14" i="128"/>
  <c r="F15" i="128" s="1"/>
  <c r="C15" i="128"/>
  <c r="C16" i="128"/>
  <c r="D16" i="128"/>
  <c r="E16" i="128"/>
  <c r="E17" i="128" s="1"/>
  <c r="F16" i="128"/>
  <c r="F17" i="128" s="1"/>
  <c r="C17" i="128"/>
  <c r="D17" i="128"/>
  <c r="C18" i="128"/>
  <c r="D18" i="128"/>
  <c r="E18" i="128"/>
  <c r="F18" i="128"/>
  <c r="C19" i="128"/>
  <c r="C20" i="128" s="1"/>
  <c r="D19" i="128"/>
  <c r="D20" i="128" s="1"/>
  <c r="E19" i="128"/>
  <c r="F19" i="128"/>
  <c r="F20" i="128" s="1"/>
  <c r="E20" i="128" l="1"/>
  <c r="F10" i="128"/>
  <c r="E13" i="128"/>
  <c r="E10" i="128"/>
  <c r="E7" i="128"/>
  <c r="D10" i="128"/>
  <c r="D7" i="128"/>
  <c r="D13" i="128"/>
</calcChain>
</file>

<file path=xl/sharedStrings.xml><?xml version="1.0" encoding="utf-8"?>
<sst xmlns="http://schemas.openxmlformats.org/spreadsheetml/2006/main" count="3483" uniqueCount="1174">
  <si>
    <t>East</t>
  </si>
  <si>
    <t>North</t>
  </si>
  <si>
    <t>West</t>
  </si>
  <si>
    <t>Product1</t>
  </si>
  <si>
    <t>Product3</t>
  </si>
  <si>
    <t>Product4</t>
  </si>
  <si>
    <t>Product7</t>
  </si>
  <si>
    <t>Product8</t>
  </si>
  <si>
    <t>Product9</t>
  </si>
  <si>
    <t>Order ID</t>
  </si>
  <si>
    <t>Product</t>
  </si>
  <si>
    <t>Unit Price</t>
  </si>
  <si>
    <t>Quantity</t>
  </si>
  <si>
    <t>Mozzarella di Giovanni</t>
  </si>
  <si>
    <t>Queso Cabrales</t>
  </si>
  <si>
    <t>Singaporean Hokkien Fried Mee</t>
  </si>
  <si>
    <t>Manjimup Dried Apples</t>
  </si>
  <si>
    <t>Tofu</t>
  </si>
  <si>
    <t>Jack's New England Clam Chowder</t>
  </si>
  <si>
    <t>Louisiana Fiery Hot Pepper Sauce</t>
  </si>
  <si>
    <t>Gustaf's Knäckebröd</t>
  </si>
  <si>
    <t>Ravioli Angelo</t>
  </si>
  <si>
    <t>Camembert Pierrot</t>
  </si>
  <si>
    <t>Geitost</t>
  </si>
  <si>
    <t>Sir Rodney's Marmalade</t>
  </si>
  <si>
    <t>Chartreuse verte</t>
  </si>
  <si>
    <t>Gorgonzola Telino</t>
  </si>
  <si>
    <t>Maxilaku</t>
  </si>
  <si>
    <t>Guaraná Fantástica</t>
  </si>
  <si>
    <t>Longlife Tofu</t>
  </si>
  <si>
    <t>Pâté chinois</t>
  </si>
  <si>
    <t>Chang</t>
  </si>
  <si>
    <t>Inlagd Sill</t>
  </si>
  <si>
    <t>Pavlova</t>
  </si>
  <si>
    <t>Raclette Courdavault</t>
  </si>
  <si>
    <t>Original Frankfurter grüne Soße</t>
  </si>
  <si>
    <t>Perth Pasties</t>
  </si>
  <si>
    <t>Schoggi Schokolade</t>
  </si>
  <si>
    <t>Chef Anton's Gumbo Mix</t>
  </si>
  <si>
    <t>Mascarpone Fabioli</t>
  </si>
  <si>
    <t>Gravad lax</t>
  </si>
  <si>
    <t>Sir Rodney's Scones</t>
  </si>
  <si>
    <t>Outback Lager</t>
  </si>
  <si>
    <t>Tarte au sucre</t>
  </si>
  <si>
    <t>Steeleye Stout</t>
  </si>
  <si>
    <t>Gnocchi di nonna Alice</t>
  </si>
  <si>
    <t>Uncle Bob's Organic Dried Pears</t>
  </si>
  <si>
    <t>Nord-Ost Matjeshering</t>
  </si>
  <si>
    <t>Alice Mutton</t>
  </si>
  <si>
    <t>Boston Crab Meat</t>
  </si>
  <si>
    <t>Lakkalikööri</t>
  </si>
  <si>
    <t>Thüringer Rostbratwurst</t>
  </si>
  <si>
    <t>Ikura</t>
  </si>
  <si>
    <t>Fløtemysost</t>
  </si>
  <si>
    <t>Konbu</t>
  </si>
  <si>
    <t>Rössle Sauerkraut</t>
  </si>
  <si>
    <t>Gula Malacca</t>
  </si>
  <si>
    <t>Röd Kaviar</t>
  </si>
  <si>
    <t>Vegie-spread</t>
  </si>
  <si>
    <t>Rhönbräu Klosterbier</t>
  </si>
  <si>
    <t>Teatime Chocolate Biscuits</t>
  </si>
  <si>
    <t>Genen Shouyu</t>
  </si>
  <si>
    <t>Laughing Lumberjack Lager</t>
  </si>
  <si>
    <t>Chai</t>
  </si>
  <si>
    <t>Sasquatch Ale</t>
  </si>
  <si>
    <t>Spegesild</t>
  </si>
  <si>
    <t>Scottish Longbreads</t>
  </si>
  <si>
    <t>Tourtière</t>
  </si>
  <si>
    <t>Aniseed Syrup</t>
  </si>
  <si>
    <t>Wimmers gute Semmelknödel</t>
  </si>
  <si>
    <t>Carnarvon Tigers</t>
  </si>
  <si>
    <t>Gudbrandsdalsost</t>
  </si>
  <si>
    <t>Louisiana Hot Spiced Okra</t>
  </si>
  <si>
    <t>Chef Anton's Cajun Seasoning</t>
  </si>
  <si>
    <t>Grandma's Boysenberry Spread</t>
  </si>
  <si>
    <t>Escargots de Bourgogne</t>
  </si>
  <si>
    <t>Filo Mix</t>
  </si>
  <si>
    <t>NuNuCa Nuß-Nougat-Creme</t>
  </si>
  <si>
    <t>Côte de Blaye</t>
  </si>
  <si>
    <t>Gumbär Gummibärchen</t>
  </si>
  <si>
    <t>Zaanse koeken</t>
  </si>
  <si>
    <t>Tunnbröd</t>
  </si>
  <si>
    <t>Valkoinen suklaa</t>
  </si>
  <si>
    <t>Røgede sild</t>
  </si>
  <si>
    <t>Chocolade</t>
  </si>
  <si>
    <t>Sirop d'érable</t>
  </si>
  <si>
    <t>South</t>
  </si>
  <si>
    <t>Branch</t>
  </si>
  <si>
    <t>Region</t>
  </si>
  <si>
    <t>Department</t>
  </si>
  <si>
    <t>Salary</t>
  </si>
  <si>
    <t>Empcode</t>
  </si>
  <si>
    <t>Sales</t>
  </si>
  <si>
    <t>Finance</t>
  </si>
  <si>
    <t>Patna</t>
  </si>
  <si>
    <t>Calcutta</t>
  </si>
  <si>
    <t>Cuttack</t>
  </si>
  <si>
    <t>Name</t>
  </si>
  <si>
    <t>Mumbai</t>
  </si>
  <si>
    <t>John</t>
  </si>
  <si>
    <t>Pune</t>
  </si>
  <si>
    <t>Delhi</t>
  </si>
  <si>
    <t>Jackson</t>
  </si>
  <si>
    <t>IT</t>
  </si>
  <si>
    <t>Admin</t>
  </si>
  <si>
    <t>HR</t>
  </si>
  <si>
    <t>Training</t>
  </si>
  <si>
    <t>Hyderabad</t>
  </si>
  <si>
    <t>Bangalore</t>
  </si>
  <si>
    <t>101SAE</t>
  </si>
  <si>
    <t>102TAE</t>
  </si>
  <si>
    <t>103TAE</t>
  </si>
  <si>
    <t>104TAE</t>
  </si>
  <si>
    <t>105TAE</t>
  </si>
  <si>
    <t>106TAE</t>
  </si>
  <si>
    <t>107TAE</t>
  </si>
  <si>
    <t>108SAE</t>
  </si>
  <si>
    <t>109SAE</t>
  </si>
  <si>
    <t>110SAE</t>
  </si>
  <si>
    <t>111SAE</t>
  </si>
  <si>
    <t>112SAE</t>
  </si>
  <si>
    <t>113SAE</t>
  </si>
  <si>
    <t>114SAE</t>
  </si>
  <si>
    <t>115SAE</t>
  </si>
  <si>
    <t>116IAE</t>
  </si>
  <si>
    <t>117IAE</t>
  </si>
  <si>
    <t>118IAE</t>
  </si>
  <si>
    <t>119IAE</t>
  </si>
  <si>
    <t>120HAE</t>
  </si>
  <si>
    <t>121HAE</t>
  </si>
  <si>
    <t>122HAE</t>
  </si>
  <si>
    <t>123HAE</t>
  </si>
  <si>
    <t>124FAE</t>
  </si>
  <si>
    <t>125FAE</t>
  </si>
  <si>
    <t>126FAE</t>
  </si>
  <si>
    <t>127FAE</t>
  </si>
  <si>
    <t>128FAE</t>
  </si>
  <si>
    <t>129FAE</t>
  </si>
  <si>
    <t>130FAE</t>
  </si>
  <si>
    <t>131AAE</t>
  </si>
  <si>
    <t>132AAE</t>
  </si>
  <si>
    <t>133AAE</t>
  </si>
  <si>
    <t>134AAE</t>
  </si>
  <si>
    <t>135AAE</t>
  </si>
  <si>
    <t>136AAE</t>
  </si>
  <si>
    <t>137AAE</t>
  </si>
  <si>
    <t>138AAE</t>
  </si>
  <si>
    <t>139AAE</t>
  </si>
  <si>
    <t>140TKE</t>
  </si>
  <si>
    <t>141TKE</t>
  </si>
  <si>
    <t>142TKE</t>
  </si>
  <si>
    <t>143SKE</t>
  </si>
  <si>
    <t>144SKE</t>
  </si>
  <si>
    <t>145SKE</t>
  </si>
  <si>
    <t>146SKE</t>
  </si>
  <si>
    <t>147SKE</t>
  </si>
  <si>
    <t>148IKE</t>
  </si>
  <si>
    <t>149IKE</t>
  </si>
  <si>
    <t>150HKE</t>
  </si>
  <si>
    <t>151HKE</t>
  </si>
  <si>
    <t>152FKE</t>
  </si>
  <si>
    <t>153FKE</t>
  </si>
  <si>
    <t>154FKE</t>
  </si>
  <si>
    <t>155FKE</t>
  </si>
  <si>
    <t>156AKE</t>
  </si>
  <si>
    <t>157AKE</t>
  </si>
  <si>
    <t>158AKE</t>
  </si>
  <si>
    <t>159AKE</t>
  </si>
  <si>
    <t>160AKE</t>
  </si>
  <si>
    <t>161AKE</t>
  </si>
  <si>
    <t>162TAE</t>
  </si>
  <si>
    <t>163TAE</t>
  </si>
  <si>
    <t>164TAE</t>
  </si>
  <si>
    <t>165SAE</t>
  </si>
  <si>
    <t>166SAE</t>
  </si>
  <si>
    <t>167SAE</t>
  </si>
  <si>
    <t>168SAE</t>
  </si>
  <si>
    <t>169IAE</t>
  </si>
  <si>
    <t>170IAE</t>
  </si>
  <si>
    <t>171IAE</t>
  </si>
  <si>
    <t>172HAE</t>
  </si>
  <si>
    <t>173HAE</t>
  </si>
  <si>
    <t>174HAE</t>
  </si>
  <si>
    <t>175FAE</t>
  </si>
  <si>
    <t>176FAE</t>
  </si>
  <si>
    <t>177FAE</t>
  </si>
  <si>
    <t>178FAE</t>
  </si>
  <si>
    <t>179AAE</t>
  </si>
  <si>
    <t>180AAE</t>
  </si>
  <si>
    <t>181AAE</t>
  </si>
  <si>
    <t>182AAE</t>
  </si>
  <si>
    <t>183AAE</t>
  </si>
  <si>
    <t>184TIW</t>
  </si>
  <si>
    <t>185TIW</t>
  </si>
  <si>
    <t>186TIW</t>
  </si>
  <si>
    <t>187TIW</t>
  </si>
  <si>
    <t>188TIW</t>
  </si>
  <si>
    <t>189TIW</t>
  </si>
  <si>
    <t>190TIW</t>
  </si>
  <si>
    <t>191SIW</t>
  </si>
  <si>
    <t>192SIW</t>
  </si>
  <si>
    <t>193SIW</t>
  </si>
  <si>
    <t>194SIW</t>
  </si>
  <si>
    <t>195SIW</t>
  </si>
  <si>
    <t>196SIW</t>
  </si>
  <si>
    <t>197SIW</t>
  </si>
  <si>
    <t>198SIW</t>
  </si>
  <si>
    <t>199IIW</t>
  </si>
  <si>
    <t>200IIW</t>
  </si>
  <si>
    <t>201IIW</t>
  </si>
  <si>
    <t>202IIW</t>
  </si>
  <si>
    <t>203IIW</t>
  </si>
  <si>
    <t>204IIW</t>
  </si>
  <si>
    <t>205HIW</t>
  </si>
  <si>
    <t>206HIW</t>
  </si>
  <si>
    <t>207HIW</t>
  </si>
  <si>
    <t>208HIW</t>
  </si>
  <si>
    <t>209FIW</t>
  </si>
  <si>
    <t>210FIW</t>
  </si>
  <si>
    <t>211FIW</t>
  </si>
  <si>
    <t>212FIW</t>
  </si>
  <si>
    <t>213FIW</t>
  </si>
  <si>
    <t>214FIW</t>
  </si>
  <si>
    <t>215AIW</t>
  </si>
  <si>
    <t>216AIW</t>
  </si>
  <si>
    <t>217AIW</t>
  </si>
  <si>
    <t>218AIW</t>
  </si>
  <si>
    <t>219AIW</t>
  </si>
  <si>
    <t>220AIW</t>
  </si>
  <si>
    <t>221AIW</t>
  </si>
  <si>
    <t>222AIW</t>
  </si>
  <si>
    <t>223TEW</t>
  </si>
  <si>
    <t>224TEW</t>
  </si>
  <si>
    <t>225TEW</t>
  </si>
  <si>
    <t>226SEW</t>
  </si>
  <si>
    <t>227SEW</t>
  </si>
  <si>
    <t>228SEW</t>
  </si>
  <si>
    <t>229SEW</t>
  </si>
  <si>
    <t>230SEW</t>
  </si>
  <si>
    <t>231SEW</t>
  </si>
  <si>
    <t>232IEW</t>
  </si>
  <si>
    <t>233IEW</t>
  </si>
  <si>
    <t>234IEW</t>
  </si>
  <si>
    <t>235IEW</t>
  </si>
  <si>
    <t>236HEW</t>
  </si>
  <si>
    <t>237HEW</t>
  </si>
  <si>
    <t>238HEW</t>
  </si>
  <si>
    <t>239FEW</t>
  </si>
  <si>
    <t>240FEW</t>
  </si>
  <si>
    <t>241FEW</t>
  </si>
  <si>
    <t>242FEW</t>
  </si>
  <si>
    <t>243AEW</t>
  </si>
  <si>
    <t>244AEW</t>
  </si>
  <si>
    <t>245AEW</t>
  </si>
  <si>
    <t>246AEW</t>
  </si>
  <si>
    <t>247AEW</t>
  </si>
  <si>
    <t>248SDS</t>
  </si>
  <si>
    <t>249SDS</t>
  </si>
  <si>
    <t>250SDS</t>
  </si>
  <si>
    <t>251SDS</t>
  </si>
  <si>
    <t>252SDS</t>
  </si>
  <si>
    <t>253SDS</t>
  </si>
  <si>
    <t>254SDS</t>
  </si>
  <si>
    <t>255FDS</t>
  </si>
  <si>
    <t>256FDS</t>
  </si>
  <si>
    <t>257FDS</t>
  </si>
  <si>
    <t>258FDS</t>
  </si>
  <si>
    <t>259FDS</t>
  </si>
  <si>
    <t>260FDS</t>
  </si>
  <si>
    <t>261ADS</t>
  </si>
  <si>
    <t>262ADS</t>
  </si>
  <si>
    <t>263ADS</t>
  </si>
  <si>
    <t>264ADS</t>
  </si>
  <si>
    <t>265ADS</t>
  </si>
  <si>
    <t>266IDS</t>
  </si>
  <si>
    <t>267IDS</t>
  </si>
  <si>
    <t>268IDS</t>
  </si>
  <si>
    <t>269IDS</t>
  </si>
  <si>
    <t>270IDS</t>
  </si>
  <si>
    <t>271IDS</t>
  </si>
  <si>
    <t>272HDS</t>
  </si>
  <si>
    <t>273HDS</t>
  </si>
  <si>
    <t>274HDS</t>
  </si>
  <si>
    <t>275TDS</t>
  </si>
  <si>
    <t>276TDS</t>
  </si>
  <si>
    <t>277TDS</t>
  </si>
  <si>
    <t>278TDS</t>
  </si>
  <si>
    <t>279TDS</t>
  </si>
  <si>
    <t>280TDS</t>
  </si>
  <si>
    <t>281TDS</t>
  </si>
  <si>
    <t>282TDS</t>
  </si>
  <si>
    <t>283SES</t>
  </si>
  <si>
    <t>284SES</t>
  </si>
  <si>
    <t>285SES</t>
  </si>
  <si>
    <t>286SES</t>
  </si>
  <si>
    <t>287SES</t>
  </si>
  <si>
    <t>288SES</t>
  </si>
  <si>
    <t>289SES</t>
  </si>
  <si>
    <t>290SES</t>
  </si>
  <si>
    <t>291SES</t>
  </si>
  <si>
    <t>292SES</t>
  </si>
  <si>
    <t>293SES</t>
  </si>
  <si>
    <t>294SES</t>
  </si>
  <si>
    <t>295SES</t>
  </si>
  <si>
    <t>296FES</t>
  </si>
  <si>
    <t>297FES</t>
  </si>
  <si>
    <t>298FES</t>
  </si>
  <si>
    <t>299FES</t>
  </si>
  <si>
    <t>300FES</t>
  </si>
  <si>
    <t>301FES</t>
  </si>
  <si>
    <t>302FES</t>
  </si>
  <si>
    <t>303FES</t>
  </si>
  <si>
    <t>304FES</t>
  </si>
  <si>
    <t>305FES</t>
  </si>
  <si>
    <t>306AES</t>
  </si>
  <si>
    <t>307AES</t>
  </si>
  <si>
    <t>308AES</t>
  </si>
  <si>
    <t>309AES</t>
  </si>
  <si>
    <t>310AES</t>
  </si>
  <si>
    <t>311AES</t>
  </si>
  <si>
    <t>312AES</t>
  </si>
  <si>
    <t>313AES</t>
  </si>
  <si>
    <t>314AES</t>
  </si>
  <si>
    <t>315AES</t>
  </si>
  <si>
    <t>316IES</t>
  </si>
  <si>
    <t>317IES</t>
  </si>
  <si>
    <t>318IES</t>
  </si>
  <si>
    <t>319IES</t>
  </si>
  <si>
    <t>320IES</t>
  </si>
  <si>
    <t>321IES</t>
  </si>
  <si>
    <t>322IES</t>
  </si>
  <si>
    <t>323HES</t>
  </si>
  <si>
    <t>324HES</t>
  </si>
  <si>
    <t>325HES</t>
  </si>
  <si>
    <t>326HES</t>
  </si>
  <si>
    <t>327HES</t>
  </si>
  <si>
    <t>328HES</t>
  </si>
  <si>
    <t>329HES</t>
  </si>
  <si>
    <t>330TES</t>
  </si>
  <si>
    <t>331TES</t>
  </si>
  <si>
    <t>332TES</t>
  </si>
  <si>
    <t>333TES</t>
  </si>
  <si>
    <t>334TES</t>
  </si>
  <si>
    <t>335SIN</t>
  </si>
  <si>
    <t>336SIN</t>
  </si>
  <si>
    <t>337SIN</t>
  </si>
  <si>
    <t>338SIN</t>
  </si>
  <si>
    <t>339SIN</t>
  </si>
  <si>
    <t>340FIN</t>
  </si>
  <si>
    <t>341FIN</t>
  </si>
  <si>
    <t>342FIN</t>
  </si>
  <si>
    <t>343FIN</t>
  </si>
  <si>
    <t>344AIN</t>
  </si>
  <si>
    <t>345AIN</t>
  </si>
  <si>
    <t>346AIN</t>
  </si>
  <si>
    <t>347AIN</t>
  </si>
  <si>
    <t>348IIN</t>
  </si>
  <si>
    <t>349IIN</t>
  </si>
  <si>
    <t>350IIN</t>
  </si>
  <si>
    <t>351IIN</t>
  </si>
  <si>
    <t>352HIN</t>
  </si>
  <si>
    <t>353HIN</t>
  </si>
  <si>
    <t>354HIN</t>
  </si>
  <si>
    <t>355TIN</t>
  </si>
  <si>
    <t>356TIN</t>
  </si>
  <si>
    <t>357TIN</t>
  </si>
  <si>
    <t>358TIN</t>
  </si>
  <si>
    <t>359TIN</t>
  </si>
  <si>
    <t>Month</t>
  </si>
  <si>
    <t>HelpDesk</t>
  </si>
  <si>
    <t>Sale</t>
  </si>
  <si>
    <t>Product5</t>
  </si>
  <si>
    <t>1. If Department is Sales then output will be 10% of Salary Amount else 0</t>
  </si>
  <si>
    <t>Aura</t>
  </si>
  <si>
    <t>Ann</t>
  </si>
  <si>
    <t>Joe</t>
  </si>
  <si>
    <t>Tom</t>
  </si>
  <si>
    <t>Anna</t>
  </si>
  <si>
    <t>Lucy</t>
  </si>
  <si>
    <t>Tim</t>
  </si>
  <si>
    <t>Bern</t>
  </si>
  <si>
    <t>Lee</t>
  </si>
  <si>
    <t>Kate</t>
  </si>
  <si>
    <t>Reports To</t>
  </si>
  <si>
    <t>Employee Name</t>
  </si>
  <si>
    <t>Employee id</t>
  </si>
  <si>
    <t>A21A</t>
  </si>
  <si>
    <t>A17N</t>
  </si>
  <si>
    <t>J20E</t>
  </si>
  <si>
    <t>T26M</t>
  </si>
  <si>
    <t>A17A</t>
  </si>
  <si>
    <t>L19Y</t>
  </si>
  <si>
    <t>T29M</t>
  </si>
  <si>
    <t>B29N</t>
  </si>
  <si>
    <t>L28E</t>
  </si>
  <si>
    <t>K19E</t>
  </si>
  <si>
    <t>Process</t>
  </si>
  <si>
    <t>Employee ID</t>
  </si>
  <si>
    <t>A91A</t>
  </si>
  <si>
    <t>Division</t>
  </si>
  <si>
    <t>Rating</t>
  </si>
  <si>
    <t>Age</t>
  </si>
  <si>
    <t>HFD</t>
  </si>
  <si>
    <t>Abney, Jeffery</t>
  </si>
  <si>
    <t>RAD</t>
  </si>
  <si>
    <t>Adams, Sally</t>
  </si>
  <si>
    <t>CDFD</t>
  </si>
  <si>
    <t>ED</t>
  </si>
  <si>
    <t>RDD</t>
  </si>
  <si>
    <t>AD</t>
  </si>
  <si>
    <t>PEMD</t>
  </si>
  <si>
    <t>LGAD</t>
  </si>
  <si>
    <t>DOJ</t>
  </si>
  <si>
    <t>Fixed Assets (excerpts)</t>
  </si>
  <si>
    <t>Account No.</t>
  </si>
  <si>
    <t>Item No.</t>
  </si>
  <si>
    <t>Item No. Check</t>
  </si>
  <si>
    <t>25900 814392   00814392 MOULD REPRG CHARGES</t>
  </si>
  <si>
    <t xml:space="preserve">25900 816400   00816400 WIRE HOLDER 3 PIN  </t>
  </si>
  <si>
    <t xml:space="preserve">25900 816401   00816401 WIRE HOLDER 5 PIN  </t>
  </si>
  <si>
    <t>25900 816490   00816490 MOULD FOR TOP COVER</t>
  </si>
  <si>
    <t>25900 812071   00812071 FRAME TUNER</t>
  </si>
  <si>
    <t>25900 816640   00816640 FAN MOUNTING BKT</t>
  </si>
  <si>
    <t>25900 464606   00464606 REAR CABINET</t>
  </si>
  <si>
    <t>25900 816610   00816610 INSULATION PLATE-DVD</t>
  </si>
  <si>
    <t>25900 816620   00816620 POER PCB BKT</t>
  </si>
  <si>
    <t>Adams, Jennifer</t>
  </si>
  <si>
    <t>Adams, Vanessa</t>
  </si>
  <si>
    <t>Alexander, Amy</t>
  </si>
  <si>
    <t>Final Output</t>
  </si>
  <si>
    <t>Reporting Manager</t>
  </si>
  <si>
    <t>Abney</t>
  </si>
  <si>
    <t xml:space="preserve"> Jeffery</t>
  </si>
  <si>
    <t>Adams</t>
  </si>
  <si>
    <t xml:space="preserve"> Jennifer M</t>
  </si>
  <si>
    <t xml:space="preserve"> Sally</t>
  </si>
  <si>
    <t xml:space="preserve"> Vanessa Y.</t>
  </si>
  <si>
    <t>Alexander</t>
  </si>
  <si>
    <t xml:space="preserve"> Amy H.</t>
  </si>
  <si>
    <t>Allen</t>
  </si>
  <si>
    <t xml:space="preserve"> Rebecca</t>
  </si>
  <si>
    <t xml:space="preserve"> Sharon</t>
  </si>
  <si>
    <t xml:space="preserve"> William Brent</t>
  </si>
  <si>
    <t>Alligood</t>
  </si>
  <si>
    <t xml:space="preserve"> Cynthia</t>
  </si>
  <si>
    <t>Andrews</t>
  </si>
  <si>
    <t xml:space="preserve"> Darryl</t>
  </si>
  <si>
    <t>Applegate</t>
  </si>
  <si>
    <t xml:space="preserve"> Mary Alice</t>
  </si>
  <si>
    <t>Ashcraft</t>
  </si>
  <si>
    <t xml:space="preserve"> Lynn F.</t>
  </si>
  <si>
    <t>Avina III</t>
  </si>
  <si>
    <t xml:space="preserve"> Ross J.</t>
  </si>
  <si>
    <t>Baker</t>
  </si>
  <si>
    <t xml:space="preserve"> Jacalyn L.</t>
  </si>
  <si>
    <t>Ball</t>
  </si>
  <si>
    <t xml:space="preserve"> Ruth Ann</t>
  </si>
  <si>
    <t>Barber</t>
  </si>
  <si>
    <t xml:space="preserve"> Eva</t>
  </si>
  <si>
    <t>Barden</t>
  </si>
  <si>
    <t xml:space="preserve"> Nicky E.</t>
  </si>
  <si>
    <t>Barrett</t>
  </si>
  <si>
    <t xml:space="preserve"> Stephen</t>
  </si>
  <si>
    <t>Barry</t>
  </si>
  <si>
    <t xml:space="preserve"> Sheila C.</t>
  </si>
  <si>
    <t>Bartlett</t>
  </si>
  <si>
    <t xml:space="preserve"> David E.</t>
  </si>
  <si>
    <t>Bassett</t>
  </si>
  <si>
    <t xml:space="preserve"> John</t>
  </si>
  <si>
    <t>Basso</t>
  </si>
  <si>
    <t xml:space="preserve"> Daniel A.</t>
  </si>
  <si>
    <t>Batchelor</t>
  </si>
  <si>
    <t xml:space="preserve"> Frances</t>
  </si>
  <si>
    <t>Bates</t>
  </si>
  <si>
    <t xml:space="preserve"> Tieshai</t>
  </si>
  <si>
    <t>Bearden</t>
  </si>
  <si>
    <t xml:space="preserve"> Brian</t>
  </si>
  <si>
    <t xml:space="preserve"> Stacey M.</t>
  </si>
  <si>
    <t>Beatty</t>
  </si>
  <si>
    <t xml:space="preserve"> Michael A.</t>
  </si>
  <si>
    <t>Bennett</t>
  </si>
  <si>
    <t xml:space="preserve"> Cherie</t>
  </si>
  <si>
    <t>Bernardi</t>
  </si>
  <si>
    <t xml:space="preserve"> Courtney</t>
  </si>
  <si>
    <t>Bernhardt</t>
  </si>
  <si>
    <t xml:space="preserve"> Cindi</t>
  </si>
  <si>
    <t>Boone</t>
  </si>
  <si>
    <t xml:space="preserve"> Kimberly</t>
  </si>
  <si>
    <t>Born</t>
  </si>
  <si>
    <t>Boswell</t>
  </si>
  <si>
    <t xml:space="preserve"> Bill</t>
  </si>
  <si>
    <t>Bowden</t>
  </si>
  <si>
    <t xml:space="preserve"> Jada J.</t>
  </si>
  <si>
    <t>Bowie</t>
  </si>
  <si>
    <t xml:space="preserve"> Tarsha</t>
  </si>
  <si>
    <t>Bradshaw</t>
  </si>
  <si>
    <t xml:space="preserve"> Tammy</t>
  </si>
  <si>
    <t>Bragg</t>
  </si>
  <si>
    <t xml:space="preserve"> "Nancy" Gail</t>
  </si>
  <si>
    <t>Brown</t>
  </si>
  <si>
    <t xml:space="preserve"> Johari C</t>
  </si>
  <si>
    <t xml:space="preserve"> Susan</t>
  </si>
  <si>
    <t>Broxton</t>
  </si>
  <si>
    <t xml:space="preserve"> Janice</t>
  </si>
  <si>
    <t>Bryant</t>
  </si>
  <si>
    <t xml:space="preserve"> Brenda L.</t>
  </si>
  <si>
    <t>Buchanan</t>
  </si>
  <si>
    <t xml:space="preserve"> Frenchie</t>
  </si>
  <si>
    <t>Buggs</t>
  </si>
  <si>
    <t xml:space="preserve"> Laura F.</t>
  </si>
  <si>
    <t>Bullard</t>
  </si>
  <si>
    <t xml:space="preserve"> Alecia</t>
  </si>
  <si>
    <t>Burney</t>
  </si>
  <si>
    <t xml:space="preserve"> Ruben</t>
  </si>
  <si>
    <t>Burton</t>
  </si>
  <si>
    <t xml:space="preserve"> Queenie</t>
  </si>
  <si>
    <t>Busch</t>
  </si>
  <si>
    <t xml:space="preserve"> Deborah</t>
  </si>
  <si>
    <t>Bush</t>
  </si>
  <si>
    <t xml:space="preserve"> Michael G.</t>
  </si>
  <si>
    <t>Byrd</t>
  </si>
  <si>
    <t xml:space="preserve"> Tommy C.</t>
  </si>
  <si>
    <t>Cagle</t>
  </si>
  <si>
    <t xml:space="preserve"> Donna A.</t>
  </si>
  <si>
    <t>Caldwell</t>
  </si>
  <si>
    <t xml:space="preserve"> Tranae</t>
  </si>
  <si>
    <t>Calhoun</t>
  </si>
  <si>
    <t xml:space="preserve"> Linda Dianne</t>
  </si>
  <si>
    <t>Cameron</t>
  </si>
  <si>
    <t xml:space="preserve"> Sauncerae</t>
  </si>
  <si>
    <t>Carpenter</t>
  </si>
  <si>
    <t xml:space="preserve"> Diane L.</t>
  </si>
  <si>
    <t>Carr</t>
  </si>
  <si>
    <t xml:space="preserve"> Phyllis</t>
  </si>
  <si>
    <t>Carter</t>
  </si>
  <si>
    <t xml:space="preserve"> Teresa E.</t>
  </si>
  <si>
    <t>Casper</t>
  </si>
  <si>
    <t xml:space="preserve"> Michael</t>
  </si>
  <si>
    <t>Chanda</t>
  </si>
  <si>
    <t xml:space="preserve"> Francis</t>
  </si>
  <si>
    <t>Chatmon</t>
  </si>
  <si>
    <t xml:space="preserve"> Robin</t>
  </si>
  <si>
    <t>Childers</t>
  </si>
  <si>
    <t xml:space="preserve"> Jo R.</t>
  </si>
  <si>
    <t>Chubb</t>
  </si>
  <si>
    <t xml:space="preserve"> Carmen</t>
  </si>
  <si>
    <t>Claffey</t>
  </si>
  <si>
    <t xml:space="preserve"> Anthony</t>
  </si>
  <si>
    <t>Clark</t>
  </si>
  <si>
    <t xml:space="preserve"> Charles</t>
  </si>
  <si>
    <t>Clay</t>
  </si>
  <si>
    <t xml:space="preserve"> Gloria H.</t>
  </si>
  <si>
    <t>Cobb</t>
  </si>
  <si>
    <t xml:space="preserve"> Lynn</t>
  </si>
  <si>
    <t xml:space="preserve"> Nancy C.</t>
  </si>
  <si>
    <t>Colbert</t>
  </si>
  <si>
    <t xml:space="preserve"> Marvin</t>
  </si>
  <si>
    <t xml:space="preserve"> Shakena</t>
  </si>
  <si>
    <t>Coleman</t>
  </si>
  <si>
    <t xml:space="preserve"> Ebony</t>
  </si>
  <si>
    <t>Collins</t>
  </si>
  <si>
    <t xml:space="preserve"> Lolita</t>
  </si>
  <si>
    <t xml:space="preserve"> Michael N.</t>
  </si>
  <si>
    <t>Compton II</t>
  </si>
  <si>
    <t xml:space="preserve"> Robert B.</t>
  </si>
  <si>
    <t>Concannon</t>
  </si>
  <si>
    <t xml:space="preserve"> Teresa</t>
  </si>
  <si>
    <t>Connell</t>
  </si>
  <si>
    <t xml:space="preserve"> Clay P.</t>
  </si>
  <si>
    <t xml:space="preserve"> Richard "RC"</t>
  </si>
  <si>
    <t>Connor</t>
  </si>
  <si>
    <t>Cooper</t>
  </si>
  <si>
    <t xml:space="preserve"> Antonit</t>
  </si>
  <si>
    <t>Cottone</t>
  </si>
  <si>
    <t xml:space="preserve"> Philip</t>
  </si>
  <si>
    <t>Coursey</t>
  </si>
  <si>
    <t xml:space="preserve"> Kathy</t>
  </si>
  <si>
    <t>Crader</t>
  </si>
  <si>
    <t xml:space="preserve"> Sherry</t>
  </si>
  <si>
    <t>Crews</t>
  </si>
  <si>
    <t xml:space="preserve"> Nikki T.</t>
  </si>
  <si>
    <t>Crowe</t>
  </si>
  <si>
    <t xml:space="preserve"> Denise</t>
  </si>
  <si>
    <t>Culpepper</t>
  </si>
  <si>
    <t xml:space="preserve"> Lorvetta A.</t>
  </si>
  <si>
    <t>Culverhouse</t>
  </si>
  <si>
    <t xml:space="preserve"> Donna</t>
  </si>
  <si>
    <t>Currie</t>
  </si>
  <si>
    <t xml:space="preserve"> Brenda</t>
  </si>
  <si>
    <t>Daniel</t>
  </si>
  <si>
    <t xml:space="preserve"> Mike</t>
  </si>
  <si>
    <t>Daniell</t>
  </si>
  <si>
    <t xml:space="preserve"> Kay</t>
  </si>
  <si>
    <t>Daniels-Williams</t>
  </si>
  <si>
    <t xml:space="preserve"> Anitra</t>
  </si>
  <si>
    <t>Davis</t>
  </si>
  <si>
    <t xml:space="preserve"> Angela L.</t>
  </si>
  <si>
    <t>de la Vaux</t>
  </si>
  <si>
    <t xml:space="preserve"> Mary E.</t>
  </si>
  <si>
    <t>Dean</t>
  </si>
  <si>
    <t xml:space="preserve"> Linda</t>
  </si>
  <si>
    <t xml:space="preserve"> Tanita S.</t>
  </si>
  <si>
    <t>Deese</t>
  </si>
  <si>
    <t xml:space="preserve"> Jennifer</t>
  </si>
  <si>
    <t>DeGumbia</t>
  </si>
  <si>
    <t xml:space="preserve"> Joe</t>
  </si>
  <si>
    <t>Denion</t>
  </si>
  <si>
    <t xml:space="preserve"> Deatre</t>
  </si>
  <si>
    <t>DiNapoli</t>
  </si>
  <si>
    <t xml:space="preserve"> Brian Andrew</t>
  </si>
  <si>
    <t>Dove</t>
  </si>
  <si>
    <t xml:space="preserve"> Kenny</t>
  </si>
  <si>
    <t xml:space="preserve"> Nancy</t>
  </si>
  <si>
    <t>Dowdy</t>
  </si>
  <si>
    <t xml:space="preserve"> Brandy L.</t>
  </si>
  <si>
    <t xml:space="preserve"> Kellie C.</t>
  </si>
  <si>
    <t>Driver</t>
  </si>
  <si>
    <t>DuBose</t>
  </si>
  <si>
    <t>Dunlop</t>
  </si>
  <si>
    <t xml:space="preserve"> Joseph A.</t>
  </si>
  <si>
    <t>Duplessis</t>
  </si>
  <si>
    <t xml:space="preserve"> Nyanza</t>
  </si>
  <si>
    <t>Earhardt</t>
  </si>
  <si>
    <t xml:space="preserve"> Lavada</t>
  </si>
  <si>
    <t>Easley</t>
  </si>
  <si>
    <t>Edge</t>
  </si>
  <si>
    <t xml:space="preserve"> Jessica</t>
  </si>
  <si>
    <t>Edwards</t>
  </si>
  <si>
    <t xml:space="preserve"> Eric N.</t>
  </si>
  <si>
    <t xml:space="preserve"> Tracey W.</t>
  </si>
  <si>
    <t>Eidson</t>
  </si>
  <si>
    <t xml:space="preserve"> Cynthia "Cindy" A.</t>
  </si>
  <si>
    <t>Ellis</t>
  </si>
  <si>
    <t>Esterman</t>
  </si>
  <si>
    <t xml:space="preserve"> Stacy</t>
  </si>
  <si>
    <t>Evans</t>
  </si>
  <si>
    <t xml:space="preserve"> Kristen</t>
  </si>
  <si>
    <t xml:space="preserve"> Tammy R.</t>
  </si>
  <si>
    <t>Favors</t>
  </si>
  <si>
    <t xml:space="preserve"> Deardra</t>
  </si>
  <si>
    <t>Ferguson</t>
  </si>
  <si>
    <t xml:space="preserve"> Colin</t>
  </si>
  <si>
    <t>Finch</t>
  </si>
  <si>
    <t xml:space="preserve"> James D.</t>
  </si>
  <si>
    <t>Fischetti</t>
  </si>
  <si>
    <t xml:space="preserve"> Carmine C.</t>
  </si>
  <si>
    <t>Fitzgerald</t>
  </si>
  <si>
    <t xml:space="preserve"> Shawn</t>
  </si>
  <si>
    <t>Fluellen</t>
  </si>
  <si>
    <t xml:space="preserve"> Alicia</t>
  </si>
  <si>
    <t>Flynn</t>
  </si>
  <si>
    <t xml:space="preserve"> Donnetta J.</t>
  </si>
  <si>
    <t>Folsom-Lane</t>
  </si>
  <si>
    <t xml:space="preserve"> Kelly</t>
  </si>
  <si>
    <t>Fordham</t>
  </si>
  <si>
    <t xml:space="preserve"> Jennifer M.</t>
  </si>
  <si>
    <t>Forest</t>
  </si>
  <si>
    <t xml:space="preserve"> Martha</t>
  </si>
  <si>
    <t>Frederick</t>
  </si>
  <si>
    <t xml:space="preserve"> Jim</t>
  </si>
  <si>
    <t>Gaffney</t>
  </si>
  <si>
    <t xml:space="preserve"> Yatasia H.</t>
  </si>
  <si>
    <t>Galloway</t>
  </si>
  <si>
    <t xml:space="preserve"> Michael C</t>
  </si>
  <si>
    <t>Garner</t>
  </si>
  <si>
    <t xml:space="preserve"> Brandie M.</t>
  </si>
  <si>
    <t>Garrison</t>
  </si>
  <si>
    <t>Gathers</t>
  </si>
  <si>
    <t xml:space="preserve"> Will</t>
  </si>
  <si>
    <t>Gee</t>
  </si>
  <si>
    <t xml:space="preserve"> Ella</t>
  </si>
  <si>
    <t xml:space="preserve"> John R.</t>
  </si>
  <si>
    <t>Gelmini</t>
  </si>
  <si>
    <t xml:space="preserve"> Valerie</t>
  </si>
  <si>
    <t>Gelot</t>
  </si>
  <si>
    <t xml:space="preserve"> Coleen A.</t>
  </si>
  <si>
    <t>Gibb</t>
  </si>
  <si>
    <t xml:space="preserve"> Ruth</t>
  </si>
  <si>
    <t>Gibbs</t>
  </si>
  <si>
    <t xml:space="preserve"> Tarron</t>
  </si>
  <si>
    <t>Gibson</t>
  </si>
  <si>
    <t xml:space="preserve"> Ashanti</t>
  </si>
  <si>
    <t>Gleaton</t>
  </si>
  <si>
    <t>Glenn</t>
  </si>
  <si>
    <t xml:space="preserve"> Chantell</t>
  </si>
  <si>
    <t>Graham</t>
  </si>
  <si>
    <t xml:space="preserve"> Trenetta</t>
  </si>
  <si>
    <t>Grant</t>
  </si>
  <si>
    <t>Greene</t>
  </si>
  <si>
    <t xml:space="preserve"> Tracy</t>
  </si>
  <si>
    <t>Greene-Parker</t>
  </si>
  <si>
    <t xml:space="preserve"> Alma</t>
  </si>
  <si>
    <t>Greene-Prothro</t>
  </si>
  <si>
    <t xml:space="preserve"> Sonji V.</t>
  </si>
  <si>
    <t>Greenleaf</t>
  </si>
  <si>
    <t xml:space="preserve"> Kawanna</t>
  </si>
  <si>
    <t>Greenlee</t>
  </si>
  <si>
    <t xml:space="preserve"> Kanika N.</t>
  </si>
  <si>
    <t>Gregory</t>
  </si>
  <si>
    <t xml:space="preserve"> Angela D.</t>
  </si>
  <si>
    <t>Griffin</t>
  </si>
  <si>
    <t>Grimes</t>
  </si>
  <si>
    <t xml:space="preserve"> Sandra H.</t>
  </si>
  <si>
    <t>Gruber</t>
  </si>
  <si>
    <t xml:space="preserve"> Martin</t>
  </si>
  <si>
    <t>Gunn</t>
  </si>
  <si>
    <t xml:space="preserve"> Candice S.</t>
  </si>
  <si>
    <t>Hall</t>
  </si>
  <si>
    <t xml:space="preserve"> James "Jim" A</t>
  </si>
  <si>
    <t>Hampton</t>
  </si>
  <si>
    <t>Harrington</t>
  </si>
  <si>
    <t xml:space="preserve"> Debra J.</t>
  </si>
  <si>
    <t>Harris</t>
  </si>
  <si>
    <t xml:space="preserve"> Terry A.</t>
  </si>
  <si>
    <t>Harrison</t>
  </si>
  <si>
    <t xml:space="preserve"> Jurell</t>
  </si>
  <si>
    <t>Hart</t>
  </si>
  <si>
    <t xml:space="preserve"> Laurel L.</t>
  </si>
  <si>
    <t>Hartmann</t>
  </si>
  <si>
    <t xml:space="preserve"> Randall L.</t>
  </si>
  <si>
    <t>Hastings</t>
  </si>
  <si>
    <t xml:space="preserve"> Tangalah</t>
  </si>
  <si>
    <t>Hatcher</t>
  </si>
  <si>
    <t xml:space="preserve"> Henry</t>
  </si>
  <si>
    <t>Hatton</t>
  </si>
  <si>
    <t xml:space="preserve"> Stephanie D.</t>
  </si>
  <si>
    <t>Henson</t>
  </si>
  <si>
    <t xml:space="preserve"> C. Claudine</t>
  </si>
  <si>
    <t xml:space="preserve"> Nancy "Annette"</t>
  </si>
  <si>
    <t>Hill</t>
  </si>
  <si>
    <t xml:space="preserve"> Clinton</t>
  </si>
  <si>
    <t xml:space="preserve"> Shelia R.</t>
  </si>
  <si>
    <t xml:space="preserve"> Theresa</t>
  </si>
  <si>
    <t>Hines</t>
  </si>
  <si>
    <t xml:space="preserve"> Detrua</t>
  </si>
  <si>
    <t>Hipp</t>
  </si>
  <si>
    <t>Hobbs</t>
  </si>
  <si>
    <t xml:space="preserve"> Patsy</t>
  </si>
  <si>
    <t>Hobson</t>
  </si>
  <si>
    <t xml:space="preserve"> Renetta L.</t>
  </si>
  <si>
    <t>Hodge</t>
  </si>
  <si>
    <t xml:space="preserve"> Karen E.</t>
  </si>
  <si>
    <t>Holloway</t>
  </si>
  <si>
    <t xml:space="preserve"> T. LaRuth</t>
  </si>
  <si>
    <t>Hough</t>
  </si>
  <si>
    <t xml:space="preserve"> Gloria K.</t>
  </si>
  <si>
    <t>Huber</t>
  </si>
  <si>
    <t xml:space="preserve"> Rick</t>
  </si>
  <si>
    <t>Hutcheson</t>
  </si>
  <si>
    <t xml:space="preserve"> Tina M.</t>
  </si>
  <si>
    <t>Hutchinson</t>
  </si>
  <si>
    <t xml:space="preserve"> Jerio</t>
  </si>
  <si>
    <t>Insinna</t>
  </si>
  <si>
    <t xml:space="preserve"> Patti</t>
  </si>
  <si>
    <t>Irby</t>
  </si>
  <si>
    <t xml:space="preserve"> Mark</t>
  </si>
  <si>
    <t>Ivery</t>
  </si>
  <si>
    <t xml:space="preserve"> Zaneta</t>
  </si>
  <si>
    <t xml:space="preserve"> Stella</t>
  </si>
  <si>
    <t xml:space="preserve"> Terry</t>
  </si>
  <si>
    <t xml:space="preserve"> Mathew</t>
  </si>
  <si>
    <t>Johnson</t>
  </si>
  <si>
    <t xml:space="preserve"> Cathy</t>
  </si>
  <si>
    <t xml:space="preserve"> Kremell Y.</t>
  </si>
  <si>
    <t xml:space="preserve"> Shawanda</t>
  </si>
  <si>
    <t xml:space="preserve"> William "Ken"</t>
  </si>
  <si>
    <t>Johnston</t>
  </si>
  <si>
    <t xml:space="preserve"> Jeannie D</t>
  </si>
  <si>
    <t>Jones</t>
  </si>
  <si>
    <t xml:space="preserve"> Alberta</t>
  </si>
  <si>
    <t xml:space="preserve"> Kevin M.</t>
  </si>
  <si>
    <t xml:space="preserve"> Peggy C.</t>
  </si>
  <si>
    <t xml:space="preserve"> Wanda B.</t>
  </si>
  <si>
    <t>Jordan</t>
  </si>
  <si>
    <t xml:space="preserve"> Valencia</t>
  </si>
  <si>
    <t>Kalbach</t>
  </si>
  <si>
    <t xml:space="preserve"> Jeanette</t>
  </si>
  <si>
    <t>Kharoujik</t>
  </si>
  <si>
    <t xml:space="preserve"> Inna</t>
  </si>
  <si>
    <t>Kimbell</t>
  </si>
  <si>
    <t xml:space="preserve"> Patti D.</t>
  </si>
  <si>
    <t>Kingery</t>
  </si>
  <si>
    <t>Kinney</t>
  </si>
  <si>
    <t xml:space="preserve"> Catherine</t>
  </si>
  <si>
    <t>Kirkpatrick</t>
  </si>
  <si>
    <t xml:space="preserve"> Tim</t>
  </si>
  <si>
    <t>Knight</t>
  </si>
  <si>
    <t xml:space="preserve"> Cassandra V.</t>
  </si>
  <si>
    <t>Knox</t>
  </si>
  <si>
    <t xml:space="preserve"> Mary Ann</t>
  </si>
  <si>
    <t>Krewer</t>
  </si>
  <si>
    <t>Kuvach</t>
  </si>
  <si>
    <t xml:space="preserve"> Elise</t>
  </si>
  <si>
    <t>Kyles</t>
  </si>
  <si>
    <t>Lackey</t>
  </si>
  <si>
    <t xml:space="preserve"> Elizabeth D.</t>
  </si>
  <si>
    <t>Lamar</t>
  </si>
  <si>
    <t xml:space="preserve"> Tamie L.</t>
  </si>
  <si>
    <t>LaPalme</t>
  </si>
  <si>
    <t xml:space="preserve"> Cheryl A.</t>
  </si>
  <si>
    <t>LeBlanc</t>
  </si>
  <si>
    <t xml:space="preserve"> Sabra V.</t>
  </si>
  <si>
    <t>Leclair</t>
  </si>
  <si>
    <t xml:space="preserve"> Bryan</t>
  </si>
  <si>
    <t>Lentile</t>
  </si>
  <si>
    <t xml:space="preserve"> Leslie L.</t>
  </si>
  <si>
    <t>Lewis</t>
  </si>
  <si>
    <t xml:space="preserve"> Michelle</t>
  </si>
  <si>
    <t>Lloyd</t>
  </si>
  <si>
    <t xml:space="preserve"> Serene M.</t>
  </si>
  <si>
    <t>Loveless</t>
  </si>
  <si>
    <t xml:space="preserve"> Karen</t>
  </si>
  <si>
    <t>Lucas</t>
  </si>
  <si>
    <t>Lyons</t>
  </si>
  <si>
    <t xml:space="preserve"> James</t>
  </si>
  <si>
    <t>Maddux</t>
  </si>
  <si>
    <t xml:space="preserve"> Nan</t>
  </si>
  <si>
    <t>Maguire</t>
  </si>
  <si>
    <t xml:space="preserve"> Kathleen</t>
  </si>
  <si>
    <t>Malvoisin</t>
  </si>
  <si>
    <t xml:space="preserve"> Martine</t>
  </si>
  <si>
    <t>Maness</t>
  </si>
  <si>
    <t xml:space="preserve"> Krista</t>
  </si>
  <si>
    <t>Massie</t>
  </si>
  <si>
    <t xml:space="preserve"> Sherrie D.</t>
  </si>
  <si>
    <t>Mathis</t>
  </si>
  <si>
    <t>Mazza</t>
  </si>
  <si>
    <t xml:space="preserve"> Bradley A.</t>
  </si>
  <si>
    <t>McAllister</t>
  </si>
  <si>
    <t xml:space="preserve"> Knakiea</t>
  </si>
  <si>
    <t>McCook</t>
  </si>
  <si>
    <t xml:space="preserve"> Sherri E.</t>
  </si>
  <si>
    <t>McElroy</t>
  </si>
  <si>
    <t xml:space="preserve"> Rosalind</t>
  </si>
  <si>
    <t xml:space="preserve"> Veta</t>
  </si>
  <si>
    <t>McGee</t>
  </si>
  <si>
    <t>McGhin</t>
  </si>
  <si>
    <t xml:space="preserve"> Lyle E.</t>
  </si>
  <si>
    <t>McGruder-Redmond</t>
  </si>
  <si>
    <t xml:space="preserve"> Hellon</t>
  </si>
  <si>
    <t>McIntyre</t>
  </si>
  <si>
    <t xml:space="preserve"> Erin</t>
  </si>
  <si>
    <t>McKinney</t>
  </si>
  <si>
    <t xml:space="preserve"> Selena M.</t>
  </si>
  <si>
    <t>McLendon</t>
  </si>
  <si>
    <t xml:space="preserve"> Felicia</t>
  </si>
  <si>
    <t>McNally</t>
  </si>
  <si>
    <t xml:space="preserve"> Pat</t>
  </si>
  <si>
    <t>McPherson</t>
  </si>
  <si>
    <t xml:space="preserve"> Karen J</t>
  </si>
  <si>
    <t>McWhorter</t>
  </si>
  <si>
    <t xml:space="preserve"> Jason</t>
  </si>
  <si>
    <t>Meres</t>
  </si>
  <si>
    <t xml:space="preserve"> Ryan</t>
  </si>
  <si>
    <t>Miles</t>
  </si>
  <si>
    <t xml:space="preserve"> Ellen</t>
  </si>
  <si>
    <t>Miller</t>
  </si>
  <si>
    <t xml:space="preserve"> Elayne</t>
  </si>
  <si>
    <t>Miltiades</t>
  </si>
  <si>
    <t xml:space="preserve"> Theodore N.</t>
  </si>
  <si>
    <t>Misner</t>
  </si>
  <si>
    <t xml:space="preserve"> Glenn</t>
  </si>
  <si>
    <t>Mitchell</t>
  </si>
  <si>
    <t xml:space="preserve"> Krista K.</t>
  </si>
  <si>
    <t xml:space="preserve"> Stephanie</t>
  </si>
  <si>
    <t>Mole</t>
  </si>
  <si>
    <t xml:space="preserve"> Tonya P.</t>
  </si>
  <si>
    <t>Montero</t>
  </si>
  <si>
    <t xml:space="preserve"> Barbara McNabb</t>
  </si>
  <si>
    <t>Moore</t>
  </si>
  <si>
    <t xml:space="preserve"> Tarolyn</t>
  </si>
  <si>
    <t xml:space="preserve"> Tina L.</t>
  </si>
  <si>
    <t>Morrison</t>
  </si>
  <si>
    <t xml:space="preserve"> Russell</t>
  </si>
  <si>
    <t>Morton</t>
  </si>
  <si>
    <t xml:space="preserve"> Amanda</t>
  </si>
  <si>
    <t>Moseley</t>
  </si>
  <si>
    <t xml:space="preserve"> Gary</t>
  </si>
  <si>
    <t>Mrus</t>
  </si>
  <si>
    <t>Murphy</t>
  </si>
  <si>
    <t xml:space="preserve"> Jodia M.</t>
  </si>
  <si>
    <t>Musgrove</t>
  </si>
  <si>
    <t xml:space="preserve"> Libby D.</t>
  </si>
  <si>
    <t>Newsome</t>
  </si>
  <si>
    <t xml:space="preserve"> Leonard</t>
  </si>
  <si>
    <t>Noah</t>
  </si>
  <si>
    <t xml:space="preserve"> Melanie</t>
  </si>
  <si>
    <t>Noel</t>
  </si>
  <si>
    <t xml:space="preserve"> Raymond</t>
  </si>
  <si>
    <t xml:space="preserve"> Samuel A.</t>
  </si>
  <si>
    <t>Noles</t>
  </si>
  <si>
    <t>Nunis</t>
  </si>
  <si>
    <t xml:space="preserve"> Jacqueline G.</t>
  </si>
  <si>
    <t>Oglesby</t>
  </si>
  <si>
    <t xml:space="preserve"> Desiree Y.</t>
  </si>
  <si>
    <t>Oliver</t>
  </si>
  <si>
    <t xml:space="preserve"> Lisa</t>
  </si>
  <si>
    <t>Osayi</t>
  </si>
  <si>
    <t xml:space="preserve"> Media</t>
  </si>
  <si>
    <t>Osborne</t>
  </si>
  <si>
    <t xml:space="preserve"> Tamika</t>
  </si>
  <si>
    <t>Owens</t>
  </si>
  <si>
    <t xml:space="preserve"> Rasheada</t>
  </si>
  <si>
    <t xml:space="preserve"> Winfred E.</t>
  </si>
  <si>
    <t>Oxford</t>
  </si>
  <si>
    <t xml:space="preserve"> Misty</t>
  </si>
  <si>
    <t>Palena</t>
  </si>
  <si>
    <t xml:space="preserve"> Marie</t>
  </si>
  <si>
    <t>Papa</t>
  </si>
  <si>
    <t xml:space="preserve"> Kathryn A.</t>
  </si>
  <si>
    <t>Parham</t>
  </si>
  <si>
    <t xml:space="preserve"> Tarla Y.</t>
  </si>
  <si>
    <t>Parker</t>
  </si>
  <si>
    <t xml:space="preserve"> Geoffrey</t>
  </si>
  <si>
    <t>Parks</t>
  </si>
  <si>
    <t>Parrish</t>
  </si>
  <si>
    <t xml:space="preserve"> Harry "Billy" F.</t>
  </si>
  <si>
    <t>Parsons</t>
  </si>
  <si>
    <t>Patterson</t>
  </si>
  <si>
    <t xml:space="preserve"> Irette Y.</t>
  </si>
  <si>
    <t>Paul</t>
  </si>
  <si>
    <t xml:space="preserve"> Marcia</t>
  </si>
  <si>
    <t>Paulk</t>
  </si>
  <si>
    <t xml:space="preserve"> Charles L.</t>
  </si>
  <si>
    <t>Perry</t>
  </si>
  <si>
    <t xml:space="preserve"> Garfield</t>
  </si>
  <si>
    <t xml:space="preserve"> Joanie</t>
  </si>
  <si>
    <t>Peters</t>
  </si>
  <si>
    <t xml:space="preserve"> Rod</t>
  </si>
  <si>
    <t>Pierce</t>
  </si>
  <si>
    <t xml:space="preserve"> Nora</t>
  </si>
  <si>
    <t xml:space="preserve"> Walter</t>
  </si>
  <si>
    <t>Pinkston</t>
  </si>
  <si>
    <t xml:space="preserve"> Willie</t>
  </si>
  <si>
    <t>Pitts</t>
  </si>
  <si>
    <t xml:space="preserve"> Verenda</t>
  </si>
  <si>
    <t>Ponce</t>
  </si>
  <si>
    <t xml:space="preserve"> Jo M.</t>
  </si>
  <si>
    <t>Ponder</t>
  </si>
  <si>
    <t>Portmess</t>
  </si>
  <si>
    <t>Pound</t>
  </si>
  <si>
    <t xml:space="preserve"> Angela N.</t>
  </si>
  <si>
    <t>Pounds</t>
  </si>
  <si>
    <t xml:space="preserve"> Ronald</t>
  </si>
  <si>
    <t>Price</t>
  </si>
  <si>
    <t>Pridgeon</t>
  </si>
  <si>
    <t xml:space="preserve"> Charles "Ray" R.</t>
  </si>
  <si>
    <t>Pritchard</t>
  </si>
  <si>
    <t xml:space="preserve"> Marion "Cleve"</t>
  </si>
  <si>
    <t>Purvis</t>
  </si>
  <si>
    <t xml:space="preserve"> Scott</t>
  </si>
  <si>
    <t>Ray</t>
  </si>
  <si>
    <t>Rees</t>
  </si>
  <si>
    <t xml:space="preserve"> William S.</t>
  </si>
  <si>
    <t>Reese</t>
  </si>
  <si>
    <t>Rego</t>
  </si>
  <si>
    <t xml:space="preserve"> Robert</t>
  </si>
  <si>
    <t>Reid</t>
  </si>
  <si>
    <t xml:space="preserve"> Leigh A.</t>
  </si>
  <si>
    <t>Reimann</t>
  </si>
  <si>
    <t>Relaford</t>
  </si>
  <si>
    <t xml:space="preserve"> Gina</t>
  </si>
  <si>
    <t>Reynaud</t>
  </si>
  <si>
    <t xml:space="preserve"> Lora Artis</t>
  </si>
  <si>
    <t>Reynolds</t>
  </si>
  <si>
    <t xml:space="preserve"> Phyllis J.</t>
  </si>
  <si>
    <t>Riddles</t>
  </si>
  <si>
    <t xml:space="preserve"> LaSandra</t>
  </si>
  <si>
    <t>Rietschier</t>
  </si>
  <si>
    <t xml:space="preserve"> Max R.</t>
  </si>
  <si>
    <t>Roberts</t>
  </si>
  <si>
    <t xml:space="preserve"> Al</t>
  </si>
  <si>
    <t>Roberts-Polk</t>
  </si>
  <si>
    <t xml:space="preserve"> Stephine</t>
  </si>
  <si>
    <t>Robinson</t>
  </si>
  <si>
    <t xml:space="preserve"> Steed</t>
  </si>
  <si>
    <t>Rogers</t>
  </si>
  <si>
    <t xml:space="preserve"> Allison M.</t>
  </si>
  <si>
    <t xml:space="preserve"> Ginger</t>
  </si>
  <si>
    <t>Rollman</t>
  </si>
  <si>
    <t xml:space="preserve"> Sherry C.</t>
  </si>
  <si>
    <t>Ross</t>
  </si>
  <si>
    <t xml:space="preserve"> Cameron "Ron"</t>
  </si>
  <si>
    <t xml:space="preserve"> Dora J.</t>
  </si>
  <si>
    <t>Rowell</t>
  </si>
  <si>
    <t xml:space="preserve"> Delores</t>
  </si>
  <si>
    <t>Rowland</t>
  </si>
  <si>
    <t xml:space="preserve"> Kate</t>
  </si>
  <si>
    <t>Rutherford</t>
  </si>
  <si>
    <t xml:space="preserve"> William E.</t>
  </si>
  <si>
    <t>Scheiderer</t>
  </si>
  <si>
    <t>Schwitters</t>
  </si>
  <si>
    <t>Scott</t>
  </si>
  <si>
    <t xml:space="preserve"> Doug</t>
  </si>
  <si>
    <t xml:space="preserve"> Leamon</t>
  </si>
  <si>
    <t xml:space="preserve"> Shirley</t>
  </si>
  <si>
    <t>Shabazz</t>
  </si>
  <si>
    <t xml:space="preserve"> Bennetta</t>
  </si>
  <si>
    <t>Sharpe</t>
  </si>
  <si>
    <t xml:space="preserve"> Jonathan</t>
  </si>
  <si>
    <t>Shaw</t>
  </si>
  <si>
    <t xml:space="preserve"> Zenobia</t>
  </si>
  <si>
    <t>Shellhorse</t>
  </si>
  <si>
    <t xml:space="preserve"> David</t>
  </si>
  <si>
    <t>Shelly</t>
  </si>
  <si>
    <t xml:space="preserve"> Crystal</t>
  </si>
  <si>
    <t>Shelton</t>
  </si>
  <si>
    <t xml:space="preserve"> Otis</t>
  </si>
  <si>
    <t>Shepler</t>
  </si>
  <si>
    <t xml:space="preserve"> "Christy"</t>
  </si>
  <si>
    <t>Shinholster</t>
  </si>
  <si>
    <t xml:space="preserve"> Tunka</t>
  </si>
  <si>
    <t>Smith</t>
  </si>
  <si>
    <t xml:space="preserve"> Delecia</t>
  </si>
  <si>
    <t xml:space="preserve"> Elizabeth C.</t>
  </si>
  <si>
    <t xml:space="preserve"> Leslie Ann</t>
  </si>
  <si>
    <t xml:space="preserve"> Richard M.</t>
  </si>
  <si>
    <t xml:space="preserve"> Tracie</t>
  </si>
  <si>
    <t>Smitherman</t>
  </si>
  <si>
    <t xml:space="preserve"> Thomas</t>
  </si>
  <si>
    <t>Soto</t>
  </si>
  <si>
    <t xml:space="preserve"> Carmen M.</t>
  </si>
  <si>
    <t>Spears</t>
  </si>
  <si>
    <t xml:space="preserve"> Margaret "Beth" E.</t>
  </si>
  <si>
    <t>Spinks</t>
  </si>
  <si>
    <t xml:space="preserve"> Thomas E.</t>
  </si>
  <si>
    <t>Spring</t>
  </si>
  <si>
    <t xml:space="preserve"> Katherine Lynn</t>
  </si>
  <si>
    <t>Stafford</t>
  </si>
  <si>
    <t xml:space="preserve"> Saralyn H.</t>
  </si>
  <si>
    <t>Stephens</t>
  </si>
  <si>
    <t>Stern</t>
  </si>
  <si>
    <t xml:space="preserve"> Joanne</t>
  </si>
  <si>
    <t>Stevens</t>
  </si>
  <si>
    <t xml:space="preserve"> Bobby</t>
  </si>
  <si>
    <t>Stillman</t>
  </si>
  <si>
    <t xml:space="preserve"> Lindsey</t>
  </si>
  <si>
    <t>Stokes</t>
  </si>
  <si>
    <t>Storey</t>
  </si>
  <si>
    <t xml:space="preserve"> James "Steve" S.</t>
  </si>
  <si>
    <t>Sturbaum</t>
  </si>
  <si>
    <t xml:space="preserve"> Dawn M</t>
  </si>
  <si>
    <t>Styles</t>
  </si>
  <si>
    <t>Summerville</t>
  </si>
  <si>
    <t xml:space="preserve"> Melisa "Mendy" D</t>
  </si>
  <si>
    <t>Swaim</t>
  </si>
  <si>
    <t xml:space="preserve"> Bill F.</t>
  </si>
  <si>
    <t>Swann</t>
  </si>
  <si>
    <t xml:space="preserve"> Trina</t>
  </si>
  <si>
    <t>Szabo</t>
  </si>
  <si>
    <t>Taylor</t>
  </si>
  <si>
    <t xml:space="preserve"> "Fenice" Jianxin</t>
  </si>
  <si>
    <t>Thomas</t>
  </si>
  <si>
    <t xml:space="preserve"> Natasha C.</t>
  </si>
  <si>
    <t xml:space="preserve"> Phillis</t>
  </si>
  <si>
    <t>Thompson</t>
  </si>
  <si>
    <t xml:space="preserve"> James L.</t>
  </si>
  <si>
    <t xml:space="preserve"> Malisa</t>
  </si>
  <si>
    <t xml:space="preserve"> Ronald L.</t>
  </si>
  <si>
    <t>Thornton</t>
  </si>
  <si>
    <t xml:space="preserve"> Corinne B.</t>
  </si>
  <si>
    <t>Tiller</t>
  </si>
  <si>
    <t xml:space="preserve"> Regina Y.</t>
  </si>
  <si>
    <t>Tillman</t>
  </si>
  <si>
    <t xml:space="preserve"> Staci</t>
  </si>
  <si>
    <t>Timm</t>
  </si>
  <si>
    <t>Toliver-Ehrhardt</t>
  </si>
  <si>
    <t xml:space="preserve"> Christina</t>
  </si>
  <si>
    <t>Tollison</t>
  </si>
  <si>
    <t xml:space="preserve"> Joseph</t>
  </si>
  <si>
    <t>Totten</t>
  </si>
  <si>
    <t xml:space="preserve"> Dave</t>
  </si>
  <si>
    <t>Truitt</t>
  </si>
  <si>
    <t xml:space="preserve"> Pamela</t>
  </si>
  <si>
    <t>Tsung</t>
  </si>
  <si>
    <t xml:space="preserve"> Fu-Hsuen</t>
  </si>
  <si>
    <t>Turner</t>
  </si>
  <si>
    <t xml:space="preserve"> Willa</t>
  </si>
  <si>
    <t>Valenzuela</t>
  </si>
  <si>
    <t xml:space="preserve"> Joanie E</t>
  </si>
  <si>
    <t>Vasquez</t>
  </si>
  <si>
    <t xml:space="preserve"> Licelotte</t>
  </si>
  <si>
    <t>Vickers</t>
  </si>
  <si>
    <t xml:space="preserve"> Patrick H.</t>
  </si>
  <si>
    <t>Wagner</t>
  </si>
  <si>
    <t xml:space="preserve"> Patt</t>
  </si>
  <si>
    <t>Waldron</t>
  </si>
  <si>
    <t xml:space="preserve"> Sheila</t>
  </si>
  <si>
    <t>Walker</t>
  </si>
  <si>
    <t xml:space="preserve"> Pansy J.</t>
  </si>
  <si>
    <t xml:space="preserve"> Terence</t>
  </si>
  <si>
    <t>Walton</t>
  </si>
  <si>
    <t xml:space="preserve"> Gwen N.</t>
  </si>
  <si>
    <t>Warren</t>
  </si>
  <si>
    <t>Watson</t>
  </si>
  <si>
    <t xml:space="preserve"> Lynnette</t>
  </si>
  <si>
    <t>Watt</t>
  </si>
  <si>
    <t xml:space="preserve"> Don</t>
  </si>
  <si>
    <t>Watts</t>
  </si>
  <si>
    <t>Weaver</t>
  </si>
  <si>
    <t>Webb</t>
  </si>
  <si>
    <t xml:space="preserve"> Kate R.</t>
  </si>
  <si>
    <t>Weeks</t>
  </si>
  <si>
    <t xml:space="preserve"> Christine</t>
  </si>
  <si>
    <t>Welsh</t>
  </si>
  <si>
    <t xml:space="preserve"> Sandy</t>
  </si>
  <si>
    <t xml:space="preserve"> Jon</t>
  </si>
  <si>
    <t>Westin</t>
  </si>
  <si>
    <t>Wheeling</t>
  </si>
  <si>
    <t xml:space="preserve"> Davey</t>
  </si>
  <si>
    <t>White</t>
  </si>
  <si>
    <t xml:space="preserve"> Samantha</t>
  </si>
  <si>
    <t>Whitted</t>
  </si>
  <si>
    <t xml:space="preserve"> Eugenia M.</t>
  </si>
  <si>
    <t>Wiley</t>
  </si>
  <si>
    <t xml:space="preserve"> Glenda</t>
  </si>
  <si>
    <t>Williams</t>
  </si>
  <si>
    <t xml:space="preserve"> Andria A.</t>
  </si>
  <si>
    <t xml:space="preserve"> Dennis A.</t>
  </si>
  <si>
    <t xml:space="preserve"> Patrice</t>
  </si>
  <si>
    <t>Williamson</t>
  </si>
  <si>
    <t xml:space="preserve"> Ayisha</t>
  </si>
  <si>
    <t>Willingham</t>
  </si>
  <si>
    <t xml:space="preserve"> Carla M.</t>
  </si>
  <si>
    <t>Wilson</t>
  </si>
  <si>
    <t xml:space="preserve"> Vanessa</t>
  </si>
  <si>
    <t>Wood</t>
  </si>
  <si>
    <t xml:space="preserve"> Adriane</t>
  </si>
  <si>
    <t>Woodruff</t>
  </si>
  <si>
    <t xml:space="preserve"> Annaka</t>
  </si>
  <si>
    <t>Woods</t>
  </si>
  <si>
    <t xml:space="preserve"> Bonnie H.</t>
  </si>
  <si>
    <t>Wright</t>
  </si>
  <si>
    <t xml:space="preserve"> Dwan A.</t>
  </si>
  <si>
    <t xml:space="preserve"> Miranda</t>
  </si>
  <si>
    <t xml:space="preserve"> Patricia L.</t>
  </si>
  <si>
    <t>Wyckoff</t>
  </si>
  <si>
    <t xml:space="preserve"> Sandiskie G.</t>
  </si>
  <si>
    <t>Wynn</t>
  </si>
  <si>
    <t xml:space="preserve"> Maris</t>
  </si>
  <si>
    <t>Yarn</t>
  </si>
  <si>
    <t xml:space="preserve"> Charles Andrew "Andy"</t>
  </si>
  <si>
    <t>Yorkey</t>
  </si>
  <si>
    <t>Young</t>
  </si>
  <si>
    <t>Zachery</t>
  </si>
  <si>
    <t>F Name</t>
  </si>
  <si>
    <t>L Name</t>
  </si>
  <si>
    <t>TN-18-BB-8008</t>
  </si>
  <si>
    <t>TN-22-CD-4782</t>
  </si>
  <si>
    <t>MH-30-AZ-1234</t>
  </si>
  <si>
    <t>KA-10-BA-6541</t>
  </si>
  <si>
    <t>AP-25-AQ-7532</t>
  </si>
  <si>
    <t>Data</t>
  </si>
  <si>
    <t>First 2 Char</t>
  </si>
  <si>
    <t>1. Apply table and calculate Amount</t>
  </si>
  <si>
    <t>Full name</t>
  </si>
  <si>
    <t>Capital F Name</t>
  </si>
  <si>
    <t>2. If Salary is greater than 30000 then output will be Yes else No</t>
  </si>
  <si>
    <t>Average</t>
  </si>
  <si>
    <t>5. If Salary is between 10000 to 35000 then output will be 3000 else 5000</t>
  </si>
  <si>
    <t>3. If Region is West and Department is HR then output will be 5000 else NA</t>
  </si>
  <si>
    <t>4. If Branch is Mumbai or Branch is Pune then output will be Yes else blank</t>
  </si>
  <si>
    <t>2. Find Duplicate Order ID and dislay in Red</t>
  </si>
  <si>
    <t>Y 2018</t>
  </si>
  <si>
    <t>Y 2019</t>
  </si>
  <si>
    <t>Day 3</t>
  </si>
  <si>
    <t>May</t>
  </si>
  <si>
    <t>Aug</t>
  </si>
  <si>
    <t>Jun</t>
  </si>
  <si>
    <t>Jul</t>
  </si>
  <si>
    <t>TN</t>
  </si>
  <si>
    <t>MH</t>
  </si>
  <si>
    <t>KA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</si>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</sst>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3" formatCode="_ * #,##0.00_ ;_ * \-#,##0.00_ ;_ * &quot;-&quot;??_ ;_ @_ "/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 &quot;Rs.&quot;\ * #,##0.00_ ;_ &quot;Rs.&quot;\ * \-#,##0.00_ ;_ &quot;Rs.&quot;\ * &quot;-&quot;??_ ;_ @_ "/>
    <numFmt numFmtId="167" formatCode="&quot;$&quot;#,##0_);[Red]\(&quot;$&quot;#,##0\)"/>
    <numFmt numFmtId="168" formatCode="&quot;$&quot;#,##0"/>
    <numFmt numFmtId="169" formatCode="0.0%"/>
    <numFmt numFmtId="170" formatCode="mm/dd/yy;@"/>
    <numFmt numFmtId="171" formatCode="&quot;$&quot;#,##0,"/>
    <numFmt numFmtId="172" formatCode="d\-mmm\-yyyy"/>
    <numFmt numFmtId="173" formatCode="_-* #,##0.00_-;[Red]\ \(#,##0.00\);_-* &quot;-&quot;??_-;_-@_-"/>
    <numFmt numFmtId="174" formatCode="#\ ???/???"/>
  </numFmts>
  <fonts count="3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Trebuchet M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20"/>
      <name val="Arial"/>
      <family val="2"/>
    </font>
    <font>
      <sz val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 tint="0.24994659260841701"/>
      <name val="Calibri"/>
      <family val="2"/>
      <scheme val="minor"/>
    </font>
    <font>
      <sz val="16"/>
      <color theme="1" tint="0.24994659260841701"/>
      <name val="Calibri"/>
      <family val="2"/>
      <scheme val="minor"/>
    </font>
    <font>
      <b/>
      <sz val="16"/>
      <color theme="1" tint="0.24994659260841701"/>
      <name val="Calibri"/>
      <family val="2"/>
      <scheme val="minor"/>
    </font>
    <font>
      <sz val="66"/>
      <color theme="1" tint="0.24994659260841701"/>
      <name val="Cambria"/>
      <family val="2"/>
      <scheme val="major"/>
    </font>
    <font>
      <sz val="27"/>
      <color theme="1" tint="0.24994659260841701"/>
      <name val="Calibri"/>
      <family val="2"/>
      <scheme val="minor"/>
    </font>
    <font>
      <sz val="11"/>
      <color indexed="8"/>
      <name val="Calibri"/>
      <family val="2"/>
    </font>
    <font>
      <sz val="10"/>
      <name val="Bitstream Vera Sans"/>
      <family val="2"/>
    </font>
    <font>
      <sz val="12"/>
      <name val="Bookman Old Style"/>
      <family val="1"/>
    </font>
    <font>
      <u/>
      <sz val="10"/>
      <color indexed="12"/>
      <name val="Arial"/>
      <family val="2"/>
    </font>
    <font>
      <sz val="10"/>
      <name val="Times New Roman"/>
      <family val="1"/>
    </font>
    <font>
      <sz val="10"/>
      <name val="Helv"/>
    </font>
    <font>
      <sz val="8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sz val="9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rgb="FF00B0F0"/>
      <name val="Calibri"/>
      <family val="2"/>
      <scheme val="minor"/>
    </font>
    <font>
      <sz val="11"/>
      <color rgb="FF00000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2"/>
      </patternFill>
    </fill>
    <fill>
      <patternFill patternType="solid">
        <fgColor theme="1" tint="0.499984740745262"/>
        <bgColor theme="2"/>
      </patternFill>
    </fill>
    <fill>
      <patternFill patternType="solid">
        <fgColor indexed="31"/>
      </patternFill>
    </fill>
    <fill>
      <patternFill patternType="solid">
        <fgColor indexed="1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</borders>
  <cellStyleXfs count="60">
    <xf numFmtId="0" fontId="0" fillId="0" borderId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0" applyNumberFormat="0" applyFont="0" applyBorder="0" applyAlignment="0" applyProtection="0"/>
    <xf numFmtId="0" fontId="6" fillId="4" borderId="2" applyNumberFormat="0" applyAlignment="0" applyProtection="0"/>
    <xf numFmtId="0" fontId="7" fillId="5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3" fillId="0" borderId="0"/>
    <xf numFmtId="0" fontId="1" fillId="3" borderId="0" applyNumberFormat="0" applyFont="0" applyBorder="0" applyAlignment="0" applyProtection="0"/>
    <xf numFmtId="0" fontId="4" fillId="6" borderId="3" applyNumberFormat="0" applyFont="0" applyAlignment="0" applyProtection="0"/>
    <xf numFmtId="15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5" fillId="0" borderId="0"/>
    <xf numFmtId="0" fontId="17" fillId="9" borderId="0">
      <alignment vertical="center"/>
    </xf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0" fillId="8" borderId="0" applyNumberFormat="0" applyBorder="0" applyAlignment="0" applyProtection="0"/>
    <xf numFmtId="0" fontId="5" fillId="10" borderId="0" applyNumberFormat="0" applyBorder="0" applyAlignment="0" applyProtection="0">
      <alignment horizontal="right" indent="1"/>
    </xf>
    <xf numFmtId="0" fontId="18" fillId="8" borderId="0" applyNumberFormat="0" applyBorder="0" applyProtection="0">
      <alignment horizontal="left" vertical="center" indent="4"/>
    </xf>
    <xf numFmtId="168" fontId="19" fillId="8" borderId="0" applyBorder="0" applyProtection="0">
      <alignment horizontal="right" vertical="center" indent="2"/>
    </xf>
    <xf numFmtId="0" fontId="21" fillId="8" borderId="0" applyNumberFormat="0" applyBorder="0" applyAlignment="0" applyProtection="0"/>
    <xf numFmtId="0" fontId="22" fillId="11" borderId="0" applyNumberFormat="0" applyBorder="0" applyAlignment="0" applyProtection="0"/>
    <xf numFmtId="0" fontId="4" fillId="11" borderId="0" applyNumberFormat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24" fillId="0" borderId="0"/>
    <xf numFmtId="2" fontId="1" fillId="0" borderId="0" applyFont="0" applyFill="0" applyBorder="0" applyAlignment="0" applyProtection="0"/>
    <xf numFmtId="172" fontId="16" fillId="0" borderId="0" applyFont="0" applyFill="0" applyBorder="0" applyProtection="0">
      <alignment horizontal="center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2" fontId="26" fillId="0" borderId="0">
      <alignment vertical="center"/>
    </xf>
    <xf numFmtId="15" fontId="27" fillId="0" borderId="0" applyFill="0" applyBorder="0">
      <alignment horizontal="right"/>
    </xf>
    <xf numFmtId="0" fontId="23" fillId="0" borderId="0"/>
    <xf numFmtId="0" fontId="4" fillId="0" borderId="0"/>
    <xf numFmtId="0" fontId="28" fillId="0" borderId="0" applyNumberFormat="0"/>
    <xf numFmtId="173" fontId="29" fillId="0" borderId="5" applyBorder="0" applyAlignment="0">
      <protection locked="0"/>
    </xf>
    <xf numFmtId="0" fontId="29" fillId="0" borderId="6" applyNumberFormat="0" applyBorder="0" applyAlignment="0">
      <protection hidden="1"/>
    </xf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174" fontId="30" fillId="12" borderId="7">
      <alignment horizontal="left" indent="2"/>
    </xf>
    <xf numFmtId="0" fontId="1" fillId="0" borderId="0">
      <alignment wrapText="1"/>
    </xf>
    <xf numFmtId="166" fontId="17" fillId="0" borderId="0" applyFont="0" applyFill="0" applyBorder="0" applyAlignment="0" applyProtection="0"/>
    <xf numFmtId="0" fontId="31" fillId="13" borderId="0" applyNumberFormat="0" applyFont="0" applyBorder="0" applyAlignment="0" applyProtection="0"/>
    <xf numFmtId="0" fontId="31" fillId="14" borderId="8" applyNumberFormat="0" applyFont="0" applyAlignment="0" applyProtection="0"/>
    <xf numFmtId="166" fontId="17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/>
    <xf numFmtId="0" fontId="5" fillId="0" borderId="0" xfId="0" applyFont="1"/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4" fillId="0" borderId="0" xfId="0" applyFont="1"/>
    <xf numFmtId="0" fontId="9" fillId="5" borderId="1" xfId="5" applyFont="1" applyBorder="1" applyAlignment="1" applyProtection="1">
      <alignment horizontal="left" vertical="center"/>
    </xf>
    <xf numFmtId="0" fontId="11" fillId="0" borderId="4" xfId="0" applyNumberFormat="1" applyFont="1" applyBorder="1" applyAlignment="1">
      <alignment horizontal="center" vertical="center"/>
    </xf>
    <xf numFmtId="0" fontId="6" fillId="4" borderId="2" xfId="4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15" fontId="11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0" fillId="0" borderId="0" xfId="0"/>
    <xf numFmtId="0" fontId="9" fillId="6" borderId="3" xfId="11" quotePrefix="1" applyNumberFormat="1" applyFont="1" applyAlignment="1">
      <alignment horizontal="center" vertical="center"/>
    </xf>
    <xf numFmtId="0" fontId="11" fillId="0" borderId="4" xfId="0" applyFont="1" applyBorder="1" applyAlignment="1" applyProtection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3" fillId="0" borderId="0" xfId="0" quotePrefix="1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2" fillId="0" borderId="0" xfId="0" applyFont="1" applyAlignment="1">
      <alignment horizontal="center"/>
    </xf>
    <xf numFmtId="0" fontId="13" fillId="0" borderId="0" xfId="15" applyNumberFormat="1" applyFont="1" applyAlignment="1">
      <alignment horizontal="left"/>
    </xf>
  </cellXfs>
  <cellStyles count="60">
    <cellStyle name="20% - Accent1 2" xfId="30" xr:uid="{00000000-0005-0000-0000-000001000000}"/>
    <cellStyle name="20% - Accent1 3" xfId="31" xr:uid="{00000000-0005-0000-0000-000002000000}"/>
    <cellStyle name="Comma 2" xfId="1" xr:uid="{00000000-0005-0000-0000-000005000000}"/>
    <cellStyle name="Comma 2 2" xfId="19" xr:uid="{00000000-0005-0000-0000-000006000000}"/>
    <cellStyle name="Comma 2 3" xfId="32" xr:uid="{00000000-0005-0000-0000-000007000000}"/>
    <cellStyle name="Comma 3" xfId="16" xr:uid="{00000000-0005-0000-0000-000008000000}"/>
    <cellStyle name="Comma 3 2" xfId="33" xr:uid="{00000000-0005-0000-0000-000009000000}"/>
    <cellStyle name="Comma 4" xfId="17" xr:uid="{00000000-0005-0000-0000-00000A000000}"/>
    <cellStyle name="Comma 4 2" xfId="13" xr:uid="{00000000-0005-0000-0000-00000B000000}"/>
    <cellStyle name="Comma 4 2 2" xfId="18" xr:uid="{00000000-0005-0000-0000-00000C000000}"/>
    <cellStyle name="Comma 5" xfId="20" xr:uid="{00000000-0005-0000-0000-00000D000000}"/>
    <cellStyle name="Comma 6" xfId="23" xr:uid="{00000000-0005-0000-0000-00000E000000}"/>
    <cellStyle name="Currency" xfId="59" xr:uid="{00000000-0005-0000-0000-00000F000000}"/>
    <cellStyle name="Currency [0] 2" xfId="24" xr:uid="{00000000-0005-0000-0000-000010000000}"/>
    <cellStyle name="Currency 2" xfId="2" xr:uid="{00000000-0005-0000-0000-000011000000}"/>
    <cellStyle name="Currency 2 2" xfId="34" xr:uid="{00000000-0005-0000-0000-000012000000}"/>
    <cellStyle name="Currency 3" xfId="35" xr:uid="{00000000-0005-0000-0000-000013000000}"/>
    <cellStyle name="Currency 4" xfId="36" xr:uid="{00000000-0005-0000-0000-000014000000}"/>
    <cellStyle name="Currency 5" xfId="37" xr:uid="{00000000-0005-0000-0000-000015000000}"/>
    <cellStyle name="Currency 6" xfId="38" xr:uid="{00000000-0005-0000-0000-000016000000}"/>
    <cellStyle name="Currency 7" xfId="39" xr:uid="{00000000-0005-0000-0000-000017000000}"/>
    <cellStyle name="Currency 8" xfId="56" xr:uid="{00000000-0005-0000-0000-000018000000}"/>
    <cellStyle name="Currency Round to thousands" xfId="40" xr:uid="{00000000-0005-0000-0000-000019000000}"/>
    <cellStyle name="Date" xfId="12" xr:uid="{00000000-0005-0000-0000-00001A000000}"/>
    <cellStyle name="Explanatory Text" xfId="15" builtinId="53"/>
    <cellStyle name="Fixed" xfId="41" xr:uid="{00000000-0005-0000-0000-00001C000000}"/>
    <cellStyle name="Four-Digit Year" xfId="42" xr:uid="{00000000-0005-0000-0000-00001D000000}"/>
    <cellStyle name="GreyOrWhite" xfId="3" xr:uid="{00000000-0005-0000-0000-00001E000000}"/>
    <cellStyle name="Heading 1 2" xfId="27" xr:uid="{00000000-0005-0000-0000-00001F000000}"/>
    <cellStyle name="Heading 2 2" xfId="28" xr:uid="{00000000-0005-0000-0000-000020000000}"/>
    <cellStyle name="Heading 3 2" xfId="29" xr:uid="{00000000-0005-0000-0000-000021000000}"/>
    <cellStyle name="Her Total Lost Shade" xfId="57" xr:uid="{00000000-0005-0000-0000-000022000000}"/>
    <cellStyle name="Hyperlink 2" xfId="43" xr:uid="{00000000-0005-0000-0000-000023000000}"/>
    <cellStyle name="Hyperlink 3" xfId="44" xr:uid="{00000000-0005-0000-0000-000024000000}"/>
    <cellStyle name="Input" xfId="4" builtinId="20"/>
    <cellStyle name="Jessica" xfId="45" xr:uid="{00000000-0005-0000-0000-000026000000}"/>
    <cellStyle name="LongDate" xfId="46" xr:uid="{00000000-0005-0000-0000-000027000000}"/>
    <cellStyle name="Neutral" xfId="5" builtinId="28"/>
    <cellStyle name="Normal" xfId="0" builtinId="0"/>
    <cellStyle name="Normal 2" xfId="6" xr:uid="{00000000-0005-0000-0000-00002A000000}"/>
    <cellStyle name="Normal 2 2" xfId="7" xr:uid="{00000000-0005-0000-0000-00002B000000}"/>
    <cellStyle name="Normal 2_FSGI Reconciled Duplicate Inv and Payment" xfId="8" xr:uid="{00000000-0005-0000-0000-00002C000000}"/>
    <cellStyle name="Normal 3" xfId="9" xr:uid="{00000000-0005-0000-0000-00002D000000}"/>
    <cellStyle name="Normal 3 2" xfId="47" xr:uid="{00000000-0005-0000-0000-00002E000000}"/>
    <cellStyle name="Normal 4" xfId="14" xr:uid="{00000000-0005-0000-0000-00002F000000}"/>
    <cellStyle name="Normal 4 2" xfId="48" xr:uid="{00000000-0005-0000-0000-000030000000}"/>
    <cellStyle name="Normal 5" xfId="21" xr:uid="{00000000-0005-0000-0000-000031000000}"/>
    <cellStyle name="Normal 6" xfId="22" xr:uid="{00000000-0005-0000-0000-000032000000}"/>
    <cellStyle name="Normal- Enter (1)" xfId="49" xr:uid="{00000000-0005-0000-0000-000033000000}"/>
    <cellStyle name="Normal-Entry" xfId="50" xr:uid="{00000000-0005-0000-0000-000035000000}"/>
    <cellStyle name="Normal-Input(1)" xfId="51" xr:uid="{00000000-0005-0000-0000-000036000000}"/>
    <cellStyle name="Note" xfId="11" builtinId="10"/>
    <cellStyle name="Percent 2" xfId="52" xr:uid="{00000000-0005-0000-0000-00003A000000}"/>
    <cellStyle name="Percent 3" xfId="53" xr:uid="{00000000-0005-0000-0000-00003B000000}"/>
    <cellStyle name="Rad" xfId="54" xr:uid="{00000000-0005-0000-0000-00003C000000}"/>
    <cellStyle name="Stats Shade" xfId="58" xr:uid="{00000000-0005-0000-0000-00003D000000}"/>
    <cellStyle name="Title 2" xfId="25" xr:uid="{00000000-0005-0000-0000-00003E000000}"/>
    <cellStyle name="Top Rule" xfId="26" xr:uid="{00000000-0005-0000-0000-00003F000000}"/>
    <cellStyle name="Wrap Text" xfId="55" xr:uid="{00000000-0005-0000-0000-000041000000}"/>
    <cellStyle name="Yellow" xfId="10" xr:uid="{00000000-0005-0000-0000-000042000000}"/>
  </cellStyles>
  <dxfs count="10">
    <dxf>
      <font>
        <b val="0"/>
        <i val="0"/>
      </font>
    </dxf>
    <dxf>
      <fill>
        <patternFill>
          <bgColor theme="0"/>
        </patternFill>
      </fill>
    </dxf>
    <dxf>
      <font>
        <b/>
        <i val="0"/>
        <color theme="6"/>
      </font>
    </dxf>
    <dxf>
      <font>
        <color theme="0"/>
      </font>
      <fill>
        <patternFill>
          <bgColor theme="6"/>
        </patternFill>
      </fill>
    </dxf>
    <dxf>
      <font>
        <color theme="1" tint="0.24994659260841701"/>
      </font>
      <border diagonalUp="0" diagonalDown="0">
        <left/>
        <right/>
        <top/>
        <bottom style="thin">
          <color theme="1" tint="0.499984740745262"/>
        </bottom>
        <vertical/>
        <horizontal style="hair">
          <color theme="1" tint="0.499984740745262"/>
        </horizontal>
      </border>
    </dxf>
    <dxf>
      <font>
        <b val="0"/>
        <i val="0"/>
      </font>
    </dxf>
    <dxf>
      <fill>
        <patternFill>
          <bgColor theme="0"/>
        </patternFill>
      </fill>
    </dxf>
    <dxf>
      <font>
        <b/>
        <i val="0"/>
        <color theme="4"/>
      </font>
    </dxf>
    <dxf>
      <font>
        <color theme="0"/>
      </font>
      <fill>
        <patternFill>
          <bgColor theme="4"/>
        </patternFill>
      </fill>
    </dxf>
    <dxf>
      <font>
        <color theme="1" tint="0.24994659260841701"/>
      </font>
      <border diagonalUp="0" diagonalDown="0">
        <left/>
        <right/>
        <top/>
        <bottom style="thin">
          <color theme="1" tint="0.499984740745262"/>
        </bottom>
        <vertical/>
        <horizontal style="hair">
          <color theme="1" tint="0.499984740745262"/>
        </horizontal>
      </border>
    </dxf>
  </dxfs>
  <tableStyles count="2" defaultTableStyle="TableStyleMedium2" defaultPivotStyle="PivotStyleLight16">
    <tableStyle name="Assets" pivot="0" count="5" xr9:uid="{00000000-0011-0000-FFFF-FFFF00000000}">
      <tableStyleElement type="wholeTable" dxfId="9"/>
      <tableStyleElement type="headerRow" dxfId="8"/>
      <tableStyleElement type="lastColumn" dxfId="7"/>
      <tableStyleElement type="secondRowStripe" dxfId="6"/>
      <tableStyleElement type="lastHeaderCell" dxfId="5"/>
    </tableStyle>
    <tableStyle name="Debts" pivot="0" count="5" xr9:uid="{00000000-0011-0000-FFFF-FFFF01000000}">
      <tableStyleElement type="wholeTable" dxfId="4"/>
      <tableStyleElement type="headerRow" dxfId="3"/>
      <tableStyleElement type="lastColumn" dxfId="2"/>
      <tableStyleElement type="secondRowStripe" dxfId="1"/>
      <tableStyleElement type="lastHeader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38093</xdr:rowOff>
    </xdr:from>
    <xdr:to>
      <xdr:col>19</xdr:col>
      <xdr:colOff>0</xdr:colOff>
      <xdr:row>17</xdr:row>
      <xdr:rowOff>161925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2133593"/>
          <a:ext cx="11582400" cy="990607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800" b="0">
              <a:solidFill>
                <a:schemeClr val="tx1">
                  <a:lumMod val="95000"/>
                </a:schemeClr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Altaf Karimi</a:t>
          </a:r>
        </a:p>
        <a:p>
          <a:pPr algn="l"/>
          <a:r>
            <a:rPr lang="en-US" sz="2800" b="0">
              <a:solidFill>
                <a:schemeClr val="tx1">
                  <a:lumMod val="95000"/>
                </a:schemeClr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Trainer and Healer</a:t>
          </a:r>
        </a:p>
        <a:p>
          <a:pPr algn="l"/>
          <a:endParaRPr lang="en-US" sz="2800" b="0">
            <a:solidFill>
              <a:schemeClr val="tx1">
                <a:lumMod val="95000"/>
              </a:schemeClr>
            </a:solidFill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  <a:latin typeface="Browallia New"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</xdr:row>
      <xdr:rowOff>85725</xdr:rowOff>
    </xdr:from>
    <xdr:to>
      <xdr:col>19</xdr:col>
      <xdr:colOff>0</xdr:colOff>
      <xdr:row>6</xdr:row>
      <xdr:rowOff>55207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657225"/>
          <a:ext cx="11582400" cy="54098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800" b="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IT, Soft Skills and Healing Training Provider (Mumbai)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600075</xdr:colOff>
      <xdr:row>3</xdr:row>
      <xdr:rowOff>66675</xdr:rowOff>
    </xdr:to>
    <xdr:sp macro="" textlink="">
      <xdr:nvSpPr>
        <xdr:cNvPr id="4" name="TextBox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0"/>
          <a:ext cx="11572875" cy="6381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sz="4000" b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Voksen Corporate Training</a:t>
          </a:r>
        </a:p>
      </xdr:txBody>
    </xdr:sp>
    <xdr:clientData/>
  </xdr:twoCellAnchor>
  <xdr:twoCellAnchor>
    <xdr:from>
      <xdr:col>0</xdr:col>
      <xdr:colOff>0</xdr:colOff>
      <xdr:row>17</xdr:row>
      <xdr:rowOff>85725</xdr:rowOff>
    </xdr:from>
    <xdr:to>
      <xdr:col>19</xdr:col>
      <xdr:colOff>19050</xdr:colOff>
      <xdr:row>19</xdr:row>
      <xdr:rowOff>104775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3048000"/>
          <a:ext cx="11601450" cy="400050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sz="2800" b="0" kern="1200">
              <a:solidFill>
                <a:srgbClr val="00B0F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9702823999</a:t>
          </a:r>
          <a:r>
            <a:rPr lang="en-IN" sz="2000" b="0" baseline="0">
              <a:solidFill>
                <a:srgbClr val="00B0F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2800" b="0" kern="1200">
              <a:solidFill>
                <a:srgbClr val="00B0F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altafkarimi@gmail.com facebook.com/vctak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590550</xdr:colOff>
      <xdr:row>0</xdr:row>
      <xdr:rowOff>19050</xdr:rowOff>
    </xdr:from>
    <xdr:ext cx="8572500" cy="4448176"/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19050"/>
          <a:ext cx="8572500" cy="44481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6:T23"/>
  <sheetViews>
    <sheetView showGridLines="0" workbookViewId="0">
      <selection activeCell="D10" sqref="D10"/>
    </sheetView>
  </sheetViews>
  <sheetFormatPr defaultColWidth="9.21875" defaultRowHeight="14.4"/>
  <cols>
    <col min="1" max="16384" width="9.21875" style="15"/>
  </cols>
  <sheetData>
    <row r="16" ht="8.25" customHeight="1"/>
    <row r="17" spans="1:20" hidden="1"/>
    <row r="18" spans="1:20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spans="1:20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spans="1:20" ht="1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1:20" ht="1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spans="1:20" ht="36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</sheetData>
  <sheetProtection algorithmName="SHA-512" hashValue="HbyLJjlZFXHXxoFriLHzbCtW4kvsEWzaLCQJXc20kZAlIh9X8UcPYpu+j3WMWV5F40bQFm0rBB4vdXwlK5L7ug==" saltValue="rTtM0ElepfRyzhTW/UkAsw==" spinCount="100000" sheet="1" objects="1" scenarios="1" selectLockedCells="1" selectUnlockedCells="1"/>
  <mergeCells count="1">
    <mergeCell ref="A18:T2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:D21"/>
  <sheetViews>
    <sheetView showGridLines="0" workbookViewId="0">
      <selection activeCell="E19" sqref="E19"/>
    </sheetView>
  </sheetViews>
  <sheetFormatPr defaultColWidth="9.21875" defaultRowHeight="14.4"/>
  <cols>
    <col min="1" max="1" width="50.77734375" style="15" bestFit="1" customWidth="1"/>
    <col min="2" max="2" width="15.77734375" style="15" customWidth="1"/>
    <col min="3" max="3" width="14.44140625" style="15" customWidth="1"/>
    <col min="4" max="4" width="16.77734375" style="15" customWidth="1"/>
    <col min="5" max="16384" width="9.21875" style="15"/>
  </cols>
  <sheetData>
    <row r="1" spans="1:4">
      <c r="A1" s="16" t="s">
        <v>413</v>
      </c>
      <c r="B1" s="16" t="s">
        <v>414</v>
      </c>
      <c r="C1" s="16" t="s">
        <v>415</v>
      </c>
      <c r="D1" s="16" t="s">
        <v>416</v>
      </c>
    </row>
    <row r="2" spans="1:4">
      <c r="A2" s="11" t="s">
        <v>417</v>
      </c>
      <c r="B2" s="13"/>
      <c r="C2" s="13"/>
      <c r="D2" s="18"/>
    </row>
    <row r="3" spans="1:4">
      <c r="A3" s="11" t="s">
        <v>418</v>
      </c>
      <c r="B3" s="13"/>
      <c r="C3" s="13"/>
      <c r="D3" s="18"/>
    </row>
    <row r="4" spans="1:4">
      <c r="A4" s="11" t="s">
        <v>419</v>
      </c>
      <c r="B4" s="13"/>
      <c r="C4" s="13"/>
      <c r="D4" s="18"/>
    </row>
    <row r="5" spans="1:4">
      <c r="A5" s="11" t="s">
        <v>420</v>
      </c>
      <c r="B5" s="13"/>
      <c r="C5" s="13"/>
      <c r="D5" s="18"/>
    </row>
    <row r="6" spans="1:4">
      <c r="A6" s="11" t="s">
        <v>421</v>
      </c>
      <c r="B6" s="13"/>
      <c r="C6" s="13"/>
      <c r="D6" s="18"/>
    </row>
    <row r="7" spans="1:4">
      <c r="A7" s="11" t="s">
        <v>422</v>
      </c>
      <c r="B7" s="13"/>
      <c r="C7" s="13"/>
      <c r="D7" s="18"/>
    </row>
    <row r="8" spans="1:4">
      <c r="A8" s="11" t="s">
        <v>423</v>
      </c>
      <c r="B8" s="13"/>
      <c r="C8" s="13"/>
      <c r="D8" s="18"/>
    </row>
    <row r="9" spans="1:4">
      <c r="A9" s="11" t="s">
        <v>424</v>
      </c>
      <c r="B9" s="13"/>
      <c r="C9" s="13"/>
      <c r="D9" s="18"/>
    </row>
    <row r="10" spans="1:4">
      <c r="A10" s="11" t="s">
        <v>425</v>
      </c>
      <c r="B10" s="13"/>
      <c r="C10" s="13"/>
      <c r="D10" s="18"/>
    </row>
    <row r="12" spans="1:4">
      <c r="A12" s="16" t="s">
        <v>413</v>
      </c>
      <c r="B12" s="16" t="s">
        <v>414</v>
      </c>
      <c r="C12" s="16" t="s">
        <v>415</v>
      </c>
      <c r="D12" s="16" t="s">
        <v>416</v>
      </c>
    </row>
    <row r="13" spans="1:4">
      <c r="A13" s="11" t="s">
        <v>417</v>
      </c>
      <c r="B13" s="13"/>
      <c r="C13" s="13"/>
      <c r="D13" s="18"/>
    </row>
    <row r="14" spans="1:4">
      <c r="A14" s="11" t="s">
        <v>418</v>
      </c>
      <c r="B14" s="13"/>
      <c r="C14" s="13"/>
      <c r="D14" s="18"/>
    </row>
    <row r="15" spans="1:4">
      <c r="A15" s="11" t="s">
        <v>419</v>
      </c>
      <c r="B15" s="13"/>
      <c r="C15" s="13"/>
      <c r="D15" s="18"/>
    </row>
    <row r="16" spans="1:4">
      <c r="A16" s="11" t="s">
        <v>420</v>
      </c>
      <c r="B16" s="13"/>
      <c r="C16" s="13"/>
      <c r="D16" s="18"/>
    </row>
    <row r="17" spans="1:4">
      <c r="A17" s="11" t="s">
        <v>421</v>
      </c>
      <c r="B17" s="13"/>
      <c r="C17" s="13"/>
      <c r="D17" s="18"/>
    </row>
    <row r="18" spans="1:4">
      <c r="A18" s="11" t="s">
        <v>422</v>
      </c>
      <c r="B18" s="13"/>
      <c r="C18" s="13"/>
      <c r="D18" s="18"/>
    </row>
    <row r="19" spans="1:4">
      <c r="A19" s="11" t="s">
        <v>423</v>
      </c>
      <c r="B19" s="13"/>
      <c r="C19" s="13"/>
      <c r="D19" s="18"/>
    </row>
    <row r="20" spans="1:4">
      <c r="A20" s="11" t="s">
        <v>424</v>
      </c>
      <c r="B20" s="13"/>
      <c r="C20" s="13"/>
      <c r="D20" s="18"/>
    </row>
    <row r="21" spans="1:4">
      <c r="A21" s="11" t="s">
        <v>425</v>
      </c>
      <c r="B21" s="13"/>
      <c r="C21" s="13"/>
      <c r="D21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:I18"/>
  <sheetViews>
    <sheetView showGridLines="0" workbookViewId="0">
      <selection activeCell="I2" sqref="I2"/>
    </sheetView>
  </sheetViews>
  <sheetFormatPr defaultColWidth="9.21875" defaultRowHeight="14.4"/>
  <cols>
    <col min="1" max="1" width="17.77734375" style="15" customWidth="1"/>
    <col min="2" max="2" width="14.44140625" style="15" customWidth="1"/>
    <col min="3" max="3" width="16.77734375" style="15" customWidth="1"/>
    <col min="4" max="4" width="7.77734375" style="15" customWidth="1"/>
    <col min="5" max="5" width="21.21875" style="15" customWidth="1"/>
    <col min="6" max="7" width="9.21875" style="15"/>
    <col min="8" max="8" width="13.44140625" style="15" bestFit="1" customWidth="1"/>
    <col min="9" max="9" width="10.77734375" style="15" bestFit="1" customWidth="1"/>
    <col min="10" max="16384" width="9.21875" style="15"/>
  </cols>
  <sheetData>
    <row r="1" spans="1:9">
      <c r="A1" s="16" t="s">
        <v>1155</v>
      </c>
      <c r="B1" s="16" t="s">
        <v>1145</v>
      </c>
      <c r="C1" s="16" t="s">
        <v>1156</v>
      </c>
      <c r="E1" s="16" t="s">
        <v>429</v>
      </c>
      <c r="F1" s="16" t="s">
        <v>368</v>
      </c>
      <c r="H1" s="16" t="s">
        <v>1152</v>
      </c>
      <c r="I1" s="16" t="s">
        <v>1153</v>
      </c>
    </row>
    <row r="2" spans="1:9">
      <c r="A2" s="11" t="s">
        <v>403</v>
      </c>
      <c r="B2" s="13"/>
      <c r="C2" s="13"/>
      <c r="E2" s="12">
        <v>39226</v>
      </c>
      <c r="F2" s="8" t="s">
        <v>1166</v>
      </c>
      <c r="H2" s="8" t="s">
        <v>1147</v>
      </c>
      <c r="I2" s="8" t="s">
        <v>1170</v>
      </c>
    </row>
    <row r="3" spans="1:9">
      <c r="A3" s="11" t="s">
        <v>426</v>
      </c>
      <c r="B3" s="13"/>
      <c r="C3" s="13"/>
      <c r="E3" s="12">
        <v>39298</v>
      </c>
      <c r="F3" s="8" t="s">
        <v>1167</v>
      </c>
      <c r="H3" s="8" t="s">
        <v>1148</v>
      </c>
      <c r="I3" s="8" t="s">
        <v>1170</v>
      </c>
    </row>
    <row r="4" spans="1:9">
      <c r="A4" s="11" t="s">
        <v>405</v>
      </c>
      <c r="B4" s="13"/>
      <c r="C4" s="13"/>
      <c r="E4" s="12">
        <v>39577</v>
      </c>
      <c r="F4" s="8" t="s">
        <v>1166</v>
      </c>
      <c r="H4" s="8" t="s">
        <v>1149</v>
      </c>
      <c r="I4" s="8" t="s">
        <v>1171</v>
      </c>
    </row>
    <row r="5" spans="1:9">
      <c r="A5" s="11" t="s">
        <v>427</v>
      </c>
      <c r="B5" s="13"/>
      <c r="C5" s="13"/>
      <c r="E5" s="12">
        <v>39625</v>
      </c>
      <c r="F5" s="8" t="s">
        <v>1168</v>
      </c>
      <c r="H5" s="8" t="s">
        <v>1150</v>
      </c>
      <c r="I5" s="8" t="s">
        <v>1172</v>
      </c>
    </row>
    <row r="6" spans="1:9">
      <c r="A6" s="11" t="s">
        <v>428</v>
      </c>
      <c r="B6" s="13"/>
      <c r="C6" s="13"/>
      <c r="E6" s="12">
        <v>39656</v>
      </c>
      <c r="F6" s="8" t="s">
        <v>1169</v>
      </c>
      <c r="H6" s="8" t="s">
        <v>1151</v>
      </c>
      <c r="I6" s="8" t="s">
        <v>1173</v>
      </c>
    </row>
    <row r="7" spans="1:9">
      <c r="A7"/>
      <c r="B7"/>
      <c r="C7"/>
    </row>
    <row r="8" spans="1:9">
      <c r="A8"/>
      <c r="B8"/>
      <c r="C8"/>
    </row>
    <row r="9" spans="1:9">
      <c r="A9"/>
      <c r="B9"/>
      <c r="C9"/>
    </row>
    <row r="10" spans="1:9">
      <c r="A10"/>
      <c r="B10"/>
      <c r="C10"/>
    </row>
    <row r="11" spans="1:9">
      <c r="A11"/>
      <c r="B11"/>
      <c r="C11"/>
    </row>
    <row r="12" spans="1:9">
      <c r="A12"/>
      <c r="B12"/>
      <c r="C12"/>
    </row>
    <row r="13" spans="1:9">
      <c r="A13"/>
      <c r="B13"/>
      <c r="C13"/>
    </row>
    <row r="14" spans="1:9">
      <c r="A14"/>
      <c r="B14"/>
      <c r="C14"/>
    </row>
    <row r="17" spans="1:4">
      <c r="A17" s="6"/>
    </row>
    <row r="18" spans="1:4">
      <c r="A18" s="6"/>
      <c r="B18" s="6"/>
      <c r="C18" s="6"/>
      <c r="D1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K832"/>
  <sheetViews>
    <sheetView showGridLines="0" workbookViewId="0">
      <selection activeCell="D1" sqref="D1"/>
    </sheetView>
  </sheetViews>
  <sheetFormatPr defaultColWidth="9.21875" defaultRowHeight="14.4"/>
  <cols>
    <col min="1" max="1" width="9.21875" style="1" bestFit="1" customWidth="1"/>
    <col min="2" max="2" width="28.21875" style="15" bestFit="1" customWidth="1"/>
    <col min="3" max="4" width="23" style="15" customWidth="1"/>
    <col min="5" max="5" width="12.21875" customWidth="1"/>
    <col min="6" max="16384" width="9.21875" style="15"/>
  </cols>
  <sheetData>
    <row r="1" spans="1:11">
      <c r="A1" s="16" t="s">
        <v>9</v>
      </c>
      <c r="B1" s="16" t="s">
        <v>10</v>
      </c>
      <c r="C1" s="16" t="s">
        <v>11</v>
      </c>
      <c r="D1" s="16" t="s">
        <v>12</v>
      </c>
      <c r="G1" s="23" t="s">
        <v>1154</v>
      </c>
      <c r="H1" s="23"/>
      <c r="I1" s="23"/>
      <c r="J1" s="23"/>
      <c r="K1" s="23"/>
    </row>
    <row r="2" spans="1:11">
      <c r="A2" s="13">
        <v>10713</v>
      </c>
      <c r="B2" s="13" t="s">
        <v>83</v>
      </c>
      <c r="C2" s="13">
        <v>9</v>
      </c>
      <c r="D2" s="13">
        <v>110</v>
      </c>
    </row>
    <row r="3" spans="1:11">
      <c r="A3" s="13">
        <v>10895</v>
      </c>
      <c r="B3" s="13" t="s">
        <v>28</v>
      </c>
      <c r="C3" s="13">
        <v>4</v>
      </c>
      <c r="D3" s="13">
        <v>110</v>
      </c>
      <c r="G3" s="23" t="s">
        <v>1162</v>
      </c>
      <c r="H3" s="23"/>
      <c r="I3" s="23"/>
      <c r="J3" s="23"/>
      <c r="K3" s="23"/>
    </row>
    <row r="4" spans="1:11">
      <c r="A4" s="13">
        <v>11030</v>
      </c>
      <c r="B4" s="13" t="s">
        <v>31</v>
      </c>
      <c r="C4" s="13">
        <v>19</v>
      </c>
      <c r="D4" s="13">
        <v>100</v>
      </c>
    </row>
    <row r="5" spans="1:11">
      <c r="A5" s="13">
        <v>10452</v>
      </c>
      <c r="B5" s="13" t="s">
        <v>56</v>
      </c>
      <c r="C5" s="13">
        <v>15</v>
      </c>
      <c r="D5" s="13">
        <v>100</v>
      </c>
      <c r="G5" s="23"/>
      <c r="H5" s="23"/>
      <c r="I5" s="23"/>
      <c r="J5" s="23"/>
      <c r="K5" s="23"/>
    </row>
    <row r="6" spans="1:11">
      <c r="A6" s="13">
        <v>10286</v>
      </c>
      <c r="B6" s="13" t="s">
        <v>44</v>
      </c>
      <c r="C6" s="13">
        <v>14</v>
      </c>
      <c r="D6" s="13">
        <v>100</v>
      </c>
    </row>
    <row r="7" spans="1:11">
      <c r="A7" s="13">
        <v>10588</v>
      </c>
      <c r="B7" s="13" t="s">
        <v>15</v>
      </c>
      <c r="C7" s="13">
        <v>14</v>
      </c>
      <c r="D7" s="13">
        <v>100</v>
      </c>
    </row>
    <row r="8" spans="1:11">
      <c r="A8" s="13">
        <v>10549</v>
      </c>
      <c r="B8" s="13" t="s">
        <v>83</v>
      </c>
      <c r="C8" s="13">
        <v>9</v>
      </c>
      <c r="D8" s="13">
        <v>100</v>
      </c>
    </row>
    <row r="9" spans="1:11">
      <c r="A9" s="13">
        <v>11008</v>
      </c>
      <c r="B9" s="13" t="s">
        <v>64</v>
      </c>
      <c r="C9" s="13">
        <v>14</v>
      </c>
      <c r="D9" s="13">
        <v>90</v>
      </c>
    </row>
    <row r="10" spans="1:11">
      <c r="A10" s="13">
        <v>10983</v>
      </c>
      <c r="B10" s="13" t="s">
        <v>54</v>
      </c>
      <c r="C10" s="13">
        <v>6</v>
      </c>
      <c r="D10" s="13">
        <v>84</v>
      </c>
    </row>
    <row r="11" spans="1:11">
      <c r="A11" s="13">
        <v>10765</v>
      </c>
      <c r="B11" s="13" t="s">
        <v>19</v>
      </c>
      <c r="C11" s="13">
        <v>21</v>
      </c>
      <c r="D11" s="13">
        <v>80</v>
      </c>
    </row>
    <row r="12" spans="1:11">
      <c r="A12" s="13">
        <v>10612</v>
      </c>
      <c r="B12" s="13" t="s">
        <v>50</v>
      </c>
      <c r="C12" s="13">
        <v>18</v>
      </c>
      <c r="D12" s="13">
        <v>80</v>
      </c>
    </row>
    <row r="13" spans="1:11">
      <c r="A13" s="13">
        <v>10865</v>
      </c>
      <c r="B13" s="13" t="s">
        <v>25</v>
      </c>
      <c r="C13" s="13">
        <v>18</v>
      </c>
      <c r="D13" s="13">
        <v>80</v>
      </c>
    </row>
    <row r="14" spans="1:11">
      <c r="A14" s="13">
        <v>10373</v>
      </c>
      <c r="B14" s="13" t="s">
        <v>75</v>
      </c>
      <c r="C14" s="13">
        <v>10</v>
      </c>
      <c r="D14" s="13">
        <v>80</v>
      </c>
    </row>
    <row r="15" spans="1:11">
      <c r="A15" s="13">
        <v>10516</v>
      </c>
      <c r="B15" s="13" t="s">
        <v>18</v>
      </c>
      <c r="C15" s="13">
        <v>9</v>
      </c>
      <c r="D15" s="13">
        <v>80</v>
      </c>
    </row>
    <row r="16" spans="1:11">
      <c r="A16" s="13">
        <v>10345</v>
      </c>
      <c r="B16" s="13" t="s">
        <v>60</v>
      </c>
      <c r="C16" s="13">
        <v>7</v>
      </c>
      <c r="D16" s="13">
        <v>80</v>
      </c>
    </row>
    <row r="17" spans="1:4">
      <c r="A17" s="13">
        <v>10442</v>
      </c>
      <c r="B17" s="13" t="s">
        <v>67</v>
      </c>
      <c r="C17" s="13">
        <v>5</v>
      </c>
      <c r="D17" s="13">
        <v>80</v>
      </c>
    </row>
    <row r="18" spans="1:4">
      <c r="A18" s="13">
        <v>10979</v>
      </c>
      <c r="B18" s="13" t="s">
        <v>28</v>
      </c>
      <c r="C18" s="13">
        <v>4</v>
      </c>
      <c r="D18" s="13">
        <v>80</v>
      </c>
    </row>
    <row r="19" spans="1:4">
      <c r="A19" s="13">
        <v>10472</v>
      </c>
      <c r="B19" s="13" t="s">
        <v>28</v>
      </c>
      <c r="C19" s="13">
        <v>3</v>
      </c>
      <c r="D19" s="13">
        <v>80</v>
      </c>
    </row>
    <row r="20" spans="1:4">
      <c r="A20" s="13">
        <v>10962</v>
      </c>
      <c r="B20" s="13" t="s">
        <v>54</v>
      </c>
      <c r="C20" s="13">
        <v>6</v>
      </c>
      <c r="D20" s="13">
        <v>77</v>
      </c>
    </row>
    <row r="21" spans="1:4">
      <c r="A21" s="13">
        <v>11033</v>
      </c>
      <c r="B21" s="13" t="s">
        <v>36</v>
      </c>
      <c r="C21" s="13">
        <v>32</v>
      </c>
      <c r="D21" s="13">
        <v>70</v>
      </c>
    </row>
    <row r="22" spans="1:4">
      <c r="A22" s="13">
        <v>10372</v>
      </c>
      <c r="B22" s="13" t="s">
        <v>22</v>
      </c>
      <c r="C22" s="13">
        <v>27</v>
      </c>
      <c r="D22" s="13">
        <v>70</v>
      </c>
    </row>
    <row r="23" spans="1:4">
      <c r="A23" s="13">
        <v>10359</v>
      </c>
      <c r="B23" s="13" t="s">
        <v>26</v>
      </c>
      <c r="C23" s="13">
        <v>10</v>
      </c>
      <c r="D23" s="13">
        <v>70</v>
      </c>
    </row>
    <row r="24" spans="1:4">
      <c r="A24" s="13">
        <v>10403</v>
      </c>
      <c r="B24" s="13" t="s">
        <v>84</v>
      </c>
      <c r="C24" s="13">
        <v>10</v>
      </c>
      <c r="D24" s="13">
        <v>70</v>
      </c>
    </row>
    <row r="25" spans="1:4">
      <c r="A25" s="13">
        <v>10543</v>
      </c>
      <c r="B25" s="13" t="s">
        <v>81</v>
      </c>
      <c r="C25" s="13">
        <v>9</v>
      </c>
      <c r="D25" s="13">
        <v>70</v>
      </c>
    </row>
    <row r="26" spans="1:4">
      <c r="A26" s="13">
        <v>10845</v>
      </c>
      <c r="B26" s="13" t="s">
        <v>81</v>
      </c>
      <c r="C26" s="13">
        <v>9</v>
      </c>
      <c r="D26" s="13">
        <v>70</v>
      </c>
    </row>
    <row r="27" spans="1:4">
      <c r="A27" s="13">
        <v>10563</v>
      </c>
      <c r="B27" s="13" t="s">
        <v>76</v>
      </c>
      <c r="C27" s="13">
        <v>7</v>
      </c>
      <c r="D27" s="13">
        <v>70</v>
      </c>
    </row>
    <row r="28" spans="1:4">
      <c r="A28" s="13">
        <v>10795</v>
      </c>
      <c r="B28" s="13" t="s">
        <v>33</v>
      </c>
      <c r="C28" s="13">
        <v>17</v>
      </c>
      <c r="D28" s="13">
        <v>65</v>
      </c>
    </row>
    <row r="29" spans="1:4">
      <c r="A29" s="13">
        <v>10990</v>
      </c>
      <c r="B29" s="13" t="s">
        <v>41</v>
      </c>
      <c r="C29" s="13">
        <v>10</v>
      </c>
      <c r="D29" s="13">
        <v>65</v>
      </c>
    </row>
    <row r="30" spans="1:4">
      <c r="A30" s="13">
        <v>10854</v>
      </c>
      <c r="B30" s="13" t="s">
        <v>54</v>
      </c>
      <c r="C30" s="13">
        <v>6</v>
      </c>
      <c r="D30" s="13">
        <v>65</v>
      </c>
    </row>
    <row r="31" spans="1:4">
      <c r="A31" s="13">
        <v>10981</v>
      </c>
      <c r="B31" s="13" t="s">
        <v>78</v>
      </c>
      <c r="C31" s="13">
        <v>263</v>
      </c>
      <c r="D31" s="13">
        <v>60</v>
      </c>
    </row>
    <row r="32" spans="1:4">
      <c r="A32" s="13">
        <v>10987</v>
      </c>
      <c r="B32" s="13" t="s">
        <v>46</v>
      </c>
      <c r="C32" s="13">
        <v>30</v>
      </c>
      <c r="D32" s="13">
        <v>60</v>
      </c>
    </row>
    <row r="33" spans="1:4">
      <c r="A33" s="13">
        <v>10988</v>
      </c>
      <c r="B33" s="13" t="s">
        <v>46</v>
      </c>
      <c r="C33" s="13">
        <v>30</v>
      </c>
      <c r="D33" s="13">
        <v>60</v>
      </c>
    </row>
    <row r="34" spans="1:4">
      <c r="A34" s="13">
        <v>10419</v>
      </c>
      <c r="B34" s="13" t="s">
        <v>22</v>
      </c>
      <c r="C34" s="13">
        <v>27</v>
      </c>
      <c r="D34" s="13">
        <v>60</v>
      </c>
    </row>
    <row r="35" spans="1:4">
      <c r="A35" s="13">
        <v>10802</v>
      </c>
      <c r="B35" s="13" t="s">
        <v>30</v>
      </c>
      <c r="C35" s="13">
        <v>24</v>
      </c>
      <c r="D35" s="13">
        <v>60</v>
      </c>
    </row>
    <row r="36" spans="1:4">
      <c r="A36" s="13">
        <v>10547</v>
      </c>
      <c r="B36" s="13" t="s">
        <v>32</v>
      </c>
      <c r="C36" s="13">
        <v>19</v>
      </c>
      <c r="D36" s="13">
        <v>60</v>
      </c>
    </row>
    <row r="37" spans="1:4">
      <c r="A37" s="13">
        <v>10641</v>
      </c>
      <c r="B37" s="13" t="s">
        <v>49</v>
      </c>
      <c r="C37" s="13">
        <v>18</v>
      </c>
      <c r="D37" s="13">
        <v>60</v>
      </c>
    </row>
    <row r="38" spans="1:4">
      <c r="A38" s="13">
        <v>10817</v>
      </c>
      <c r="B38" s="13" t="s">
        <v>49</v>
      </c>
      <c r="C38" s="13">
        <v>18</v>
      </c>
      <c r="D38" s="13">
        <v>60</v>
      </c>
    </row>
    <row r="39" spans="1:4">
      <c r="A39" s="13">
        <v>10918</v>
      </c>
      <c r="B39" s="13" t="s">
        <v>63</v>
      </c>
      <c r="C39" s="13">
        <v>18</v>
      </c>
      <c r="D39" s="13">
        <v>60</v>
      </c>
    </row>
    <row r="40" spans="1:4">
      <c r="A40" s="13">
        <v>10297</v>
      </c>
      <c r="B40" s="13" t="s">
        <v>25</v>
      </c>
      <c r="C40" s="13">
        <v>14</v>
      </c>
      <c r="D40" s="13">
        <v>60</v>
      </c>
    </row>
    <row r="41" spans="1:4">
      <c r="A41" s="13">
        <v>10590</v>
      </c>
      <c r="B41" s="13" t="s">
        <v>35</v>
      </c>
      <c r="C41" s="13">
        <v>13</v>
      </c>
      <c r="D41" s="13">
        <v>60</v>
      </c>
    </row>
    <row r="42" spans="1:4">
      <c r="A42" s="13">
        <v>10567</v>
      </c>
      <c r="B42" s="13" t="s">
        <v>26</v>
      </c>
      <c r="C42" s="13">
        <v>12</v>
      </c>
      <c r="D42" s="13">
        <v>60</v>
      </c>
    </row>
    <row r="43" spans="1:4">
      <c r="A43" s="13">
        <v>10492</v>
      </c>
      <c r="B43" s="13" t="s">
        <v>77</v>
      </c>
      <c r="C43" s="13">
        <v>11</v>
      </c>
      <c r="D43" s="13">
        <v>60</v>
      </c>
    </row>
    <row r="44" spans="1:4">
      <c r="A44" s="13">
        <v>10399</v>
      </c>
      <c r="B44" s="13" t="s">
        <v>66</v>
      </c>
      <c r="C44" s="13">
        <v>10</v>
      </c>
      <c r="D44" s="13">
        <v>60</v>
      </c>
    </row>
    <row r="45" spans="1:4">
      <c r="A45" s="13">
        <v>10540</v>
      </c>
      <c r="B45" s="13" t="s">
        <v>68</v>
      </c>
      <c r="C45" s="13">
        <v>10</v>
      </c>
      <c r="D45" s="13">
        <v>60</v>
      </c>
    </row>
    <row r="46" spans="1:4">
      <c r="A46" s="13">
        <v>10658</v>
      </c>
      <c r="B46" s="13" t="s">
        <v>41</v>
      </c>
      <c r="C46" s="13">
        <v>10</v>
      </c>
      <c r="D46" s="13">
        <v>60</v>
      </c>
    </row>
    <row r="47" spans="1:4">
      <c r="A47" s="13">
        <v>10402</v>
      </c>
      <c r="B47" s="13" t="s">
        <v>81</v>
      </c>
      <c r="C47" s="13">
        <v>7</v>
      </c>
      <c r="D47" s="13">
        <v>60</v>
      </c>
    </row>
    <row r="48" spans="1:4">
      <c r="A48" s="13">
        <v>10693</v>
      </c>
      <c r="B48" s="13" t="s">
        <v>67</v>
      </c>
      <c r="C48" s="13">
        <v>7</v>
      </c>
      <c r="D48" s="13">
        <v>60</v>
      </c>
    </row>
    <row r="49" spans="1:4">
      <c r="A49" s="13">
        <v>10758</v>
      </c>
      <c r="B49" s="13" t="s">
        <v>76</v>
      </c>
      <c r="C49" s="13">
        <v>7</v>
      </c>
      <c r="D49" s="13">
        <v>60</v>
      </c>
    </row>
    <row r="50" spans="1:4">
      <c r="A50" s="13">
        <v>10601</v>
      </c>
      <c r="B50" s="13" t="s">
        <v>54</v>
      </c>
      <c r="C50" s="13">
        <v>6</v>
      </c>
      <c r="D50" s="13">
        <v>60</v>
      </c>
    </row>
    <row r="51" spans="1:4">
      <c r="A51" s="13">
        <v>10269</v>
      </c>
      <c r="B51" s="13" t="s">
        <v>23</v>
      </c>
      <c r="C51" s="13">
        <v>2</v>
      </c>
      <c r="D51" s="13">
        <v>60</v>
      </c>
    </row>
    <row r="52" spans="1:4">
      <c r="A52" s="13">
        <v>10382</v>
      </c>
      <c r="B52" s="13" t="s">
        <v>23</v>
      </c>
      <c r="C52" s="13">
        <v>2</v>
      </c>
      <c r="D52" s="13">
        <v>60</v>
      </c>
    </row>
    <row r="53" spans="1:4">
      <c r="A53" s="13">
        <v>10342</v>
      </c>
      <c r="B53" s="13" t="s">
        <v>26</v>
      </c>
      <c r="C53" s="13">
        <v>10</v>
      </c>
      <c r="D53" s="13">
        <v>56</v>
      </c>
    </row>
    <row r="54" spans="1:4">
      <c r="A54" s="13">
        <v>11002</v>
      </c>
      <c r="B54" s="13" t="s">
        <v>54</v>
      </c>
      <c r="C54" s="13">
        <v>6</v>
      </c>
      <c r="D54" s="13">
        <v>56</v>
      </c>
    </row>
    <row r="55" spans="1:4">
      <c r="A55" s="13">
        <v>10451</v>
      </c>
      <c r="B55" s="13" t="s">
        <v>35</v>
      </c>
      <c r="C55" s="13">
        <v>10</v>
      </c>
      <c r="D55" s="13">
        <v>55</v>
      </c>
    </row>
    <row r="56" spans="1:4">
      <c r="A56" s="13">
        <v>10418</v>
      </c>
      <c r="B56" s="13" t="s">
        <v>80</v>
      </c>
      <c r="C56" s="13">
        <v>7</v>
      </c>
      <c r="D56" s="13">
        <v>55</v>
      </c>
    </row>
    <row r="57" spans="1:4">
      <c r="A57" s="13">
        <v>10361</v>
      </c>
      <c r="B57" s="13" t="s">
        <v>25</v>
      </c>
      <c r="C57" s="13">
        <v>14</v>
      </c>
      <c r="D57" s="13">
        <v>54</v>
      </c>
    </row>
    <row r="58" spans="1:4">
      <c r="A58" s="13">
        <v>10441</v>
      </c>
      <c r="B58" s="13" t="s">
        <v>37</v>
      </c>
      <c r="C58" s="13">
        <v>35</v>
      </c>
      <c r="D58" s="13">
        <v>50</v>
      </c>
    </row>
    <row r="59" spans="1:4">
      <c r="A59" s="13">
        <v>10392</v>
      </c>
      <c r="B59" s="13" t="s">
        <v>71</v>
      </c>
      <c r="C59" s="13">
        <v>28</v>
      </c>
      <c r="D59" s="13">
        <v>50</v>
      </c>
    </row>
    <row r="60" spans="1:4">
      <c r="A60" s="13">
        <v>10330</v>
      </c>
      <c r="B60" s="13" t="s">
        <v>79</v>
      </c>
      <c r="C60" s="13">
        <v>24</v>
      </c>
      <c r="D60" s="13">
        <v>50</v>
      </c>
    </row>
    <row r="61" spans="1:4">
      <c r="A61" s="13">
        <v>10511</v>
      </c>
      <c r="B61" s="13" t="s">
        <v>73</v>
      </c>
      <c r="C61" s="13">
        <v>22</v>
      </c>
      <c r="D61" s="13">
        <v>50</v>
      </c>
    </row>
    <row r="62" spans="1:4">
      <c r="A62" s="13">
        <v>10721</v>
      </c>
      <c r="B62" s="13" t="s">
        <v>56</v>
      </c>
      <c r="C62" s="13">
        <v>19</v>
      </c>
      <c r="D62" s="13">
        <v>50</v>
      </c>
    </row>
    <row r="63" spans="1:4">
      <c r="A63" s="13">
        <v>10530</v>
      </c>
      <c r="B63" s="13" t="s">
        <v>50</v>
      </c>
      <c r="C63" s="13">
        <v>18</v>
      </c>
      <c r="D63" s="13">
        <v>50</v>
      </c>
    </row>
    <row r="64" spans="1:4">
      <c r="A64" s="13">
        <v>10744</v>
      </c>
      <c r="B64" s="13" t="s">
        <v>49</v>
      </c>
      <c r="C64" s="13">
        <v>18</v>
      </c>
      <c r="D64" s="13">
        <v>50</v>
      </c>
    </row>
    <row r="65" spans="1:4">
      <c r="A65" s="13">
        <v>10808</v>
      </c>
      <c r="B65" s="13" t="s">
        <v>50</v>
      </c>
      <c r="C65" s="13">
        <v>18</v>
      </c>
      <c r="D65" s="13">
        <v>50</v>
      </c>
    </row>
    <row r="66" spans="1:4">
      <c r="A66" s="13">
        <v>11050</v>
      </c>
      <c r="B66" s="13" t="s">
        <v>50</v>
      </c>
      <c r="C66" s="13">
        <v>18</v>
      </c>
      <c r="D66" s="13">
        <v>50</v>
      </c>
    </row>
    <row r="67" spans="1:4">
      <c r="A67" s="13">
        <v>10458</v>
      </c>
      <c r="B67" s="13" t="s">
        <v>53</v>
      </c>
      <c r="C67" s="13">
        <v>17</v>
      </c>
      <c r="D67" s="13">
        <v>50</v>
      </c>
    </row>
    <row r="68" spans="1:4">
      <c r="A68" s="13">
        <v>10258</v>
      </c>
      <c r="B68" s="13" t="s">
        <v>31</v>
      </c>
      <c r="C68" s="13">
        <v>15</v>
      </c>
      <c r="D68" s="13">
        <v>50</v>
      </c>
    </row>
    <row r="69" spans="1:4">
      <c r="A69" s="13">
        <v>10694</v>
      </c>
      <c r="B69" s="13" t="s">
        <v>42</v>
      </c>
      <c r="C69" s="13">
        <v>15</v>
      </c>
      <c r="D69" s="13">
        <v>50</v>
      </c>
    </row>
    <row r="70" spans="1:4">
      <c r="A70" s="13">
        <v>10584</v>
      </c>
      <c r="B70" s="13" t="s">
        <v>26</v>
      </c>
      <c r="C70" s="13">
        <v>12</v>
      </c>
      <c r="D70" s="13">
        <v>50</v>
      </c>
    </row>
    <row r="71" spans="1:4">
      <c r="A71" s="13">
        <v>10768</v>
      </c>
      <c r="B71" s="13" t="s">
        <v>26</v>
      </c>
      <c r="C71" s="13">
        <v>12</v>
      </c>
      <c r="D71" s="13">
        <v>50</v>
      </c>
    </row>
    <row r="72" spans="1:4">
      <c r="A72" s="13">
        <v>10953</v>
      </c>
      <c r="B72" s="13" t="s">
        <v>26</v>
      </c>
      <c r="C72" s="13">
        <v>12</v>
      </c>
      <c r="D72" s="13">
        <v>50</v>
      </c>
    </row>
    <row r="73" spans="1:4">
      <c r="A73" s="13">
        <v>10714</v>
      </c>
      <c r="B73" s="13" t="s">
        <v>80</v>
      </c>
      <c r="C73" s="13">
        <v>9</v>
      </c>
      <c r="D73" s="13">
        <v>50</v>
      </c>
    </row>
    <row r="74" spans="1:4">
      <c r="A74" s="13">
        <v>10869</v>
      </c>
      <c r="B74" s="13" t="s">
        <v>81</v>
      </c>
      <c r="C74" s="13">
        <v>9</v>
      </c>
      <c r="D74" s="13">
        <v>50</v>
      </c>
    </row>
    <row r="75" spans="1:4">
      <c r="A75" s="13">
        <v>11012</v>
      </c>
      <c r="B75" s="13" t="s">
        <v>60</v>
      </c>
      <c r="C75" s="13">
        <v>9</v>
      </c>
      <c r="D75" s="13">
        <v>50</v>
      </c>
    </row>
    <row r="76" spans="1:4">
      <c r="A76" s="13">
        <v>10405</v>
      </c>
      <c r="B76" s="13" t="s">
        <v>68</v>
      </c>
      <c r="C76" s="13">
        <v>8</v>
      </c>
      <c r="D76" s="13">
        <v>50</v>
      </c>
    </row>
    <row r="77" spans="1:4">
      <c r="A77" s="13">
        <v>10430</v>
      </c>
      <c r="B77" s="13" t="s">
        <v>41</v>
      </c>
      <c r="C77" s="13">
        <v>8</v>
      </c>
      <c r="D77" s="13">
        <v>50</v>
      </c>
    </row>
    <row r="78" spans="1:4">
      <c r="A78" s="13">
        <v>10514</v>
      </c>
      <c r="B78" s="13" t="s">
        <v>59</v>
      </c>
      <c r="C78" s="13">
        <v>7</v>
      </c>
      <c r="D78" s="13">
        <v>50</v>
      </c>
    </row>
    <row r="79" spans="1:4">
      <c r="A79" s="13">
        <v>10581</v>
      </c>
      <c r="B79" s="13" t="s">
        <v>59</v>
      </c>
      <c r="C79" s="13">
        <v>7</v>
      </c>
      <c r="D79" s="13">
        <v>50</v>
      </c>
    </row>
    <row r="80" spans="1:4">
      <c r="A80" s="13">
        <v>10591</v>
      </c>
      <c r="B80" s="13" t="s">
        <v>67</v>
      </c>
      <c r="C80" s="13">
        <v>7</v>
      </c>
      <c r="D80" s="13">
        <v>50</v>
      </c>
    </row>
    <row r="81" spans="1:4">
      <c r="A81" s="13">
        <v>10326</v>
      </c>
      <c r="B81" s="13" t="s">
        <v>59</v>
      </c>
      <c r="C81" s="13">
        <v>6</v>
      </c>
      <c r="D81" s="13">
        <v>50</v>
      </c>
    </row>
    <row r="82" spans="1:4">
      <c r="A82" s="13">
        <v>10414</v>
      </c>
      <c r="B82" s="13" t="s">
        <v>23</v>
      </c>
      <c r="C82" s="13">
        <v>2</v>
      </c>
      <c r="D82" s="13">
        <v>50</v>
      </c>
    </row>
    <row r="83" spans="1:4">
      <c r="A83" s="13">
        <v>10440</v>
      </c>
      <c r="B83" s="13" t="s">
        <v>33</v>
      </c>
      <c r="C83" s="13">
        <v>13</v>
      </c>
      <c r="D83" s="13">
        <v>49</v>
      </c>
    </row>
    <row r="84" spans="1:4">
      <c r="A84" s="13">
        <v>10661</v>
      </c>
      <c r="B84" s="13" t="s">
        <v>75</v>
      </c>
      <c r="C84" s="13">
        <v>13</v>
      </c>
      <c r="D84" s="13">
        <v>49</v>
      </c>
    </row>
    <row r="85" spans="1:4">
      <c r="A85" s="13">
        <v>10849</v>
      </c>
      <c r="B85" s="13" t="s">
        <v>68</v>
      </c>
      <c r="C85" s="13">
        <v>10</v>
      </c>
      <c r="D85" s="13">
        <v>49</v>
      </c>
    </row>
    <row r="86" spans="1:4">
      <c r="A86" s="13">
        <v>10929</v>
      </c>
      <c r="B86" s="13" t="s">
        <v>59</v>
      </c>
      <c r="C86" s="13">
        <v>7</v>
      </c>
      <c r="D86" s="13">
        <v>49</v>
      </c>
    </row>
    <row r="87" spans="1:4">
      <c r="A87" s="13">
        <v>10410</v>
      </c>
      <c r="B87" s="13" t="s">
        <v>23</v>
      </c>
      <c r="C87" s="13">
        <v>2</v>
      </c>
      <c r="D87" s="13">
        <v>49</v>
      </c>
    </row>
    <row r="88" spans="1:4">
      <c r="A88" s="13">
        <v>10285</v>
      </c>
      <c r="B88" s="13" t="s">
        <v>63</v>
      </c>
      <c r="C88" s="13">
        <v>14</v>
      </c>
      <c r="D88" s="13">
        <v>45</v>
      </c>
    </row>
    <row r="89" spans="1:4">
      <c r="A89" s="13">
        <v>10390</v>
      </c>
      <c r="B89" s="13" t="s">
        <v>65</v>
      </c>
      <c r="C89" s="13">
        <v>9</v>
      </c>
      <c r="D89" s="13">
        <v>45</v>
      </c>
    </row>
    <row r="90" spans="1:4">
      <c r="A90" s="13">
        <v>10941</v>
      </c>
      <c r="B90" s="13" t="s">
        <v>26</v>
      </c>
      <c r="C90" s="13">
        <v>12</v>
      </c>
      <c r="D90" s="13">
        <v>44</v>
      </c>
    </row>
    <row r="91" spans="1:4">
      <c r="A91" s="13">
        <v>10748</v>
      </c>
      <c r="B91" s="13" t="s">
        <v>81</v>
      </c>
      <c r="C91" s="13">
        <v>9</v>
      </c>
      <c r="D91" s="13">
        <v>44</v>
      </c>
    </row>
    <row r="92" spans="1:4">
      <c r="A92" s="13">
        <v>11048</v>
      </c>
      <c r="B92" s="13" t="s">
        <v>66</v>
      </c>
      <c r="C92" s="13">
        <v>12</v>
      </c>
      <c r="D92" s="13">
        <v>42</v>
      </c>
    </row>
    <row r="93" spans="1:4">
      <c r="A93" s="13">
        <v>10376</v>
      </c>
      <c r="B93" s="13" t="s">
        <v>26</v>
      </c>
      <c r="C93" s="13">
        <v>10</v>
      </c>
      <c r="D93" s="13">
        <v>42</v>
      </c>
    </row>
    <row r="94" spans="1:4">
      <c r="A94" s="13">
        <v>10619</v>
      </c>
      <c r="B94" s="13" t="s">
        <v>41</v>
      </c>
      <c r="C94" s="13">
        <v>10</v>
      </c>
      <c r="D94" s="13">
        <v>42</v>
      </c>
    </row>
    <row r="95" spans="1:4">
      <c r="A95" s="13">
        <v>11066</v>
      </c>
      <c r="B95" s="13" t="s">
        <v>60</v>
      </c>
      <c r="C95" s="13">
        <v>9</v>
      </c>
      <c r="D95" s="13">
        <v>42</v>
      </c>
    </row>
    <row r="96" spans="1:4">
      <c r="A96" s="13">
        <v>10722</v>
      </c>
      <c r="B96" s="13" t="s">
        <v>59</v>
      </c>
      <c r="C96" s="13">
        <v>7</v>
      </c>
      <c r="D96" s="13">
        <v>42</v>
      </c>
    </row>
    <row r="97" spans="1:4">
      <c r="A97" s="13">
        <v>10786</v>
      </c>
      <c r="B97" s="13" t="s">
        <v>59</v>
      </c>
      <c r="C97" s="13">
        <v>7</v>
      </c>
      <c r="D97" s="13">
        <v>42</v>
      </c>
    </row>
    <row r="98" spans="1:4">
      <c r="A98" s="13">
        <v>10931</v>
      </c>
      <c r="B98" s="13" t="s">
        <v>54</v>
      </c>
      <c r="C98" s="13">
        <v>6</v>
      </c>
      <c r="D98" s="13">
        <v>42</v>
      </c>
    </row>
    <row r="99" spans="1:4">
      <c r="A99" s="13">
        <v>10892</v>
      </c>
      <c r="B99" s="13" t="s">
        <v>34</v>
      </c>
      <c r="C99" s="13">
        <v>55</v>
      </c>
      <c r="D99" s="13">
        <v>40</v>
      </c>
    </row>
    <row r="100" spans="1:4">
      <c r="A100" s="13">
        <v>10801</v>
      </c>
      <c r="B100" s="13" t="s">
        <v>48</v>
      </c>
      <c r="C100" s="13">
        <v>39</v>
      </c>
      <c r="D100" s="13">
        <v>40</v>
      </c>
    </row>
    <row r="101" spans="1:4">
      <c r="A101" s="13">
        <v>10302</v>
      </c>
      <c r="B101" s="13" t="s">
        <v>48</v>
      </c>
      <c r="C101" s="13">
        <v>31</v>
      </c>
      <c r="D101" s="13">
        <v>40</v>
      </c>
    </row>
    <row r="102" spans="1:4">
      <c r="A102" s="13">
        <v>10635</v>
      </c>
      <c r="B102" s="13" t="s">
        <v>20</v>
      </c>
      <c r="C102" s="13">
        <v>21</v>
      </c>
      <c r="D102" s="13">
        <v>40</v>
      </c>
    </row>
    <row r="103" spans="1:4">
      <c r="A103" s="13">
        <v>10889</v>
      </c>
      <c r="B103" s="13" t="s">
        <v>14</v>
      </c>
      <c r="C103" s="13">
        <v>21</v>
      </c>
      <c r="D103" s="13">
        <v>40</v>
      </c>
    </row>
    <row r="104" spans="1:4">
      <c r="A104" s="13">
        <v>10912</v>
      </c>
      <c r="B104" s="13" t="s">
        <v>14</v>
      </c>
      <c r="C104" s="13">
        <v>21</v>
      </c>
      <c r="D104" s="13">
        <v>40</v>
      </c>
    </row>
    <row r="105" spans="1:4">
      <c r="A105" s="13">
        <v>10522</v>
      </c>
      <c r="B105" s="13" t="s">
        <v>63</v>
      </c>
      <c r="C105" s="13">
        <v>18</v>
      </c>
      <c r="D105" s="13">
        <v>40</v>
      </c>
    </row>
    <row r="106" spans="1:4">
      <c r="A106" s="13">
        <v>10957</v>
      </c>
      <c r="B106" s="13" t="s">
        <v>44</v>
      </c>
      <c r="C106" s="13">
        <v>18</v>
      </c>
      <c r="D106" s="13">
        <v>40</v>
      </c>
    </row>
    <row r="107" spans="1:4">
      <c r="A107" s="13">
        <v>10551</v>
      </c>
      <c r="B107" s="13" t="s">
        <v>33</v>
      </c>
      <c r="C107" s="13">
        <v>17</v>
      </c>
      <c r="D107" s="13">
        <v>40</v>
      </c>
    </row>
    <row r="108" spans="1:4">
      <c r="A108" s="13">
        <v>10298</v>
      </c>
      <c r="B108" s="13" t="s">
        <v>31</v>
      </c>
      <c r="C108" s="13">
        <v>15</v>
      </c>
      <c r="D108" s="13">
        <v>40</v>
      </c>
    </row>
    <row r="109" spans="1:4">
      <c r="A109" s="13">
        <v>10573</v>
      </c>
      <c r="B109" s="13" t="s">
        <v>64</v>
      </c>
      <c r="C109" s="13">
        <v>14</v>
      </c>
      <c r="D109" s="13">
        <v>40</v>
      </c>
    </row>
    <row r="110" spans="1:4">
      <c r="A110" s="13">
        <v>10939</v>
      </c>
      <c r="B110" s="13" t="s">
        <v>62</v>
      </c>
      <c r="C110" s="13">
        <v>14</v>
      </c>
      <c r="D110" s="13">
        <v>40</v>
      </c>
    </row>
    <row r="111" spans="1:4">
      <c r="A111" s="13">
        <v>10996</v>
      </c>
      <c r="B111" s="13" t="s">
        <v>15</v>
      </c>
      <c r="C111" s="13">
        <v>14</v>
      </c>
      <c r="D111" s="13">
        <v>40</v>
      </c>
    </row>
    <row r="112" spans="1:4">
      <c r="A112" s="13">
        <v>10429</v>
      </c>
      <c r="B112" s="13" t="s">
        <v>82</v>
      </c>
      <c r="C112" s="13">
        <v>13</v>
      </c>
      <c r="D112" s="13">
        <v>40</v>
      </c>
    </row>
    <row r="113" spans="1:4">
      <c r="A113" s="13">
        <v>11011</v>
      </c>
      <c r="B113" s="13" t="s">
        <v>75</v>
      </c>
      <c r="C113" s="13">
        <v>13</v>
      </c>
      <c r="D113" s="13">
        <v>40</v>
      </c>
    </row>
    <row r="114" spans="1:4">
      <c r="A114" s="13">
        <v>10700</v>
      </c>
      <c r="B114" s="13" t="s">
        <v>66</v>
      </c>
      <c r="C114" s="13">
        <v>12</v>
      </c>
      <c r="D114" s="13">
        <v>40</v>
      </c>
    </row>
    <row r="115" spans="1:4">
      <c r="A115" s="13">
        <v>10766</v>
      </c>
      <c r="B115" s="13" t="s">
        <v>66</v>
      </c>
      <c r="C115" s="13">
        <v>12</v>
      </c>
      <c r="D115" s="13">
        <v>40</v>
      </c>
    </row>
    <row r="116" spans="1:4">
      <c r="A116" s="13">
        <v>10404</v>
      </c>
      <c r="B116" s="13" t="s">
        <v>15</v>
      </c>
      <c r="C116" s="13">
        <v>11</v>
      </c>
      <c r="D116" s="13">
        <v>40</v>
      </c>
    </row>
    <row r="117" spans="1:4">
      <c r="A117" s="13">
        <v>10272</v>
      </c>
      <c r="B117" s="13" t="s">
        <v>26</v>
      </c>
      <c r="C117" s="13">
        <v>10</v>
      </c>
      <c r="D117" s="13">
        <v>40</v>
      </c>
    </row>
    <row r="118" spans="1:4">
      <c r="A118" s="13">
        <v>10513</v>
      </c>
      <c r="B118" s="13" t="s">
        <v>41</v>
      </c>
      <c r="C118" s="13">
        <v>10</v>
      </c>
      <c r="D118" s="13">
        <v>40</v>
      </c>
    </row>
    <row r="119" spans="1:4">
      <c r="A119" s="13">
        <v>10731</v>
      </c>
      <c r="B119" s="13" t="s">
        <v>41</v>
      </c>
      <c r="C119" s="13">
        <v>10</v>
      </c>
      <c r="D119" s="13">
        <v>40</v>
      </c>
    </row>
    <row r="120" spans="1:4">
      <c r="A120" s="13">
        <v>10884</v>
      </c>
      <c r="B120" s="13" t="s">
        <v>41</v>
      </c>
      <c r="C120" s="13">
        <v>10</v>
      </c>
      <c r="D120" s="13">
        <v>40</v>
      </c>
    </row>
    <row r="121" spans="1:4">
      <c r="A121" s="13">
        <v>10978</v>
      </c>
      <c r="B121" s="13" t="s">
        <v>41</v>
      </c>
      <c r="C121" s="13">
        <v>10</v>
      </c>
      <c r="D121" s="13">
        <v>40</v>
      </c>
    </row>
    <row r="122" spans="1:4">
      <c r="A122" s="13">
        <v>10684</v>
      </c>
      <c r="B122" s="13" t="s">
        <v>80</v>
      </c>
      <c r="C122" s="13">
        <v>9</v>
      </c>
      <c r="D122" s="13">
        <v>40</v>
      </c>
    </row>
    <row r="123" spans="1:4">
      <c r="A123" s="13">
        <v>10740</v>
      </c>
      <c r="B123" s="13" t="s">
        <v>83</v>
      </c>
      <c r="C123" s="13">
        <v>9</v>
      </c>
      <c r="D123" s="13">
        <v>40</v>
      </c>
    </row>
    <row r="124" spans="1:4">
      <c r="A124" s="13">
        <v>10750</v>
      </c>
      <c r="B124" s="13" t="s">
        <v>83</v>
      </c>
      <c r="C124" s="13">
        <v>9</v>
      </c>
      <c r="D124" s="13">
        <v>40</v>
      </c>
    </row>
    <row r="125" spans="1:4">
      <c r="A125" s="13">
        <v>11072</v>
      </c>
      <c r="B125" s="13" t="s">
        <v>18</v>
      </c>
      <c r="C125" s="13">
        <v>9</v>
      </c>
      <c r="D125" s="13">
        <v>40</v>
      </c>
    </row>
    <row r="126" spans="1:4">
      <c r="A126" s="13">
        <v>10456</v>
      </c>
      <c r="B126" s="13" t="s">
        <v>41</v>
      </c>
      <c r="C126" s="13">
        <v>8</v>
      </c>
      <c r="D126" s="13">
        <v>40</v>
      </c>
    </row>
    <row r="127" spans="1:4">
      <c r="A127" s="13">
        <v>10461</v>
      </c>
      <c r="B127" s="13" t="s">
        <v>41</v>
      </c>
      <c r="C127" s="13">
        <v>8</v>
      </c>
      <c r="D127" s="13">
        <v>40</v>
      </c>
    </row>
    <row r="128" spans="1:4">
      <c r="A128" s="13">
        <v>10337</v>
      </c>
      <c r="B128" s="13" t="s">
        <v>81</v>
      </c>
      <c r="C128" s="13">
        <v>7</v>
      </c>
      <c r="D128" s="13">
        <v>40</v>
      </c>
    </row>
    <row r="129" spans="1:4">
      <c r="A129" s="13">
        <v>10396</v>
      </c>
      <c r="B129" s="13" t="s">
        <v>81</v>
      </c>
      <c r="C129" s="13">
        <v>7</v>
      </c>
      <c r="D129" s="13">
        <v>40</v>
      </c>
    </row>
    <row r="130" spans="1:4">
      <c r="A130" s="13">
        <v>10447</v>
      </c>
      <c r="B130" s="13" t="s">
        <v>60</v>
      </c>
      <c r="C130" s="13">
        <v>7</v>
      </c>
      <c r="D130" s="13">
        <v>40</v>
      </c>
    </row>
    <row r="131" spans="1:4">
      <c r="A131" s="13">
        <v>10719</v>
      </c>
      <c r="B131" s="13" t="s">
        <v>67</v>
      </c>
      <c r="C131" s="13">
        <v>7</v>
      </c>
      <c r="D131" s="13">
        <v>40</v>
      </c>
    </row>
    <row r="132" spans="1:4">
      <c r="A132" s="13">
        <v>10788</v>
      </c>
      <c r="B132" s="13" t="s">
        <v>59</v>
      </c>
      <c r="C132" s="13">
        <v>7</v>
      </c>
      <c r="D132" s="13">
        <v>40</v>
      </c>
    </row>
    <row r="133" spans="1:4">
      <c r="A133" s="13">
        <v>10970</v>
      </c>
      <c r="B133" s="13" t="s">
        <v>76</v>
      </c>
      <c r="C133" s="13">
        <v>7</v>
      </c>
      <c r="D133" s="13">
        <v>40</v>
      </c>
    </row>
    <row r="134" spans="1:4">
      <c r="A134" s="13">
        <v>10980</v>
      </c>
      <c r="B134" s="13" t="s">
        <v>59</v>
      </c>
      <c r="C134" s="13">
        <v>7</v>
      </c>
      <c r="D134" s="13">
        <v>40</v>
      </c>
    </row>
    <row r="135" spans="1:4">
      <c r="A135" s="13">
        <v>10903</v>
      </c>
      <c r="B135" s="13" t="s">
        <v>54</v>
      </c>
      <c r="C135" s="13">
        <v>6</v>
      </c>
      <c r="D135" s="13">
        <v>40</v>
      </c>
    </row>
    <row r="136" spans="1:4">
      <c r="A136" s="13">
        <v>10432</v>
      </c>
      <c r="B136" s="13" t="s">
        <v>67</v>
      </c>
      <c r="C136" s="13">
        <v>5</v>
      </c>
      <c r="D136" s="13">
        <v>40</v>
      </c>
    </row>
    <row r="137" spans="1:4">
      <c r="A137" s="13">
        <v>10859</v>
      </c>
      <c r="B137" s="13" t="s">
        <v>28</v>
      </c>
      <c r="C137" s="13">
        <v>4</v>
      </c>
      <c r="D137" s="13">
        <v>40</v>
      </c>
    </row>
    <row r="138" spans="1:4">
      <c r="A138" s="13">
        <v>10913</v>
      </c>
      <c r="B138" s="13" t="s">
        <v>23</v>
      </c>
      <c r="C138" s="13">
        <v>2</v>
      </c>
      <c r="D138" s="13">
        <v>40</v>
      </c>
    </row>
    <row r="139" spans="1:4">
      <c r="A139" s="13">
        <v>10457</v>
      </c>
      <c r="B139" s="13" t="s">
        <v>34</v>
      </c>
      <c r="C139" s="13">
        <v>44</v>
      </c>
      <c r="D139" s="13">
        <v>36</v>
      </c>
    </row>
    <row r="140" spans="1:4">
      <c r="A140" s="13">
        <v>10897</v>
      </c>
      <c r="B140" s="13" t="s">
        <v>47</v>
      </c>
      <c r="C140" s="13">
        <v>25</v>
      </c>
      <c r="D140" s="13">
        <v>36</v>
      </c>
    </row>
    <row r="141" spans="1:4">
      <c r="A141" s="13">
        <v>10985</v>
      </c>
      <c r="B141" s="13" t="s">
        <v>33</v>
      </c>
      <c r="C141" s="13">
        <v>17</v>
      </c>
      <c r="D141" s="13">
        <v>36</v>
      </c>
    </row>
    <row r="142" spans="1:4">
      <c r="A142" s="13">
        <v>10930</v>
      </c>
      <c r="B142" s="13" t="s">
        <v>41</v>
      </c>
      <c r="C142" s="13">
        <v>10</v>
      </c>
      <c r="D142" s="13">
        <v>36</v>
      </c>
    </row>
    <row r="143" spans="1:4">
      <c r="A143" s="13">
        <v>10510</v>
      </c>
      <c r="B143" s="13" t="s">
        <v>59</v>
      </c>
      <c r="C143" s="13">
        <v>7</v>
      </c>
      <c r="D143" s="13">
        <v>36</v>
      </c>
    </row>
    <row r="144" spans="1:4">
      <c r="A144" s="13">
        <v>10490</v>
      </c>
      <c r="B144" s="13" t="s">
        <v>59</v>
      </c>
      <c r="C144" s="13">
        <v>6</v>
      </c>
      <c r="D144" s="13">
        <v>36</v>
      </c>
    </row>
    <row r="145" spans="1:4">
      <c r="A145" s="13">
        <v>11028</v>
      </c>
      <c r="B145" s="13" t="s">
        <v>30</v>
      </c>
      <c r="C145" s="13">
        <v>24</v>
      </c>
      <c r="D145" s="13">
        <v>35</v>
      </c>
    </row>
    <row r="146" spans="1:4">
      <c r="A146" s="13">
        <v>11056</v>
      </c>
      <c r="B146" s="13" t="s">
        <v>30</v>
      </c>
      <c r="C146" s="13">
        <v>24</v>
      </c>
      <c r="D146" s="13">
        <v>35</v>
      </c>
    </row>
    <row r="147" spans="1:4">
      <c r="A147" s="13">
        <v>10844</v>
      </c>
      <c r="B147" s="13" t="s">
        <v>20</v>
      </c>
      <c r="C147" s="13">
        <v>21</v>
      </c>
      <c r="D147" s="13">
        <v>35</v>
      </c>
    </row>
    <row r="148" spans="1:4">
      <c r="A148" s="13">
        <v>11032</v>
      </c>
      <c r="B148" s="13" t="s">
        <v>32</v>
      </c>
      <c r="C148" s="13">
        <v>19</v>
      </c>
      <c r="D148" s="13">
        <v>35</v>
      </c>
    </row>
    <row r="149" spans="1:4">
      <c r="A149" s="13">
        <v>10427</v>
      </c>
      <c r="B149" s="13" t="s">
        <v>17</v>
      </c>
      <c r="C149" s="13">
        <v>18</v>
      </c>
      <c r="D149" s="13">
        <v>35</v>
      </c>
    </row>
    <row r="150" spans="1:4">
      <c r="A150" s="13">
        <v>10630</v>
      </c>
      <c r="B150" s="13" t="s">
        <v>50</v>
      </c>
      <c r="C150" s="13">
        <v>18</v>
      </c>
      <c r="D150" s="13">
        <v>35</v>
      </c>
    </row>
    <row r="151" spans="1:4">
      <c r="A151" s="13">
        <v>10689</v>
      </c>
      <c r="B151" s="13" t="s">
        <v>63</v>
      </c>
      <c r="C151" s="13">
        <v>18</v>
      </c>
      <c r="D151" s="13">
        <v>35</v>
      </c>
    </row>
    <row r="152" spans="1:4">
      <c r="A152" s="13">
        <v>10701</v>
      </c>
      <c r="B152" s="13" t="s">
        <v>50</v>
      </c>
      <c r="C152" s="13">
        <v>18</v>
      </c>
      <c r="D152" s="13">
        <v>35</v>
      </c>
    </row>
    <row r="153" spans="1:4">
      <c r="A153" s="13">
        <v>10344</v>
      </c>
      <c r="B153" s="13" t="s">
        <v>73</v>
      </c>
      <c r="C153" s="13">
        <v>17</v>
      </c>
      <c r="D153" s="13">
        <v>35</v>
      </c>
    </row>
    <row r="154" spans="1:4">
      <c r="A154" s="13">
        <v>10627</v>
      </c>
      <c r="B154" s="13" t="s">
        <v>57</v>
      </c>
      <c r="C154" s="13">
        <v>15</v>
      </c>
      <c r="D154" s="13">
        <v>35</v>
      </c>
    </row>
    <row r="155" spans="1:4">
      <c r="A155" s="13">
        <v>10703</v>
      </c>
      <c r="B155" s="13" t="s">
        <v>57</v>
      </c>
      <c r="C155" s="13">
        <v>15</v>
      </c>
      <c r="D155" s="13">
        <v>35</v>
      </c>
    </row>
    <row r="156" spans="1:4">
      <c r="A156" s="13">
        <v>10400</v>
      </c>
      <c r="B156" s="13" t="s">
        <v>44</v>
      </c>
      <c r="C156" s="13">
        <v>14</v>
      </c>
      <c r="D156" s="13">
        <v>35</v>
      </c>
    </row>
    <row r="157" spans="1:4">
      <c r="A157" s="13">
        <v>10255</v>
      </c>
      <c r="B157" s="13" t="s">
        <v>33</v>
      </c>
      <c r="C157" s="13">
        <v>13</v>
      </c>
      <c r="D157" s="13">
        <v>35</v>
      </c>
    </row>
    <row r="158" spans="1:4">
      <c r="A158" s="13">
        <v>10469</v>
      </c>
      <c r="B158" s="13" t="s">
        <v>33</v>
      </c>
      <c r="C158" s="13">
        <v>13</v>
      </c>
      <c r="D158" s="13">
        <v>35</v>
      </c>
    </row>
    <row r="159" spans="1:4">
      <c r="A159" s="13">
        <v>10646</v>
      </c>
      <c r="B159" s="13" t="s">
        <v>35</v>
      </c>
      <c r="C159" s="13">
        <v>13</v>
      </c>
      <c r="D159" s="13">
        <v>35</v>
      </c>
    </row>
    <row r="160" spans="1:4">
      <c r="A160" s="13">
        <v>10569</v>
      </c>
      <c r="B160" s="13" t="s">
        <v>26</v>
      </c>
      <c r="C160" s="13">
        <v>12</v>
      </c>
      <c r="D160" s="13">
        <v>35</v>
      </c>
    </row>
    <row r="161" spans="1:4">
      <c r="A161" s="13">
        <v>10813</v>
      </c>
      <c r="B161" s="13" t="s">
        <v>65</v>
      </c>
      <c r="C161" s="13">
        <v>12</v>
      </c>
      <c r="D161" s="13">
        <v>35</v>
      </c>
    </row>
    <row r="162" spans="1:4">
      <c r="A162" s="13">
        <v>10826</v>
      </c>
      <c r="B162" s="13" t="s">
        <v>26</v>
      </c>
      <c r="C162" s="13">
        <v>12</v>
      </c>
      <c r="D162" s="13">
        <v>35</v>
      </c>
    </row>
    <row r="163" spans="1:4">
      <c r="A163" s="13">
        <v>10886</v>
      </c>
      <c r="B163" s="13" t="s">
        <v>26</v>
      </c>
      <c r="C163" s="13">
        <v>12</v>
      </c>
      <c r="D163" s="13">
        <v>35</v>
      </c>
    </row>
    <row r="164" spans="1:4">
      <c r="A164" s="13">
        <v>10475</v>
      </c>
      <c r="B164" s="13" t="s">
        <v>26</v>
      </c>
      <c r="C164" s="13">
        <v>10</v>
      </c>
      <c r="D164" s="13">
        <v>35</v>
      </c>
    </row>
    <row r="165" spans="1:4">
      <c r="A165" s="13">
        <v>10747</v>
      </c>
      <c r="B165" s="13" t="s">
        <v>18</v>
      </c>
      <c r="C165" s="13">
        <v>9</v>
      </c>
      <c r="D165" s="13">
        <v>35</v>
      </c>
    </row>
    <row r="166" spans="1:4">
      <c r="A166" s="13">
        <v>10993</v>
      </c>
      <c r="B166" s="13" t="s">
        <v>18</v>
      </c>
      <c r="C166" s="13">
        <v>9</v>
      </c>
      <c r="D166" s="13">
        <v>35</v>
      </c>
    </row>
    <row r="167" spans="1:4">
      <c r="A167" s="13">
        <v>11022</v>
      </c>
      <c r="B167" s="13" t="s">
        <v>60</v>
      </c>
      <c r="C167" s="13">
        <v>9</v>
      </c>
      <c r="D167" s="13">
        <v>35</v>
      </c>
    </row>
    <row r="168" spans="1:4">
      <c r="A168" s="13">
        <v>10541</v>
      </c>
      <c r="B168" s="13" t="s">
        <v>28</v>
      </c>
      <c r="C168" s="13">
        <v>4</v>
      </c>
      <c r="D168" s="13">
        <v>35</v>
      </c>
    </row>
    <row r="169" spans="1:4">
      <c r="A169" s="13">
        <v>10597</v>
      </c>
      <c r="B169" s="13" t="s">
        <v>28</v>
      </c>
      <c r="C169" s="13">
        <v>4</v>
      </c>
      <c r="D169" s="13">
        <v>35</v>
      </c>
    </row>
    <row r="170" spans="1:4">
      <c r="A170" s="13">
        <v>10704</v>
      </c>
      <c r="B170" s="13" t="s">
        <v>28</v>
      </c>
      <c r="C170" s="13">
        <v>4</v>
      </c>
      <c r="D170" s="13">
        <v>35</v>
      </c>
    </row>
    <row r="171" spans="1:4">
      <c r="A171" s="13">
        <v>10922</v>
      </c>
      <c r="B171" s="13" t="s">
        <v>28</v>
      </c>
      <c r="C171" s="13">
        <v>4</v>
      </c>
      <c r="D171" s="13">
        <v>35</v>
      </c>
    </row>
    <row r="172" spans="1:4">
      <c r="A172" s="13">
        <v>10861</v>
      </c>
      <c r="B172" s="13" t="s">
        <v>23</v>
      </c>
      <c r="C172" s="13">
        <v>2</v>
      </c>
      <c r="D172" s="13">
        <v>35</v>
      </c>
    </row>
    <row r="173" spans="1:4">
      <c r="A173" s="13">
        <v>10393</v>
      </c>
      <c r="B173" s="13" t="s">
        <v>26</v>
      </c>
      <c r="C173" s="13">
        <v>10</v>
      </c>
      <c r="D173" s="13">
        <v>32</v>
      </c>
    </row>
    <row r="174" spans="1:4">
      <c r="A174" s="13">
        <v>10882</v>
      </c>
      <c r="B174" s="13" t="s">
        <v>67</v>
      </c>
      <c r="C174" s="13">
        <v>7</v>
      </c>
      <c r="D174" s="13">
        <v>32</v>
      </c>
    </row>
    <row r="175" spans="1:4">
      <c r="A175" s="13">
        <v>10617</v>
      </c>
      <c r="B175" s="13" t="s">
        <v>34</v>
      </c>
      <c r="C175" s="13">
        <v>55</v>
      </c>
      <c r="D175" s="13">
        <v>30</v>
      </c>
    </row>
    <row r="176" spans="1:4">
      <c r="A176" s="13">
        <v>10820</v>
      </c>
      <c r="B176" s="13" t="s">
        <v>45</v>
      </c>
      <c r="C176" s="13">
        <v>38</v>
      </c>
      <c r="D176" s="13">
        <v>30</v>
      </c>
    </row>
    <row r="177" spans="1:4">
      <c r="A177" s="13">
        <v>10494</v>
      </c>
      <c r="B177" s="13" t="s">
        <v>45</v>
      </c>
      <c r="C177" s="13">
        <v>30</v>
      </c>
      <c r="D177" s="13">
        <v>30</v>
      </c>
    </row>
    <row r="178" spans="1:4">
      <c r="A178" s="13">
        <v>10933</v>
      </c>
      <c r="B178" s="13" t="s">
        <v>85</v>
      </c>
      <c r="C178" s="13">
        <v>28</v>
      </c>
      <c r="D178" s="13">
        <v>30</v>
      </c>
    </row>
    <row r="179" spans="1:4">
      <c r="A179" s="13">
        <v>10357</v>
      </c>
      <c r="B179" s="13" t="s">
        <v>52</v>
      </c>
      <c r="C179" s="13">
        <v>24</v>
      </c>
      <c r="D179" s="13">
        <v>30</v>
      </c>
    </row>
    <row r="180" spans="1:4">
      <c r="A180" s="13">
        <v>10471</v>
      </c>
      <c r="B180" s="13" t="s">
        <v>46</v>
      </c>
      <c r="C180" s="13">
        <v>24</v>
      </c>
      <c r="D180" s="13">
        <v>30</v>
      </c>
    </row>
    <row r="181" spans="1:4">
      <c r="A181" s="13">
        <v>10902</v>
      </c>
      <c r="B181" s="13" t="s">
        <v>30</v>
      </c>
      <c r="C181" s="13">
        <v>24</v>
      </c>
      <c r="D181" s="13">
        <v>30</v>
      </c>
    </row>
    <row r="182" spans="1:4">
      <c r="A182" s="13">
        <v>10715</v>
      </c>
      <c r="B182" s="13" t="s">
        <v>53</v>
      </c>
      <c r="C182" s="13">
        <v>21</v>
      </c>
      <c r="D182" s="13">
        <v>30</v>
      </c>
    </row>
    <row r="183" spans="1:4">
      <c r="A183" s="13">
        <v>10848</v>
      </c>
      <c r="B183" s="13" t="s">
        <v>38</v>
      </c>
      <c r="C183" s="13">
        <v>21</v>
      </c>
      <c r="D183" s="13">
        <v>30</v>
      </c>
    </row>
    <row r="184" spans="1:4">
      <c r="A184" s="13">
        <v>10527</v>
      </c>
      <c r="B184" s="13" t="s">
        <v>32</v>
      </c>
      <c r="C184" s="13">
        <v>19</v>
      </c>
      <c r="D184" s="13">
        <v>30</v>
      </c>
    </row>
    <row r="185" spans="1:4">
      <c r="A185" s="13">
        <v>10669</v>
      </c>
      <c r="B185" s="13" t="s">
        <v>32</v>
      </c>
      <c r="C185" s="13">
        <v>19</v>
      </c>
      <c r="D185" s="13">
        <v>30</v>
      </c>
    </row>
    <row r="186" spans="1:4">
      <c r="A186" s="13">
        <v>10936</v>
      </c>
      <c r="B186" s="13" t="s">
        <v>32</v>
      </c>
      <c r="C186" s="13">
        <v>19</v>
      </c>
      <c r="D186" s="13">
        <v>30</v>
      </c>
    </row>
    <row r="187" spans="1:4">
      <c r="A187" s="13">
        <v>11041</v>
      </c>
      <c r="B187" s="13" t="s">
        <v>31</v>
      </c>
      <c r="C187" s="13">
        <v>19</v>
      </c>
      <c r="D187" s="13">
        <v>30</v>
      </c>
    </row>
    <row r="188" spans="1:4">
      <c r="A188" s="13">
        <v>10546</v>
      </c>
      <c r="B188" s="13" t="s">
        <v>44</v>
      </c>
      <c r="C188" s="13">
        <v>18</v>
      </c>
      <c r="D188" s="13">
        <v>30</v>
      </c>
    </row>
    <row r="189" spans="1:4">
      <c r="A189" s="13">
        <v>10595</v>
      </c>
      <c r="B189" s="13" t="s">
        <v>44</v>
      </c>
      <c r="C189" s="13">
        <v>18</v>
      </c>
      <c r="D189" s="13">
        <v>30</v>
      </c>
    </row>
    <row r="190" spans="1:4">
      <c r="A190" s="13">
        <v>10691</v>
      </c>
      <c r="B190" s="13" t="s">
        <v>63</v>
      </c>
      <c r="C190" s="13">
        <v>18</v>
      </c>
      <c r="D190" s="13">
        <v>30</v>
      </c>
    </row>
    <row r="191" spans="1:4">
      <c r="A191" s="13">
        <v>10868</v>
      </c>
      <c r="B191" s="13" t="s">
        <v>44</v>
      </c>
      <c r="C191" s="13">
        <v>18</v>
      </c>
      <c r="D191" s="13">
        <v>30</v>
      </c>
    </row>
    <row r="192" spans="1:4">
      <c r="A192" s="13">
        <v>10320</v>
      </c>
      <c r="B192" s="13" t="s">
        <v>53</v>
      </c>
      <c r="C192" s="13">
        <v>17</v>
      </c>
      <c r="D192" s="13">
        <v>30</v>
      </c>
    </row>
    <row r="193" spans="1:4">
      <c r="A193" s="13">
        <v>10605</v>
      </c>
      <c r="B193" s="13" t="s">
        <v>33</v>
      </c>
      <c r="C193" s="13">
        <v>17</v>
      </c>
      <c r="D193" s="13">
        <v>30</v>
      </c>
    </row>
    <row r="194" spans="1:4">
      <c r="A194" s="13">
        <v>10653</v>
      </c>
      <c r="B194" s="13" t="s">
        <v>33</v>
      </c>
      <c r="C194" s="13">
        <v>17</v>
      </c>
      <c r="D194" s="13">
        <v>30</v>
      </c>
    </row>
    <row r="195" spans="1:4">
      <c r="A195" s="13">
        <v>10877</v>
      </c>
      <c r="B195" s="13" t="s">
        <v>33</v>
      </c>
      <c r="C195" s="13">
        <v>17</v>
      </c>
      <c r="D195" s="13">
        <v>30</v>
      </c>
    </row>
    <row r="196" spans="1:4">
      <c r="A196" s="13">
        <v>10304</v>
      </c>
      <c r="B196" s="13" t="s">
        <v>27</v>
      </c>
      <c r="C196" s="13">
        <v>16</v>
      </c>
      <c r="D196" s="13">
        <v>30</v>
      </c>
    </row>
    <row r="197" spans="1:4">
      <c r="A197" s="13">
        <v>10407</v>
      </c>
      <c r="B197" s="13" t="s">
        <v>14</v>
      </c>
      <c r="C197" s="13">
        <v>16</v>
      </c>
      <c r="D197" s="13">
        <v>30</v>
      </c>
    </row>
    <row r="198" spans="1:4">
      <c r="A198" s="13">
        <v>10270</v>
      </c>
      <c r="B198" s="13" t="s">
        <v>32</v>
      </c>
      <c r="C198" s="13">
        <v>15</v>
      </c>
      <c r="D198" s="13">
        <v>30</v>
      </c>
    </row>
    <row r="199" spans="1:4">
      <c r="A199" s="13">
        <v>10305</v>
      </c>
      <c r="B199" s="13" t="s">
        <v>25</v>
      </c>
      <c r="C199" s="13">
        <v>14</v>
      </c>
      <c r="D199" s="13">
        <v>30</v>
      </c>
    </row>
    <row r="200" spans="1:4">
      <c r="A200" s="13">
        <v>10319</v>
      </c>
      <c r="B200" s="13" t="s">
        <v>50</v>
      </c>
      <c r="C200" s="13">
        <v>14</v>
      </c>
      <c r="D200" s="13">
        <v>30</v>
      </c>
    </row>
    <row r="201" spans="1:4">
      <c r="A201" s="13">
        <v>10398</v>
      </c>
      <c r="B201" s="13" t="s">
        <v>44</v>
      </c>
      <c r="C201" s="13">
        <v>14</v>
      </c>
      <c r="D201" s="13">
        <v>30</v>
      </c>
    </row>
    <row r="202" spans="1:4">
      <c r="A202" s="13">
        <v>10663</v>
      </c>
      <c r="B202" s="13" t="s">
        <v>15</v>
      </c>
      <c r="C202" s="13">
        <v>14</v>
      </c>
      <c r="D202" s="13">
        <v>30</v>
      </c>
    </row>
    <row r="203" spans="1:4">
      <c r="A203" s="13">
        <v>10757</v>
      </c>
      <c r="B203" s="13" t="s">
        <v>64</v>
      </c>
      <c r="C203" s="13">
        <v>14</v>
      </c>
      <c r="D203" s="13">
        <v>30</v>
      </c>
    </row>
    <row r="204" spans="1:4">
      <c r="A204" s="13">
        <v>10296</v>
      </c>
      <c r="B204" s="13" t="s">
        <v>33</v>
      </c>
      <c r="C204" s="13">
        <v>13</v>
      </c>
      <c r="D204" s="13">
        <v>30</v>
      </c>
    </row>
    <row r="205" spans="1:4">
      <c r="A205" s="13">
        <v>10675</v>
      </c>
      <c r="B205" s="13" t="s">
        <v>75</v>
      </c>
      <c r="C205" s="13">
        <v>13</v>
      </c>
      <c r="D205" s="13">
        <v>30</v>
      </c>
    </row>
    <row r="206" spans="1:4">
      <c r="A206" s="13">
        <v>10690</v>
      </c>
      <c r="B206" s="13" t="s">
        <v>35</v>
      </c>
      <c r="C206" s="13">
        <v>13</v>
      </c>
      <c r="D206" s="13">
        <v>30</v>
      </c>
    </row>
    <row r="207" spans="1:4">
      <c r="A207" s="13">
        <v>10839</v>
      </c>
      <c r="B207" s="13" t="s">
        <v>75</v>
      </c>
      <c r="C207" s="13">
        <v>13</v>
      </c>
      <c r="D207" s="13">
        <v>30</v>
      </c>
    </row>
    <row r="208" spans="1:4">
      <c r="A208" s="13">
        <v>10380</v>
      </c>
      <c r="B208" s="13" t="s">
        <v>42</v>
      </c>
      <c r="C208" s="13">
        <v>12</v>
      </c>
      <c r="D208" s="13">
        <v>30</v>
      </c>
    </row>
    <row r="209" spans="1:4">
      <c r="A209" s="13">
        <v>10389</v>
      </c>
      <c r="B209" s="13" t="s">
        <v>42</v>
      </c>
      <c r="C209" s="13">
        <v>12</v>
      </c>
      <c r="D209" s="13">
        <v>30</v>
      </c>
    </row>
    <row r="210" spans="1:4">
      <c r="A210" s="13">
        <v>10537</v>
      </c>
      <c r="B210" s="13" t="s">
        <v>26</v>
      </c>
      <c r="C210" s="13">
        <v>12</v>
      </c>
      <c r="D210" s="13">
        <v>30</v>
      </c>
    </row>
    <row r="211" spans="1:4">
      <c r="A211" s="13">
        <v>10553</v>
      </c>
      <c r="B211" s="13" t="s">
        <v>26</v>
      </c>
      <c r="C211" s="13">
        <v>12</v>
      </c>
      <c r="D211" s="13">
        <v>30</v>
      </c>
    </row>
    <row r="212" spans="1:4">
      <c r="A212" s="13">
        <v>11075</v>
      </c>
      <c r="B212" s="13" t="s">
        <v>65</v>
      </c>
      <c r="C212" s="13">
        <v>12</v>
      </c>
      <c r="D212" s="13">
        <v>30</v>
      </c>
    </row>
    <row r="213" spans="1:4">
      <c r="A213" s="13">
        <v>10314</v>
      </c>
      <c r="B213" s="13" t="s">
        <v>75</v>
      </c>
      <c r="C213" s="13">
        <v>10</v>
      </c>
      <c r="D213" s="13">
        <v>30</v>
      </c>
    </row>
    <row r="214" spans="1:4">
      <c r="A214" s="13">
        <v>10327</v>
      </c>
      <c r="B214" s="13" t="s">
        <v>75</v>
      </c>
      <c r="C214" s="13">
        <v>10</v>
      </c>
      <c r="D214" s="13">
        <v>30</v>
      </c>
    </row>
    <row r="215" spans="1:4">
      <c r="A215" s="13">
        <v>10356</v>
      </c>
      <c r="B215" s="13" t="s">
        <v>26</v>
      </c>
      <c r="C215" s="13">
        <v>10</v>
      </c>
      <c r="D215" s="13">
        <v>30</v>
      </c>
    </row>
    <row r="216" spans="1:4">
      <c r="A216" s="13">
        <v>10374</v>
      </c>
      <c r="B216" s="13" t="s">
        <v>26</v>
      </c>
      <c r="C216" s="13">
        <v>10</v>
      </c>
      <c r="D216" s="13">
        <v>30</v>
      </c>
    </row>
    <row r="217" spans="1:4">
      <c r="A217" s="13">
        <v>10424</v>
      </c>
      <c r="B217" s="13" t="s">
        <v>66</v>
      </c>
      <c r="C217" s="13">
        <v>10</v>
      </c>
      <c r="D217" s="13">
        <v>30</v>
      </c>
    </row>
    <row r="218" spans="1:4">
      <c r="A218" s="13">
        <v>10483</v>
      </c>
      <c r="B218" s="13" t="s">
        <v>35</v>
      </c>
      <c r="C218" s="13">
        <v>10</v>
      </c>
      <c r="D218" s="13">
        <v>30</v>
      </c>
    </row>
    <row r="219" spans="1:4">
      <c r="A219" s="13">
        <v>10642</v>
      </c>
      <c r="B219" s="13" t="s">
        <v>41</v>
      </c>
      <c r="C219" s="13">
        <v>10</v>
      </c>
      <c r="D219" s="13">
        <v>30</v>
      </c>
    </row>
    <row r="220" spans="1:4">
      <c r="A220" s="13">
        <v>10729</v>
      </c>
      <c r="B220" s="13" t="s">
        <v>41</v>
      </c>
      <c r="C220" s="13">
        <v>10</v>
      </c>
      <c r="D220" s="13">
        <v>30</v>
      </c>
    </row>
    <row r="221" spans="1:4">
      <c r="A221" s="13">
        <v>10857</v>
      </c>
      <c r="B221" s="13" t="s">
        <v>68</v>
      </c>
      <c r="C221" s="13">
        <v>10</v>
      </c>
      <c r="D221" s="13">
        <v>30</v>
      </c>
    </row>
    <row r="222" spans="1:4">
      <c r="A222" s="13">
        <v>10324</v>
      </c>
      <c r="B222" s="13" t="s">
        <v>65</v>
      </c>
      <c r="C222" s="13">
        <v>9</v>
      </c>
      <c r="D222" s="13">
        <v>30</v>
      </c>
    </row>
    <row r="223" spans="1:4">
      <c r="A223" s="13">
        <v>10647</v>
      </c>
      <c r="B223" s="13" t="s">
        <v>60</v>
      </c>
      <c r="C223" s="13">
        <v>9</v>
      </c>
      <c r="D223" s="13">
        <v>30</v>
      </c>
    </row>
    <row r="224" spans="1:4">
      <c r="A224" s="13">
        <v>10681</v>
      </c>
      <c r="B224" s="13" t="s">
        <v>60</v>
      </c>
      <c r="C224" s="13">
        <v>9</v>
      </c>
      <c r="D224" s="13">
        <v>30</v>
      </c>
    </row>
    <row r="225" spans="1:4">
      <c r="A225" s="13">
        <v>10755</v>
      </c>
      <c r="B225" s="13" t="s">
        <v>80</v>
      </c>
      <c r="C225" s="13">
        <v>9</v>
      </c>
      <c r="D225" s="13">
        <v>30</v>
      </c>
    </row>
    <row r="226" spans="1:4">
      <c r="A226" s="13">
        <v>10762</v>
      </c>
      <c r="B226" s="13" t="s">
        <v>80</v>
      </c>
      <c r="C226" s="13">
        <v>9</v>
      </c>
      <c r="D226" s="13">
        <v>30</v>
      </c>
    </row>
    <row r="227" spans="1:4">
      <c r="A227" s="13">
        <v>10880</v>
      </c>
      <c r="B227" s="13" t="s">
        <v>81</v>
      </c>
      <c r="C227" s="13">
        <v>9</v>
      </c>
      <c r="D227" s="13">
        <v>30</v>
      </c>
    </row>
    <row r="228" spans="1:4">
      <c r="A228" s="13">
        <v>10901</v>
      </c>
      <c r="B228" s="13" t="s">
        <v>18</v>
      </c>
      <c r="C228" s="13">
        <v>9</v>
      </c>
      <c r="D228" s="13">
        <v>30</v>
      </c>
    </row>
    <row r="229" spans="1:4">
      <c r="A229" s="13">
        <v>10954</v>
      </c>
      <c r="B229" s="13" t="s">
        <v>83</v>
      </c>
      <c r="C229" s="13">
        <v>9</v>
      </c>
      <c r="D229" s="13">
        <v>30</v>
      </c>
    </row>
    <row r="230" spans="1:4">
      <c r="A230" s="13">
        <v>10977</v>
      </c>
      <c r="B230" s="13" t="s">
        <v>80</v>
      </c>
      <c r="C230" s="13">
        <v>9</v>
      </c>
      <c r="D230" s="13">
        <v>30</v>
      </c>
    </row>
    <row r="231" spans="1:4">
      <c r="A231" s="13">
        <v>11063</v>
      </c>
      <c r="B231" s="13" t="s">
        <v>18</v>
      </c>
      <c r="C231" s="13">
        <v>9</v>
      </c>
      <c r="D231" s="13">
        <v>30</v>
      </c>
    </row>
    <row r="232" spans="1:4">
      <c r="A232" s="13">
        <v>10289</v>
      </c>
      <c r="B232" s="13" t="s">
        <v>68</v>
      </c>
      <c r="C232" s="13">
        <v>8</v>
      </c>
      <c r="D232" s="13">
        <v>30</v>
      </c>
    </row>
    <row r="233" spans="1:4">
      <c r="A233" s="13">
        <v>10406</v>
      </c>
      <c r="B233" s="13" t="s">
        <v>41</v>
      </c>
      <c r="C233" s="13">
        <v>8</v>
      </c>
      <c r="D233" s="13">
        <v>30</v>
      </c>
    </row>
    <row r="234" spans="1:4">
      <c r="A234" s="13">
        <v>10439</v>
      </c>
      <c r="B234" s="13" t="s">
        <v>29</v>
      </c>
      <c r="C234" s="13">
        <v>8</v>
      </c>
      <c r="D234" s="13">
        <v>30</v>
      </c>
    </row>
    <row r="235" spans="1:4">
      <c r="A235" s="13">
        <v>10431</v>
      </c>
      <c r="B235" s="13" t="s">
        <v>80</v>
      </c>
      <c r="C235" s="13">
        <v>7</v>
      </c>
      <c r="D235" s="13">
        <v>30</v>
      </c>
    </row>
    <row r="236" spans="1:4">
      <c r="A236" s="13">
        <v>10444</v>
      </c>
      <c r="B236" s="13" t="s">
        <v>18</v>
      </c>
      <c r="C236" s="13">
        <v>7</v>
      </c>
      <c r="D236" s="13">
        <v>30</v>
      </c>
    </row>
    <row r="237" spans="1:4">
      <c r="A237" s="13">
        <v>10480</v>
      </c>
      <c r="B237" s="13" t="s">
        <v>80</v>
      </c>
      <c r="C237" s="13">
        <v>7</v>
      </c>
      <c r="D237" s="13">
        <v>30</v>
      </c>
    </row>
    <row r="238" spans="1:4">
      <c r="A238" s="13">
        <v>10552</v>
      </c>
      <c r="B238" s="13" t="s">
        <v>59</v>
      </c>
      <c r="C238" s="13">
        <v>7</v>
      </c>
      <c r="D238" s="13">
        <v>30</v>
      </c>
    </row>
    <row r="239" spans="1:4">
      <c r="A239" s="13">
        <v>10558</v>
      </c>
      <c r="B239" s="13" t="s">
        <v>76</v>
      </c>
      <c r="C239" s="13">
        <v>7</v>
      </c>
      <c r="D239" s="13">
        <v>30</v>
      </c>
    </row>
    <row r="240" spans="1:4">
      <c r="A240" s="13">
        <v>10596</v>
      </c>
      <c r="B240" s="13" t="s">
        <v>59</v>
      </c>
      <c r="C240" s="13">
        <v>7</v>
      </c>
      <c r="D240" s="13">
        <v>30</v>
      </c>
    </row>
    <row r="241" spans="1:4">
      <c r="A241" s="13">
        <v>10650</v>
      </c>
      <c r="B241" s="13" t="s">
        <v>67</v>
      </c>
      <c r="C241" s="13">
        <v>7</v>
      </c>
      <c r="D241" s="13">
        <v>30</v>
      </c>
    </row>
    <row r="242" spans="1:4">
      <c r="A242" s="13">
        <v>11059</v>
      </c>
      <c r="B242" s="13" t="s">
        <v>54</v>
      </c>
      <c r="C242" s="13">
        <v>6</v>
      </c>
      <c r="D242" s="13">
        <v>30</v>
      </c>
    </row>
    <row r="243" spans="1:4">
      <c r="A243" s="13">
        <v>10968</v>
      </c>
      <c r="B243" s="13" t="s">
        <v>28</v>
      </c>
      <c r="C243" s="13">
        <v>4</v>
      </c>
      <c r="D243" s="13">
        <v>30</v>
      </c>
    </row>
    <row r="244" spans="1:4">
      <c r="A244" s="13">
        <v>11000</v>
      </c>
      <c r="B244" s="13" t="s">
        <v>28</v>
      </c>
      <c r="C244" s="13">
        <v>4</v>
      </c>
      <c r="D244" s="13">
        <v>30</v>
      </c>
    </row>
    <row r="245" spans="1:4">
      <c r="A245" s="13">
        <v>11027</v>
      </c>
      <c r="B245" s="13" t="s">
        <v>28</v>
      </c>
      <c r="C245" s="13">
        <v>4</v>
      </c>
      <c r="D245" s="13">
        <v>30</v>
      </c>
    </row>
    <row r="246" spans="1:4">
      <c r="A246" s="13">
        <v>10536</v>
      </c>
      <c r="B246" s="13" t="s">
        <v>23</v>
      </c>
      <c r="C246" s="13">
        <v>2</v>
      </c>
      <c r="D246" s="13">
        <v>30</v>
      </c>
    </row>
    <row r="247" spans="1:4">
      <c r="A247" s="13">
        <v>10678</v>
      </c>
      <c r="B247" s="13" t="s">
        <v>23</v>
      </c>
      <c r="C247" s="13">
        <v>2</v>
      </c>
      <c r="D247" s="13">
        <v>30</v>
      </c>
    </row>
    <row r="248" spans="1:4">
      <c r="A248" s="13">
        <v>10682</v>
      </c>
      <c r="B248" s="13" t="s">
        <v>23</v>
      </c>
      <c r="C248" s="13">
        <v>2</v>
      </c>
      <c r="D248" s="13">
        <v>30</v>
      </c>
    </row>
    <row r="249" spans="1:4">
      <c r="A249" s="13">
        <v>10915</v>
      </c>
      <c r="B249" s="13" t="s">
        <v>23</v>
      </c>
      <c r="C249" s="13">
        <v>2</v>
      </c>
      <c r="D249" s="13">
        <v>30</v>
      </c>
    </row>
    <row r="250" spans="1:4">
      <c r="A250" s="13">
        <v>11024</v>
      </c>
      <c r="B250" s="13" t="s">
        <v>23</v>
      </c>
      <c r="C250" s="13">
        <v>2</v>
      </c>
      <c r="D250" s="13">
        <v>30</v>
      </c>
    </row>
    <row r="251" spans="1:4">
      <c r="A251" s="13">
        <v>10608</v>
      </c>
      <c r="B251" s="13" t="s">
        <v>45</v>
      </c>
      <c r="C251" s="13">
        <v>38</v>
      </c>
      <c r="D251" s="13">
        <v>28</v>
      </c>
    </row>
    <row r="252" spans="1:4">
      <c r="A252" s="13">
        <v>10433</v>
      </c>
      <c r="B252" s="13" t="s">
        <v>45</v>
      </c>
      <c r="C252" s="13">
        <v>30</v>
      </c>
      <c r="D252" s="13">
        <v>28</v>
      </c>
    </row>
    <row r="253" spans="1:4">
      <c r="A253" s="13">
        <v>10479</v>
      </c>
      <c r="B253" s="13" t="s">
        <v>36</v>
      </c>
      <c r="C253" s="13">
        <v>26</v>
      </c>
      <c r="D253" s="13">
        <v>28</v>
      </c>
    </row>
    <row r="254" spans="1:4">
      <c r="A254" s="13">
        <v>10942</v>
      </c>
      <c r="B254" s="13" t="s">
        <v>27</v>
      </c>
      <c r="C254" s="13">
        <v>20</v>
      </c>
      <c r="D254" s="13">
        <v>28</v>
      </c>
    </row>
    <row r="255" spans="1:4">
      <c r="A255" s="13">
        <v>10707</v>
      </c>
      <c r="B255" s="13" t="s">
        <v>42</v>
      </c>
      <c r="C255" s="13">
        <v>15</v>
      </c>
      <c r="D255" s="13">
        <v>28</v>
      </c>
    </row>
    <row r="256" spans="1:4">
      <c r="A256" s="13">
        <v>10571</v>
      </c>
      <c r="B256" s="13" t="s">
        <v>15</v>
      </c>
      <c r="C256" s="13">
        <v>14</v>
      </c>
      <c r="D256" s="13">
        <v>28</v>
      </c>
    </row>
    <row r="257" spans="1:4">
      <c r="A257" s="13">
        <v>11068</v>
      </c>
      <c r="B257" s="13" t="s">
        <v>35</v>
      </c>
      <c r="C257" s="13">
        <v>13</v>
      </c>
      <c r="D257" s="13">
        <v>28</v>
      </c>
    </row>
    <row r="258" spans="1:4">
      <c r="A258" s="13">
        <v>10743</v>
      </c>
      <c r="B258" s="13" t="s">
        <v>65</v>
      </c>
      <c r="C258" s="13">
        <v>12</v>
      </c>
      <c r="D258" s="13">
        <v>28</v>
      </c>
    </row>
    <row r="259" spans="1:4">
      <c r="A259" s="13">
        <v>10395</v>
      </c>
      <c r="B259" s="13" t="s">
        <v>65</v>
      </c>
      <c r="C259" s="13">
        <v>9</v>
      </c>
      <c r="D259" s="13">
        <v>28</v>
      </c>
    </row>
    <row r="260" spans="1:4">
      <c r="A260" s="13">
        <v>11014</v>
      </c>
      <c r="B260" s="13" t="s">
        <v>18</v>
      </c>
      <c r="C260" s="13">
        <v>9</v>
      </c>
      <c r="D260" s="13">
        <v>28</v>
      </c>
    </row>
    <row r="261" spans="1:4">
      <c r="A261" s="13">
        <v>10894</v>
      </c>
      <c r="B261" s="13" t="s">
        <v>54</v>
      </c>
      <c r="C261" s="13">
        <v>6</v>
      </c>
      <c r="D261" s="13">
        <v>28</v>
      </c>
    </row>
    <row r="262" spans="1:4">
      <c r="A262" s="13">
        <v>10360</v>
      </c>
      <c r="B262" s="13" t="s">
        <v>67</v>
      </c>
      <c r="C262" s="13">
        <v>5</v>
      </c>
      <c r="D262" s="13">
        <v>28</v>
      </c>
    </row>
    <row r="263" spans="1:4">
      <c r="A263" s="13">
        <v>10263</v>
      </c>
      <c r="B263" s="13" t="s">
        <v>28</v>
      </c>
      <c r="C263" s="13">
        <v>3</v>
      </c>
      <c r="D263" s="13">
        <v>28</v>
      </c>
    </row>
    <row r="264" spans="1:4">
      <c r="A264" s="13">
        <v>10467</v>
      </c>
      <c r="B264" s="13" t="s">
        <v>28</v>
      </c>
      <c r="C264" s="13">
        <v>3</v>
      </c>
      <c r="D264" s="13">
        <v>28</v>
      </c>
    </row>
    <row r="265" spans="1:4">
      <c r="A265" s="13">
        <v>10776</v>
      </c>
      <c r="B265" s="13" t="s">
        <v>83</v>
      </c>
      <c r="C265" s="13">
        <v>9</v>
      </c>
      <c r="D265" s="13">
        <v>27</v>
      </c>
    </row>
    <row r="266" spans="1:4">
      <c r="A266" s="13">
        <v>10772</v>
      </c>
      <c r="B266" s="13" t="s">
        <v>34</v>
      </c>
      <c r="C266" s="13">
        <v>55</v>
      </c>
      <c r="D266" s="13">
        <v>25</v>
      </c>
    </row>
    <row r="267" spans="1:4">
      <c r="A267" s="13">
        <v>10914</v>
      </c>
      <c r="B267" s="13" t="s">
        <v>53</v>
      </c>
      <c r="C267" s="13">
        <v>21</v>
      </c>
      <c r="D267" s="13">
        <v>25</v>
      </c>
    </row>
    <row r="268" spans="1:4">
      <c r="A268" s="13">
        <v>10499</v>
      </c>
      <c r="B268" s="13" t="s">
        <v>27</v>
      </c>
      <c r="C268" s="13">
        <v>20</v>
      </c>
      <c r="D268" s="13">
        <v>25</v>
      </c>
    </row>
    <row r="269" spans="1:4">
      <c r="A269" s="13">
        <v>10603</v>
      </c>
      <c r="B269" s="13" t="s">
        <v>27</v>
      </c>
      <c r="C269" s="13">
        <v>20</v>
      </c>
      <c r="D269" s="13">
        <v>25</v>
      </c>
    </row>
    <row r="270" spans="1:4">
      <c r="A270" s="13">
        <v>10628</v>
      </c>
      <c r="B270" s="13" t="s">
        <v>63</v>
      </c>
      <c r="C270" s="13">
        <v>18</v>
      </c>
      <c r="D270" s="13">
        <v>25</v>
      </c>
    </row>
    <row r="271" spans="1:4">
      <c r="A271" s="13">
        <v>11047</v>
      </c>
      <c r="B271" s="13" t="s">
        <v>63</v>
      </c>
      <c r="C271" s="13">
        <v>18</v>
      </c>
      <c r="D271" s="13">
        <v>25</v>
      </c>
    </row>
    <row r="272" spans="1:4">
      <c r="A272" s="13">
        <v>10637</v>
      </c>
      <c r="B272" s="13" t="s">
        <v>82</v>
      </c>
      <c r="C272" s="13">
        <v>16</v>
      </c>
      <c r="D272" s="13">
        <v>25</v>
      </c>
    </row>
    <row r="273" spans="1:4">
      <c r="A273" s="13">
        <v>10592</v>
      </c>
      <c r="B273" s="13" t="s">
        <v>61</v>
      </c>
      <c r="C273" s="13">
        <v>15</v>
      </c>
      <c r="D273" s="13">
        <v>25</v>
      </c>
    </row>
    <row r="274" spans="1:4">
      <c r="A274" s="13">
        <v>10278</v>
      </c>
      <c r="B274" s="13" t="s">
        <v>57</v>
      </c>
      <c r="C274" s="13">
        <v>12</v>
      </c>
      <c r="D274" s="13">
        <v>25</v>
      </c>
    </row>
    <row r="275" spans="1:4">
      <c r="A275" s="13">
        <v>11001</v>
      </c>
      <c r="B275" s="13" t="s">
        <v>65</v>
      </c>
      <c r="C275" s="13">
        <v>12</v>
      </c>
      <c r="D275" s="13">
        <v>25</v>
      </c>
    </row>
    <row r="276" spans="1:4">
      <c r="A276" s="13">
        <v>10335</v>
      </c>
      <c r="B276" s="13" t="s">
        <v>26</v>
      </c>
      <c r="C276" s="13">
        <v>10</v>
      </c>
      <c r="D276" s="13">
        <v>25</v>
      </c>
    </row>
    <row r="277" spans="1:4">
      <c r="A277" s="13">
        <v>10497</v>
      </c>
      <c r="B277" s="13" t="s">
        <v>35</v>
      </c>
      <c r="C277" s="13">
        <v>10</v>
      </c>
      <c r="D277" s="13">
        <v>25</v>
      </c>
    </row>
    <row r="278" spans="1:4">
      <c r="A278" s="13">
        <v>11017</v>
      </c>
      <c r="B278" s="13" t="s">
        <v>68</v>
      </c>
      <c r="C278" s="13">
        <v>10</v>
      </c>
      <c r="D278" s="13">
        <v>25</v>
      </c>
    </row>
    <row r="279" spans="1:4">
      <c r="A279" s="13">
        <v>10875</v>
      </c>
      <c r="B279" s="13" t="s">
        <v>60</v>
      </c>
      <c r="C279" s="13">
        <v>9</v>
      </c>
      <c r="D279" s="13">
        <v>25</v>
      </c>
    </row>
    <row r="280" spans="1:4">
      <c r="A280" s="13">
        <v>10264</v>
      </c>
      <c r="B280" s="13" t="s">
        <v>18</v>
      </c>
      <c r="C280" s="13">
        <v>7</v>
      </c>
      <c r="D280" s="13">
        <v>25</v>
      </c>
    </row>
    <row r="281" spans="1:4">
      <c r="A281" s="13">
        <v>10348</v>
      </c>
      <c r="B281" s="13" t="s">
        <v>81</v>
      </c>
      <c r="C281" s="13">
        <v>7</v>
      </c>
      <c r="D281" s="13">
        <v>25</v>
      </c>
    </row>
    <row r="282" spans="1:4">
      <c r="A282" s="13">
        <v>10411</v>
      </c>
      <c r="B282" s="13" t="s">
        <v>18</v>
      </c>
      <c r="C282" s="13">
        <v>7</v>
      </c>
      <c r="D282" s="13">
        <v>25</v>
      </c>
    </row>
    <row r="283" spans="1:4">
      <c r="A283" s="13">
        <v>10670</v>
      </c>
      <c r="B283" s="13" t="s">
        <v>59</v>
      </c>
      <c r="C283" s="13">
        <v>7</v>
      </c>
      <c r="D283" s="13">
        <v>25</v>
      </c>
    </row>
    <row r="284" spans="1:4">
      <c r="A284" s="13">
        <v>10733</v>
      </c>
      <c r="B284" s="13" t="s">
        <v>76</v>
      </c>
      <c r="C284" s="13">
        <v>7</v>
      </c>
      <c r="D284" s="13">
        <v>25</v>
      </c>
    </row>
    <row r="285" spans="1:4">
      <c r="A285" s="13">
        <v>10565</v>
      </c>
      <c r="B285" s="13" t="s">
        <v>28</v>
      </c>
      <c r="C285" s="13">
        <v>4</v>
      </c>
      <c r="D285" s="13">
        <v>25</v>
      </c>
    </row>
    <row r="286" spans="1:4">
      <c r="A286" s="13">
        <v>10946</v>
      </c>
      <c r="B286" s="13" t="s">
        <v>28</v>
      </c>
      <c r="C286" s="13">
        <v>4</v>
      </c>
      <c r="D286" s="13">
        <v>25</v>
      </c>
    </row>
    <row r="287" spans="1:4">
      <c r="A287" s="13">
        <v>10355</v>
      </c>
      <c r="B287" s="13" t="s">
        <v>28</v>
      </c>
      <c r="C287" s="13">
        <v>3</v>
      </c>
      <c r="D287" s="13">
        <v>25</v>
      </c>
    </row>
    <row r="288" spans="1:4">
      <c r="A288" s="13">
        <v>10465</v>
      </c>
      <c r="B288" s="13" t="s">
        <v>28</v>
      </c>
      <c r="C288" s="13">
        <v>3</v>
      </c>
      <c r="D288" s="13">
        <v>25</v>
      </c>
    </row>
    <row r="289" spans="1:4">
      <c r="A289" s="13">
        <v>10252</v>
      </c>
      <c r="B289" s="13" t="s">
        <v>23</v>
      </c>
      <c r="C289" s="13">
        <v>2</v>
      </c>
      <c r="D289" s="13">
        <v>25</v>
      </c>
    </row>
    <row r="290" spans="1:4">
      <c r="A290" s="13">
        <v>10252</v>
      </c>
      <c r="B290" s="13" t="s">
        <v>23</v>
      </c>
      <c r="C290" s="13">
        <v>2</v>
      </c>
      <c r="D290" s="13">
        <v>25</v>
      </c>
    </row>
    <row r="291" spans="1:4">
      <c r="A291" s="13">
        <v>10556</v>
      </c>
      <c r="B291" s="13" t="s">
        <v>13</v>
      </c>
      <c r="C291" s="13">
        <v>34</v>
      </c>
      <c r="D291" s="13">
        <v>24</v>
      </c>
    </row>
    <row r="292" spans="1:4">
      <c r="A292" s="13">
        <v>10583</v>
      </c>
      <c r="B292" s="13" t="s">
        <v>22</v>
      </c>
      <c r="C292" s="13">
        <v>34</v>
      </c>
      <c r="D292" s="13">
        <v>24</v>
      </c>
    </row>
    <row r="293" spans="1:4">
      <c r="A293" s="13">
        <v>11020</v>
      </c>
      <c r="B293" s="13" t="s">
        <v>52</v>
      </c>
      <c r="C293" s="13">
        <v>31</v>
      </c>
      <c r="D293" s="13">
        <v>24</v>
      </c>
    </row>
    <row r="294" spans="1:4">
      <c r="A294" s="13">
        <v>11039</v>
      </c>
      <c r="B294" s="13" t="s">
        <v>44</v>
      </c>
      <c r="C294" s="13">
        <v>18</v>
      </c>
      <c r="D294" s="13">
        <v>24</v>
      </c>
    </row>
    <row r="295" spans="1:4">
      <c r="A295" s="13">
        <v>10532</v>
      </c>
      <c r="B295" s="13" t="s">
        <v>72</v>
      </c>
      <c r="C295" s="13">
        <v>17</v>
      </c>
      <c r="D295" s="13">
        <v>24</v>
      </c>
    </row>
    <row r="296" spans="1:4">
      <c r="A296" s="13">
        <v>10365</v>
      </c>
      <c r="B296" s="13" t="s">
        <v>14</v>
      </c>
      <c r="C296" s="13">
        <v>16</v>
      </c>
      <c r="D296" s="13">
        <v>24</v>
      </c>
    </row>
    <row r="297" spans="1:4">
      <c r="A297" s="13">
        <v>10481</v>
      </c>
      <c r="B297" s="13" t="s">
        <v>27</v>
      </c>
      <c r="C297" s="13">
        <v>16</v>
      </c>
      <c r="D297" s="13">
        <v>24</v>
      </c>
    </row>
    <row r="298" spans="1:4">
      <c r="A298" s="13">
        <v>10920</v>
      </c>
      <c r="B298" s="13" t="s">
        <v>82</v>
      </c>
      <c r="C298" s="13">
        <v>16</v>
      </c>
      <c r="D298" s="13">
        <v>24</v>
      </c>
    </row>
    <row r="299" spans="1:4">
      <c r="A299" s="13">
        <v>10533</v>
      </c>
      <c r="B299" s="13" t="s">
        <v>57</v>
      </c>
      <c r="C299" s="13">
        <v>15</v>
      </c>
      <c r="D299" s="13">
        <v>24</v>
      </c>
    </row>
    <row r="300" spans="1:4">
      <c r="A300" s="13">
        <v>10413</v>
      </c>
      <c r="B300" s="13" t="s">
        <v>63</v>
      </c>
      <c r="C300" s="13">
        <v>14</v>
      </c>
      <c r="D300" s="13">
        <v>24</v>
      </c>
    </row>
    <row r="301" spans="1:4">
      <c r="A301" s="13">
        <v>10919</v>
      </c>
      <c r="B301" s="13" t="s">
        <v>77</v>
      </c>
      <c r="C301" s="13">
        <v>14</v>
      </c>
      <c r="D301" s="13">
        <v>24</v>
      </c>
    </row>
    <row r="302" spans="1:4">
      <c r="A302" s="13">
        <v>10923</v>
      </c>
      <c r="B302" s="13" t="s">
        <v>62</v>
      </c>
      <c r="C302" s="13">
        <v>14</v>
      </c>
      <c r="D302" s="13">
        <v>24</v>
      </c>
    </row>
    <row r="303" spans="1:4">
      <c r="A303" s="13">
        <v>10830</v>
      </c>
      <c r="B303" s="13" t="s">
        <v>66</v>
      </c>
      <c r="C303" s="13">
        <v>12</v>
      </c>
      <c r="D303" s="13">
        <v>24</v>
      </c>
    </row>
    <row r="304" spans="1:4">
      <c r="A304" s="13">
        <v>10803</v>
      </c>
      <c r="B304" s="13" t="s">
        <v>60</v>
      </c>
      <c r="C304" s="13">
        <v>9</v>
      </c>
      <c r="D304" s="13">
        <v>24</v>
      </c>
    </row>
    <row r="305" spans="1:4">
      <c r="A305" s="13">
        <v>10542</v>
      </c>
      <c r="B305" s="13" t="s">
        <v>67</v>
      </c>
      <c r="C305" s="13">
        <v>7</v>
      </c>
      <c r="D305" s="13">
        <v>24</v>
      </c>
    </row>
    <row r="306" spans="1:4">
      <c r="A306" s="13">
        <v>10594</v>
      </c>
      <c r="B306" s="13" t="s">
        <v>76</v>
      </c>
      <c r="C306" s="13">
        <v>7</v>
      </c>
      <c r="D306" s="13">
        <v>24</v>
      </c>
    </row>
    <row r="307" spans="1:4">
      <c r="A307" s="13">
        <v>10436</v>
      </c>
      <c r="B307" s="13" t="s">
        <v>59</v>
      </c>
      <c r="C307" s="13">
        <v>6</v>
      </c>
      <c r="D307" s="13">
        <v>24</v>
      </c>
    </row>
    <row r="308" spans="1:4">
      <c r="A308" s="13">
        <v>10349</v>
      </c>
      <c r="B308" s="13" t="s">
        <v>67</v>
      </c>
      <c r="C308" s="13">
        <v>5</v>
      </c>
      <c r="D308" s="13">
        <v>24</v>
      </c>
    </row>
    <row r="309" spans="1:4">
      <c r="A309" s="13">
        <v>10362</v>
      </c>
      <c r="B309" s="13" t="s">
        <v>67</v>
      </c>
      <c r="C309" s="13">
        <v>5</v>
      </c>
      <c r="D309" s="13">
        <v>24</v>
      </c>
    </row>
    <row r="310" spans="1:4">
      <c r="A310" s="13">
        <v>10487</v>
      </c>
      <c r="B310" s="13" t="s">
        <v>67</v>
      </c>
      <c r="C310" s="13">
        <v>5</v>
      </c>
      <c r="D310" s="13">
        <v>24</v>
      </c>
    </row>
    <row r="311" spans="1:4">
      <c r="A311" s="13">
        <v>10271</v>
      </c>
      <c r="B311" s="13" t="s">
        <v>23</v>
      </c>
      <c r="C311" s="13">
        <v>2</v>
      </c>
      <c r="D311" s="13">
        <v>24</v>
      </c>
    </row>
    <row r="312" spans="1:4">
      <c r="A312" s="13">
        <v>10660</v>
      </c>
      <c r="B312" s="13" t="s">
        <v>24</v>
      </c>
      <c r="C312" s="13">
        <v>81</v>
      </c>
      <c r="D312" s="13">
        <v>21</v>
      </c>
    </row>
    <row r="313" spans="1:4">
      <c r="A313" s="13">
        <v>10872</v>
      </c>
      <c r="B313" s="13" t="s">
        <v>19</v>
      </c>
      <c r="C313" s="13">
        <v>21</v>
      </c>
      <c r="D313" s="13">
        <v>21</v>
      </c>
    </row>
    <row r="314" spans="1:4">
      <c r="A314" s="13">
        <v>10610</v>
      </c>
      <c r="B314" s="13" t="s">
        <v>32</v>
      </c>
      <c r="C314" s="13">
        <v>19</v>
      </c>
      <c r="D314" s="13">
        <v>21</v>
      </c>
    </row>
    <row r="315" spans="1:4">
      <c r="A315" s="13">
        <v>10720</v>
      </c>
      <c r="B315" s="13" t="s">
        <v>44</v>
      </c>
      <c r="C315" s="13">
        <v>18</v>
      </c>
      <c r="D315" s="13">
        <v>21</v>
      </c>
    </row>
    <row r="316" spans="1:4">
      <c r="A316" s="13">
        <v>10827</v>
      </c>
      <c r="B316" s="13" t="s">
        <v>25</v>
      </c>
      <c r="C316" s="13">
        <v>18</v>
      </c>
      <c r="D316" s="13">
        <v>21</v>
      </c>
    </row>
    <row r="317" spans="1:4">
      <c r="A317" s="13">
        <v>10644</v>
      </c>
      <c r="B317" s="13" t="s">
        <v>65</v>
      </c>
      <c r="C317" s="13">
        <v>12</v>
      </c>
      <c r="D317" s="13">
        <v>21</v>
      </c>
    </row>
    <row r="318" spans="1:4">
      <c r="A318" s="13">
        <v>10876</v>
      </c>
      <c r="B318" s="13" t="s">
        <v>65</v>
      </c>
      <c r="C318" s="13">
        <v>12</v>
      </c>
      <c r="D318" s="13">
        <v>21</v>
      </c>
    </row>
    <row r="319" spans="1:4">
      <c r="A319" s="13">
        <v>10502</v>
      </c>
      <c r="B319" s="13" t="s">
        <v>83</v>
      </c>
      <c r="C319" s="13">
        <v>9</v>
      </c>
      <c r="D319" s="13">
        <v>21</v>
      </c>
    </row>
    <row r="320" spans="1:4">
      <c r="A320" s="13">
        <v>10477</v>
      </c>
      <c r="B320" s="13" t="s">
        <v>41</v>
      </c>
      <c r="C320" s="13">
        <v>8</v>
      </c>
      <c r="D320" s="13">
        <v>21</v>
      </c>
    </row>
    <row r="321" spans="1:4">
      <c r="A321" s="13">
        <v>10463</v>
      </c>
      <c r="B321" s="13" t="s">
        <v>60</v>
      </c>
      <c r="C321" s="13">
        <v>7</v>
      </c>
      <c r="D321" s="13">
        <v>21</v>
      </c>
    </row>
    <row r="322" spans="1:4">
      <c r="A322" s="13">
        <v>10579</v>
      </c>
      <c r="B322" s="13" t="s">
        <v>59</v>
      </c>
      <c r="C322" s="13">
        <v>7</v>
      </c>
      <c r="D322" s="13">
        <v>21</v>
      </c>
    </row>
    <row r="323" spans="1:4">
      <c r="A323" s="13">
        <v>11031</v>
      </c>
      <c r="B323" s="13" t="s">
        <v>28</v>
      </c>
      <c r="C323" s="13">
        <v>4</v>
      </c>
      <c r="D323" s="13">
        <v>21</v>
      </c>
    </row>
    <row r="324" spans="1:4">
      <c r="A324" s="13">
        <v>10878</v>
      </c>
      <c r="B324" s="13" t="s">
        <v>24</v>
      </c>
      <c r="C324" s="13">
        <v>81</v>
      </c>
      <c r="D324" s="13">
        <v>20</v>
      </c>
    </row>
    <row r="325" spans="1:4">
      <c r="A325" s="13">
        <v>10292</v>
      </c>
      <c r="B325" s="13" t="s">
        <v>24</v>
      </c>
      <c r="C325" s="13">
        <v>64</v>
      </c>
      <c r="D325" s="13">
        <v>20</v>
      </c>
    </row>
    <row r="326" spans="1:4">
      <c r="A326" s="13">
        <v>10816</v>
      </c>
      <c r="B326" s="13" t="s">
        <v>43</v>
      </c>
      <c r="C326" s="13">
        <v>49</v>
      </c>
      <c r="D326" s="13">
        <v>20</v>
      </c>
    </row>
    <row r="327" spans="1:4">
      <c r="A327" s="13">
        <v>10976</v>
      </c>
      <c r="B327" s="13" t="s">
        <v>55</v>
      </c>
      <c r="C327" s="13">
        <v>45</v>
      </c>
      <c r="D327" s="13">
        <v>20</v>
      </c>
    </row>
    <row r="328" spans="1:4">
      <c r="A328" s="13">
        <v>10692</v>
      </c>
      <c r="B328" s="13" t="s">
        <v>58</v>
      </c>
      <c r="C328" s="13">
        <v>43</v>
      </c>
      <c r="D328" s="13">
        <v>20</v>
      </c>
    </row>
    <row r="329" spans="1:4">
      <c r="A329" s="13">
        <v>11029</v>
      </c>
      <c r="B329" s="13" t="s">
        <v>45</v>
      </c>
      <c r="C329" s="13">
        <v>38</v>
      </c>
      <c r="D329" s="13">
        <v>20</v>
      </c>
    </row>
    <row r="330" spans="1:4">
      <c r="A330" s="13">
        <v>10277</v>
      </c>
      <c r="B330" s="13" t="s">
        <v>55</v>
      </c>
      <c r="C330" s="13">
        <v>36</v>
      </c>
      <c r="D330" s="13">
        <v>20</v>
      </c>
    </row>
    <row r="331" spans="1:4">
      <c r="A331" s="13">
        <v>11053</v>
      </c>
      <c r="B331" s="13" t="s">
        <v>39</v>
      </c>
      <c r="C331" s="13">
        <v>32</v>
      </c>
      <c r="D331" s="13">
        <v>20</v>
      </c>
    </row>
    <row r="332" spans="1:4">
      <c r="A332" s="13">
        <v>10346</v>
      </c>
      <c r="B332" s="13" t="s">
        <v>45</v>
      </c>
      <c r="C332" s="13">
        <v>30</v>
      </c>
      <c r="D332" s="13">
        <v>20</v>
      </c>
    </row>
    <row r="333" spans="1:4">
      <c r="A333" s="13">
        <v>10982</v>
      </c>
      <c r="B333" s="13" t="s">
        <v>46</v>
      </c>
      <c r="C333" s="13">
        <v>30</v>
      </c>
      <c r="D333" s="13">
        <v>20</v>
      </c>
    </row>
    <row r="334" spans="1:4">
      <c r="A334" s="13">
        <v>10560</v>
      </c>
      <c r="B334" s="13" t="s">
        <v>47</v>
      </c>
      <c r="C334" s="13">
        <v>25</v>
      </c>
      <c r="D334" s="13">
        <v>20</v>
      </c>
    </row>
    <row r="335" spans="1:4">
      <c r="A335" s="13">
        <v>10834</v>
      </c>
      <c r="B335" s="13" t="s">
        <v>47</v>
      </c>
      <c r="C335" s="13">
        <v>25</v>
      </c>
      <c r="D335" s="13">
        <v>20</v>
      </c>
    </row>
    <row r="336" spans="1:4">
      <c r="A336" s="13">
        <v>10934</v>
      </c>
      <c r="B336" s="13" t="s">
        <v>74</v>
      </c>
      <c r="C336" s="13">
        <v>25</v>
      </c>
      <c r="D336" s="13">
        <v>20</v>
      </c>
    </row>
    <row r="337" spans="1:4">
      <c r="A337" s="13">
        <v>10478</v>
      </c>
      <c r="B337" s="13" t="s">
        <v>52</v>
      </c>
      <c r="C337" s="13">
        <v>24</v>
      </c>
      <c r="D337" s="13">
        <v>20</v>
      </c>
    </row>
    <row r="338" spans="1:4">
      <c r="A338" s="13">
        <v>10606</v>
      </c>
      <c r="B338" s="13" t="s">
        <v>73</v>
      </c>
      <c r="C338" s="13">
        <v>22</v>
      </c>
      <c r="D338" s="13">
        <v>20</v>
      </c>
    </row>
    <row r="339" spans="1:4">
      <c r="A339" s="13">
        <v>10503</v>
      </c>
      <c r="B339" s="13" t="s">
        <v>19</v>
      </c>
      <c r="C339" s="13">
        <v>21</v>
      </c>
      <c r="D339" s="13">
        <v>20</v>
      </c>
    </row>
    <row r="340" spans="1:4">
      <c r="A340" s="13">
        <v>10626</v>
      </c>
      <c r="B340" s="13" t="s">
        <v>53</v>
      </c>
      <c r="C340" s="13">
        <v>21</v>
      </c>
      <c r="D340" s="13">
        <v>20</v>
      </c>
    </row>
    <row r="341" spans="1:4">
      <c r="A341" s="13">
        <v>10797</v>
      </c>
      <c r="B341" s="13" t="s">
        <v>14</v>
      </c>
      <c r="C341" s="13">
        <v>21</v>
      </c>
      <c r="D341" s="13">
        <v>20</v>
      </c>
    </row>
    <row r="342" spans="1:4">
      <c r="A342" s="13">
        <v>10958</v>
      </c>
      <c r="B342" s="13" t="s">
        <v>38</v>
      </c>
      <c r="C342" s="13">
        <v>21</v>
      </c>
      <c r="D342" s="13">
        <v>20</v>
      </c>
    </row>
    <row r="343" spans="1:4">
      <c r="A343" s="13">
        <v>10412</v>
      </c>
      <c r="B343" s="13" t="s">
        <v>17</v>
      </c>
      <c r="C343" s="13">
        <v>18</v>
      </c>
      <c r="D343" s="13">
        <v>20</v>
      </c>
    </row>
    <row r="344" spans="1:4">
      <c r="A344" s="13">
        <v>10578</v>
      </c>
      <c r="B344" s="13" t="s">
        <v>44</v>
      </c>
      <c r="C344" s="13">
        <v>18</v>
      </c>
      <c r="D344" s="13">
        <v>20</v>
      </c>
    </row>
    <row r="345" spans="1:4">
      <c r="A345" s="13">
        <v>10732</v>
      </c>
      <c r="B345" s="13" t="s">
        <v>50</v>
      </c>
      <c r="C345" s="13">
        <v>18</v>
      </c>
      <c r="D345" s="13">
        <v>20</v>
      </c>
    </row>
    <row r="346" spans="1:4">
      <c r="A346" s="13">
        <v>10734</v>
      </c>
      <c r="B346" s="13" t="s">
        <v>50</v>
      </c>
      <c r="C346" s="13">
        <v>18</v>
      </c>
      <c r="D346" s="13">
        <v>20</v>
      </c>
    </row>
    <row r="347" spans="1:4">
      <c r="A347" s="13">
        <v>10821</v>
      </c>
      <c r="B347" s="13" t="s">
        <v>44</v>
      </c>
      <c r="C347" s="13">
        <v>18</v>
      </c>
      <c r="D347" s="13">
        <v>20</v>
      </c>
    </row>
    <row r="348" spans="1:4">
      <c r="A348" s="13">
        <v>10860</v>
      </c>
      <c r="B348" s="13" t="s">
        <v>50</v>
      </c>
      <c r="C348" s="13">
        <v>18</v>
      </c>
      <c r="D348" s="13">
        <v>20</v>
      </c>
    </row>
    <row r="349" spans="1:4">
      <c r="A349" s="13">
        <v>10905</v>
      </c>
      <c r="B349" s="13" t="s">
        <v>63</v>
      </c>
      <c r="C349" s="13">
        <v>18</v>
      </c>
      <c r="D349" s="13">
        <v>20</v>
      </c>
    </row>
    <row r="350" spans="1:4">
      <c r="A350" s="13">
        <v>11069</v>
      </c>
      <c r="B350" s="13" t="s">
        <v>25</v>
      </c>
      <c r="C350" s="13">
        <v>18</v>
      </c>
      <c r="D350" s="13">
        <v>20</v>
      </c>
    </row>
    <row r="351" spans="1:4">
      <c r="A351" s="13">
        <v>10274</v>
      </c>
      <c r="B351" s="13" t="s">
        <v>53</v>
      </c>
      <c r="C351" s="13">
        <v>17</v>
      </c>
      <c r="D351" s="13">
        <v>20</v>
      </c>
    </row>
    <row r="352" spans="1:4">
      <c r="A352" s="13">
        <v>10706</v>
      </c>
      <c r="B352" s="13" t="s">
        <v>33</v>
      </c>
      <c r="C352" s="13">
        <v>17</v>
      </c>
      <c r="D352" s="13">
        <v>20</v>
      </c>
    </row>
    <row r="353" spans="1:4">
      <c r="A353" s="13">
        <v>10718</v>
      </c>
      <c r="B353" s="13" t="s">
        <v>33</v>
      </c>
      <c r="C353" s="13">
        <v>17</v>
      </c>
      <c r="D353" s="13">
        <v>20</v>
      </c>
    </row>
    <row r="354" spans="1:4">
      <c r="A354" s="13">
        <v>10779</v>
      </c>
      <c r="B354" s="13" t="s">
        <v>33</v>
      </c>
      <c r="C354" s="13">
        <v>17</v>
      </c>
      <c r="D354" s="13">
        <v>20</v>
      </c>
    </row>
    <row r="355" spans="1:4">
      <c r="A355" s="13">
        <v>10401</v>
      </c>
      <c r="B355" s="13" t="s">
        <v>19</v>
      </c>
      <c r="C355" s="13">
        <v>16</v>
      </c>
      <c r="D355" s="13">
        <v>20</v>
      </c>
    </row>
    <row r="356" spans="1:4">
      <c r="A356" s="13">
        <v>10991</v>
      </c>
      <c r="B356" s="13" t="s">
        <v>42</v>
      </c>
      <c r="C356" s="13">
        <v>15</v>
      </c>
      <c r="D356" s="13">
        <v>20</v>
      </c>
    </row>
    <row r="357" spans="1:4">
      <c r="A357" s="13">
        <v>10317</v>
      </c>
      <c r="B357" s="13" t="s">
        <v>63</v>
      </c>
      <c r="C357" s="13">
        <v>14</v>
      </c>
      <c r="D357" s="13">
        <v>20</v>
      </c>
    </row>
    <row r="358" spans="1:4">
      <c r="A358" s="13">
        <v>10377</v>
      </c>
      <c r="B358" s="13" t="s">
        <v>25</v>
      </c>
      <c r="C358" s="13">
        <v>14</v>
      </c>
      <c r="D358" s="13">
        <v>20</v>
      </c>
    </row>
    <row r="359" spans="1:4">
      <c r="A359" s="13">
        <v>10425</v>
      </c>
      <c r="B359" s="13" t="s">
        <v>50</v>
      </c>
      <c r="C359" s="13">
        <v>14</v>
      </c>
      <c r="D359" s="13">
        <v>20</v>
      </c>
    </row>
    <row r="360" spans="1:4">
      <c r="A360" s="13">
        <v>10448</v>
      </c>
      <c r="B360" s="13" t="s">
        <v>49</v>
      </c>
      <c r="C360" s="13">
        <v>14</v>
      </c>
      <c r="D360" s="13">
        <v>20</v>
      </c>
    </row>
    <row r="361" spans="1:4">
      <c r="A361" s="13">
        <v>10455</v>
      </c>
      <c r="B361" s="13" t="s">
        <v>25</v>
      </c>
      <c r="C361" s="13">
        <v>14</v>
      </c>
      <c r="D361" s="13">
        <v>20</v>
      </c>
    </row>
    <row r="362" spans="1:4">
      <c r="A362" s="13">
        <v>10652</v>
      </c>
      <c r="B362" s="13" t="s">
        <v>15</v>
      </c>
      <c r="C362" s="13">
        <v>14</v>
      </c>
      <c r="D362" s="13">
        <v>20</v>
      </c>
    </row>
    <row r="363" spans="1:4">
      <c r="A363" s="13">
        <v>10777</v>
      </c>
      <c r="B363" s="13" t="s">
        <v>15</v>
      </c>
      <c r="C363" s="13">
        <v>14</v>
      </c>
      <c r="D363" s="13">
        <v>20</v>
      </c>
    </row>
    <row r="364" spans="1:4">
      <c r="A364" s="13">
        <v>10856</v>
      </c>
      <c r="B364" s="13" t="s">
        <v>15</v>
      </c>
      <c r="C364" s="13">
        <v>14</v>
      </c>
      <c r="D364" s="13">
        <v>20</v>
      </c>
    </row>
    <row r="365" spans="1:4">
      <c r="A365" s="13">
        <v>10937</v>
      </c>
      <c r="B365" s="13" t="s">
        <v>64</v>
      </c>
      <c r="C365" s="13">
        <v>14</v>
      </c>
      <c r="D365" s="13">
        <v>20</v>
      </c>
    </row>
    <row r="366" spans="1:4">
      <c r="A366" s="13">
        <v>10587</v>
      </c>
      <c r="B366" s="13" t="s">
        <v>35</v>
      </c>
      <c r="C366" s="13">
        <v>13</v>
      </c>
      <c r="D366" s="13">
        <v>20</v>
      </c>
    </row>
    <row r="367" spans="1:4">
      <c r="A367" s="13">
        <v>10265</v>
      </c>
      <c r="B367" s="13" t="s">
        <v>42</v>
      </c>
      <c r="C367" s="13">
        <v>12</v>
      </c>
      <c r="D367" s="13">
        <v>20</v>
      </c>
    </row>
    <row r="368" spans="1:4">
      <c r="A368" s="13">
        <v>10488</v>
      </c>
      <c r="B368" s="13" t="s">
        <v>57</v>
      </c>
      <c r="C368" s="13">
        <v>12</v>
      </c>
      <c r="D368" s="13">
        <v>20</v>
      </c>
    </row>
    <row r="369" spans="1:4">
      <c r="A369" s="13">
        <v>10529</v>
      </c>
      <c r="B369" s="13" t="s">
        <v>66</v>
      </c>
      <c r="C369" s="13">
        <v>12</v>
      </c>
      <c r="D369" s="13">
        <v>20</v>
      </c>
    </row>
    <row r="370" spans="1:4">
      <c r="A370" s="13">
        <v>10576</v>
      </c>
      <c r="B370" s="13" t="s">
        <v>26</v>
      </c>
      <c r="C370" s="13">
        <v>12</v>
      </c>
      <c r="D370" s="13">
        <v>20</v>
      </c>
    </row>
    <row r="371" spans="1:4">
      <c r="A371" s="13">
        <v>10659</v>
      </c>
      <c r="B371" s="13" t="s">
        <v>26</v>
      </c>
      <c r="C371" s="13">
        <v>12</v>
      </c>
      <c r="D371" s="13">
        <v>20</v>
      </c>
    </row>
    <row r="372" spans="1:4">
      <c r="A372" s="13">
        <v>10680</v>
      </c>
      <c r="B372" s="13" t="s">
        <v>26</v>
      </c>
      <c r="C372" s="13">
        <v>12</v>
      </c>
      <c r="D372" s="13">
        <v>20</v>
      </c>
    </row>
    <row r="373" spans="1:4">
      <c r="A373" s="13">
        <v>10705</v>
      </c>
      <c r="B373" s="13" t="s">
        <v>26</v>
      </c>
      <c r="C373" s="13">
        <v>12</v>
      </c>
      <c r="D373" s="13">
        <v>20</v>
      </c>
    </row>
    <row r="374" spans="1:4">
      <c r="A374" s="13">
        <v>10842</v>
      </c>
      <c r="B374" s="13" t="s">
        <v>66</v>
      </c>
      <c r="C374" s="13">
        <v>12</v>
      </c>
      <c r="D374" s="13">
        <v>20</v>
      </c>
    </row>
    <row r="375" spans="1:4">
      <c r="A375" s="13">
        <v>11070</v>
      </c>
      <c r="B375" s="13" t="s">
        <v>26</v>
      </c>
      <c r="C375" s="13">
        <v>12</v>
      </c>
      <c r="D375" s="13">
        <v>20</v>
      </c>
    </row>
    <row r="376" spans="1:4">
      <c r="A376" s="13">
        <v>10253</v>
      </c>
      <c r="B376" s="13" t="s">
        <v>26</v>
      </c>
      <c r="C376" s="13">
        <v>10</v>
      </c>
      <c r="D376" s="13">
        <v>20</v>
      </c>
    </row>
    <row r="377" spans="1:4">
      <c r="A377" s="13">
        <v>10300</v>
      </c>
      <c r="B377" s="13" t="s">
        <v>66</v>
      </c>
      <c r="C377" s="13">
        <v>10</v>
      </c>
      <c r="D377" s="13">
        <v>20</v>
      </c>
    </row>
    <row r="378" spans="1:4">
      <c r="A378" s="13">
        <v>10496</v>
      </c>
      <c r="B378" s="13" t="s">
        <v>26</v>
      </c>
      <c r="C378" s="13">
        <v>10</v>
      </c>
      <c r="D378" s="13">
        <v>20</v>
      </c>
    </row>
    <row r="379" spans="1:4">
      <c r="A379" s="13">
        <v>10742</v>
      </c>
      <c r="B379" s="13" t="s">
        <v>68</v>
      </c>
      <c r="C379" s="13">
        <v>10</v>
      </c>
      <c r="D379" s="13">
        <v>20</v>
      </c>
    </row>
    <row r="380" spans="1:4">
      <c r="A380" s="13">
        <v>10764</v>
      </c>
      <c r="B380" s="13" t="s">
        <v>68</v>
      </c>
      <c r="C380" s="13">
        <v>10</v>
      </c>
      <c r="D380" s="13">
        <v>20</v>
      </c>
    </row>
    <row r="381" spans="1:4">
      <c r="A381" s="13">
        <v>10846</v>
      </c>
      <c r="B381" s="13" t="s">
        <v>29</v>
      </c>
      <c r="C381" s="13">
        <v>10</v>
      </c>
      <c r="D381" s="13">
        <v>20</v>
      </c>
    </row>
    <row r="382" spans="1:4">
      <c r="A382" s="13">
        <v>10873</v>
      </c>
      <c r="B382" s="13" t="s">
        <v>41</v>
      </c>
      <c r="C382" s="13">
        <v>10</v>
      </c>
      <c r="D382" s="13">
        <v>20</v>
      </c>
    </row>
    <row r="383" spans="1:4">
      <c r="A383" s="13">
        <v>11040</v>
      </c>
      <c r="B383" s="13" t="s">
        <v>41</v>
      </c>
      <c r="C383" s="13">
        <v>10</v>
      </c>
      <c r="D383" s="13">
        <v>20</v>
      </c>
    </row>
    <row r="384" spans="1:4">
      <c r="A384" s="13">
        <v>10428</v>
      </c>
      <c r="B384" s="13" t="s">
        <v>65</v>
      </c>
      <c r="C384" s="13">
        <v>9</v>
      </c>
      <c r="D384" s="13">
        <v>20</v>
      </c>
    </row>
    <row r="385" spans="1:4">
      <c r="A385" s="13">
        <v>10459</v>
      </c>
      <c r="B385" s="13" t="s">
        <v>65</v>
      </c>
      <c r="C385" s="13">
        <v>9</v>
      </c>
      <c r="D385" s="13">
        <v>20</v>
      </c>
    </row>
    <row r="386" spans="1:4">
      <c r="A386" s="13">
        <v>10554</v>
      </c>
      <c r="B386" s="13" t="s">
        <v>81</v>
      </c>
      <c r="C386" s="13">
        <v>9</v>
      </c>
      <c r="D386" s="13">
        <v>20</v>
      </c>
    </row>
    <row r="387" spans="1:4">
      <c r="A387" s="13">
        <v>10638</v>
      </c>
      <c r="B387" s="13" t="s">
        <v>83</v>
      </c>
      <c r="C387" s="13">
        <v>9</v>
      </c>
      <c r="D387" s="13">
        <v>20</v>
      </c>
    </row>
    <row r="388" spans="1:4">
      <c r="A388" s="13">
        <v>10655</v>
      </c>
      <c r="B388" s="13" t="s">
        <v>18</v>
      </c>
      <c r="C388" s="13">
        <v>9</v>
      </c>
      <c r="D388" s="13">
        <v>20</v>
      </c>
    </row>
    <row r="389" spans="1:4">
      <c r="A389" s="13">
        <v>10791</v>
      </c>
      <c r="B389" s="13" t="s">
        <v>18</v>
      </c>
      <c r="C389" s="13">
        <v>9</v>
      </c>
      <c r="D389" s="13">
        <v>20</v>
      </c>
    </row>
    <row r="390" spans="1:4">
      <c r="A390" s="13">
        <v>10814</v>
      </c>
      <c r="B390" s="13" t="s">
        <v>18</v>
      </c>
      <c r="C390" s="13">
        <v>9</v>
      </c>
      <c r="D390" s="13">
        <v>20</v>
      </c>
    </row>
    <row r="391" spans="1:4">
      <c r="A391" s="13">
        <v>10818</v>
      </c>
      <c r="B391" s="13" t="s">
        <v>18</v>
      </c>
      <c r="C391" s="13">
        <v>9</v>
      </c>
      <c r="D391" s="13">
        <v>20</v>
      </c>
    </row>
    <row r="392" spans="1:4">
      <c r="A392" s="13">
        <v>10999</v>
      </c>
      <c r="B392" s="13" t="s">
        <v>18</v>
      </c>
      <c r="C392" s="13">
        <v>9</v>
      </c>
      <c r="D392" s="13">
        <v>20</v>
      </c>
    </row>
    <row r="393" spans="1:4">
      <c r="A393" s="13">
        <v>10261</v>
      </c>
      <c r="B393" s="13" t="s">
        <v>41</v>
      </c>
      <c r="C393" s="13">
        <v>8</v>
      </c>
      <c r="D393" s="13">
        <v>20</v>
      </c>
    </row>
    <row r="394" spans="1:4">
      <c r="A394" s="13">
        <v>10370</v>
      </c>
      <c r="B394" s="13" t="s">
        <v>29</v>
      </c>
      <c r="C394" s="13">
        <v>8</v>
      </c>
      <c r="D394" s="13">
        <v>20</v>
      </c>
    </row>
    <row r="395" spans="1:4">
      <c r="A395" s="13">
        <v>10485</v>
      </c>
      <c r="B395" s="13" t="s">
        <v>68</v>
      </c>
      <c r="C395" s="13">
        <v>8</v>
      </c>
      <c r="D395" s="13">
        <v>20</v>
      </c>
    </row>
    <row r="396" spans="1:4">
      <c r="A396" s="13">
        <v>10318</v>
      </c>
      <c r="B396" s="13" t="s">
        <v>18</v>
      </c>
      <c r="C396" s="13">
        <v>7</v>
      </c>
      <c r="D396" s="13">
        <v>20</v>
      </c>
    </row>
    <row r="397" spans="1:4">
      <c r="A397" s="13">
        <v>10416</v>
      </c>
      <c r="B397" s="13" t="s">
        <v>60</v>
      </c>
      <c r="C397" s="13">
        <v>7</v>
      </c>
      <c r="D397" s="13">
        <v>20</v>
      </c>
    </row>
    <row r="398" spans="1:4">
      <c r="A398" s="13">
        <v>10501</v>
      </c>
      <c r="B398" s="13" t="s">
        <v>67</v>
      </c>
      <c r="C398" s="13">
        <v>7</v>
      </c>
      <c r="D398" s="13">
        <v>20</v>
      </c>
    </row>
    <row r="399" spans="1:4">
      <c r="A399" s="13">
        <v>10557</v>
      </c>
      <c r="B399" s="13" t="s">
        <v>59</v>
      </c>
      <c r="C399" s="13">
        <v>7</v>
      </c>
      <c r="D399" s="13">
        <v>20</v>
      </c>
    </row>
    <row r="400" spans="1:4">
      <c r="A400" s="13">
        <v>10577</v>
      </c>
      <c r="B400" s="13" t="s">
        <v>59</v>
      </c>
      <c r="C400" s="13">
        <v>7</v>
      </c>
      <c r="D400" s="13">
        <v>20</v>
      </c>
    </row>
    <row r="401" spans="1:4">
      <c r="A401" s="13">
        <v>10736</v>
      </c>
      <c r="B401" s="13" t="s">
        <v>59</v>
      </c>
      <c r="C401" s="13">
        <v>7</v>
      </c>
      <c r="D401" s="13">
        <v>20</v>
      </c>
    </row>
    <row r="402" spans="1:4">
      <c r="A402" s="13">
        <v>10809</v>
      </c>
      <c r="B402" s="13" t="s">
        <v>76</v>
      </c>
      <c r="C402" s="13">
        <v>7</v>
      </c>
      <c r="D402" s="13">
        <v>20</v>
      </c>
    </row>
    <row r="403" spans="1:4">
      <c r="A403" s="13">
        <v>10819</v>
      </c>
      <c r="B403" s="13" t="s">
        <v>59</v>
      </c>
      <c r="C403" s="13">
        <v>7</v>
      </c>
      <c r="D403" s="13">
        <v>20</v>
      </c>
    </row>
    <row r="404" spans="1:4">
      <c r="A404" s="13">
        <v>10932</v>
      </c>
      <c r="B404" s="13" t="s">
        <v>59</v>
      </c>
      <c r="C404" s="13">
        <v>7</v>
      </c>
      <c r="D404" s="13">
        <v>20</v>
      </c>
    </row>
    <row r="405" spans="1:4">
      <c r="A405" s="13">
        <v>10959</v>
      </c>
      <c r="B405" s="13" t="s">
        <v>59</v>
      </c>
      <c r="C405" s="13">
        <v>7</v>
      </c>
      <c r="D405" s="13">
        <v>20</v>
      </c>
    </row>
    <row r="406" spans="1:4">
      <c r="A406" s="13">
        <v>10997</v>
      </c>
      <c r="B406" s="13" t="s">
        <v>76</v>
      </c>
      <c r="C406" s="13">
        <v>7</v>
      </c>
      <c r="D406" s="13">
        <v>20</v>
      </c>
    </row>
    <row r="407" spans="1:4">
      <c r="A407" s="13">
        <v>11065</v>
      </c>
      <c r="B407" s="13" t="s">
        <v>67</v>
      </c>
      <c r="C407" s="13">
        <v>7</v>
      </c>
      <c r="D407" s="13">
        <v>20</v>
      </c>
    </row>
    <row r="408" spans="1:4">
      <c r="A408" s="13">
        <v>10938</v>
      </c>
      <c r="B408" s="13" t="s">
        <v>54</v>
      </c>
      <c r="C408" s="13">
        <v>6</v>
      </c>
      <c r="D408" s="13">
        <v>20</v>
      </c>
    </row>
    <row r="409" spans="1:4">
      <c r="A409" s="13">
        <v>10940</v>
      </c>
      <c r="B409" s="13" t="s">
        <v>54</v>
      </c>
      <c r="C409" s="13">
        <v>6</v>
      </c>
      <c r="D409" s="13">
        <v>20</v>
      </c>
    </row>
    <row r="410" spans="1:4">
      <c r="A410" s="13">
        <v>10945</v>
      </c>
      <c r="B410" s="13" t="s">
        <v>54</v>
      </c>
      <c r="C410" s="13">
        <v>6</v>
      </c>
      <c r="D410" s="13">
        <v>20</v>
      </c>
    </row>
    <row r="411" spans="1:4">
      <c r="A411" s="13">
        <v>11025</v>
      </c>
      <c r="B411" s="13" t="s">
        <v>54</v>
      </c>
      <c r="C411" s="13">
        <v>6</v>
      </c>
      <c r="D411" s="13">
        <v>20</v>
      </c>
    </row>
    <row r="412" spans="1:4">
      <c r="A412" s="13">
        <v>10322</v>
      </c>
      <c r="B412" s="13" t="s">
        <v>76</v>
      </c>
      <c r="C412" s="13">
        <v>5</v>
      </c>
      <c r="D412" s="13">
        <v>20</v>
      </c>
    </row>
    <row r="413" spans="1:4">
      <c r="A413" s="13">
        <v>10388</v>
      </c>
      <c r="B413" s="13" t="s">
        <v>76</v>
      </c>
      <c r="C413" s="13">
        <v>5</v>
      </c>
      <c r="D413" s="13">
        <v>20</v>
      </c>
    </row>
    <row r="414" spans="1:4">
      <c r="A414" s="13">
        <v>10449</v>
      </c>
      <c r="B414" s="13" t="s">
        <v>76</v>
      </c>
      <c r="C414" s="13">
        <v>5</v>
      </c>
      <c r="D414" s="13">
        <v>20</v>
      </c>
    </row>
    <row r="415" spans="1:4">
      <c r="A415" s="13">
        <v>10291</v>
      </c>
      <c r="B415" s="13" t="s">
        <v>54</v>
      </c>
      <c r="C415" s="13">
        <v>4</v>
      </c>
      <c r="D415" s="13">
        <v>20</v>
      </c>
    </row>
    <row r="416" spans="1:4">
      <c r="A416" s="13">
        <v>10383</v>
      </c>
      <c r="B416" s="13" t="s">
        <v>54</v>
      </c>
      <c r="C416" s="13">
        <v>4</v>
      </c>
      <c r="D416" s="13">
        <v>20</v>
      </c>
    </row>
    <row r="417" spans="1:4">
      <c r="A417" s="13">
        <v>10695</v>
      </c>
      <c r="B417" s="13" t="s">
        <v>28</v>
      </c>
      <c r="C417" s="13">
        <v>4</v>
      </c>
      <c r="D417" s="13">
        <v>20</v>
      </c>
    </row>
    <row r="418" spans="1:4">
      <c r="A418" s="13">
        <v>10763</v>
      </c>
      <c r="B418" s="13" t="s">
        <v>28</v>
      </c>
      <c r="C418" s="13">
        <v>4</v>
      </c>
      <c r="D418" s="13">
        <v>20</v>
      </c>
    </row>
    <row r="419" spans="1:4">
      <c r="A419" s="13">
        <v>10799</v>
      </c>
      <c r="B419" s="13" t="s">
        <v>28</v>
      </c>
      <c r="C419" s="13">
        <v>4</v>
      </c>
      <c r="D419" s="13">
        <v>20</v>
      </c>
    </row>
    <row r="420" spans="1:4">
      <c r="A420" s="13">
        <v>10984</v>
      </c>
      <c r="B420" s="13" t="s">
        <v>28</v>
      </c>
      <c r="C420" s="13">
        <v>4</v>
      </c>
      <c r="D420" s="13">
        <v>20</v>
      </c>
    </row>
    <row r="421" spans="1:4">
      <c r="A421" s="13">
        <v>11073</v>
      </c>
      <c r="B421" s="13" t="s">
        <v>28</v>
      </c>
      <c r="C421" s="13">
        <v>4</v>
      </c>
      <c r="D421" s="13">
        <v>20</v>
      </c>
    </row>
    <row r="422" spans="1:4">
      <c r="A422" s="13">
        <v>10446</v>
      </c>
      <c r="B422" s="13" t="s">
        <v>28</v>
      </c>
      <c r="C422" s="13">
        <v>3</v>
      </c>
      <c r="D422" s="13">
        <v>20</v>
      </c>
    </row>
    <row r="423" spans="1:4">
      <c r="A423" s="13">
        <v>10273</v>
      </c>
      <c r="B423" s="13" t="s">
        <v>23</v>
      </c>
      <c r="C423" s="13">
        <v>2</v>
      </c>
      <c r="D423" s="13">
        <v>20</v>
      </c>
    </row>
    <row r="424" spans="1:4">
      <c r="A424" s="13">
        <v>10415</v>
      </c>
      <c r="B424" s="13" t="s">
        <v>23</v>
      </c>
      <c r="C424" s="13">
        <v>2</v>
      </c>
      <c r="D424" s="13">
        <v>20</v>
      </c>
    </row>
    <row r="425" spans="1:4">
      <c r="A425" s="13">
        <v>10454</v>
      </c>
      <c r="B425" s="13" t="s">
        <v>23</v>
      </c>
      <c r="C425" s="13">
        <v>2</v>
      </c>
      <c r="D425" s="13">
        <v>20</v>
      </c>
    </row>
    <row r="426" spans="1:4">
      <c r="A426" s="13">
        <v>10562</v>
      </c>
      <c r="B426" s="13" t="s">
        <v>23</v>
      </c>
      <c r="C426" s="13">
        <v>2</v>
      </c>
      <c r="D426" s="13">
        <v>20</v>
      </c>
    </row>
    <row r="427" spans="1:4">
      <c r="A427" s="13">
        <v>10632</v>
      </c>
      <c r="B427" s="13" t="s">
        <v>23</v>
      </c>
      <c r="C427" s="13">
        <v>2</v>
      </c>
      <c r="D427" s="13">
        <v>20</v>
      </c>
    </row>
    <row r="428" spans="1:4">
      <c r="A428" s="13">
        <v>10994</v>
      </c>
      <c r="B428" s="13" t="s">
        <v>34</v>
      </c>
      <c r="C428" s="13">
        <v>55</v>
      </c>
      <c r="D428" s="13">
        <v>18</v>
      </c>
    </row>
    <row r="429" spans="1:4">
      <c r="A429" s="13">
        <v>10369</v>
      </c>
      <c r="B429" s="13" t="s">
        <v>45</v>
      </c>
      <c r="C429" s="13">
        <v>30</v>
      </c>
      <c r="D429" s="13">
        <v>18</v>
      </c>
    </row>
    <row r="430" spans="1:4">
      <c r="A430" s="13">
        <v>10944</v>
      </c>
      <c r="B430" s="13" t="s">
        <v>56</v>
      </c>
      <c r="C430" s="13">
        <v>19</v>
      </c>
      <c r="D430" s="13">
        <v>18</v>
      </c>
    </row>
    <row r="431" spans="1:4">
      <c r="A431" s="13">
        <v>11046</v>
      </c>
      <c r="B431" s="13" t="s">
        <v>44</v>
      </c>
      <c r="C431" s="13">
        <v>18</v>
      </c>
      <c r="D431" s="13">
        <v>18</v>
      </c>
    </row>
    <row r="432" spans="1:4">
      <c r="A432" s="13">
        <v>10336</v>
      </c>
      <c r="B432" s="13" t="s">
        <v>73</v>
      </c>
      <c r="C432" s="13">
        <v>17</v>
      </c>
      <c r="D432" s="13">
        <v>18</v>
      </c>
    </row>
    <row r="433" spans="1:4">
      <c r="A433" s="13">
        <v>10434</v>
      </c>
      <c r="B433" s="13" t="s">
        <v>50</v>
      </c>
      <c r="C433" s="13">
        <v>14</v>
      </c>
      <c r="D433" s="13">
        <v>18</v>
      </c>
    </row>
    <row r="434" spans="1:4">
      <c r="A434" s="13">
        <v>10506</v>
      </c>
      <c r="B434" s="13" t="s">
        <v>77</v>
      </c>
      <c r="C434" s="13">
        <v>14</v>
      </c>
      <c r="D434" s="13">
        <v>18</v>
      </c>
    </row>
    <row r="435" spans="1:4">
      <c r="A435" s="13">
        <v>10489</v>
      </c>
      <c r="B435" s="13" t="s">
        <v>33</v>
      </c>
      <c r="C435" s="13">
        <v>13</v>
      </c>
      <c r="D435" s="13">
        <v>18</v>
      </c>
    </row>
    <row r="436" spans="1:4">
      <c r="A436" s="13">
        <v>11015</v>
      </c>
      <c r="B436" s="13" t="s">
        <v>35</v>
      </c>
      <c r="C436" s="13">
        <v>13</v>
      </c>
      <c r="D436" s="13">
        <v>18</v>
      </c>
    </row>
    <row r="437" spans="1:4">
      <c r="A437" s="13">
        <v>10622</v>
      </c>
      <c r="B437" s="13" t="s">
        <v>66</v>
      </c>
      <c r="C437" s="13">
        <v>12</v>
      </c>
      <c r="D437" s="13">
        <v>18</v>
      </c>
    </row>
    <row r="438" spans="1:4">
      <c r="A438" s="13">
        <v>10696</v>
      </c>
      <c r="B438" s="13" t="s">
        <v>65</v>
      </c>
      <c r="C438" s="13">
        <v>12</v>
      </c>
      <c r="D438" s="13">
        <v>18</v>
      </c>
    </row>
    <row r="439" spans="1:4">
      <c r="A439" s="13">
        <v>10789</v>
      </c>
      <c r="B439" s="13" t="s">
        <v>66</v>
      </c>
      <c r="C439" s="13">
        <v>12</v>
      </c>
      <c r="D439" s="13">
        <v>18</v>
      </c>
    </row>
    <row r="440" spans="1:4">
      <c r="A440" s="13">
        <v>10888</v>
      </c>
      <c r="B440" s="13" t="s">
        <v>66</v>
      </c>
      <c r="C440" s="13">
        <v>12</v>
      </c>
      <c r="D440" s="13">
        <v>18</v>
      </c>
    </row>
    <row r="441" spans="1:4">
      <c r="A441" s="13">
        <v>10811</v>
      </c>
      <c r="B441" s="13" t="s">
        <v>81</v>
      </c>
      <c r="C441" s="13">
        <v>9</v>
      </c>
      <c r="D441" s="13">
        <v>18</v>
      </c>
    </row>
    <row r="442" spans="1:4">
      <c r="A442" s="13">
        <v>10283</v>
      </c>
      <c r="B442" s="13" t="s">
        <v>60</v>
      </c>
      <c r="C442" s="13">
        <v>7</v>
      </c>
      <c r="D442" s="13">
        <v>18</v>
      </c>
    </row>
    <row r="443" spans="1:4">
      <c r="A443" s="13">
        <v>10739</v>
      </c>
      <c r="B443" s="13" t="s">
        <v>76</v>
      </c>
      <c r="C443" s="13">
        <v>7</v>
      </c>
      <c r="D443" s="13">
        <v>18</v>
      </c>
    </row>
    <row r="444" spans="1:4">
      <c r="A444" s="13">
        <v>10761</v>
      </c>
      <c r="B444" s="13" t="s">
        <v>59</v>
      </c>
      <c r="C444" s="13">
        <v>7</v>
      </c>
      <c r="D444" s="13">
        <v>18</v>
      </c>
    </row>
    <row r="445" spans="1:4">
      <c r="A445" s="13">
        <v>10367</v>
      </c>
      <c r="B445" s="13" t="s">
        <v>67</v>
      </c>
      <c r="C445" s="13">
        <v>5</v>
      </c>
      <c r="D445" s="13">
        <v>18</v>
      </c>
    </row>
    <row r="446" spans="1:4">
      <c r="A446" s="13">
        <v>10391</v>
      </c>
      <c r="B446" s="13" t="s">
        <v>54</v>
      </c>
      <c r="C446" s="13">
        <v>4</v>
      </c>
      <c r="D446" s="13">
        <v>18</v>
      </c>
    </row>
    <row r="447" spans="1:4">
      <c r="A447" s="13">
        <v>10555</v>
      </c>
      <c r="B447" s="13" t="s">
        <v>28</v>
      </c>
      <c r="C447" s="13">
        <v>4</v>
      </c>
      <c r="D447" s="13">
        <v>18</v>
      </c>
    </row>
    <row r="448" spans="1:4">
      <c r="A448" s="13">
        <v>10965</v>
      </c>
      <c r="B448" s="13" t="s">
        <v>16</v>
      </c>
      <c r="C448" s="13">
        <v>53</v>
      </c>
      <c r="D448" s="13">
        <v>16</v>
      </c>
    </row>
    <row r="449" spans="1:4">
      <c r="A449" s="13">
        <v>10519</v>
      </c>
      <c r="B449" s="13" t="s">
        <v>52</v>
      </c>
      <c r="C449" s="13">
        <v>31</v>
      </c>
      <c r="D449" s="13">
        <v>16</v>
      </c>
    </row>
    <row r="450" spans="1:4">
      <c r="A450" s="13">
        <v>10952</v>
      </c>
      <c r="B450" s="13" t="s">
        <v>74</v>
      </c>
      <c r="C450" s="13">
        <v>25</v>
      </c>
      <c r="D450" s="13">
        <v>16</v>
      </c>
    </row>
    <row r="451" spans="1:4">
      <c r="A451" s="13">
        <v>10771</v>
      </c>
      <c r="B451" s="13" t="s">
        <v>53</v>
      </c>
      <c r="C451" s="13">
        <v>21</v>
      </c>
      <c r="D451" s="13">
        <v>16</v>
      </c>
    </row>
    <row r="452" spans="1:4">
      <c r="A452" s="13">
        <v>10745</v>
      </c>
      <c r="B452" s="13" t="s">
        <v>56</v>
      </c>
      <c r="C452" s="13">
        <v>19</v>
      </c>
      <c r="D452" s="13">
        <v>16</v>
      </c>
    </row>
    <row r="453" spans="1:4">
      <c r="A453" s="13">
        <v>10464</v>
      </c>
      <c r="B453" s="13" t="s">
        <v>73</v>
      </c>
      <c r="C453" s="13">
        <v>17</v>
      </c>
      <c r="D453" s="13">
        <v>16</v>
      </c>
    </row>
    <row r="454" spans="1:4">
      <c r="A454" s="13">
        <v>10812</v>
      </c>
      <c r="B454" s="13" t="s">
        <v>26</v>
      </c>
      <c r="C454" s="13">
        <v>12</v>
      </c>
      <c r="D454" s="13">
        <v>16</v>
      </c>
    </row>
    <row r="455" spans="1:4">
      <c r="A455" s="13">
        <v>10486</v>
      </c>
      <c r="B455" s="13" t="s">
        <v>29</v>
      </c>
      <c r="C455" s="13">
        <v>8</v>
      </c>
      <c r="D455" s="13">
        <v>16</v>
      </c>
    </row>
    <row r="456" spans="1:4">
      <c r="A456" s="13">
        <v>10260</v>
      </c>
      <c r="B456" s="13" t="s">
        <v>18</v>
      </c>
      <c r="C456" s="13">
        <v>7</v>
      </c>
      <c r="D456" s="13">
        <v>16</v>
      </c>
    </row>
    <row r="457" spans="1:4">
      <c r="A457" s="13">
        <v>10332</v>
      </c>
      <c r="B457" s="13" t="s">
        <v>80</v>
      </c>
      <c r="C457" s="13">
        <v>7</v>
      </c>
      <c r="D457" s="13">
        <v>16</v>
      </c>
    </row>
    <row r="458" spans="1:4">
      <c r="A458" s="13">
        <v>10515</v>
      </c>
      <c r="B458" s="13" t="s">
        <v>23</v>
      </c>
      <c r="C458" s="13">
        <v>2</v>
      </c>
      <c r="D458" s="13">
        <v>16</v>
      </c>
    </row>
    <row r="459" spans="1:4">
      <c r="A459" s="13">
        <v>10815</v>
      </c>
      <c r="B459" s="13" t="s">
        <v>23</v>
      </c>
      <c r="C459" s="13">
        <v>2</v>
      </c>
      <c r="D459" s="13">
        <v>16</v>
      </c>
    </row>
    <row r="460" spans="1:4">
      <c r="A460" s="13">
        <v>10649</v>
      </c>
      <c r="B460" s="13" t="s">
        <v>13</v>
      </c>
      <c r="C460" s="13">
        <v>34</v>
      </c>
      <c r="D460" s="13">
        <v>15</v>
      </c>
    </row>
    <row r="461" spans="1:4">
      <c r="A461" s="13">
        <v>11061</v>
      </c>
      <c r="B461" s="13" t="s">
        <v>22</v>
      </c>
      <c r="C461" s="13">
        <v>34</v>
      </c>
      <c r="D461" s="13">
        <v>15</v>
      </c>
    </row>
    <row r="462" spans="1:4">
      <c r="A462" s="13">
        <v>10279</v>
      </c>
      <c r="B462" s="13" t="s">
        <v>48</v>
      </c>
      <c r="C462" s="13">
        <v>31</v>
      </c>
      <c r="D462" s="13">
        <v>15</v>
      </c>
    </row>
    <row r="463" spans="1:4">
      <c r="A463" s="13">
        <v>10686</v>
      </c>
      <c r="B463" s="13" t="s">
        <v>79</v>
      </c>
      <c r="C463" s="13">
        <v>31</v>
      </c>
      <c r="D463" s="13">
        <v>15</v>
      </c>
    </row>
    <row r="464" spans="1:4">
      <c r="A464" s="13">
        <v>10723</v>
      </c>
      <c r="B464" s="13" t="s">
        <v>79</v>
      </c>
      <c r="C464" s="13">
        <v>31</v>
      </c>
      <c r="D464" s="13">
        <v>15</v>
      </c>
    </row>
    <row r="465" spans="1:4">
      <c r="A465" s="13">
        <v>10906</v>
      </c>
      <c r="B465" s="13" t="s">
        <v>85</v>
      </c>
      <c r="C465" s="13">
        <v>28</v>
      </c>
      <c r="D465" s="13">
        <v>15</v>
      </c>
    </row>
    <row r="466" spans="1:4">
      <c r="A466" s="13">
        <v>10384</v>
      </c>
      <c r="B466" s="13" t="s">
        <v>22</v>
      </c>
      <c r="C466" s="13">
        <v>27</v>
      </c>
      <c r="D466" s="13">
        <v>15</v>
      </c>
    </row>
    <row r="467" spans="1:4">
      <c r="A467" s="13">
        <v>10437</v>
      </c>
      <c r="B467" s="13" t="s">
        <v>36</v>
      </c>
      <c r="C467" s="13">
        <v>26</v>
      </c>
      <c r="D467" s="13">
        <v>15</v>
      </c>
    </row>
    <row r="468" spans="1:4">
      <c r="A468" s="13">
        <v>10891</v>
      </c>
      <c r="B468" s="13" t="s">
        <v>47</v>
      </c>
      <c r="C468" s="13">
        <v>25</v>
      </c>
      <c r="D468" s="13">
        <v>15</v>
      </c>
    </row>
    <row r="469" spans="1:4">
      <c r="A469" s="13">
        <v>10570</v>
      </c>
      <c r="B469" s="13" t="s">
        <v>14</v>
      </c>
      <c r="C469" s="13">
        <v>21</v>
      </c>
      <c r="D469" s="13">
        <v>15</v>
      </c>
    </row>
    <row r="470" spans="1:4">
      <c r="A470" s="13">
        <v>10664</v>
      </c>
      <c r="B470" s="13" t="s">
        <v>19</v>
      </c>
      <c r="C470" s="13">
        <v>21</v>
      </c>
      <c r="D470" s="13">
        <v>15</v>
      </c>
    </row>
    <row r="471" spans="1:4">
      <c r="A471" s="13">
        <v>10770</v>
      </c>
      <c r="B471" s="13" t="s">
        <v>14</v>
      </c>
      <c r="C471" s="13">
        <v>21</v>
      </c>
      <c r="D471" s="13">
        <v>15</v>
      </c>
    </row>
    <row r="472" spans="1:4">
      <c r="A472" s="13">
        <v>10338</v>
      </c>
      <c r="B472" s="13" t="s">
        <v>47</v>
      </c>
      <c r="C472" s="13">
        <v>20</v>
      </c>
      <c r="D472" s="13">
        <v>15</v>
      </c>
    </row>
    <row r="473" spans="1:4">
      <c r="A473" s="13">
        <v>10645</v>
      </c>
      <c r="B473" s="13" t="s">
        <v>32</v>
      </c>
      <c r="C473" s="13">
        <v>19</v>
      </c>
      <c r="D473" s="13">
        <v>15</v>
      </c>
    </row>
    <row r="474" spans="1:4">
      <c r="A474" s="13">
        <v>10741</v>
      </c>
      <c r="B474" s="13" t="s">
        <v>31</v>
      </c>
      <c r="C474" s="13">
        <v>19</v>
      </c>
      <c r="D474" s="13">
        <v>15</v>
      </c>
    </row>
    <row r="475" spans="1:4">
      <c r="A475" s="13">
        <v>10787</v>
      </c>
      <c r="B475" s="13" t="s">
        <v>31</v>
      </c>
      <c r="C475" s="13">
        <v>19</v>
      </c>
      <c r="D475" s="13">
        <v>15</v>
      </c>
    </row>
    <row r="476" spans="1:4">
      <c r="A476" s="13">
        <v>10852</v>
      </c>
      <c r="B476" s="13" t="s">
        <v>31</v>
      </c>
      <c r="C476" s="13">
        <v>19</v>
      </c>
      <c r="D476" s="13">
        <v>15</v>
      </c>
    </row>
    <row r="477" spans="1:4">
      <c r="A477" s="13">
        <v>11042</v>
      </c>
      <c r="B477" s="13" t="s">
        <v>56</v>
      </c>
      <c r="C477" s="13">
        <v>19</v>
      </c>
      <c r="D477" s="13">
        <v>15</v>
      </c>
    </row>
    <row r="478" spans="1:4">
      <c r="A478" s="13">
        <v>10525</v>
      </c>
      <c r="B478" s="13" t="s">
        <v>49</v>
      </c>
      <c r="C478" s="13">
        <v>18</v>
      </c>
      <c r="D478" s="13">
        <v>15</v>
      </c>
    </row>
    <row r="479" spans="1:4">
      <c r="A479" s="13">
        <v>10251</v>
      </c>
      <c r="B479" s="13" t="s">
        <v>21</v>
      </c>
      <c r="C479" s="13">
        <v>15</v>
      </c>
      <c r="D479" s="13">
        <v>15</v>
      </c>
    </row>
    <row r="480" spans="1:4">
      <c r="A480" s="13">
        <v>10616</v>
      </c>
      <c r="B480" s="13" t="s">
        <v>42</v>
      </c>
      <c r="C480" s="13">
        <v>15</v>
      </c>
      <c r="D480" s="13">
        <v>15</v>
      </c>
    </row>
    <row r="481" spans="1:4">
      <c r="A481" s="13">
        <v>10640</v>
      </c>
      <c r="B481" s="13" t="s">
        <v>42</v>
      </c>
      <c r="C481" s="13">
        <v>15</v>
      </c>
      <c r="D481" s="13">
        <v>15</v>
      </c>
    </row>
    <row r="482" spans="1:4">
      <c r="A482" s="13">
        <v>10751</v>
      </c>
      <c r="B482" s="13" t="s">
        <v>57</v>
      </c>
      <c r="C482" s="13">
        <v>15</v>
      </c>
      <c r="D482" s="13">
        <v>15</v>
      </c>
    </row>
    <row r="483" spans="1:4">
      <c r="A483" s="13">
        <v>10267</v>
      </c>
      <c r="B483" s="13" t="s">
        <v>50</v>
      </c>
      <c r="C483" s="13">
        <v>14</v>
      </c>
      <c r="D483" s="13">
        <v>15</v>
      </c>
    </row>
    <row r="484" spans="1:4">
      <c r="A484" s="13">
        <v>10864</v>
      </c>
      <c r="B484" s="13" t="s">
        <v>62</v>
      </c>
      <c r="C484" s="13">
        <v>14</v>
      </c>
      <c r="D484" s="13">
        <v>15</v>
      </c>
    </row>
    <row r="485" spans="1:4">
      <c r="A485" s="13">
        <v>10911</v>
      </c>
      <c r="B485" s="13" t="s">
        <v>62</v>
      </c>
      <c r="C485" s="13">
        <v>14</v>
      </c>
      <c r="D485" s="13">
        <v>15</v>
      </c>
    </row>
    <row r="486" spans="1:4">
      <c r="A486" s="13">
        <v>10350</v>
      </c>
      <c r="B486" s="13" t="s">
        <v>82</v>
      </c>
      <c r="C486" s="13">
        <v>13</v>
      </c>
      <c r="D486" s="13">
        <v>15</v>
      </c>
    </row>
    <row r="487" spans="1:4">
      <c r="A487" s="13">
        <v>10780</v>
      </c>
      <c r="B487" s="13" t="s">
        <v>35</v>
      </c>
      <c r="C487" s="13">
        <v>13</v>
      </c>
      <c r="D487" s="13">
        <v>15</v>
      </c>
    </row>
    <row r="488" spans="1:4">
      <c r="A488" s="13">
        <v>10823</v>
      </c>
      <c r="B488" s="13" t="s">
        <v>35</v>
      </c>
      <c r="C488" s="13">
        <v>13</v>
      </c>
      <c r="D488" s="13">
        <v>15</v>
      </c>
    </row>
    <row r="489" spans="1:4">
      <c r="A489" s="13">
        <v>10841</v>
      </c>
      <c r="B489" s="13" t="s">
        <v>35</v>
      </c>
      <c r="C489" s="13">
        <v>13</v>
      </c>
      <c r="D489" s="13">
        <v>15</v>
      </c>
    </row>
    <row r="490" spans="1:4">
      <c r="A490" s="13">
        <v>10986</v>
      </c>
      <c r="B490" s="13" t="s">
        <v>35</v>
      </c>
      <c r="C490" s="13">
        <v>13</v>
      </c>
      <c r="D490" s="13">
        <v>15</v>
      </c>
    </row>
    <row r="491" spans="1:4">
      <c r="A491" s="13">
        <v>10507</v>
      </c>
      <c r="B491" s="13" t="s">
        <v>84</v>
      </c>
      <c r="C491" s="13">
        <v>12</v>
      </c>
      <c r="D491" s="13">
        <v>15</v>
      </c>
    </row>
    <row r="492" spans="1:4">
      <c r="A492" s="13">
        <v>10618</v>
      </c>
      <c r="B492" s="13" t="s">
        <v>66</v>
      </c>
      <c r="C492" s="13">
        <v>12</v>
      </c>
      <c r="D492" s="13">
        <v>15</v>
      </c>
    </row>
    <row r="493" spans="1:4">
      <c r="A493" s="13">
        <v>11016</v>
      </c>
      <c r="B493" s="13" t="s">
        <v>26</v>
      </c>
      <c r="C493" s="13">
        <v>12</v>
      </c>
      <c r="D493" s="13">
        <v>15</v>
      </c>
    </row>
    <row r="494" spans="1:4">
      <c r="A494" s="13">
        <v>10257</v>
      </c>
      <c r="B494" s="13" t="s">
        <v>35</v>
      </c>
      <c r="C494" s="13">
        <v>10</v>
      </c>
      <c r="D494" s="13">
        <v>15</v>
      </c>
    </row>
    <row r="495" spans="1:4">
      <c r="A495" s="13">
        <v>10303</v>
      </c>
      <c r="B495" s="13" t="s">
        <v>66</v>
      </c>
      <c r="C495" s="13">
        <v>10</v>
      </c>
      <c r="D495" s="13">
        <v>15</v>
      </c>
    </row>
    <row r="496" spans="1:4">
      <c r="A496" s="13">
        <v>10453</v>
      </c>
      <c r="B496" s="13" t="s">
        <v>84</v>
      </c>
      <c r="C496" s="13">
        <v>10</v>
      </c>
      <c r="D496" s="13">
        <v>15</v>
      </c>
    </row>
    <row r="497" spans="1:4">
      <c r="A497" s="13">
        <v>10806</v>
      </c>
      <c r="B497" s="13" t="s">
        <v>29</v>
      </c>
      <c r="C497" s="13">
        <v>10</v>
      </c>
      <c r="D497" s="13">
        <v>15</v>
      </c>
    </row>
    <row r="498" spans="1:4">
      <c r="A498" s="13">
        <v>11034</v>
      </c>
      <c r="B498" s="13" t="s">
        <v>41</v>
      </c>
      <c r="C498" s="13">
        <v>10</v>
      </c>
      <c r="D498" s="13">
        <v>15</v>
      </c>
    </row>
    <row r="499" spans="1:4">
      <c r="A499" s="13">
        <v>10287</v>
      </c>
      <c r="B499" s="13" t="s">
        <v>65</v>
      </c>
      <c r="C499" s="13">
        <v>9</v>
      </c>
      <c r="D499" s="13">
        <v>15</v>
      </c>
    </row>
    <row r="500" spans="1:4">
      <c r="A500" s="13">
        <v>10585</v>
      </c>
      <c r="B500" s="13" t="s">
        <v>80</v>
      </c>
      <c r="C500" s="13">
        <v>9</v>
      </c>
      <c r="D500" s="13">
        <v>15</v>
      </c>
    </row>
    <row r="501" spans="1:4">
      <c r="A501" s="13">
        <v>10685</v>
      </c>
      <c r="B501" s="13" t="s">
        <v>80</v>
      </c>
      <c r="C501" s="13">
        <v>9</v>
      </c>
      <c r="D501" s="13">
        <v>15</v>
      </c>
    </row>
    <row r="502" spans="1:4">
      <c r="A502" s="13">
        <v>10896</v>
      </c>
      <c r="B502" s="13" t="s">
        <v>83</v>
      </c>
      <c r="C502" s="13">
        <v>9</v>
      </c>
      <c r="D502" s="13">
        <v>15</v>
      </c>
    </row>
    <row r="503" spans="1:4">
      <c r="A503" s="13">
        <v>10299</v>
      </c>
      <c r="B503" s="13" t="s">
        <v>60</v>
      </c>
      <c r="C503" s="13">
        <v>7</v>
      </c>
      <c r="D503" s="13">
        <v>15</v>
      </c>
    </row>
    <row r="504" spans="1:4">
      <c r="A504" s="13">
        <v>10438</v>
      </c>
      <c r="B504" s="13" t="s">
        <v>60</v>
      </c>
      <c r="C504" s="13">
        <v>7</v>
      </c>
      <c r="D504" s="13">
        <v>15</v>
      </c>
    </row>
    <row r="505" spans="1:4">
      <c r="A505" s="13">
        <v>10470</v>
      </c>
      <c r="B505" s="13" t="s">
        <v>81</v>
      </c>
      <c r="C505" s="13">
        <v>7</v>
      </c>
      <c r="D505" s="13">
        <v>15</v>
      </c>
    </row>
    <row r="506" spans="1:4">
      <c r="A506" s="13">
        <v>10524</v>
      </c>
      <c r="B506" s="13" t="s">
        <v>67</v>
      </c>
      <c r="C506" s="13">
        <v>7</v>
      </c>
      <c r="D506" s="13">
        <v>15</v>
      </c>
    </row>
    <row r="507" spans="1:4">
      <c r="A507" s="13">
        <v>10572</v>
      </c>
      <c r="B507" s="13" t="s">
        <v>59</v>
      </c>
      <c r="C507" s="13">
        <v>7</v>
      </c>
      <c r="D507" s="13">
        <v>15</v>
      </c>
    </row>
    <row r="508" spans="1:4">
      <c r="A508" s="13">
        <v>10717</v>
      </c>
      <c r="B508" s="13" t="s">
        <v>67</v>
      </c>
      <c r="C508" s="13">
        <v>7</v>
      </c>
      <c r="D508" s="13">
        <v>15</v>
      </c>
    </row>
    <row r="509" spans="1:4">
      <c r="A509" s="13">
        <v>10769</v>
      </c>
      <c r="B509" s="13" t="s">
        <v>76</v>
      </c>
      <c r="C509" s="13">
        <v>7</v>
      </c>
      <c r="D509" s="13">
        <v>15</v>
      </c>
    </row>
    <row r="510" spans="1:4">
      <c r="A510" s="13">
        <v>10943</v>
      </c>
      <c r="B510" s="13" t="s">
        <v>54</v>
      </c>
      <c r="C510" s="13">
        <v>6</v>
      </c>
      <c r="D510" s="13">
        <v>15</v>
      </c>
    </row>
    <row r="511" spans="1:4">
      <c r="A511" s="13">
        <v>10331</v>
      </c>
      <c r="B511" s="13" t="s">
        <v>67</v>
      </c>
      <c r="C511" s="13">
        <v>5</v>
      </c>
      <c r="D511" s="13">
        <v>15</v>
      </c>
    </row>
    <row r="512" spans="1:4">
      <c r="A512" s="13">
        <v>10445</v>
      </c>
      <c r="B512" s="13" t="s">
        <v>67</v>
      </c>
      <c r="C512" s="13">
        <v>5</v>
      </c>
      <c r="D512" s="13">
        <v>15</v>
      </c>
    </row>
    <row r="513" spans="1:4">
      <c r="A513" s="13">
        <v>10648</v>
      </c>
      <c r="B513" s="13" t="s">
        <v>28</v>
      </c>
      <c r="C513" s="13">
        <v>4</v>
      </c>
      <c r="D513" s="13">
        <v>15</v>
      </c>
    </row>
    <row r="514" spans="1:4">
      <c r="A514" s="13">
        <v>11055</v>
      </c>
      <c r="B514" s="13" t="s">
        <v>28</v>
      </c>
      <c r="C514" s="13">
        <v>4</v>
      </c>
      <c r="D514" s="13">
        <v>15</v>
      </c>
    </row>
    <row r="515" spans="1:4">
      <c r="A515" s="13">
        <v>10254</v>
      </c>
      <c r="B515" s="13" t="s">
        <v>28</v>
      </c>
      <c r="C515" s="13">
        <v>3</v>
      </c>
      <c r="D515" s="13">
        <v>15</v>
      </c>
    </row>
    <row r="516" spans="1:4">
      <c r="A516" s="13">
        <v>10386</v>
      </c>
      <c r="B516" s="13" t="s">
        <v>28</v>
      </c>
      <c r="C516" s="13">
        <v>3</v>
      </c>
      <c r="D516" s="13">
        <v>15</v>
      </c>
    </row>
    <row r="517" spans="1:4">
      <c r="A517" s="13">
        <v>10387</v>
      </c>
      <c r="B517" s="13" t="s">
        <v>28</v>
      </c>
      <c r="C517" s="13">
        <v>3</v>
      </c>
      <c r="D517" s="13">
        <v>15</v>
      </c>
    </row>
    <row r="518" spans="1:4">
      <c r="A518" s="13">
        <v>10539</v>
      </c>
      <c r="B518" s="13" t="s">
        <v>23</v>
      </c>
      <c r="C518" s="13">
        <v>2</v>
      </c>
      <c r="D518" s="13">
        <v>15</v>
      </c>
    </row>
    <row r="519" spans="1:4">
      <c r="A519" s="13">
        <v>10951</v>
      </c>
      <c r="B519" s="13" t="s">
        <v>23</v>
      </c>
      <c r="C519" s="13">
        <v>2</v>
      </c>
      <c r="D519" s="13">
        <v>15</v>
      </c>
    </row>
    <row r="520" spans="1:4">
      <c r="A520" s="13">
        <v>11045</v>
      </c>
      <c r="B520" s="13" t="s">
        <v>23</v>
      </c>
      <c r="C520" s="13">
        <v>2</v>
      </c>
      <c r="D520" s="13">
        <v>15</v>
      </c>
    </row>
    <row r="521" spans="1:4">
      <c r="A521" s="13">
        <v>10971</v>
      </c>
      <c r="B521" s="13" t="s">
        <v>51</v>
      </c>
      <c r="C521" s="13">
        <v>123</v>
      </c>
      <c r="D521" s="13">
        <v>14</v>
      </c>
    </row>
    <row r="522" spans="1:4">
      <c r="A522" s="13">
        <v>10667</v>
      </c>
      <c r="B522" s="13" t="s">
        <v>53</v>
      </c>
      <c r="C522" s="13">
        <v>21</v>
      </c>
      <c r="D522" s="13">
        <v>14</v>
      </c>
    </row>
    <row r="523" spans="1:4">
      <c r="A523" s="13">
        <v>10582</v>
      </c>
      <c r="B523" s="13" t="s">
        <v>50</v>
      </c>
      <c r="C523" s="13">
        <v>18</v>
      </c>
      <c r="D523" s="13">
        <v>14</v>
      </c>
    </row>
    <row r="524" spans="1:4">
      <c r="A524" s="13">
        <v>11074</v>
      </c>
      <c r="B524" s="13" t="s">
        <v>33</v>
      </c>
      <c r="C524" s="13">
        <v>17</v>
      </c>
      <c r="D524" s="13">
        <v>14</v>
      </c>
    </row>
    <row r="525" spans="1:4">
      <c r="A525" s="13">
        <v>10688</v>
      </c>
      <c r="B525" s="13" t="s">
        <v>64</v>
      </c>
      <c r="C525" s="13">
        <v>14</v>
      </c>
      <c r="D525" s="13">
        <v>14</v>
      </c>
    </row>
    <row r="526" spans="1:4">
      <c r="A526" s="13">
        <v>11007</v>
      </c>
      <c r="B526" s="13" t="s">
        <v>15</v>
      </c>
      <c r="C526" s="13">
        <v>14</v>
      </c>
      <c r="D526" s="13">
        <v>14</v>
      </c>
    </row>
    <row r="527" spans="1:4">
      <c r="A527" s="13">
        <v>10855</v>
      </c>
      <c r="B527" s="13" t="s">
        <v>26</v>
      </c>
      <c r="C527" s="13">
        <v>12</v>
      </c>
      <c r="D527" s="13">
        <v>14</v>
      </c>
    </row>
    <row r="528" spans="1:4">
      <c r="A528" s="13">
        <v>10315</v>
      </c>
      <c r="B528" s="13" t="s">
        <v>64</v>
      </c>
      <c r="C528" s="13">
        <v>11</v>
      </c>
      <c r="D528" s="13">
        <v>14</v>
      </c>
    </row>
    <row r="529" spans="1:4">
      <c r="A529" s="13">
        <v>10423</v>
      </c>
      <c r="B529" s="13" t="s">
        <v>26</v>
      </c>
      <c r="C529" s="13">
        <v>10</v>
      </c>
      <c r="D529" s="13">
        <v>14</v>
      </c>
    </row>
    <row r="530" spans="1:4">
      <c r="A530" s="13">
        <v>10548</v>
      </c>
      <c r="B530" s="13" t="s">
        <v>18</v>
      </c>
      <c r="C530" s="13">
        <v>9</v>
      </c>
      <c r="D530" s="13">
        <v>14</v>
      </c>
    </row>
    <row r="531" spans="1:4">
      <c r="A531" s="13">
        <v>10890</v>
      </c>
      <c r="B531" s="13" t="s">
        <v>18</v>
      </c>
      <c r="C531" s="13">
        <v>9</v>
      </c>
      <c r="D531" s="13">
        <v>14</v>
      </c>
    </row>
    <row r="532" spans="1:4">
      <c r="A532" s="13">
        <v>10956</v>
      </c>
      <c r="B532" s="13" t="s">
        <v>80</v>
      </c>
      <c r="C532" s="13">
        <v>9</v>
      </c>
      <c r="D532" s="13">
        <v>14</v>
      </c>
    </row>
    <row r="533" spans="1:4">
      <c r="A533" s="13">
        <v>10381</v>
      </c>
      <c r="B533" s="13" t="s">
        <v>29</v>
      </c>
      <c r="C533" s="13">
        <v>8</v>
      </c>
      <c r="D533" s="13">
        <v>14</v>
      </c>
    </row>
    <row r="534" spans="1:4">
      <c r="A534" s="13">
        <v>10484</v>
      </c>
      <c r="B534" s="13" t="s">
        <v>41</v>
      </c>
      <c r="C534" s="13">
        <v>8</v>
      </c>
      <c r="D534" s="13">
        <v>14</v>
      </c>
    </row>
    <row r="535" spans="1:4">
      <c r="A535" s="13">
        <v>10907</v>
      </c>
      <c r="B535" s="13" t="s">
        <v>59</v>
      </c>
      <c r="C535" s="13">
        <v>7</v>
      </c>
      <c r="D535" s="13">
        <v>14</v>
      </c>
    </row>
    <row r="536" spans="1:4">
      <c r="A536" s="13">
        <v>10908</v>
      </c>
      <c r="B536" s="13" t="s">
        <v>76</v>
      </c>
      <c r="C536" s="13">
        <v>7</v>
      </c>
      <c r="D536" s="13">
        <v>14</v>
      </c>
    </row>
    <row r="537" spans="1:4">
      <c r="A537" s="13">
        <v>10498</v>
      </c>
      <c r="B537" s="13" t="s">
        <v>28</v>
      </c>
      <c r="C537" s="13">
        <v>4</v>
      </c>
      <c r="D537" s="13">
        <v>14</v>
      </c>
    </row>
    <row r="538" spans="1:4">
      <c r="A538" s="13">
        <v>10574</v>
      </c>
      <c r="B538" s="13" t="s">
        <v>23</v>
      </c>
      <c r="C538" s="13">
        <v>2</v>
      </c>
      <c r="D538" s="13">
        <v>14</v>
      </c>
    </row>
    <row r="539" spans="1:4">
      <c r="A539" s="13">
        <v>10607</v>
      </c>
      <c r="B539" s="13" t="s">
        <v>23</v>
      </c>
      <c r="C539" s="13">
        <v>2</v>
      </c>
      <c r="D539" s="13">
        <v>14</v>
      </c>
    </row>
    <row r="540" spans="1:4">
      <c r="A540" s="13">
        <v>10351</v>
      </c>
      <c r="B540" s="13" t="s">
        <v>18</v>
      </c>
      <c r="C540" s="13">
        <v>7</v>
      </c>
      <c r="D540" s="13">
        <v>13</v>
      </c>
    </row>
    <row r="541" spans="1:4">
      <c r="A541" s="13">
        <v>10633</v>
      </c>
      <c r="B541" s="13" t="s">
        <v>54</v>
      </c>
      <c r="C541" s="13">
        <v>6</v>
      </c>
      <c r="D541" s="13">
        <v>13</v>
      </c>
    </row>
    <row r="542" spans="1:4">
      <c r="A542" s="13">
        <v>10679</v>
      </c>
      <c r="B542" s="13" t="s">
        <v>34</v>
      </c>
      <c r="C542" s="13">
        <v>55</v>
      </c>
      <c r="D542" s="13">
        <v>12</v>
      </c>
    </row>
    <row r="543" spans="1:4">
      <c r="A543" s="13">
        <v>11044</v>
      </c>
      <c r="B543" s="13" t="s">
        <v>43</v>
      </c>
      <c r="C543" s="13">
        <v>49</v>
      </c>
      <c r="D543" s="13">
        <v>12</v>
      </c>
    </row>
    <row r="544" spans="1:4">
      <c r="A544" s="13">
        <v>10825</v>
      </c>
      <c r="B544" s="13" t="s">
        <v>79</v>
      </c>
      <c r="C544" s="13">
        <v>31</v>
      </c>
      <c r="D544" s="13">
        <v>12</v>
      </c>
    </row>
    <row r="545" spans="1:4">
      <c r="A545" s="13">
        <v>10949</v>
      </c>
      <c r="B545" s="13" t="s">
        <v>74</v>
      </c>
      <c r="C545" s="13">
        <v>25</v>
      </c>
      <c r="D545" s="13">
        <v>12</v>
      </c>
    </row>
    <row r="546" spans="1:4">
      <c r="A546" s="13">
        <v>10672</v>
      </c>
      <c r="B546" s="13" t="s">
        <v>53</v>
      </c>
      <c r="C546" s="13">
        <v>21</v>
      </c>
      <c r="D546" s="13">
        <v>12</v>
      </c>
    </row>
    <row r="547" spans="1:4">
      <c r="A547" s="13">
        <v>10262</v>
      </c>
      <c r="B547" s="13" t="s">
        <v>38</v>
      </c>
      <c r="C547" s="13">
        <v>17</v>
      </c>
      <c r="D547" s="13">
        <v>12</v>
      </c>
    </row>
    <row r="548" spans="1:4">
      <c r="A548" s="13">
        <v>10871</v>
      </c>
      <c r="B548" s="13" t="s">
        <v>33</v>
      </c>
      <c r="C548" s="13">
        <v>17</v>
      </c>
      <c r="D548" s="13">
        <v>12</v>
      </c>
    </row>
    <row r="549" spans="1:4">
      <c r="A549" s="13">
        <v>10353</v>
      </c>
      <c r="B549" s="13" t="s">
        <v>14</v>
      </c>
      <c r="C549" s="13">
        <v>16</v>
      </c>
      <c r="D549" s="13">
        <v>12</v>
      </c>
    </row>
    <row r="550" spans="1:4">
      <c r="A550" s="13">
        <v>10313</v>
      </c>
      <c r="B550" s="13" t="s">
        <v>32</v>
      </c>
      <c r="C550" s="13">
        <v>15</v>
      </c>
      <c r="D550" s="13">
        <v>12</v>
      </c>
    </row>
    <row r="551" spans="1:4">
      <c r="A551" s="13">
        <v>10500</v>
      </c>
      <c r="B551" s="13" t="s">
        <v>61</v>
      </c>
      <c r="C551" s="13">
        <v>15</v>
      </c>
      <c r="D551" s="13">
        <v>12</v>
      </c>
    </row>
    <row r="552" spans="1:4">
      <c r="A552" s="13">
        <v>11062</v>
      </c>
      <c r="B552" s="13" t="s">
        <v>42</v>
      </c>
      <c r="C552" s="13">
        <v>15</v>
      </c>
      <c r="D552" s="13">
        <v>12</v>
      </c>
    </row>
    <row r="553" spans="1:4">
      <c r="A553" s="13">
        <v>10354</v>
      </c>
      <c r="B553" s="13" t="s">
        <v>63</v>
      </c>
      <c r="C553" s="13">
        <v>14</v>
      </c>
      <c r="D553" s="13">
        <v>12</v>
      </c>
    </row>
    <row r="554" spans="1:4">
      <c r="A554" s="13">
        <v>10760</v>
      </c>
      <c r="B554" s="13" t="s">
        <v>77</v>
      </c>
      <c r="C554" s="13">
        <v>14</v>
      </c>
      <c r="D554" s="13">
        <v>12</v>
      </c>
    </row>
    <row r="555" spans="1:4">
      <c r="A555" s="13">
        <v>10863</v>
      </c>
      <c r="B555" s="13" t="s">
        <v>75</v>
      </c>
      <c r="C555" s="13">
        <v>13</v>
      </c>
      <c r="D555" s="13">
        <v>12</v>
      </c>
    </row>
    <row r="556" spans="1:4">
      <c r="A556" s="13">
        <v>10476</v>
      </c>
      <c r="B556" s="13" t="s">
        <v>42</v>
      </c>
      <c r="C556" s="13">
        <v>12</v>
      </c>
      <c r="D556" s="13">
        <v>12</v>
      </c>
    </row>
    <row r="557" spans="1:4">
      <c r="A557" s="13">
        <v>10256</v>
      </c>
      <c r="B557" s="13" t="s">
        <v>35</v>
      </c>
      <c r="C557" s="13">
        <v>10</v>
      </c>
      <c r="D557" s="13">
        <v>12</v>
      </c>
    </row>
    <row r="558" spans="1:4">
      <c r="A558" s="13">
        <v>10504</v>
      </c>
      <c r="B558" s="13" t="s">
        <v>41</v>
      </c>
      <c r="C558" s="13">
        <v>10</v>
      </c>
      <c r="D558" s="13">
        <v>12</v>
      </c>
    </row>
    <row r="559" spans="1:4">
      <c r="A559" s="13">
        <v>10559</v>
      </c>
      <c r="B559" s="13" t="s">
        <v>18</v>
      </c>
      <c r="C559" s="13">
        <v>9</v>
      </c>
      <c r="D559" s="13">
        <v>12</v>
      </c>
    </row>
    <row r="560" spans="1:4">
      <c r="A560" s="13">
        <v>10651</v>
      </c>
      <c r="B560" s="13" t="s">
        <v>60</v>
      </c>
      <c r="C560" s="13">
        <v>9</v>
      </c>
      <c r="D560" s="13">
        <v>12</v>
      </c>
    </row>
    <row r="561" spans="1:4">
      <c r="A561" s="13">
        <v>10699</v>
      </c>
      <c r="B561" s="13" t="s">
        <v>80</v>
      </c>
      <c r="C561" s="13">
        <v>9</v>
      </c>
      <c r="D561" s="13">
        <v>12</v>
      </c>
    </row>
    <row r="562" spans="1:4">
      <c r="A562" s="13">
        <v>10711</v>
      </c>
      <c r="B562" s="13" t="s">
        <v>60</v>
      </c>
      <c r="C562" s="13">
        <v>9</v>
      </c>
      <c r="D562" s="13">
        <v>12</v>
      </c>
    </row>
    <row r="563" spans="1:4">
      <c r="A563" s="13">
        <v>10824</v>
      </c>
      <c r="B563" s="13" t="s">
        <v>18</v>
      </c>
      <c r="C563" s="13">
        <v>9</v>
      </c>
      <c r="D563" s="13">
        <v>12</v>
      </c>
    </row>
    <row r="564" spans="1:4">
      <c r="A564" s="13">
        <v>10847</v>
      </c>
      <c r="B564" s="13" t="s">
        <v>60</v>
      </c>
      <c r="C564" s="13">
        <v>9</v>
      </c>
      <c r="D564" s="13">
        <v>12</v>
      </c>
    </row>
    <row r="565" spans="1:4">
      <c r="A565" s="13">
        <v>10910</v>
      </c>
      <c r="B565" s="13" t="s">
        <v>60</v>
      </c>
      <c r="C565" s="13">
        <v>9</v>
      </c>
      <c r="D565" s="13">
        <v>12</v>
      </c>
    </row>
    <row r="566" spans="1:4">
      <c r="A566" s="13">
        <v>10967</v>
      </c>
      <c r="B566" s="13" t="s">
        <v>60</v>
      </c>
      <c r="C566" s="13">
        <v>9</v>
      </c>
      <c r="D566" s="13">
        <v>12</v>
      </c>
    </row>
    <row r="567" spans="1:4">
      <c r="A567" s="13">
        <v>11064</v>
      </c>
      <c r="B567" s="13" t="s">
        <v>18</v>
      </c>
      <c r="C567" s="13">
        <v>9</v>
      </c>
      <c r="D567" s="13">
        <v>12</v>
      </c>
    </row>
    <row r="568" spans="1:4">
      <c r="A568" s="13">
        <v>10409</v>
      </c>
      <c r="B568" s="13" t="s">
        <v>41</v>
      </c>
      <c r="C568" s="13">
        <v>8</v>
      </c>
      <c r="D568" s="13">
        <v>12</v>
      </c>
    </row>
    <row r="569" spans="1:4">
      <c r="A569" s="13">
        <v>10340</v>
      </c>
      <c r="B569" s="13" t="s">
        <v>18</v>
      </c>
      <c r="C569" s="13">
        <v>7</v>
      </c>
      <c r="D569" s="13">
        <v>12</v>
      </c>
    </row>
    <row r="570" spans="1:4">
      <c r="A570" s="13">
        <v>10925</v>
      </c>
      <c r="B570" s="13" t="s">
        <v>76</v>
      </c>
      <c r="C570" s="13">
        <v>7</v>
      </c>
      <c r="D570" s="13">
        <v>12</v>
      </c>
    </row>
    <row r="571" spans="1:4">
      <c r="A571" s="13">
        <v>10955</v>
      </c>
      <c r="B571" s="13" t="s">
        <v>59</v>
      </c>
      <c r="C571" s="13">
        <v>7</v>
      </c>
      <c r="D571" s="13">
        <v>12</v>
      </c>
    </row>
    <row r="572" spans="1:4">
      <c r="A572" s="13">
        <v>10363</v>
      </c>
      <c r="B572" s="13" t="s">
        <v>59</v>
      </c>
      <c r="C572" s="13">
        <v>6</v>
      </c>
      <c r="D572" s="13">
        <v>12</v>
      </c>
    </row>
    <row r="573" spans="1:4">
      <c r="A573" s="13">
        <v>10325</v>
      </c>
      <c r="B573" s="13" t="s">
        <v>54</v>
      </c>
      <c r="C573" s="13">
        <v>4</v>
      </c>
      <c r="D573" s="13">
        <v>12</v>
      </c>
    </row>
    <row r="574" spans="1:4">
      <c r="A574" s="13">
        <v>10885</v>
      </c>
      <c r="B574" s="13" t="s">
        <v>28</v>
      </c>
      <c r="C574" s="13">
        <v>4</v>
      </c>
      <c r="D574" s="13">
        <v>12</v>
      </c>
    </row>
    <row r="575" spans="1:4">
      <c r="A575" s="13">
        <v>10998</v>
      </c>
      <c r="B575" s="13" t="s">
        <v>28</v>
      </c>
      <c r="C575" s="13">
        <v>4</v>
      </c>
      <c r="D575" s="13">
        <v>12</v>
      </c>
    </row>
    <row r="576" spans="1:4">
      <c r="A576" s="13">
        <v>11009</v>
      </c>
      <c r="B576" s="13" t="s">
        <v>28</v>
      </c>
      <c r="C576" s="13">
        <v>4</v>
      </c>
      <c r="D576" s="13">
        <v>12</v>
      </c>
    </row>
    <row r="577" spans="1:4">
      <c r="A577" s="13">
        <v>10275</v>
      </c>
      <c r="B577" s="13" t="s">
        <v>28</v>
      </c>
      <c r="C577" s="13">
        <v>3</v>
      </c>
      <c r="D577" s="13">
        <v>12</v>
      </c>
    </row>
    <row r="578" spans="1:4">
      <c r="A578" s="13">
        <v>10280</v>
      </c>
      <c r="B578" s="13" t="s">
        <v>28</v>
      </c>
      <c r="C578" s="13">
        <v>3</v>
      </c>
      <c r="D578" s="13">
        <v>12</v>
      </c>
    </row>
    <row r="579" spans="1:4">
      <c r="A579" s="13">
        <v>10473</v>
      </c>
      <c r="B579" s="13" t="s">
        <v>23</v>
      </c>
      <c r="C579" s="13">
        <v>2</v>
      </c>
      <c r="D579" s="13">
        <v>12</v>
      </c>
    </row>
    <row r="580" spans="1:4">
      <c r="A580" s="13">
        <v>11021</v>
      </c>
      <c r="B580" s="13" t="s">
        <v>31</v>
      </c>
      <c r="C580" s="13">
        <v>19</v>
      </c>
      <c r="D580" s="13">
        <v>11</v>
      </c>
    </row>
    <row r="581" spans="1:4">
      <c r="A581" s="13">
        <v>10853</v>
      </c>
      <c r="B581" s="13" t="s">
        <v>70</v>
      </c>
      <c r="C581" s="13">
        <v>62</v>
      </c>
      <c r="D581" s="13">
        <v>10</v>
      </c>
    </row>
    <row r="582" spans="1:4">
      <c r="A582" s="13">
        <v>11026</v>
      </c>
      <c r="B582" s="13" t="s">
        <v>16</v>
      </c>
      <c r="C582" s="13">
        <v>53</v>
      </c>
      <c r="D582" s="13">
        <v>10</v>
      </c>
    </row>
    <row r="583" spans="1:4">
      <c r="A583" s="13">
        <v>10599</v>
      </c>
      <c r="B583" s="13" t="s">
        <v>43</v>
      </c>
      <c r="C583" s="13">
        <v>49</v>
      </c>
      <c r="D583" s="13">
        <v>10</v>
      </c>
    </row>
    <row r="584" spans="1:4">
      <c r="A584" s="13">
        <v>10974</v>
      </c>
      <c r="B584" s="13" t="s">
        <v>58</v>
      </c>
      <c r="C584" s="13">
        <v>43</v>
      </c>
      <c r="D584" s="13">
        <v>10</v>
      </c>
    </row>
    <row r="585" spans="1:4">
      <c r="A585" s="13">
        <v>10727</v>
      </c>
      <c r="B585" s="13" t="s">
        <v>45</v>
      </c>
      <c r="C585" s="13">
        <v>38</v>
      </c>
      <c r="D585" s="13">
        <v>10</v>
      </c>
    </row>
    <row r="586" spans="1:4">
      <c r="A586" s="13">
        <v>10964</v>
      </c>
      <c r="B586" s="13" t="s">
        <v>71</v>
      </c>
      <c r="C586" s="13">
        <v>36</v>
      </c>
      <c r="D586" s="13">
        <v>10</v>
      </c>
    </row>
    <row r="587" spans="1:4">
      <c r="A587" s="13">
        <v>10709</v>
      </c>
      <c r="B587" s="13" t="s">
        <v>22</v>
      </c>
      <c r="C587" s="13">
        <v>34</v>
      </c>
      <c r="D587" s="13">
        <v>10</v>
      </c>
    </row>
    <row r="588" spans="1:4">
      <c r="A588" s="13">
        <v>10798</v>
      </c>
      <c r="B588" s="13" t="s">
        <v>13</v>
      </c>
      <c r="C588" s="13">
        <v>34</v>
      </c>
      <c r="D588" s="13">
        <v>10</v>
      </c>
    </row>
    <row r="589" spans="1:4">
      <c r="A589" s="13">
        <v>10759</v>
      </c>
      <c r="B589" s="13" t="s">
        <v>39</v>
      </c>
      <c r="C589" s="13">
        <v>32</v>
      </c>
      <c r="D589" s="13">
        <v>10</v>
      </c>
    </row>
    <row r="590" spans="1:4">
      <c r="A590" s="13">
        <v>10874</v>
      </c>
      <c r="B590" s="13" t="s">
        <v>52</v>
      </c>
      <c r="C590" s="13">
        <v>31</v>
      </c>
      <c r="D590" s="13">
        <v>10</v>
      </c>
    </row>
    <row r="591" spans="1:4">
      <c r="A591" s="13">
        <v>11052</v>
      </c>
      <c r="B591" s="13" t="s">
        <v>85</v>
      </c>
      <c r="C591" s="13">
        <v>28</v>
      </c>
      <c r="D591" s="13">
        <v>10</v>
      </c>
    </row>
    <row r="592" spans="1:4">
      <c r="A592" s="13">
        <v>10545</v>
      </c>
      <c r="B592" s="13" t="s">
        <v>14</v>
      </c>
      <c r="C592" s="13">
        <v>21</v>
      </c>
      <c r="D592" s="13">
        <v>10</v>
      </c>
    </row>
    <row r="593" spans="1:4">
      <c r="A593" s="13">
        <v>10666</v>
      </c>
      <c r="B593" s="13" t="s">
        <v>19</v>
      </c>
      <c r="C593" s="13">
        <v>21</v>
      </c>
      <c r="D593" s="13">
        <v>10</v>
      </c>
    </row>
    <row r="594" spans="1:4">
      <c r="A594" s="13">
        <v>11043</v>
      </c>
      <c r="B594" s="13" t="s">
        <v>14</v>
      </c>
      <c r="C594" s="13">
        <v>21</v>
      </c>
      <c r="D594" s="13">
        <v>10</v>
      </c>
    </row>
    <row r="595" spans="1:4">
      <c r="A595" s="13">
        <v>10561</v>
      </c>
      <c r="B595" s="13" t="s">
        <v>56</v>
      </c>
      <c r="C595" s="13">
        <v>19</v>
      </c>
      <c r="D595" s="13">
        <v>10</v>
      </c>
    </row>
    <row r="596" spans="1:4">
      <c r="A596" s="13">
        <v>10624</v>
      </c>
      <c r="B596" s="13" t="s">
        <v>56</v>
      </c>
      <c r="C596" s="13">
        <v>19</v>
      </c>
      <c r="D596" s="13">
        <v>10</v>
      </c>
    </row>
    <row r="597" spans="1:4">
      <c r="A597" s="13">
        <v>10796</v>
      </c>
      <c r="B597" s="13" t="s">
        <v>56</v>
      </c>
      <c r="C597" s="13">
        <v>19</v>
      </c>
      <c r="D597" s="13">
        <v>10</v>
      </c>
    </row>
    <row r="598" spans="1:4">
      <c r="A598" s="13">
        <v>11049</v>
      </c>
      <c r="B598" s="13" t="s">
        <v>31</v>
      </c>
      <c r="C598" s="13">
        <v>19</v>
      </c>
      <c r="D598" s="13">
        <v>10</v>
      </c>
    </row>
    <row r="599" spans="1:4">
      <c r="A599" s="13">
        <v>10535</v>
      </c>
      <c r="B599" s="13" t="s">
        <v>49</v>
      </c>
      <c r="C599" s="13">
        <v>18</v>
      </c>
      <c r="D599" s="13">
        <v>10</v>
      </c>
    </row>
    <row r="600" spans="1:4">
      <c r="A600" s="13">
        <v>10566</v>
      </c>
      <c r="B600" s="13" t="s">
        <v>50</v>
      </c>
      <c r="C600" s="13">
        <v>18</v>
      </c>
      <c r="D600" s="13">
        <v>10</v>
      </c>
    </row>
    <row r="601" spans="1:4">
      <c r="A601" s="13">
        <v>10575</v>
      </c>
      <c r="B601" s="13" t="s">
        <v>50</v>
      </c>
      <c r="C601" s="13">
        <v>18</v>
      </c>
      <c r="D601" s="13">
        <v>10</v>
      </c>
    </row>
    <row r="602" spans="1:4">
      <c r="A602" s="13">
        <v>10665</v>
      </c>
      <c r="B602" s="13" t="s">
        <v>50</v>
      </c>
      <c r="C602" s="13">
        <v>18</v>
      </c>
      <c r="D602" s="13">
        <v>10</v>
      </c>
    </row>
    <row r="603" spans="1:4">
      <c r="A603" s="13">
        <v>10749</v>
      </c>
      <c r="B603" s="13" t="s">
        <v>50</v>
      </c>
      <c r="C603" s="13">
        <v>18</v>
      </c>
      <c r="D603" s="13">
        <v>10</v>
      </c>
    </row>
    <row r="604" spans="1:4">
      <c r="A604" s="13">
        <v>10879</v>
      </c>
      <c r="B604" s="13" t="s">
        <v>50</v>
      </c>
      <c r="C604" s="13">
        <v>18</v>
      </c>
      <c r="D604" s="13">
        <v>10</v>
      </c>
    </row>
    <row r="605" spans="1:4">
      <c r="A605" s="13">
        <v>10921</v>
      </c>
      <c r="B605" s="13" t="s">
        <v>44</v>
      </c>
      <c r="C605" s="13">
        <v>18</v>
      </c>
      <c r="D605" s="13">
        <v>10</v>
      </c>
    </row>
    <row r="606" spans="1:4">
      <c r="A606" s="13">
        <v>10339</v>
      </c>
      <c r="B606" s="13" t="s">
        <v>73</v>
      </c>
      <c r="C606" s="13">
        <v>17</v>
      </c>
      <c r="D606" s="13">
        <v>10</v>
      </c>
    </row>
    <row r="607" spans="1:4">
      <c r="A607" s="13">
        <v>10671</v>
      </c>
      <c r="B607" s="13" t="s">
        <v>33</v>
      </c>
      <c r="C607" s="13">
        <v>17</v>
      </c>
      <c r="D607" s="13">
        <v>10</v>
      </c>
    </row>
    <row r="608" spans="1:4">
      <c r="A608" s="13">
        <v>10435</v>
      </c>
      <c r="B608" s="13" t="s">
        <v>31</v>
      </c>
      <c r="C608" s="13">
        <v>15</v>
      </c>
      <c r="D608" s="13">
        <v>10</v>
      </c>
    </row>
    <row r="609" spans="1:4">
      <c r="A609" s="13">
        <v>10881</v>
      </c>
      <c r="B609" s="13" t="s">
        <v>57</v>
      </c>
      <c r="C609" s="13">
        <v>15</v>
      </c>
      <c r="D609" s="13">
        <v>10</v>
      </c>
    </row>
    <row r="610" spans="1:4">
      <c r="A610" s="13">
        <v>10301</v>
      </c>
      <c r="B610" s="13" t="s">
        <v>49</v>
      </c>
      <c r="C610" s="13">
        <v>14</v>
      </c>
      <c r="D610" s="13">
        <v>10</v>
      </c>
    </row>
    <row r="611" spans="1:4">
      <c r="A611" s="13">
        <v>10321</v>
      </c>
      <c r="B611" s="13" t="s">
        <v>44</v>
      </c>
      <c r="C611" s="13">
        <v>14</v>
      </c>
      <c r="D611" s="13">
        <v>10</v>
      </c>
    </row>
    <row r="612" spans="1:4">
      <c r="A612" s="13">
        <v>10482</v>
      </c>
      <c r="B612" s="13" t="s">
        <v>49</v>
      </c>
      <c r="C612" s="13">
        <v>14</v>
      </c>
      <c r="D612" s="13">
        <v>10</v>
      </c>
    </row>
    <row r="613" spans="1:4">
      <c r="A613" s="13">
        <v>10805</v>
      </c>
      <c r="B613" s="13" t="s">
        <v>64</v>
      </c>
      <c r="C613" s="13">
        <v>14</v>
      </c>
      <c r="D613" s="13">
        <v>10</v>
      </c>
    </row>
    <row r="614" spans="1:4">
      <c r="A614" s="13">
        <v>10851</v>
      </c>
      <c r="B614" s="13" t="s">
        <v>77</v>
      </c>
      <c r="C614" s="13">
        <v>14</v>
      </c>
      <c r="D614" s="13">
        <v>10</v>
      </c>
    </row>
    <row r="615" spans="1:4">
      <c r="A615" s="13">
        <v>10310</v>
      </c>
      <c r="B615" s="13" t="s">
        <v>33</v>
      </c>
      <c r="C615" s="13">
        <v>13</v>
      </c>
      <c r="D615" s="13">
        <v>10</v>
      </c>
    </row>
    <row r="616" spans="1:4">
      <c r="A616" s="13">
        <v>10493</v>
      </c>
      <c r="B616" s="13" t="s">
        <v>72</v>
      </c>
      <c r="C616" s="13">
        <v>13</v>
      </c>
      <c r="D616" s="13">
        <v>10</v>
      </c>
    </row>
    <row r="617" spans="1:4">
      <c r="A617" s="13">
        <v>11060</v>
      </c>
      <c r="B617" s="13" t="s">
        <v>35</v>
      </c>
      <c r="C617" s="13">
        <v>13</v>
      </c>
      <c r="D617" s="13">
        <v>10</v>
      </c>
    </row>
    <row r="618" spans="1:4">
      <c r="A618" s="13">
        <v>10662</v>
      </c>
      <c r="B618" s="13" t="s">
        <v>66</v>
      </c>
      <c r="C618" s="13">
        <v>12</v>
      </c>
      <c r="D618" s="13">
        <v>10</v>
      </c>
    </row>
    <row r="619" spans="1:4">
      <c r="A619" s="13">
        <v>10783</v>
      </c>
      <c r="B619" s="13" t="s">
        <v>26</v>
      </c>
      <c r="C619" s="13">
        <v>12</v>
      </c>
      <c r="D619" s="13">
        <v>10</v>
      </c>
    </row>
    <row r="620" spans="1:4">
      <c r="A620" s="13">
        <v>10290</v>
      </c>
      <c r="B620" s="13" t="s">
        <v>35</v>
      </c>
      <c r="C620" s="13">
        <v>10</v>
      </c>
      <c r="D620" s="13">
        <v>10</v>
      </c>
    </row>
    <row r="621" spans="1:4">
      <c r="A621" s="13">
        <v>10328</v>
      </c>
      <c r="B621" s="13" t="s">
        <v>66</v>
      </c>
      <c r="C621" s="13">
        <v>10</v>
      </c>
      <c r="D621" s="13">
        <v>10</v>
      </c>
    </row>
    <row r="622" spans="1:4">
      <c r="A622" s="13">
        <v>10248</v>
      </c>
      <c r="B622" s="13" t="s">
        <v>15</v>
      </c>
      <c r="C622" s="13">
        <v>9</v>
      </c>
      <c r="D622" s="13">
        <v>10</v>
      </c>
    </row>
    <row r="623" spans="1:4">
      <c r="A623" s="13">
        <v>10521</v>
      </c>
      <c r="B623" s="13" t="s">
        <v>18</v>
      </c>
      <c r="C623" s="13">
        <v>9</v>
      </c>
      <c r="D623" s="13">
        <v>10</v>
      </c>
    </row>
    <row r="624" spans="1:4">
      <c r="A624" s="13">
        <v>10550</v>
      </c>
      <c r="B624" s="13" t="s">
        <v>60</v>
      </c>
      <c r="C624" s="13">
        <v>9</v>
      </c>
      <c r="D624" s="13">
        <v>10</v>
      </c>
    </row>
    <row r="625" spans="1:4">
      <c r="A625" s="13">
        <v>10621</v>
      </c>
      <c r="B625" s="13" t="s">
        <v>81</v>
      </c>
      <c r="C625" s="13">
        <v>9</v>
      </c>
      <c r="D625" s="13">
        <v>10</v>
      </c>
    </row>
    <row r="626" spans="1:4">
      <c r="A626" s="13">
        <v>10657</v>
      </c>
      <c r="B626" s="13" t="s">
        <v>80</v>
      </c>
      <c r="C626" s="13">
        <v>9</v>
      </c>
      <c r="D626" s="13">
        <v>10</v>
      </c>
    </row>
    <row r="627" spans="1:4">
      <c r="A627" s="13">
        <v>10778</v>
      </c>
      <c r="B627" s="13" t="s">
        <v>18</v>
      </c>
      <c r="C627" s="13">
        <v>9</v>
      </c>
      <c r="D627" s="13">
        <v>10</v>
      </c>
    </row>
    <row r="628" spans="1:4">
      <c r="A628" s="13">
        <v>11013</v>
      </c>
      <c r="B628" s="13" t="s">
        <v>81</v>
      </c>
      <c r="C628" s="13">
        <v>9</v>
      </c>
      <c r="D628" s="13">
        <v>10</v>
      </c>
    </row>
    <row r="629" spans="1:4">
      <c r="A629" s="13">
        <v>11076</v>
      </c>
      <c r="B629" s="13" t="s">
        <v>60</v>
      </c>
      <c r="C629" s="13">
        <v>9</v>
      </c>
      <c r="D629" s="13">
        <v>10</v>
      </c>
    </row>
    <row r="630" spans="1:4">
      <c r="A630" s="13">
        <v>10259</v>
      </c>
      <c r="B630" s="13" t="s">
        <v>41</v>
      </c>
      <c r="C630" s="13">
        <v>8</v>
      </c>
      <c r="D630" s="13">
        <v>10</v>
      </c>
    </row>
    <row r="631" spans="1:4">
      <c r="A631" s="13">
        <v>10333</v>
      </c>
      <c r="B631" s="13" t="s">
        <v>41</v>
      </c>
      <c r="C631" s="13">
        <v>8</v>
      </c>
      <c r="D631" s="13">
        <v>10</v>
      </c>
    </row>
    <row r="632" spans="1:4">
      <c r="A632" s="13">
        <v>10397</v>
      </c>
      <c r="B632" s="13" t="s">
        <v>41</v>
      </c>
      <c r="C632" s="13">
        <v>8</v>
      </c>
      <c r="D632" s="13">
        <v>10</v>
      </c>
    </row>
    <row r="633" spans="1:4">
      <c r="A633" s="13">
        <v>10250</v>
      </c>
      <c r="B633" s="13" t="s">
        <v>18</v>
      </c>
      <c r="C633" s="13">
        <v>7</v>
      </c>
      <c r="D633" s="13">
        <v>10</v>
      </c>
    </row>
    <row r="634" spans="1:4">
      <c r="A634" s="13">
        <v>10316</v>
      </c>
      <c r="B634" s="13" t="s">
        <v>18</v>
      </c>
      <c r="C634" s="13">
        <v>7</v>
      </c>
      <c r="D634" s="13">
        <v>10</v>
      </c>
    </row>
    <row r="635" spans="1:4">
      <c r="A635" s="13">
        <v>10329</v>
      </c>
      <c r="B635" s="13" t="s">
        <v>60</v>
      </c>
      <c r="C635" s="13">
        <v>7</v>
      </c>
      <c r="D635" s="13">
        <v>10</v>
      </c>
    </row>
    <row r="636" spans="1:4">
      <c r="A636" s="13">
        <v>10495</v>
      </c>
      <c r="B636" s="13" t="s">
        <v>81</v>
      </c>
      <c r="C636" s="13">
        <v>7</v>
      </c>
      <c r="D636" s="13">
        <v>10</v>
      </c>
    </row>
    <row r="637" spans="1:4">
      <c r="A637" s="13">
        <v>10534</v>
      </c>
      <c r="B637" s="13" t="s">
        <v>67</v>
      </c>
      <c r="C637" s="13">
        <v>7</v>
      </c>
      <c r="D637" s="13">
        <v>10</v>
      </c>
    </row>
    <row r="638" spans="1:4">
      <c r="A638" s="13">
        <v>10785</v>
      </c>
      <c r="B638" s="13" t="s">
        <v>59</v>
      </c>
      <c r="C638" s="13">
        <v>7</v>
      </c>
      <c r="D638" s="13">
        <v>10</v>
      </c>
    </row>
    <row r="639" spans="1:4">
      <c r="A639" s="13">
        <v>10973</v>
      </c>
      <c r="B639" s="13" t="s">
        <v>59</v>
      </c>
      <c r="C639" s="13">
        <v>7</v>
      </c>
      <c r="D639" s="13">
        <v>10</v>
      </c>
    </row>
    <row r="640" spans="1:4">
      <c r="A640" s="13">
        <v>10975</v>
      </c>
      <c r="B640" s="13" t="s">
        <v>59</v>
      </c>
      <c r="C640" s="13">
        <v>7</v>
      </c>
      <c r="D640" s="13">
        <v>10</v>
      </c>
    </row>
    <row r="641" spans="1:4">
      <c r="A641" s="13">
        <v>11003</v>
      </c>
      <c r="B641" s="13" t="s">
        <v>76</v>
      </c>
      <c r="C641" s="13">
        <v>7</v>
      </c>
      <c r="D641" s="13">
        <v>10</v>
      </c>
    </row>
    <row r="642" spans="1:4">
      <c r="A642" s="13">
        <v>11035</v>
      </c>
      <c r="B642" s="13" t="s">
        <v>67</v>
      </c>
      <c r="C642" s="13">
        <v>7</v>
      </c>
      <c r="D642" s="13">
        <v>10</v>
      </c>
    </row>
    <row r="643" spans="1:4">
      <c r="A643" s="13">
        <v>10312</v>
      </c>
      <c r="B643" s="13" t="s">
        <v>59</v>
      </c>
      <c r="C643" s="13">
        <v>6</v>
      </c>
      <c r="D643" s="13">
        <v>10</v>
      </c>
    </row>
    <row r="644" spans="1:4">
      <c r="A644" s="13">
        <v>10474</v>
      </c>
      <c r="B644" s="13" t="s">
        <v>59</v>
      </c>
      <c r="C644" s="13">
        <v>6</v>
      </c>
      <c r="D644" s="13">
        <v>10</v>
      </c>
    </row>
    <row r="645" spans="1:4">
      <c r="A645" s="13">
        <v>10508</v>
      </c>
      <c r="B645" s="13" t="s">
        <v>54</v>
      </c>
      <c r="C645" s="13">
        <v>6</v>
      </c>
      <c r="D645" s="13">
        <v>10</v>
      </c>
    </row>
    <row r="646" spans="1:4">
      <c r="A646" s="13">
        <v>10526</v>
      </c>
      <c r="B646" s="13" t="s">
        <v>54</v>
      </c>
      <c r="C646" s="13">
        <v>6</v>
      </c>
      <c r="D646" s="13">
        <v>10</v>
      </c>
    </row>
    <row r="647" spans="1:4">
      <c r="A647" s="13">
        <v>10829</v>
      </c>
      <c r="B647" s="13" t="s">
        <v>54</v>
      </c>
      <c r="C647" s="13">
        <v>6</v>
      </c>
      <c r="D647" s="13">
        <v>10</v>
      </c>
    </row>
    <row r="648" spans="1:4">
      <c r="A648" s="13">
        <v>10926</v>
      </c>
      <c r="B648" s="13" t="s">
        <v>54</v>
      </c>
      <c r="C648" s="13">
        <v>6</v>
      </c>
      <c r="D648" s="13">
        <v>10</v>
      </c>
    </row>
    <row r="649" spans="1:4">
      <c r="A649" s="13">
        <v>11071</v>
      </c>
      <c r="B649" s="13" t="s">
        <v>54</v>
      </c>
      <c r="C649" s="13">
        <v>6</v>
      </c>
      <c r="D649" s="13">
        <v>10</v>
      </c>
    </row>
    <row r="650" spans="1:4">
      <c r="A650" s="13">
        <v>10288</v>
      </c>
      <c r="B650" s="13" t="s">
        <v>67</v>
      </c>
      <c r="C650" s="13">
        <v>5</v>
      </c>
      <c r="D650" s="13">
        <v>10</v>
      </c>
    </row>
    <row r="651" spans="1:4">
      <c r="A651" s="13">
        <v>10375</v>
      </c>
      <c r="B651" s="13" t="s">
        <v>67</v>
      </c>
      <c r="C651" s="13">
        <v>5</v>
      </c>
      <c r="D651" s="13">
        <v>10</v>
      </c>
    </row>
    <row r="652" spans="1:4">
      <c r="A652" s="13">
        <v>10276</v>
      </c>
      <c r="B652" s="13" t="s">
        <v>54</v>
      </c>
      <c r="C652" s="13">
        <v>4</v>
      </c>
      <c r="D652" s="13">
        <v>10</v>
      </c>
    </row>
    <row r="653" spans="1:4">
      <c r="A653" s="13">
        <v>10394</v>
      </c>
      <c r="B653" s="13" t="s">
        <v>54</v>
      </c>
      <c r="C653" s="13">
        <v>4</v>
      </c>
      <c r="D653" s="13">
        <v>10</v>
      </c>
    </row>
    <row r="654" spans="1:4">
      <c r="A654" s="13">
        <v>10512</v>
      </c>
      <c r="B654" s="13" t="s">
        <v>28</v>
      </c>
      <c r="C654" s="13">
        <v>4</v>
      </c>
      <c r="D654" s="13">
        <v>10</v>
      </c>
    </row>
    <row r="655" spans="1:4">
      <c r="A655" s="13">
        <v>10893</v>
      </c>
      <c r="B655" s="13" t="s">
        <v>28</v>
      </c>
      <c r="C655" s="13">
        <v>4</v>
      </c>
      <c r="D655" s="13">
        <v>10</v>
      </c>
    </row>
    <row r="656" spans="1:4">
      <c r="A656" s="13">
        <v>10960</v>
      </c>
      <c r="B656" s="13" t="s">
        <v>28</v>
      </c>
      <c r="C656" s="13">
        <v>4</v>
      </c>
      <c r="D656" s="13">
        <v>10</v>
      </c>
    </row>
    <row r="657" spans="1:4">
      <c r="A657" s="13">
        <v>11010</v>
      </c>
      <c r="B657" s="13" t="s">
        <v>28</v>
      </c>
      <c r="C657" s="13">
        <v>4</v>
      </c>
      <c r="D657" s="13">
        <v>10</v>
      </c>
    </row>
    <row r="658" spans="1:4">
      <c r="A658" s="13">
        <v>11051</v>
      </c>
      <c r="B658" s="13" t="s">
        <v>28</v>
      </c>
      <c r="C658" s="13">
        <v>4</v>
      </c>
      <c r="D658" s="13">
        <v>10</v>
      </c>
    </row>
    <row r="659" spans="1:4">
      <c r="A659" s="13">
        <v>10293</v>
      </c>
      <c r="B659" s="13" t="s">
        <v>28</v>
      </c>
      <c r="C659" s="13">
        <v>3</v>
      </c>
      <c r="D659" s="13">
        <v>10</v>
      </c>
    </row>
    <row r="660" spans="1:4">
      <c r="A660" s="13">
        <v>10352</v>
      </c>
      <c r="B660" s="13" t="s">
        <v>28</v>
      </c>
      <c r="C660" s="13">
        <v>3</v>
      </c>
      <c r="D660" s="13">
        <v>10</v>
      </c>
    </row>
    <row r="661" spans="1:4">
      <c r="A661" s="13">
        <v>10358</v>
      </c>
      <c r="B661" s="13" t="s">
        <v>28</v>
      </c>
      <c r="C661" s="13">
        <v>3</v>
      </c>
      <c r="D661" s="13">
        <v>10</v>
      </c>
    </row>
    <row r="662" spans="1:4">
      <c r="A662" s="13">
        <v>11054</v>
      </c>
      <c r="B662" s="13" t="s">
        <v>23</v>
      </c>
      <c r="C662" s="13">
        <v>2</v>
      </c>
      <c r="D662" s="13">
        <v>10</v>
      </c>
    </row>
    <row r="663" spans="1:4">
      <c r="A663" s="13">
        <v>10629</v>
      </c>
      <c r="B663" s="13" t="s">
        <v>69</v>
      </c>
      <c r="C663" s="13">
        <v>33</v>
      </c>
      <c r="D663" s="13">
        <v>9</v>
      </c>
    </row>
    <row r="664" spans="1:4">
      <c r="A664" s="13">
        <v>10598</v>
      </c>
      <c r="B664" s="13" t="s">
        <v>53</v>
      </c>
      <c r="C664" s="13">
        <v>21</v>
      </c>
      <c r="D664" s="13">
        <v>9</v>
      </c>
    </row>
    <row r="665" spans="1:4">
      <c r="A665" s="13">
        <v>10249</v>
      </c>
      <c r="B665" s="13" t="s">
        <v>17</v>
      </c>
      <c r="C665" s="13">
        <v>18</v>
      </c>
      <c r="D665" s="13">
        <v>9</v>
      </c>
    </row>
    <row r="666" spans="1:4">
      <c r="A666" s="13">
        <v>10948</v>
      </c>
      <c r="B666" s="13" t="s">
        <v>82</v>
      </c>
      <c r="C666" s="13">
        <v>16</v>
      </c>
      <c r="D666" s="13">
        <v>9</v>
      </c>
    </row>
    <row r="667" spans="1:4">
      <c r="A667" s="13">
        <v>10833</v>
      </c>
      <c r="B667" s="13" t="s">
        <v>26</v>
      </c>
      <c r="C667" s="13">
        <v>12</v>
      </c>
      <c r="D667" s="13">
        <v>9</v>
      </c>
    </row>
    <row r="668" spans="1:4">
      <c r="A668" s="13">
        <v>10969</v>
      </c>
      <c r="B668" s="13" t="s">
        <v>65</v>
      </c>
      <c r="C668" s="13">
        <v>12</v>
      </c>
      <c r="D668" s="13">
        <v>9</v>
      </c>
    </row>
    <row r="669" spans="1:4">
      <c r="A669" s="13">
        <v>10580</v>
      </c>
      <c r="B669" s="13" t="s">
        <v>18</v>
      </c>
      <c r="C669" s="13">
        <v>9</v>
      </c>
      <c r="D669" s="13">
        <v>9</v>
      </c>
    </row>
    <row r="670" spans="1:4">
      <c r="A670" s="13">
        <v>11067</v>
      </c>
      <c r="B670" s="13" t="s">
        <v>18</v>
      </c>
      <c r="C670" s="13">
        <v>9</v>
      </c>
      <c r="D670" s="13">
        <v>9</v>
      </c>
    </row>
    <row r="671" spans="1:4">
      <c r="A671" s="13">
        <v>10683</v>
      </c>
      <c r="B671" s="13" t="s">
        <v>76</v>
      </c>
      <c r="C671" s="13">
        <v>7</v>
      </c>
      <c r="D671" s="13">
        <v>9</v>
      </c>
    </row>
    <row r="672" spans="1:4">
      <c r="A672" s="13">
        <v>10639</v>
      </c>
      <c r="B672" s="13" t="s">
        <v>70</v>
      </c>
      <c r="C672" s="13">
        <v>62</v>
      </c>
      <c r="D672" s="13">
        <v>8</v>
      </c>
    </row>
    <row r="673" spans="1:4">
      <c r="A673" s="13">
        <v>10966</v>
      </c>
      <c r="B673" s="13" t="s">
        <v>40</v>
      </c>
      <c r="C673" s="13">
        <v>26</v>
      </c>
      <c r="D673" s="13">
        <v>8</v>
      </c>
    </row>
    <row r="674" spans="1:4">
      <c r="A674" s="13">
        <v>10468</v>
      </c>
      <c r="B674" s="13" t="s">
        <v>47</v>
      </c>
      <c r="C674" s="13">
        <v>20</v>
      </c>
      <c r="D674" s="13">
        <v>8</v>
      </c>
    </row>
    <row r="675" spans="1:4">
      <c r="A675" s="13">
        <v>10752</v>
      </c>
      <c r="B675" s="13" t="s">
        <v>63</v>
      </c>
      <c r="C675" s="13">
        <v>18</v>
      </c>
      <c r="D675" s="13">
        <v>8</v>
      </c>
    </row>
    <row r="676" spans="1:4">
      <c r="A676" s="13">
        <v>10899</v>
      </c>
      <c r="B676" s="13" t="s">
        <v>25</v>
      </c>
      <c r="C676" s="13">
        <v>18</v>
      </c>
      <c r="D676" s="13">
        <v>8</v>
      </c>
    </row>
    <row r="677" spans="1:4">
      <c r="A677" s="13">
        <v>11006</v>
      </c>
      <c r="B677" s="13" t="s">
        <v>63</v>
      </c>
      <c r="C677" s="13">
        <v>18</v>
      </c>
      <c r="D677" s="13">
        <v>8</v>
      </c>
    </row>
    <row r="678" spans="1:4">
      <c r="A678" s="13">
        <v>10698</v>
      </c>
      <c r="B678" s="13" t="s">
        <v>42</v>
      </c>
      <c r="C678" s="13">
        <v>15</v>
      </c>
      <c r="D678" s="13">
        <v>8</v>
      </c>
    </row>
    <row r="679" spans="1:4">
      <c r="A679" s="13">
        <v>10668</v>
      </c>
      <c r="B679" s="13" t="s">
        <v>26</v>
      </c>
      <c r="C679" s="13">
        <v>12</v>
      </c>
      <c r="D679" s="13">
        <v>8</v>
      </c>
    </row>
    <row r="680" spans="1:4">
      <c r="A680" s="13">
        <v>10385</v>
      </c>
      <c r="B680" s="13" t="s">
        <v>66</v>
      </c>
      <c r="C680" s="13">
        <v>10</v>
      </c>
      <c r="D680" s="13">
        <v>8</v>
      </c>
    </row>
    <row r="681" spans="1:4">
      <c r="A681" s="13">
        <v>10614</v>
      </c>
      <c r="B681" s="13" t="s">
        <v>41</v>
      </c>
      <c r="C681" s="13">
        <v>10</v>
      </c>
      <c r="D681" s="13">
        <v>8</v>
      </c>
    </row>
    <row r="682" spans="1:4">
      <c r="A682" s="13">
        <v>10935</v>
      </c>
      <c r="B682" s="13" t="s">
        <v>81</v>
      </c>
      <c r="C682" s="13">
        <v>9</v>
      </c>
      <c r="D682" s="13">
        <v>8</v>
      </c>
    </row>
    <row r="683" spans="1:4">
      <c r="A683" s="13">
        <v>10379</v>
      </c>
      <c r="B683" s="13" t="s">
        <v>18</v>
      </c>
      <c r="C683" s="13">
        <v>7</v>
      </c>
      <c r="D683" s="13">
        <v>8</v>
      </c>
    </row>
    <row r="684" spans="1:4">
      <c r="A684" s="13">
        <v>10631</v>
      </c>
      <c r="B684" s="13" t="s">
        <v>59</v>
      </c>
      <c r="C684" s="13">
        <v>7</v>
      </c>
      <c r="D684" s="13">
        <v>8</v>
      </c>
    </row>
    <row r="685" spans="1:4">
      <c r="A685" s="13">
        <v>10793</v>
      </c>
      <c r="B685" s="13" t="s">
        <v>76</v>
      </c>
      <c r="C685" s="13">
        <v>7</v>
      </c>
      <c r="D685" s="13">
        <v>8</v>
      </c>
    </row>
    <row r="686" spans="1:4">
      <c r="A686" s="13">
        <v>10862</v>
      </c>
      <c r="B686" s="13" t="s">
        <v>76</v>
      </c>
      <c r="C686" s="13">
        <v>7</v>
      </c>
      <c r="D686" s="13">
        <v>8</v>
      </c>
    </row>
    <row r="687" spans="1:4">
      <c r="A687" s="13">
        <v>10613</v>
      </c>
      <c r="B687" s="13" t="s">
        <v>54</v>
      </c>
      <c r="C687" s="13">
        <v>6</v>
      </c>
      <c r="D687" s="13">
        <v>8</v>
      </c>
    </row>
    <row r="688" spans="1:4">
      <c r="A688" s="13">
        <v>10334</v>
      </c>
      <c r="B688" s="13" t="s">
        <v>76</v>
      </c>
      <c r="C688" s="13">
        <v>5</v>
      </c>
      <c r="D688" s="13">
        <v>8</v>
      </c>
    </row>
    <row r="689" spans="1:4">
      <c r="A689" s="13">
        <v>10520</v>
      </c>
      <c r="B689" s="13" t="s">
        <v>28</v>
      </c>
      <c r="C689" s="13">
        <v>4</v>
      </c>
      <c r="D689" s="13">
        <v>8</v>
      </c>
    </row>
    <row r="690" spans="1:4">
      <c r="A690" s="13">
        <v>10883</v>
      </c>
      <c r="B690" s="13" t="s">
        <v>28</v>
      </c>
      <c r="C690" s="13">
        <v>4</v>
      </c>
      <c r="D690" s="13">
        <v>8</v>
      </c>
    </row>
    <row r="691" spans="1:4">
      <c r="A691" s="13">
        <v>10341</v>
      </c>
      <c r="B691" s="13" t="s">
        <v>23</v>
      </c>
      <c r="C691" s="13">
        <v>2</v>
      </c>
      <c r="D691" s="13">
        <v>8</v>
      </c>
    </row>
    <row r="692" spans="1:4">
      <c r="A692" s="13">
        <v>10528</v>
      </c>
      <c r="B692" s="13" t="s">
        <v>23</v>
      </c>
      <c r="C692" s="13">
        <v>2</v>
      </c>
      <c r="D692" s="13">
        <v>8</v>
      </c>
    </row>
    <row r="693" spans="1:4">
      <c r="A693" s="13">
        <v>10677</v>
      </c>
      <c r="B693" s="13" t="s">
        <v>23</v>
      </c>
      <c r="C693" s="13">
        <v>2</v>
      </c>
      <c r="D693" s="13">
        <v>8</v>
      </c>
    </row>
    <row r="694" spans="1:4">
      <c r="A694" s="13">
        <v>10426</v>
      </c>
      <c r="B694" s="13" t="s">
        <v>69</v>
      </c>
      <c r="C694" s="13">
        <v>26</v>
      </c>
      <c r="D694" s="13">
        <v>7</v>
      </c>
    </row>
    <row r="695" spans="1:4">
      <c r="A695" s="13">
        <v>10538</v>
      </c>
      <c r="B695" s="13" t="s">
        <v>42</v>
      </c>
      <c r="C695" s="13">
        <v>15</v>
      </c>
      <c r="D695" s="13">
        <v>7</v>
      </c>
    </row>
    <row r="696" spans="1:4">
      <c r="A696" s="13">
        <v>10544</v>
      </c>
      <c r="B696" s="13" t="s">
        <v>62</v>
      </c>
      <c r="C696" s="13">
        <v>14</v>
      </c>
      <c r="D696" s="13">
        <v>7</v>
      </c>
    </row>
    <row r="697" spans="1:4">
      <c r="A697" s="13">
        <v>10491</v>
      </c>
      <c r="B697" s="13" t="s">
        <v>35</v>
      </c>
      <c r="C697" s="13">
        <v>10</v>
      </c>
      <c r="D697" s="13">
        <v>7</v>
      </c>
    </row>
    <row r="698" spans="1:4">
      <c r="A698" s="13">
        <v>10676</v>
      </c>
      <c r="B698" s="13" t="s">
        <v>60</v>
      </c>
      <c r="C698" s="13">
        <v>9</v>
      </c>
      <c r="D698" s="13">
        <v>7</v>
      </c>
    </row>
    <row r="699" spans="1:4">
      <c r="A699" s="13">
        <v>10697</v>
      </c>
      <c r="B699" s="13" t="s">
        <v>60</v>
      </c>
      <c r="C699" s="13">
        <v>9</v>
      </c>
      <c r="D699" s="13">
        <v>7</v>
      </c>
    </row>
    <row r="700" spans="1:4">
      <c r="A700" s="13">
        <v>10773</v>
      </c>
      <c r="B700" s="13" t="s">
        <v>59</v>
      </c>
      <c r="C700" s="13">
        <v>7</v>
      </c>
      <c r="D700" s="13">
        <v>7</v>
      </c>
    </row>
    <row r="701" spans="1:4">
      <c r="A701" s="13">
        <v>10800</v>
      </c>
      <c r="B701" s="13" t="s">
        <v>67</v>
      </c>
      <c r="C701" s="13">
        <v>7</v>
      </c>
      <c r="D701" s="13">
        <v>7</v>
      </c>
    </row>
    <row r="702" spans="1:4">
      <c r="A702" s="13">
        <v>10810</v>
      </c>
      <c r="B702" s="13" t="s">
        <v>54</v>
      </c>
      <c r="C702" s="13">
        <v>6</v>
      </c>
      <c r="D702" s="13">
        <v>7</v>
      </c>
    </row>
    <row r="703" spans="1:4">
      <c r="A703" s="13">
        <v>11036</v>
      </c>
      <c r="B703" s="13" t="s">
        <v>54</v>
      </c>
      <c r="C703" s="13">
        <v>6</v>
      </c>
      <c r="D703" s="13">
        <v>7</v>
      </c>
    </row>
    <row r="704" spans="1:4">
      <c r="A704" s="13">
        <v>10972</v>
      </c>
      <c r="B704" s="13" t="s">
        <v>23</v>
      </c>
      <c r="C704" s="13">
        <v>2</v>
      </c>
      <c r="D704" s="13">
        <v>7</v>
      </c>
    </row>
    <row r="705" spans="1:4">
      <c r="A705" s="13">
        <v>10687</v>
      </c>
      <c r="B705" s="13" t="s">
        <v>32</v>
      </c>
      <c r="C705" s="13">
        <v>19</v>
      </c>
      <c r="D705" s="13">
        <v>6</v>
      </c>
    </row>
    <row r="706" spans="1:4">
      <c r="A706" s="13">
        <v>10611</v>
      </c>
      <c r="B706" s="13" t="s">
        <v>63</v>
      </c>
      <c r="C706" s="13">
        <v>18</v>
      </c>
      <c r="D706" s="13">
        <v>6</v>
      </c>
    </row>
    <row r="707" spans="1:4">
      <c r="A707" s="13">
        <v>10728</v>
      </c>
      <c r="B707" s="13" t="s">
        <v>49</v>
      </c>
      <c r="C707" s="13">
        <v>18</v>
      </c>
      <c r="D707" s="13">
        <v>6</v>
      </c>
    </row>
    <row r="708" spans="1:4">
      <c r="A708" s="13">
        <v>10836</v>
      </c>
      <c r="B708" s="13" t="s">
        <v>44</v>
      </c>
      <c r="C708" s="13">
        <v>18</v>
      </c>
      <c r="D708" s="13">
        <v>6</v>
      </c>
    </row>
    <row r="709" spans="1:4">
      <c r="A709" s="13">
        <v>11004</v>
      </c>
      <c r="B709" s="13" t="s">
        <v>50</v>
      </c>
      <c r="C709" s="13">
        <v>18</v>
      </c>
      <c r="D709" s="13">
        <v>6</v>
      </c>
    </row>
    <row r="710" spans="1:4">
      <c r="A710" s="13">
        <v>10378</v>
      </c>
      <c r="B710" s="13" t="s">
        <v>53</v>
      </c>
      <c r="C710" s="13">
        <v>17</v>
      </c>
      <c r="D710" s="13">
        <v>6</v>
      </c>
    </row>
    <row r="711" spans="1:4">
      <c r="A711" s="13">
        <v>10916</v>
      </c>
      <c r="B711" s="13" t="s">
        <v>33</v>
      </c>
      <c r="C711" s="13">
        <v>17</v>
      </c>
      <c r="D711" s="13">
        <v>6</v>
      </c>
    </row>
    <row r="712" spans="1:4">
      <c r="A712" s="13">
        <v>10443</v>
      </c>
      <c r="B712" s="13" t="s">
        <v>14</v>
      </c>
      <c r="C712" s="13">
        <v>16</v>
      </c>
      <c r="D712" s="13">
        <v>6</v>
      </c>
    </row>
    <row r="713" spans="1:4">
      <c r="A713" s="13">
        <v>10371</v>
      </c>
      <c r="B713" s="13" t="s">
        <v>32</v>
      </c>
      <c r="C713" s="13">
        <v>15</v>
      </c>
      <c r="D713" s="13">
        <v>6</v>
      </c>
    </row>
    <row r="714" spans="1:4">
      <c r="A714" s="13">
        <v>10822</v>
      </c>
      <c r="B714" s="13" t="s">
        <v>42</v>
      </c>
      <c r="C714" s="13">
        <v>15</v>
      </c>
      <c r="D714" s="13">
        <v>6</v>
      </c>
    </row>
    <row r="715" spans="1:4">
      <c r="A715" s="13">
        <v>10673</v>
      </c>
      <c r="B715" s="13" t="s">
        <v>15</v>
      </c>
      <c r="C715" s="13">
        <v>14</v>
      </c>
      <c r="D715" s="13">
        <v>6</v>
      </c>
    </row>
    <row r="716" spans="1:4">
      <c r="A716" s="13">
        <v>10840</v>
      </c>
      <c r="B716" s="13" t="s">
        <v>77</v>
      </c>
      <c r="C716" s="13">
        <v>14</v>
      </c>
      <c r="D716" s="13">
        <v>6</v>
      </c>
    </row>
    <row r="717" spans="1:4">
      <c r="A717" s="13">
        <v>10636</v>
      </c>
      <c r="B717" s="13" t="s">
        <v>75</v>
      </c>
      <c r="C717" s="13">
        <v>13</v>
      </c>
      <c r="D717" s="13">
        <v>6</v>
      </c>
    </row>
    <row r="718" spans="1:4">
      <c r="A718" s="13">
        <v>10564</v>
      </c>
      <c r="B718" s="13" t="s">
        <v>26</v>
      </c>
      <c r="C718" s="13">
        <v>12</v>
      </c>
      <c r="D718" s="13">
        <v>6</v>
      </c>
    </row>
    <row r="719" spans="1:4">
      <c r="A719" s="13">
        <v>10604</v>
      </c>
      <c r="B719" s="13" t="s">
        <v>84</v>
      </c>
      <c r="C719" s="13">
        <v>12</v>
      </c>
      <c r="D719" s="13">
        <v>6</v>
      </c>
    </row>
    <row r="720" spans="1:4">
      <c r="A720" s="13">
        <v>10756</v>
      </c>
      <c r="B720" s="13" t="s">
        <v>66</v>
      </c>
      <c r="C720" s="13">
        <v>12</v>
      </c>
      <c r="D720" s="13">
        <v>6</v>
      </c>
    </row>
    <row r="721" spans="1:4">
      <c r="A721" s="13">
        <v>10311</v>
      </c>
      <c r="B721" s="13" t="s">
        <v>15</v>
      </c>
      <c r="C721" s="13">
        <v>11</v>
      </c>
      <c r="D721" s="13">
        <v>6</v>
      </c>
    </row>
    <row r="722" spans="1:4">
      <c r="A722" s="13">
        <v>10609</v>
      </c>
      <c r="B722" s="13" t="s">
        <v>41</v>
      </c>
      <c r="C722" s="13">
        <v>10</v>
      </c>
      <c r="D722" s="13">
        <v>6</v>
      </c>
    </row>
    <row r="723" spans="1:4">
      <c r="A723" s="13">
        <v>10702</v>
      </c>
      <c r="B723" s="13" t="s">
        <v>68</v>
      </c>
      <c r="C723" s="13">
        <v>10</v>
      </c>
      <c r="D723" s="13">
        <v>6</v>
      </c>
    </row>
    <row r="724" spans="1:4">
      <c r="A724" s="13">
        <v>10523</v>
      </c>
      <c r="B724" s="13" t="s">
        <v>18</v>
      </c>
      <c r="C724" s="13">
        <v>9</v>
      </c>
      <c r="D724" s="13">
        <v>6</v>
      </c>
    </row>
    <row r="725" spans="1:4">
      <c r="A725" s="13">
        <v>10656</v>
      </c>
      <c r="B725" s="13" t="s">
        <v>80</v>
      </c>
      <c r="C725" s="13">
        <v>9</v>
      </c>
      <c r="D725" s="13">
        <v>6</v>
      </c>
    </row>
    <row r="726" spans="1:4">
      <c r="A726" s="13">
        <v>10517</v>
      </c>
      <c r="B726" s="13" t="s">
        <v>76</v>
      </c>
      <c r="C726" s="13">
        <v>7</v>
      </c>
      <c r="D726" s="13">
        <v>6</v>
      </c>
    </row>
    <row r="727" spans="1:4">
      <c r="A727" s="13">
        <v>10654</v>
      </c>
      <c r="B727" s="13" t="s">
        <v>67</v>
      </c>
      <c r="C727" s="13">
        <v>7</v>
      </c>
      <c r="D727" s="13">
        <v>6</v>
      </c>
    </row>
    <row r="728" spans="1:4">
      <c r="A728" s="13">
        <v>10794</v>
      </c>
      <c r="B728" s="13" t="s">
        <v>67</v>
      </c>
      <c r="C728" s="13">
        <v>7</v>
      </c>
      <c r="D728" s="13">
        <v>6</v>
      </c>
    </row>
    <row r="729" spans="1:4">
      <c r="A729" s="13">
        <v>10924</v>
      </c>
      <c r="B729" s="13" t="s">
        <v>59</v>
      </c>
      <c r="C729" s="13">
        <v>7</v>
      </c>
      <c r="D729" s="13">
        <v>6</v>
      </c>
    </row>
    <row r="730" spans="1:4">
      <c r="A730" s="13">
        <v>10961</v>
      </c>
      <c r="B730" s="13" t="s">
        <v>76</v>
      </c>
      <c r="C730" s="13">
        <v>7</v>
      </c>
      <c r="D730" s="13">
        <v>6</v>
      </c>
    </row>
    <row r="731" spans="1:4">
      <c r="A731" s="13">
        <v>10294</v>
      </c>
      <c r="B731" s="13" t="s">
        <v>59</v>
      </c>
      <c r="C731" s="13">
        <v>6</v>
      </c>
      <c r="D731" s="13">
        <v>6</v>
      </c>
    </row>
    <row r="732" spans="1:4">
      <c r="A732" s="13">
        <v>10347</v>
      </c>
      <c r="B732" s="13" t="s">
        <v>59</v>
      </c>
      <c r="C732" s="13">
        <v>6</v>
      </c>
      <c r="D732" s="13">
        <v>6</v>
      </c>
    </row>
    <row r="733" spans="1:4">
      <c r="A733" s="13">
        <v>10746</v>
      </c>
      <c r="B733" s="13" t="s">
        <v>54</v>
      </c>
      <c r="C733" s="13">
        <v>6</v>
      </c>
      <c r="D733" s="13">
        <v>6</v>
      </c>
    </row>
    <row r="734" spans="1:4">
      <c r="A734" s="13">
        <v>10837</v>
      </c>
      <c r="B734" s="13" t="s">
        <v>54</v>
      </c>
      <c r="C734" s="13">
        <v>6</v>
      </c>
      <c r="D734" s="13">
        <v>6</v>
      </c>
    </row>
    <row r="735" spans="1:4">
      <c r="A735" s="13">
        <v>10408</v>
      </c>
      <c r="B735" s="13" t="s">
        <v>67</v>
      </c>
      <c r="C735" s="13">
        <v>5</v>
      </c>
      <c r="D735" s="13">
        <v>6</v>
      </c>
    </row>
    <row r="736" spans="1:4">
      <c r="A736" s="13">
        <v>10450</v>
      </c>
      <c r="B736" s="13" t="s">
        <v>67</v>
      </c>
      <c r="C736" s="13">
        <v>5</v>
      </c>
      <c r="D736" s="13">
        <v>6</v>
      </c>
    </row>
    <row r="737" spans="1:4">
      <c r="A737" s="13">
        <v>10866</v>
      </c>
      <c r="B737" s="13" t="s">
        <v>28</v>
      </c>
      <c r="C737" s="13">
        <v>4</v>
      </c>
      <c r="D737" s="13">
        <v>6</v>
      </c>
    </row>
    <row r="738" spans="1:4">
      <c r="A738" s="13">
        <v>10281</v>
      </c>
      <c r="B738" s="13" t="s">
        <v>28</v>
      </c>
      <c r="C738" s="13">
        <v>3</v>
      </c>
      <c r="D738" s="13">
        <v>6</v>
      </c>
    </row>
    <row r="739" spans="1:4">
      <c r="A739" s="13">
        <v>10828</v>
      </c>
      <c r="B739" s="13" t="s">
        <v>24</v>
      </c>
      <c r="C739" s="13">
        <v>81</v>
      </c>
      <c r="D739" s="13">
        <v>5</v>
      </c>
    </row>
    <row r="740" spans="1:4">
      <c r="A740" s="13">
        <v>11018</v>
      </c>
      <c r="B740" s="13" t="s">
        <v>45</v>
      </c>
      <c r="C740" s="13">
        <v>38</v>
      </c>
      <c r="D740" s="13">
        <v>5</v>
      </c>
    </row>
    <row r="741" spans="1:4">
      <c r="A741" s="13">
        <v>10568</v>
      </c>
      <c r="B741" s="13" t="s">
        <v>52</v>
      </c>
      <c r="C741" s="13">
        <v>31</v>
      </c>
      <c r="D741" s="13">
        <v>5</v>
      </c>
    </row>
    <row r="742" spans="1:4">
      <c r="A742" s="13">
        <v>10724</v>
      </c>
      <c r="B742" s="13" t="s">
        <v>85</v>
      </c>
      <c r="C742" s="13">
        <v>28</v>
      </c>
      <c r="D742" s="13">
        <v>5</v>
      </c>
    </row>
    <row r="743" spans="1:4">
      <c r="A743" s="13">
        <v>10615</v>
      </c>
      <c r="B743" s="13" t="s">
        <v>30</v>
      </c>
      <c r="C743" s="13">
        <v>24</v>
      </c>
      <c r="D743" s="13">
        <v>5</v>
      </c>
    </row>
    <row r="744" spans="1:4">
      <c r="A744" s="13">
        <v>10950</v>
      </c>
      <c r="B744" s="13" t="s">
        <v>73</v>
      </c>
      <c r="C744" s="13">
        <v>22</v>
      </c>
      <c r="D744" s="13">
        <v>5</v>
      </c>
    </row>
    <row r="745" spans="1:4">
      <c r="A745" s="13">
        <v>10726</v>
      </c>
      <c r="B745" s="13" t="s">
        <v>14</v>
      </c>
      <c r="C745" s="13">
        <v>21</v>
      </c>
      <c r="D745" s="13">
        <v>5</v>
      </c>
    </row>
    <row r="746" spans="1:4">
      <c r="A746" s="13">
        <v>10708</v>
      </c>
      <c r="B746" s="13" t="s">
        <v>32</v>
      </c>
      <c r="C746" s="13">
        <v>19</v>
      </c>
      <c r="D746" s="13">
        <v>5</v>
      </c>
    </row>
    <row r="747" spans="1:4">
      <c r="A747" s="13">
        <v>10364</v>
      </c>
      <c r="B747" s="13" t="s">
        <v>53</v>
      </c>
      <c r="C747" s="13">
        <v>17</v>
      </c>
      <c r="D747" s="13">
        <v>5</v>
      </c>
    </row>
    <row r="748" spans="1:4">
      <c r="A748" s="13">
        <v>10625</v>
      </c>
      <c r="B748" s="13" t="s">
        <v>15</v>
      </c>
      <c r="C748" s="13">
        <v>14</v>
      </c>
      <c r="D748" s="13">
        <v>5</v>
      </c>
    </row>
    <row r="749" spans="1:4">
      <c r="A749" s="13">
        <v>10887</v>
      </c>
      <c r="B749" s="13" t="s">
        <v>77</v>
      </c>
      <c r="C749" s="13">
        <v>14</v>
      </c>
      <c r="D749" s="13">
        <v>5</v>
      </c>
    </row>
    <row r="750" spans="1:4">
      <c r="A750" s="13">
        <v>10602</v>
      </c>
      <c r="B750" s="13" t="s">
        <v>35</v>
      </c>
      <c r="C750" s="13">
        <v>13</v>
      </c>
      <c r="D750" s="13">
        <v>5</v>
      </c>
    </row>
    <row r="751" spans="1:4">
      <c r="A751" s="13">
        <v>10308</v>
      </c>
      <c r="B751" s="13" t="s">
        <v>42</v>
      </c>
      <c r="C751" s="13">
        <v>12</v>
      </c>
      <c r="D751" s="13">
        <v>5</v>
      </c>
    </row>
    <row r="752" spans="1:4">
      <c r="A752" s="13">
        <v>10284</v>
      </c>
      <c r="B752" s="13" t="s">
        <v>62</v>
      </c>
      <c r="C752" s="13">
        <v>11</v>
      </c>
      <c r="D752" s="13">
        <v>5</v>
      </c>
    </row>
    <row r="753" spans="1:4">
      <c r="A753" s="13">
        <v>10366</v>
      </c>
      <c r="B753" s="13" t="s">
        <v>35</v>
      </c>
      <c r="C753" s="13">
        <v>10</v>
      </c>
      <c r="D753" s="13">
        <v>5</v>
      </c>
    </row>
    <row r="754" spans="1:4">
      <c r="A754" s="13">
        <v>10716</v>
      </c>
      <c r="B754" s="13" t="s">
        <v>41</v>
      </c>
      <c r="C754" s="13">
        <v>10</v>
      </c>
      <c r="D754" s="13">
        <v>5</v>
      </c>
    </row>
    <row r="755" spans="1:4">
      <c r="A755" s="13">
        <v>10466</v>
      </c>
      <c r="B755" s="13" t="s">
        <v>65</v>
      </c>
      <c r="C755" s="13">
        <v>9</v>
      </c>
      <c r="D755" s="13">
        <v>5</v>
      </c>
    </row>
    <row r="756" spans="1:4">
      <c r="A756" s="13">
        <v>10674</v>
      </c>
      <c r="B756" s="13" t="s">
        <v>81</v>
      </c>
      <c r="C756" s="13">
        <v>9</v>
      </c>
      <c r="D756" s="13">
        <v>5</v>
      </c>
    </row>
    <row r="757" spans="1:4">
      <c r="A757" s="13">
        <v>10710</v>
      </c>
      <c r="B757" s="13" t="s">
        <v>60</v>
      </c>
      <c r="C757" s="13">
        <v>9</v>
      </c>
      <c r="D757" s="13">
        <v>5</v>
      </c>
    </row>
    <row r="758" spans="1:4">
      <c r="A758" s="13">
        <v>10909</v>
      </c>
      <c r="B758" s="13" t="s">
        <v>18</v>
      </c>
      <c r="C758" s="13">
        <v>9</v>
      </c>
      <c r="D758" s="13">
        <v>5</v>
      </c>
    </row>
    <row r="759" spans="1:4">
      <c r="A759" s="13">
        <v>10928</v>
      </c>
      <c r="B759" s="13" t="s">
        <v>80</v>
      </c>
      <c r="C759" s="13">
        <v>9</v>
      </c>
      <c r="D759" s="13">
        <v>5</v>
      </c>
    </row>
    <row r="760" spans="1:4">
      <c r="A760" s="13">
        <v>10368</v>
      </c>
      <c r="B760" s="13" t="s">
        <v>41</v>
      </c>
      <c r="C760" s="13">
        <v>8</v>
      </c>
      <c r="D760" s="13">
        <v>5</v>
      </c>
    </row>
    <row r="761" spans="1:4">
      <c r="A761" s="13">
        <v>10927</v>
      </c>
      <c r="B761" s="13" t="s">
        <v>76</v>
      </c>
      <c r="C761" s="13">
        <v>7</v>
      </c>
      <c r="D761" s="13">
        <v>5</v>
      </c>
    </row>
    <row r="762" spans="1:4">
      <c r="A762" s="13">
        <v>10898</v>
      </c>
      <c r="B762" s="13" t="s">
        <v>54</v>
      </c>
      <c r="C762" s="13">
        <v>6</v>
      </c>
      <c r="D762" s="13">
        <v>5</v>
      </c>
    </row>
    <row r="763" spans="1:4">
      <c r="A763" s="13">
        <v>10306</v>
      </c>
      <c r="B763" s="13" t="s">
        <v>67</v>
      </c>
      <c r="C763" s="13">
        <v>5</v>
      </c>
      <c r="D763" s="13">
        <v>5</v>
      </c>
    </row>
    <row r="764" spans="1:4">
      <c r="A764" s="13">
        <v>10518</v>
      </c>
      <c r="B764" s="13" t="s">
        <v>28</v>
      </c>
      <c r="C764" s="13">
        <v>4</v>
      </c>
      <c r="D764" s="13">
        <v>5</v>
      </c>
    </row>
    <row r="765" spans="1:4">
      <c r="A765" s="13">
        <v>10620</v>
      </c>
      <c r="B765" s="13" t="s">
        <v>28</v>
      </c>
      <c r="C765" s="13">
        <v>4</v>
      </c>
      <c r="D765" s="13">
        <v>5</v>
      </c>
    </row>
    <row r="766" spans="1:4">
      <c r="A766" s="13">
        <v>10947</v>
      </c>
      <c r="B766" s="13" t="s">
        <v>34</v>
      </c>
      <c r="C766" s="13">
        <v>55</v>
      </c>
      <c r="D766" s="13">
        <v>4</v>
      </c>
    </row>
    <row r="767" spans="1:4">
      <c r="A767" s="13">
        <v>10843</v>
      </c>
      <c r="B767" s="13" t="s">
        <v>16</v>
      </c>
      <c r="C767" s="13">
        <v>53</v>
      </c>
      <c r="D767" s="13">
        <v>4</v>
      </c>
    </row>
    <row r="768" spans="1:4">
      <c r="A768" s="13">
        <v>10995</v>
      </c>
      <c r="B768" s="13" t="s">
        <v>22</v>
      </c>
      <c r="C768" s="13">
        <v>34</v>
      </c>
      <c r="D768" s="13">
        <v>4</v>
      </c>
    </row>
    <row r="769" spans="1:4">
      <c r="A769" s="13">
        <v>10295</v>
      </c>
      <c r="B769" s="13" t="s">
        <v>45</v>
      </c>
      <c r="C769" s="13">
        <v>30</v>
      </c>
      <c r="D769" s="13">
        <v>4</v>
      </c>
    </row>
    <row r="770" spans="1:4">
      <c r="A770" s="13">
        <v>11023</v>
      </c>
      <c r="B770" s="13" t="s">
        <v>46</v>
      </c>
      <c r="C770" s="13">
        <v>30</v>
      </c>
      <c r="D770" s="13">
        <v>4</v>
      </c>
    </row>
    <row r="771" spans="1:4">
      <c r="A771" s="13">
        <v>10268</v>
      </c>
      <c r="B771" s="13" t="s">
        <v>13</v>
      </c>
      <c r="C771" s="13">
        <v>27</v>
      </c>
      <c r="D771" s="13">
        <v>4</v>
      </c>
    </row>
    <row r="772" spans="1:4">
      <c r="A772" s="13">
        <v>10804</v>
      </c>
      <c r="B772" s="13" t="s">
        <v>27</v>
      </c>
      <c r="C772" s="13">
        <v>20</v>
      </c>
      <c r="D772" s="13">
        <v>4</v>
      </c>
    </row>
    <row r="773" spans="1:4">
      <c r="A773" s="13">
        <v>10589</v>
      </c>
      <c r="B773" s="13" t="s">
        <v>44</v>
      </c>
      <c r="C773" s="13">
        <v>18</v>
      </c>
      <c r="D773" s="13">
        <v>4</v>
      </c>
    </row>
    <row r="774" spans="1:4">
      <c r="A774" s="13">
        <v>10593</v>
      </c>
      <c r="B774" s="13" t="s">
        <v>50</v>
      </c>
      <c r="C774" s="13">
        <v>18</v>
      </c>
      <c r="D774" s="13">
        <v>4</v>
      </c>
    </row>
    <row r="775" spans="1:4">
      <c r="A775" s="13">
        <v>10838</v>
      </c>
      <c r="B775" s="13" t="s">
        <v>63</v>
      </c>
      <c r="C775" s="13">
        <v>18</v>
      </c>
      <c r="D775" s="13">
        <v>4</v>
      </c>
    </row>
    <row r="776" spans="1:4">
      <c r="A776" s="13">
        <v>10858</v>
      </c>
      <c r="B776" s="13" t="s">
        <v>42</v>
      </c>
      <c r="C776" s="13">
        <v>15</v>
      </c>
      <c r="D776" s="13">
        <v>4</v>
      </c>
    </row>
    <row r="777" spans="1:4">
      <c r="A777" s="13">
        <v>11037</v>
      </c>
      <c r="B777" s="13" t="s">
        <v>42</v>
      </c>
      <c r="C777" s="13">
        <v>15</v>
      </c>
      <c r="D777" s="13">
        <v>4</v>
      </c>
    </row>
    <row r="778" spans="1:4">
      <c r="A778" s="13">
        <v>10323</v>
      </c>
      <c r="B778" s="13" t="s">
        <v>77</v>
      </c>
      <c r="C778" s="13">
        <v>11</v>
      </c>
      <c r="D778" s="13">
        <v>4</v>
      </c>
    </row>
    <row r="779" spans="1:4">
      <c r="A779" s="13">
        <v>10343</v>
      </c>
      <c r="B779" s="13" t="s">
        <v>66</v>
      </c>
      <c r="C779" s="13">
        <v>10</v>
      </c>
      <c r="D779" s="13">
        <v>4</v>
      </c>
    </row>
    <row r="780" spans="1:4">
      <c r="A780" s="13">
        <v>10753</v>
      </c>
      <c r="B780" s="13" t="s">
        <v>83</v>
      </c>
      <c r="C780" s="13">
        <v>9</v>
      </c>
      <c r="D780" s="13">
        <v>4</v>
      </c>
    </row>
    <row r="781" spans="1:4">
      <c r="A781" s="13">
        <v>10989</v>
      </c>
      <c r="B781" s="13" t="s">
        <v>18</v>
      </c>
      <c r="C781" s="13">
        <v>9</v>
      </c>
      <c r="D781" s="13">
        <v>4</v>
      </c>
    </row>
    <row r="782" spans="1:4">
      <c r="A782" s="13">
        <v>10421</v>
      </c>
      <c r="B782" s="13" t="s">
        <v>60</v>
      </c>
      <c r="C782" s="13">
        <v>7</v>
      </c>
      <c r="D782" s="13">
        <v>4</v>
      </c>
    </row>
    <row r="783" spans="1:4">
      <c r="A783" s="13">
        <v>10586</v>
      </c>
      <c r="B783" s="13" t="s">
        <v>76</v>
      </c>
      <c r="C783" s="13">
        <v>7</v>
      </c>
      <c r="D783" s="13">
        <v>4</v>
      </c>
    </row>
    <row r="784" spans="1:4">
      <c r="A784" s="13">
        <v>10600</v>
      </c>
      <c r="B784" s="13" t="s">
        <v>67</v>
      </c>
      <c r="C784" s="13">
        <v>7</v>
      </c>
      <c r="D784" s="13">
        <v>4</v>
      </c>
    </row>
    <row r="785" spans="1:4">
      <c r="A785" s="13">
        <v>10725</v>
      </c>
      <c r="B785" s="13" t="s">
        <v>76</v>
      </c>
      <c r="C785" s="13">
        <v>7</v>
      </c>
      <c r="D785" s="13">
        <v>4</v>
      </c>
    </row>
    <row r="786" spans="1:4">
      <c r="A786" s="13">
        <v>10460</v>
      </c>
      <c r="B786" s="13" t="s">
        <v>59</v>
      </c>
      <c r="C786" s="13">
        <v>6</v>
      </c>
      <c r="D786" s="13">
        <v>4</v>
      </c>
    </row>
    <row r="787" spans="1:4">
      <c r="A787" s="13">
        <v>10737</v>
      </c>
      <c r="B787" s="13" t="s">
        <v>54</v>
      </c>
      <c r="C787" s="13">
        <v>6</v>
      </c>
      <c r="D787" s="13">
        <v>4</v>
      </c>
    </row>
    <row r="788" spans="1:4">
      <c r="A788" s="13">
        <v>11077</v>
      </c>
      <c r="B788" s="13" t="s">
        <v>54</v>
      </c>
      <c r="C788" s="13">
        <v>6</v>
      </c>
      <c r="D788" s="13">
        <v>4</v>
      </c>
    </row>
    <row r="789" spans="1:4">
      <c r="A789" s="13">
        <v>10850</v>
      </c>
      <c r="B789" s="13" t="s">
        <v>23</v>
      </c>
      <c r="C789" s="13">
        <v>2</v>
      </c>
      <c r="D789" s="13">
        <v>4</v>
      </c>
    </row>
    <row r="790" spans="1:4">
      <c r="A790" s="13">
        <v>10505</v>
      </c>
      <c r="B790" s="13" t="s">
        <v>43</v>
      </c>
      <c r="C790" s="13">
        <v>49</v>
      </c>
      <c r="D790" s="13">
        <v>3</v>
      </c>
    </row>
    <row r="791" spans="1:4">
      <c r="A791" s="13">
        <v>10509</v>
      </c>
      <c r="B791" s="13" t="s">
        <v>55</v>
      </c>
      <c r="C791" s="13">
        <v>45</v>
      </c>
      <c r="D791" s="13">
        <v>3</v>
      </c>
    </row>
    <row r="792" spans="1:4">
      <c r="A792" s="13">
        <v>10712</v>
      </c>
      <c r="B792" s="13" t="s">
        <v>36</v>
      </c>
      <c r="C792" s="13">
        <v>32</v>
      </c>
      <c r="D792" s="13">
        <v>3</v>
      </c>
    </row>
    <row r="793" spans="1:4">
      <c r="A793" s="13">
        <v>10867</v>
      </c>
      <c r="B793" s="13" t="s">
        <v>36</v>
      </c>
      <c r="C793" s="13">
        <v>32</v>
      </c>
      <c r="D793" s="13">
        <v>3</v>
      </c>
    </row>
    <row r="794" spans="1:4">
      <c r="A794" s="13">
        <v>10790</v>
      </c>
      <c r="B794" s="13" t="s">
        <v>46</v>
      </c>
      <c r="C794" s="13">
        <v>30</v>
      </c>
      <c r="D794" s="13">
        <v>3</v>
      </c>
    </row>
    <row r="795" spans="1:4">
      <c r="A795" s="13">
        <v>10754</v>
      </c>
      <c r="B795" s="13" t="s">
        <v>49</v>
      </c>
      <c r="C795" s="13">
        <v>18</v>
      </c>
      <c r="D795" s="13">
        <v>3</v>
      </c>
    </row>
    <row r="796" spans="1:4">
      <c r="A796" s="13">
        <v>10870</v>
      </c>
      <c r="B796" s="13" t="s">
        <v>44</v>
      </c>
      <c r="C796" s="13">
        <v>18</v>
      </c>
      <c r="D796" s="13">
        <v>3</v>
      </c>
    </row>
    <row r="797" spans="1:4">
      <c r="A797" s="13">
        <v>10738</v>
      </c>
      <c r="B797" s="13" t="s">
        <v>33</v>
      </c>
      <c r="C797" s="13">
        <v>17</v>
      </c>
      <c r="D797" s="13">
        <v>3</v>
      </c>
    </row>
    <row r="798" spans="1:4">
      <c r="A798" s="13">
        <v>10900</v>
      </c>
      <c r="B798" s="13" t="s">
        <v>42</v>
      </c>
      <c r="C798" s="13">
        <v>15</v>
      </c>
      <c r="D798" s="13">
        <v>3</v>
      </c>
    </row>
    <row r="799" spans="1:4">
      <c r="A799" s="13">
        <v>11057</v>
      </c>
      <c r="B799" s="13" t="s">
        <v>42</v>
      </c>
      <c r="C799" s="13">
        <v>15</v>
      </c>
      <c r="D799" s="13">
        <v>3</v>
      </c>
    </row>
    <row r="800" spans="1:4">
      <c r="A800" s="13">
        <v>11057</v>
      </c>
      <c r="B800" s="13" t="s">
        <v>42</v>
      </c>
      <c r="C800" s="13">
        <v>15</v>
      </c>
      <c r="D800" s="13">
        <v>3</v>
      </c>
    </row>
    <row r="801" spans="1:4">
      <c r="A801" s="13">
        <v>10775</v>
      </c>
      <c r="B801" s="13" t="s">
        <v>62</v>
      </c>
      <c r="C801" s="13">
        <v>14</v>
      </c>
      <c r="D801" s="13">
        <v>3</v>
      </c>
    </row>
    <row r="802" spans="1:4">
      <c r="A802" s="13">
        <v>10730</v>
      </c>
      <c r="B802" s="13" t="s">
        <v>26</v>
      </c>
      <c r="C802" s="13">
        <v>12</v>
      </c>
      <c r="D802" s="13">
        <v>3</v>
      </c>
    </row>
    <row r="803" spans="1:4">
      <c r="A803" s="13">
        <v>11019</v>
      </c>
      <c r="B803" s="13" t="s">
        <v>65</v>
      </c>
      <c r="C803" s="13">
        <v>12</v>
      </c>
      <c r="D803" s="13">
        <v>3</v>
      </c>
    </row>
    <row r="804" spans="1:4">
      <c r="A804" s="13">
        <v>10307</v>
      </c>
      <c r="B804" s="13" t="s">
        <v>66</v>
      </c>
      <c r="C804" s="13">
        <v>10</v>
      </c>
      <c r="D804" s="13">
        <v>3</v>
      </c>
    </row>
    <row r="805" spans="1:4">
      <c r="A805" s="13">
        <v>11058</v>
      </c>
      <c r="B805" s="13" t="s">
        <v>41</v>
      </c>
      <c r="C805" s="13">
        <v>10</v>
      </c>
      <c r="D805" s="13">
        <v>3</v>
      </c>
    </row>
    <row r="806" spans="1:4">
      <c r="A806" s="13">
        <v>10781</v>
      </c>
      <c r="B806" s="13" t="s">
        <v>67</v>
      </c>
      <c r="C806" s="13">
        <v>7</v>
      </c>
      <c r="D806" s="13">
        <v>3</v>
      </c>
    </row>
    <row r="807" spans="1:4">
      <c r="A807" s="13">
        <v>10792</v>
      </c>
      <c r="B807" s="13" t="s">
        <v>67</v>
      </c>
      <c r="C807" s="13">
        <v>7</v>
      </c>
      <c r="D807" s="13">
        <v>3</v>
      </c>
    </row>
    <row r="808" spans="1:4">
      <c r="A808" s="13">
        <v>10832</v>
      </c>
      <c r="B808" s="13" t="s">
        <v>54</v>
      </c>
      <c r="C808" s="13">
        <v>6</v>
      </c>
      <c r="D808" s="13">
        <v>3</v>
      </c>
    </row>
    <row r="809" spans="1:4">
      <c r="A809" s="13">
        <v>10623</v>
      </c>
      <c r="B809" s="13" t="s">
        <v>28</v>
      </c>
      <c r="C809" s="13">
        <v>4</v>
      </c>
      <c r="D809" s="13">
        <v>3</v>
      </c>
    </row>
    <row r="810" spans="1:4">
      <c r="A810" s="13">
        <v>10531</v>
      </c>
      <c r="B810" s="13" t="s">
        <v>34</v>
      </c>
      <c r="C810" s="13">
        <v>55</v>
      </c>
      <c r="D810" s="13">
        <v>2</v>
      </c>
    </row>
    <row r="811" spans="1:4">
      <c r="A811" s="13">
        <v>10963</v>
      </c>
      <c r="B811" s="13" t="s">
        <v>22</v>
      </c>
      <c r="C811" s="13">
        <v>34</v>
      </c>
      <c r="D811" s="13">
        <v>2</v>
      </c>
    </row>
    <row r="812" spans="1:4">
      <c r="A812" s="13">
        <v>10992</v>
      </c>
      <c r="B812" s="13" t="s">
        <v>13</v>
      </c>
      <c r="C812" s="13">
        <v>34</v>
      </c>
      <c r="D812" s="13">
        <v>2</v>
      </c>
    </row>
    <row r="813" spans="1:4">
      <c r="A813" s="13">
        <v>10422</v>
      </c>
      <c r="B813" s="13" t="s">
        <v>79</v>
      </c>
      <c r="C813" s="13">
        <v>24</v>
      </c>
      <c r="D813" s="13">
        <v>2</v>
      </c>
    </row>
    <row r="814" spans="1:4">
      <c r="A814" s="13">
        <v>10784</v>
      </c>
      <c r="B814" s="13" t="s">
        <v>25</v>
      </c>
      <c r="C814" s="13">
        <v>18</v>
      </c>
      <c r="D814" s="13">
        <v>2</v>
      </c>
    </row>
    <row r="815" spans="1:4">
      <c r="A815" s="13">
        <v>11005</v>
      </c>
      <c r="B815" s="13" t="s">
        <v>63</v>
      </c>
      <c r="C815" s="13">
        <v>18</v>
      </c>
      <c r="D815" s="13">
        <v>2</v>
      </c>
    </row>
    <row r="816" spans="1:4">
      <c r="A816" s="13">
        <v>10282</v>
      </c>
      <c r="B816" s="13" t="s">
        <v>21</v>
      </c>
      <c r="C816" s="13">
        <v>15</v>
      </c>
      <c r="D816" s="13">
        <v>2</v>
      </c>
    </row>
    <row r="817" spans="1:4">
      <c r="A817" s="13">
        <v>10767</v>
      </c>
      <c r="B817" s="13" t="s">
        <v>15</v>
      </c>
      <c r="C817" s="13">
        <v>14</v>
      </c>
      <c r="D817" s="13">
        <v>2</v>
      </c>
    </row>
    <row r="818" spans="1:4">
      <c r="A818" s="13">
        <v>10735</v>
      </c>
      <c r="B818" s="13" t="s">
        <v>35</v>
      </c>
      <c r="C818" s="13">
        <v>13</v>
      </c>
      <c r="D818" s="13">
        <v>2</v>
      </c>
    </row>
    <row r="819" spans="1:4">
      <c r="A819" s="13">
        <v>10835</v>
      </c>
      <c r="B819" s="13" t="s">
        <v>35</v>
      </c>
      <c r="C819" s="13">
        <v>13</v>
      </c>
      <c r="D819" s="13">
        <v>2</v>
      </c>
    </row>
    <row r="820" spans="1:4">
      <c r="A820" s="13">
        <v>10643</v>
      </c>
      <c r="B820" s="13" t="s">
        <v>65</v>
      </c>
      <c r="C820" s="13">
        <v>12</v>
      </c>
      <c r="D820" s="13">
        <v>2</v>
      </c>
    </row>
    <row r="821" spans="1:4">
      <c r="A821" s="13">
        <v>10774</v>
      </c>
      <c r="B821" s="13" t="s">
        <v>26</v>
      </c>
      <c r="C821" s="13">
        <v>12</v>
      </c>
      <c r="D821" s="13">
        <v>2</v>
      </c>
    </row>
    <row r="822" spans="1:4">
      <c r="A822" s="13">
        <v>10309</v>
      </c>
      <c r="B822" s="13" t="s">
        <v>15</v>
      </c>
      <c r="C822" s="13">
        <v>11</v>
      </c>
      <c r="D822" s="13">
        <v>2</v>
      </c>
    </row>
    <row r="823" spans="1:4">
      <c r="A823" s="13">
        <v>10417</v>
      </c>
      <c r="B823" s="13" t="s">
        <v>65</v>
      </c>
      <c r="C823" s="13">
        <v>9</v>
      </c>
      <c r="D823" s="13">
        <v>2</v>
      </c>
    </row>
    <row r="824" spans="1:4">
      <c r="A824" s="13">
        <v>10831</v>
      </c>
      <c r="B824" s="13" t="s">
        <v>60</v>
      </c>
      <c r="C824" s="13">
        <v>9</v>
      </c>
      <c r="D824" s="13">
        <v>2</v>
      </c>
    </row>
    <row r="825" spans="1:4">
      <c r="A825" s="13">
        <v>10634</v>
      </c>
      <c r="B825" s="13" t="s">
        <v>59</v>
      </c>
      <c r="C825" s="13">
        <v>7</v>
      </c>
      <c r="D825" s="13">
        <v>2</v>
      </c>
    </row>
    <row r="826" spans="1:4">
      <c r="A826" s="13">
        <v>11038</v>
      </c>
      <c r="B826" s="13" t="s">
        <v>76</v>
      </c>
      <c r="C826" s="13">
        <v>7</v>
      </c>
      <c r="D826" s="13">
        <v>2</v>
      </c>
    </row>
    <row r="827" spans="1:4">
      <c r="A827" s="13">
        <v>10420</v>
      </c>
      <c r="B827" s="13" t="s">
        <v>54</v>
      </c>
      <c r="C827" s="13">
        <v>4</v>
      </c>
      <c r="D827" s="13">
        <v>2</v>
      </c>
    </row>
    <row r="828" spans="1:4">
      <c r="A828" s="13">
        <v>10917</v>
      </c>
      <c r="B828" s="13" t="s">
        <v>47</v>
      </c>
      <c r="C828" s="13">
        <v>25</v>
      </c>
      <c r="D828" s="13">
        <v>1</v>
      </c>
    </row>
    <row r="829" spans="1:4">
      <c r="A829" s="13">
        <v>10807</v>
      </c>
      <c r="B829" s="13" t="s">
        <v>49</v>
      </c>
      <c r="C829" s="13">
        <v>18</v>
      </c>
      <c r="D829" s="13">
        <v>1</v>
      </c>
    </row>
    <row r="830" spans="1:4">
      <c r="A830" s="13">
        <v>10782</v>
      </c>
      <c r="B830" s="13" t="s">
        <v>26</v>
      </c>
      <c r="C830" s="13">
        <v>12</v>
      </c>
      <c r="D830" s="13">
        <v>1</v>
      </c>
    </row>
    <row r="831" spans="1:4">
      <c r="A831" s="13">
        <v>10462</v>
      </c>
      <c r="B831" s="13" t="s">
        <v>54</v>
      </c>
      <c r="C831" s="13">
        <v>4</v>
      </c>
      <c r="D831" s="13">
        <v>1</v>
      </c>
    </row>
    <row r="832" spans="1:4">
      <c r="A832" s="15"/>
    </row>
  </sheetData>
  <mergeCells count="3">
    <mergeCell ref="G1:K1"/>
    <mergeCell ref="G3:K3"/>
    <mergeCell ref="G5:K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3"/>
  <dimension ref="A1:F10"/>
  <sheetViews>
    <sheetView showGridLines="0" workbookViewId="0">
      <selection activeCell="B10" sqref="B10"/>
    </sheetView>
  </sheetViews>
  <sheetFormatPr defaultColWidth="9.21875" defaultRowHeight="14.4"/>
  <cols>
    <col min="1" max="1" width="10.5546875" style="5" customWidth="1"/>
    <col min="2" max="2" width="10.21875" style="5" customWidth="1"/>
    <col min="3" max="3" width="10.44140625" style="5" customWidth="1"/>
    <col min="4" max="4" width="10.77734375" style="5" customWidth="1"/>
    <col min="5" max="5" width="10.5546875" style="5" customWidth="1"/>
    <col min="6" max="16384" width="9.21875" style="5"/>
  </cols>
  <sheetData>
    <row r="1" spans="1:6" ht="14.25" customHeight="1">
      <c r="A1" s="16" t="s">
        <v>0</v>
      </c>
      <c r="B1" s="16" t="s">
        <v>86</v>
      </c>
      <c r="C1" s="16" t="s">
        <v>1</v>
      </c>
      <c r="D1" s="16" t="s">
        <v>2</v>
      </c>
      <c r="E1" s="16" t="s">
        <v>97</v>
      </c>
      <c r="F1" s="4"/>
    </row>
    <row r="2" spans="1:6">
      <c r="A2" s="13">
        <v>321</v>
      </c>
      <c r="B2" s="13">
        <v>250</v>
      </c>
      <c r="C2" s="13">
        <v>250</v>
      </c>
      <c r="D2" s="13">
        <v>283</v>
      </c>
      <c r="E2" s="9" t="s">
        <v>3</v>
      </c>
      <c r="F2" s="4"/>
    </row>
    <row r="3" spans="1:6">
      <c r="A3" s="13">
        <v>327</v>
      </c>
      <c r="B3" s="13">
        <v>322</v>
      </c>
      <c r="C3" s="13">
        <v>325</v>
      </c>
      <c r="D3" s="13">
        <v>316</v>
      </c>
      <c r="E3" s="9" t="s">
        <v>4</v>
      </c>
      <c r="F3" s="4"/>
    </row>
    <row r="4" spans="1:6">
      <c r="A4" s="13">
        <v>285</v>
      </c>
      <c r="B4" s="13">
        <v>288</v>
      </c>
      <c r="C4" s="13">
        <v>287</v>
      </c>
      <c r="D4" s="13">
        <v>236</v>
      </c>
      <c r="E4" s="9" t="s">
        <v>5</v>
      </c>
      <c r="F4" s="4"/>
    </row>
    <row r="5" spans="1:6">
      <c r="A5" s="13">
        <v>317</v>
      </c>
      <c r="B5" s="13">
        <v>333</v>
      </c>
      <c r="C5" s="13">
        <v>268</v>
      </c>
      <c r="D5" s="13">
        <v>327</v>
      </c>
      <c r="E5" s="9" t="s">
        <v>6</v>
      </c>
      <c r="F5" s="4"/>
    </row>
    <row r="6" spans="1:6">
      <c r="A6" s="13">
        <v>311</v>
      </c>
      <c r="B6" s="13">
        <v>252</v>
      </c>
      <c r="C6" s="13">
        <v>294</v>
      </c>
      <c r="D6" s="13">
        <v>226</v>
      </c>
      <c r="E6" s="9" t="s">
        <v>7</v>
      </c>
      <c r="F6" s="4"/>
    </row>
    <row r="7" spans="1:6">
      <c r="A7" s="4"/>
      <c r="B7" s="4"/>
      <c r="C7" s="4"/>
      <c r="D7" s="4"/>
      <c r="E7" s="4"/>
      <c r="F7" s="4"/>
    </row>
    <row r="8" spans="1:6">
      <c r="A8" s="7" t="s">
        <v>97</v>
      </c>
      <c r="B8" s="17" t="s">
        <v>7</v>
      </c>
      <c r="C8" s="4"/>
      <c r="D8" s="4"/>
      <c r="E8" s="4"/>
      <c r="F8" s="4"/>
    </row>
    <row r="9" spans="1:6">
      <c r="A9" s="7" t="s">
        <v>88</v>
      </c>
      <c r="B9" s="17" t="s">
        <v>0</v>
      </c>
      <c r="C9" s="4"/>
      <c r="D9" s="4"/>
      <c r="E9" s="4"/>
      <c r="F9" s="4"/>
    </row>
    <row r="10" spans="1:6">
      <c r="A10" s="7" t="s">
        <v>370</v>
      </c>
      <c r="B10" s="13"/>
      <c r="C10" s="4"/>
      <c r="D10" s="4"/>
      <c r="E10" s="4"/>
      <c r="F10" s="4"/>
    </row>
  </sheetData>
  <dataValidations count="2">
    <dataValidation type="list" allowBlank="1" showInputMessage="1" showErrorMessage="1" sqref="B8" xr:uid="{00000000-0002-0000-1E00-000000000000}">
      <formula1>$E$2:$E$6</formula1>
    </dataValidation>
    <dataValidation type="list" allowBlank="1" showInputMessage="1" showErrorMessage="1" sqref="B9" xr:uid="{00000000-0002-0000-1E00-000001000000}">
      <formula1>$A$1:$D$1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00B050"/>
  </sheetPr>
  <dimension ref="A22:T22"/>
  <sheetViews>
    <sheetView showGridLines="0" workbookViewId="0">
      <selection activeCell="Q5" sqref="Q5"/>
    </sheetView>
  </sheetViews>
  <sheetFormatPr defaultColWidth="9.21875" defaultRowHeight="14.4"/>
  <cols>
    <col min="1" max="16384" width="9.21875" style="15"/>
  </cols>
  <sheetData>
    <row r="22" spans="1:20" ht="15.6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</row>
  </sheetData>
  <sheetProtection password="CE88" sheet="1" objects="1" scenarios="1" selectLockedCells="1" selectUnlockedCells="1"/>
  <mergeCells count="1">
    <mergeCell ref="A22:T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5"/>
  <dimension ref="A1:F20"/>
  <sheetViews>
    <sheetView showGridLines="0" workbookViewId="0">
      <selection activeCell="B15" sqref="B15"/>
    </sheetView>
  </sheetViews>
  <sheetFormatPr defaultColWidth="9.21875" defaultRowHeight="14.4"/>
  <cols>
    <col min="1" max="1" width="15.77734375" style="5" customWidth="1"/>
    <col min="2" max="2" width="18.21875" style="5" bestFit="1" customWidth="1"/>
    <col min="3" max="3" width="15" style="5" customWidth="1"/>
    <col min="4" max="4" width="13.21875" style="5" customWidth="1"/>
    <col min="5" max="5" width="11.5546875" style="5" customWidth="1"/>
    <col min="6" max="16384" width="9.21875" style="5"/>
  </cols>
  <sheetData>
    <row r="1" spans="1:6">
      <c r="A1" s="16" t="s">
        <v>384</v>
      </c>
      <c r="B1" s="16" t="s">
        <v>430</v>
      </c>
      <c r="C1" s="16" t="s">
        <v>385</v>
      </c>
      <c r="D1" s="16" t="s">
        <v>396</v>
      </c>
      <c r="E1" s="4"/>
    </row>
    <row r="2" spans="1:6">
      <c r="A2" s="13" t="s">
        <v>373</v>
      </c>
      <c r="B2" s="13" t="s">
        <v>382</v>
      </c>
      <c r="C2" s="9" t="s">
        <v>386</v>
      </c>
      <c r="D2" s="13">
        <v>1</v>
      </c>
      <c r="E2" s="4"/>
    </row>
    <row r="3" spans="1:6">
      <c r="A3" s="13" t="s">
        <v>374</v>
      </c>
      <c r="B3" s="13" t="s">
        <v>375</v>
      </c>
      <c r="C3" s="9" t="s">
        <v>387</v>
      </c>
      <c r="D3" s="13">
        <v>2</v>
      </c>
      <c r="E3" s="4"/>
    </row>
    <row r="4" spans="1:6">
      <c r="A4" s="13" t="s">
        <v>375</v>
      </c>
      <c r="B4" s="13" t="s">
        <v>382</v>
      </c>
      <c r="C4" s="9" t="s">
        <v>388</v>
      </c>
      <c r="D4" s="13">
        <v>1</v>
      </c>
      <c r="E4" s="4"/>
    </row>
    <row r="5" spans="1:6">
      <c r="A5" s="13" t="s">
        <v>376</v>
      </c>
      <c r="B5" s="13" t="s">
        <v>381</v>
      </c>
      <c r="C5" s="9" t="s">
        <v>389</v>
      </c>
      <c r="D5" s="13">
        <v>1</v>
      </c>
      <c r="E5" s="4"/>
    </row>
    <row r="6" spans="1:6">
      <c r="A6" s="13" t="s">
        <v>377</v>
      </c>
      <c r="B6" s="13" t="s">
        <v>382</v>
      </c>
      <c r="C6" s="9" t="s">
        <v>390</v>
      </c>
      <c r="D6" s="13">
        <v>2</v>
      </c>
      <c r="E6" s="4"/>
    </row>
    <row r="7" spans="1:6">
      <c r="A7" s="13" t="s">
        <v>378</v>
      </c>
      <c r="B7" s="13" t="s">
        <v>375</v>
      </c>
      <c r="C7" s="9" t="s">
        <v>391</v>
      </c>
      <c r="D7" s="13">
        <v>1</v>
      </c>
      <c r="E7" s="4"/>
    </row>
    <row r="8" spans="1:6">
      <c r="A8" s="13" t="s">
        <v>379</v>
      </c>
      <c r="B8" s="13" t="s">
        <v>382</v>
      </c>
      <c r="C8" s="9" t="s">
        <v>392</v>
      </c>
      <c r="D8" s="13">
        <v>2</v>
      </c>
      <c r="E8" s="4"/>
    </row>
    <row r="9" spans="1:6">
      <c r="A9" s="13" t="s">
        <v>380</v>
      </c>
      <c r="B9" s="13" t="s">
        <v>381</v>
      </c>
      <c r="C9" s="9" t="s">
        <v>393</v>
      </c>
      <c r="D9" s="13">
        <v>2</v>
      </c>
      <c r="E9" s="4"/>
    </row>
    <row r="10" spans="1:6">
      <c r="A10" s="13" t="s">
        <v>381</v>
      </c>
      <c r="B10" s="13" t="s">
        <v>382</v>
      </c>
      <c r="C10" s="9" t="s">
        <v>394</v>
      </c>
      <c r="D10" s="13">
        <v>3</v>
      </c>
      <c r="E10" s="4"/>
    </row>
    <row r="11" spans="1:6">
      <c r="A11" s="13" t="s">
        <v>382</v>
      </c>
      <c r="B11" s="13" t="s">
        <v>375</v>
      </c>
      <c r="C11" s="9" t="s">
        <v>395</v>
      </c>
      <c r="D11" s="13">
        <v>3</v>
      </c>
      <c r="E11" s="4"/>
    </row>
    <row r="12" spans="1:6" ht="14.25" customHeight="1">
      <c r="A12" s="13" t="s">
        <v>373</v>
      </c>
      <c r="B12" s="13" t="s">
        <v>375</v>
      </c>
      <c r="C12" s="9" t="s">
        <v>398</v>
      </c>
      <c r="D12" s="13">
        <v>4</v>
      </c>
      <c r="E12" s="4"/>
    </row>
    <row r="13" spans="1:6">
      <c r="A13" s="4"/>
      <c r="B13" s="4"/>
      <c r="C13" s="4"/>
      <c r="D13" s="4"/>
      <c r="E13" s="4"/>
    </row>
    <row r="14" spans="1:6">
      <c r="A14" s="15"/>
      <c r="B14" s="15"/>
      <c r="C14" s="4"/>
      <c r="D14" s="4"/>
      <c r="E14" s="4"/>
    </row>
    <row r="15" spans="1:6">
      <c r="A15" s="7" t="s">
        <v>397</v>
      </c>
      <c r="B15" s="13" t="s">
        <v>387</v>
      </c>
      <c r="C15" s="4"/>
      <c r="D15" s="4"/>
      <c r="E15" s="4"/>
    </row>
    <row r="16" spans="1:6" ht="16.8">
      <c r="A16" s="7" t="s">
        <v>383</v>
      </c>
      <c r="B16" s="19" t="str">
        <f>INDEX($B$2:$B$12,MATCH(B15,$C$2:$C$12,0),1)</f>
        <v>Joe</v>
      </c>
      <c r="C16" s="4"/>
      <c r="D16" s="4"/>
      <c r="E16" s="4"/>
      <c r="F16" s="5">
        <f>MATCH(B15,$C$2:$C$12,0)</f>
        <v>2</v>
      </c>
    </row>
    <row r="17" spans="1:5">
      <c r="A17" s="4"/>
      <c r="B17" s="4"/>
      <c r="C17" s="4"/>
      <c r="D17" s="4"/>
      <c r="E17" s="4"/>
    </row>
    <row r="18" spans="1:5">
      <c r="C18" s="4"/>
      <c r="D18" s="4"/>
      <c r="E18" s="4"/>
    </row>
    <row r="19" spans="1:5">
      <c r="C19" s="4"/>
      <c r="D19" s="4"/>
      <c r="E19" s="4"/>
    </row>
    <row r="20" spans="1:5">
      <c r="C20" s="4"/>
      <c r="D20" s="4"/>
      <c r="E20" s="4"/>
    </row>
  </sheetData>
  <dataValidations count="1">
    <dataValidation type="list" allowBlank="1" showInputMessage="1" showErrorMessage="1" sqref="B15" xr:uid="{00000000-0002-0000-1300-000000000000}">
      <formula1>$C$2:$C$12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U267"/>
  <sheetViews>
    <sheetView showGridLines="0" zoomScaleNormal="100" workbookViewId="0">
      <selection activeCell="N18" sqref="N18"/>
    </sheetView>
  </sheetViews>
  <sheetFormatPr defaultColWidth="9.21875" defaultRowHeight="14.4"/>
  <cols>
    <col min="1" max="1" width="11.21875" style="15" customWidth="1"/>
    <col min="2" max="2" width="12.77734375" style="15" bestFit="1" customWidth="1"/>
    <col min="3" max="3" width="7.77734375" style="1" bestFit="1" customWidth="1"/>
    <col min="4" max="4" width="9.5546875" style="1" bestFit="1" customWidth="1"/>
    <col min="5" max="5" width="8.77734375" style="15" bestFit="1" customWidth="1"/>
    <col min="6" max="8" width="8.44140625" style="15" customWidth="1"/>
    <col min="9" max="10" width="8.44140625" style="3" customWidth="1"/>
    <col min="11" max="11" width="8.44140625" customWidth="1"/>
    <col min="12" max="12" width="4.21875" style="15" customWidth="1"/>
    <col min="13" max="16" width="9.21875" style="15"/>
    <col min="17" max="17" width="46.77734375" style="15" customWidth="1"/>
    <col min="18" max="16384" width="9.21875" style="15"/>
  </cols>
  <sheetData>
    <row r="1" spans="1:21">
      <c r="A1" s="10">
        <v>0.1</v>
      </c>
    </row>
    <row r="2" spans="1:21">
      <c r="A2" s="16" t="s">
        <v>91</v>
      </c>
      <c r="B2" s="16" t="s">
        <v>89</v>
      </c>
      <c r="C2" s="16" t="s">
        <v>88</v>
      </c>
      <c r="D2" s="16" t="s">
        <v>87</v>
      </c>
      <c r="E2" s="16" t="s">
        <v>90</v>
      </c>
      <c r="F2" s="16">
        <v>1</v>
      </c>
      <c r="G2" s="16">
        <v>2</v>
      </c>
      <c r="H2" s="16">
        <v>3</v>
      </c>
      <c r="I2" s="16">
        <v>4</v>
      </c>
      <c r="J2" s="16">
        <v>5</v>
      </c>
    </row>
    <row r="3" spans="1:21">
      <c r="A3" s="13" t="s">
        <v>109</v>
      </c>
      <c r="B3" s="13" t="s">
        <v>93</v>
      </c>
      <c r="C3" s="13" t="s">
        <v>2</v>
      </c>
      <c r="D3" s="13" t="s">
        <v>98</v>
      </c>
      <c r="E3" s="13">
        <v>32500</v>
      </c>
      <c r="F3" s="13">
        <f>IF(B3="sales",10%*E3,0)</f>
        <v>0</v>
      </c>
      <c r="G3" s="13" t="str">
        <f>IF(E3&gt;30000,"yes","no")</f>
        <v>yes</v>
      </c>
      <c r="H3" s="13" t="str">
        <f>IF(AND(C3="west",B3="hr"),5000,"na")</f>
        <v>na</v>
      </c>
      <c r="I3" s="13" t="str">
        <f>IF(OR(D3="mumbai",D3="pune"),"yes"," ")</f>
        <v>yes</v>
      </c>
      <c r="J3" s="13">
        <v>3000</v>
      </c>
    </row>
    <row r="4" spans="1:21">
      <c r="A4" s="13" t="s">
        <v>110</v>
      </c>
      <c r="B4" s="13" t="s">
        <v>106</v>
      </c>
      <c r="C4" s="13" t="s">
        <v>2</v>
      </c>
      <c r="D4" s="13" t="s">
        <v>98</v>
      </c>
      <c r="E4" s="13">
        <v>30750</v>
      </c>
      <c r="F4" s="13">
        <f t="shared" ref="F4:F67" si="0">IF(B4="sales",10%*E4,0)</f>
        <v>0</v>
      </c>
      <c r="G4" s="13" t="str">
        <f t="shared" ref="G4:G67" si="1">IF(E4&gt;30000,"yes","no")</f>
        <v>yes</v>
      </c>
      <c r="H4" s="13" t="str">
        <f t="shared" ref="H4:H67" si="2">IF(AND(C4="west",B4="hr"),5000,"na")</f>
        <v>na</v>
      </c>
      <c r="I4" s="13" t="str">
        <f t="shared" ref="I4:I67" si="3">IF(OR(D4="mumbai",D4="pune"),"yes"," ")</f>
        <v>yes</v>
      </c>
      <c r="J4" s="13">
        <f t="shared" ref="J4:J67" si="4">IF(AND(E4&gt;10000,E4&lt;35000),3000,5000)</f>
        <v>3000</v>
      </c>
    </row>
    <row r="5" spans="1:21">
      <c r="A5" s="13" t="s">
        <v>111</v>
      </c>
      <c r="B5" s="13" t="s">
        <v>106</v>
      </c>
      <c r="C5" s="13" t="s">
        <v>2</v>
      </c>
      <c r="D5" s="13" t="s">
        <v>100</v>
      </c>
      <c r="E5" s="13">
        <v>26000</v>
      </c>
      <c r="F5" s="13">
        <f t="shared" si="0"/>
        <v>0</v>
      </c>
      <c r="G5" s="13" t="str">
        <f t="shared" si="1"/>
        <v>no</v>
      </c>
      <c r="H5" s="13" t="str">
        <f t="shared" si="2"/>
        <v>na</v>
      </c>
      <c r="I5" s="13" t="str">
        <f t="shared" si="3"/>
        <v>yes</v>
      </c>
      <c r="J5" s="13">
        <f t="shared" si="4"/>
        <v>3000</v>
      </c>
    </row>
    <row r="6" spans="1:21">
      <c r="A6" s="13" t="s">
        <v>112</v>
      </c>
      <c r="B6" s="13" t="s">
        <v>106</v>
      </c>
      <c r="C6" s="13" t="s">
        <v>2</v>
      </c>
      <c r="D6" s="13" t="s">
        <v>100</v>
      </c>
      <c r="E6" s="13">
        <v>34250</v>
      </c>
      <c r="F6" s="13">
        <f t="shared" si="0"/>
        <v>0</v>
      </c>
      <c r="G6" s="13" t="str">
        <f t="shared" si="1"/>
        <v>yes</v>
      </c>
      <c r="H6" s="13" t="str">
        <f t="shared" si="2"/>
        <v>na</v>
      </c>
      <c r="I6" s="13" t="str">
        <f t="shared" si="3"/>
        <v>yes</v>
      </c>
      <c r="J6" s="13">
        <f t="shared" si="4"/>
        <v>3000</v>
      </c>
      <c r="M6" s="23" t="s">
        <v>372</v>
      </c>
      <c r="N6" s="23"/>
      <c r="O6" s="23"/>
      <c r="P6" s="23"/>
      <c r="Q6" s="23"/>
    </row>
    <row r="7" spans="1:21">
      <c r="A7" s="13" t="s">
        <v>113</v>
      </c>
      <c r="B7" s="13" t="s">
        <v>106</v>
      </c>
      <c r="C7" s="13" t="s">
        <v>0</v>
      </c>
      <c r="D7" s="13" t="s">
        <v>95</v>
      </c>
      <c r="E7" s="13">
        <v>32500</v>
      </c>
      <c r="F7" s="13">
        <f t="shared" si="0"/>
        <v>0</v>
      </c>
      <c r="G7" s="13" t="str">
        <f t="shared" si="1"/>
        <v>yes</v>
      </c>
      <c r="H7" s="13" t="str">
        <f t="shared" si="2"/>
        <v>na</v>
      </c>
      <c r="I7" s="13" t="str">
        <f t="shared" si="3"/>
        <v xml:space="preserve"> </v>
      </c>
      <c r="J7" s="13">
        <f t="shared" si="4"/>
        <v>3000</v>
      </c>
      <c r="M7" s="2"/>
    </row>
    <row r="8" spans="1:21">
      <c r="A8" s="13" t="s">
        <v>114</v>
      </c>
      <c r="B8" s="13" t="s">
        <v>106</v>
      </c>
      <c r="C8" s="13" t="s">
        <v>0</v>
      </c>
      <c r="D8" s="13" t="s">
        <v>95</v>
      </c>
      <c r="E8" s="13">
        <v>30750</v>
      </c>
      <c r="F8" s="13">
        <f t="shared" si="0"/>
        <v>0</v>
      </c>
      <c r="G8" s="13" t="str">
        <f t="shared" si="1"/>
        <v>yes</v>
      </c>
      <c r="H8" s="13" t="str">
        <f t="shared" si="2"/>
        <v>na</v>
      </c>
      <c r="I8" s="13" t="str">
        <f t="shared" si="3"/>
        <v xml:space="preserve"> </v>
      </c>
      <c r="J8" s="13">
        <f t="shared" si="4"/>
        <v>3000</v>
      </c>
      <c r="M8" s="23" t="s">
        <v>1157</v>
      </c>
      <c r="N8" s="23"/>
      <c r="O8" s="23"/>
      <c r="P8" s="23"/>
      <c r="Q8" s="23"/>
    </row>
    <row r="9" spans="1:21">
      <c r="A9" s="13" t="s">
        <v>115</v>
      </c>
      <c r="B9" s="13" t="s">
        <v>106</v>
      </c>
      <c r="C9" s="13" t="s">
        <v>0</v>
      </c>
      <c r="D9" s="13" t="s">
        <v>95</v>
      </c>
      <c r="E9" s="13">
        <v>40000</v>
      </c>
      <c r="F9" s="13">
        <f t="shared" si="0"/>
        <v>0</v>
      </c>
      <c r="G9" s="13" t="str">
        <f t="shared" si="1"/>
        <v>yes</v>
      </c>
      <c r="H9" s="13" t="str">
        <f t="shared" si="2"/>
        <v>na</v>
      </c>
      <c r="I9" s="13" t="str">
        <f t="shared" si="3"/>
        <v xml:space="preserve"> </v>
      </c>
      <c r="J9" s="13">
        <f t="shared" si="4"/>
        <v>5000</v>
      </c>
      <c r="M9" s="2"/>
    </row>
    <row r="10" spans="1:21">
      <c r="A10" s="13" t="s">
        <v>116</v>
      </c>
      <c r="B10" s="13" t="s">
        <v>92</v>
      </c>
      <c r="C10" s="13" t="s">
        <v>0</v>
      </c>
      <c r="D10" s="13" t="s">
        <v>95</v>
      </c>
      <c r="E10" s="13">
        <v>30750</v>
      </c>
      <c r="F10" s="13">
        <f t="shared" si="0"/>
        <v>3075</v>
      </c>
      <c r="G10" s="13" t="str">
        <f t="shared" si="1"/>
        <v>yes</v>
      </c>
      <c r="H10" s="13" t="str">
        <f t="shared" si="2"/>
        <v>na</v>
      </c>
      <c r="I10" s="13" t="str">
        <f t="shared" si="3"/>
        <v xml:space="preserve"> </v>
      </c>
      <c r="J10" s="13">
        <f t="shared" si="4"/>
        <v>3000</v>
      </c>
      <c r="M10" s="23" t="s">
        <v>1160</v>
      </c>
      <c r="N10" s="23"/>
      <c r="O10" s="23"/>
      <c r="P10" s="23"/>
      <c r="Q10" s="23"/>
    </row>
    <row r="11" spans="1:21">
      <c r="A11" s="13" t="s">
        <v>117</v>
      </c>
      <c r="B11" s="13" t="s">
        <v>92</v>
      </c>
      <c r="C11" s="13" t="s">
        <v>0</v>
      </c>
      <c r="D11" s="13" t="s">
        <v>95</v>
      </c>
      <c r="E11" s="13">
        <v>34250</v>
      </c>
      <c r="F11" s="13">
        <f t="shared" si="0"/>
        <v>3425</v>
      </c>
      <c r="G11" s="13" t="str">
        <f t="shared" si="1"/>
        <v>yes</v>
      </c>
      <c r="H11" s="13" t="str">
        <f t="shared" si="2"/>
        <v>na</v>
      </c>
      <c r="I11" s="13" t="str">
        <f t="shared" si="3"/>
        <v xml:space="preserve"> </v>
      </c>
      <c r="J11" s="13">
        <f t="shared" si="4"/>
        <v>3000</v>
      </c>
      <c r="M11" s="2"/>
      <c r="N11" s="3"/>
      <c r="O11" s="3"/>
      <c r="P11" s="3"/>
      <c r="Q11" s="3"/>
      <c r="R11" s="3"/>
      <c r="S11" s="3"/>
      <c r="T11" s="3"/>
      <c r="U11" s="3"/>
    </row>
    <row r="12" spans="1:21">
      <c r="A12" s="13" t="s">
        <v>118</v>
      </c>
      <c r="B12" s="13" t="s">
        <v>92</v>
      </c>
      <c r="C12" s="13" t="s">
        <v>0</v>
      </c>
      <c r="D12" s="13" t="s">
        <v>95</v>
      </c>
      <c r="E12" s="13">
        <v>30750</v>
      </c>
      <c r="F12" s="13">
        <f t="shared" si="0"/>
        <v>3075</v>
      </c>
      <c r="G12" s="13" t="str">
        <f t="shared" si="1"/>
        <v>yes</v>
      </c>
      <c r="H12" s="13" t="str">
        <f t="shared" si="2"/>
        <v>na</v>
      </c>
      <c r="I12" s="13" t="str">
        <f t="shared" si="3"/>
        <v xml:space="preserve"> </v>
      </c>
      <c r="J12" s="13">
        <f t="shared" si="4"/>
        <v>3000</v>
      </c>
      <c r="M12" s="23" t="s">
        <v>1161</v>
      </c>
      <c r="N12" s="23"/>
      <c r="O12" s="23"/>
      <c r="P12" s="23"/>
      <c r="Q12" s="23"/>
      <c r="R12" s="3"/>
      <c r="S12" s="3"/>
      <c r="T12" s="3"/>
      <c r="U12" s="3"/>
    </row>
    <row r="13" spans="1:21">
      <c r="A13" s="13" t="s">
        <v>119</v>
      </c>
      <c r="B13" s="13" t="s">
        <v>92</v>
      </c>
      <c r="C13" s="13" t="s">
        <v>0</v>
      </c>
      <c r="D13" s="13" t="s">
        <v>95</v>
      </c>
      <c r="E13" s="13">
        <v>21000</v>
      </c>
      <c r="F13" s="13">
        <f t="shared" si="0"/>
        <v>2100</v>
      </c>
      <c r="G13" s="13" t="str">
        <f t="shared" si="1"/>
        <v>no</v>
      </c>
      <c r="H13" s="13" t="str">
        <f t="shared" si="2"/>
        <v>na</v>
      </c>
      <c r="I13" s="13" t="str">
        <f t="shared" si="3"/>
        <v xml:space="preserve"> </v>
      </c>
      <c r="J13" s="13">
        <f t="shared" si="4"/>
        <v>3000</v>
      </c>
      <c r="N13" s="3"/>
      <c r="O13" s="3"/>
      <c r="P13" s="3"/>
      <c r="Q13" s="3"/>
      <c r="R13" s="3"/>
      <c r="S13" s="3"/>
      <c r="T13" s="3"/>
      <c r="U13" s="3"/>
    </row>
    <row r="14" spans="1:21">
      <c r="A14" s="13" t="s">
        <v>120</v>
      </c>
      <c r="B14" s="13" t="s">
        <v>92</v>
      </c>
      <c r="C14" s="13" t="s">
        <v>0</v>
      </c>
      <c r="D14" s="13" t="s">
        <v>95</v>
      </c>
      <c r="E14" s="13">
        <v>34250</v>
      </c>
      <c r="F14" s="13">
        <f t="shared" si="0"/>
        <v>3425</v>
      </c>
      <c r="G14" s="13" t="str">
        <f t="shared" si="1"/>
        <v>yes</v>
      </c>
      <c r="H14" s="13" t="str">
        <f t="shared" si="2"/>
        <v>na</v>
      </c>
      <c r="I14" s="13" t="str">
        <f t="shared" si="3"/>
        <v xml:space="preserve"> </v>
      </c>
      <c r="J14" s="13">
        <f t="shared" si="4"/>
        <v>3000</v>
      </c>
      <c r="M14" s="23" t="s">
        <v>1159</v>
      </c>
      <c r="N14" s="23"/>
      <c r="O14" s="23"/>
      <c r="P14" s="23"/>
      <c r="Q14" s="23"/>
      <c r="R14" s="3"/>
      <c r="S14" s="3"/>
      <c r="T14" s="3"/>
      <c r="U14" s="3"/>
    </row>
    <row r="15" spans="1:21">
      <c r="A15" s="13" t="s">
        <v>121</v>
      </c>
      <c r="B15" s="13" t="s">
        <v>92</v>
      </c>
      <c r="C15" s="13" t="s">
        <v>0</v>
      </c>
      <c r="D15" s="13" t="s">
        <v>95</v>
      </c>
      <c r="E15" s="13">
        <v>32500</v>
      </c>
      <c r="F15" s="13">
        <f t="shared" si="0"/>
        <v>3250</v>
      </c>
      <c r="G15" s="13" t="str">
        <f t="shared" si="1"/>
        <v>yes</v>
      </c>
      <c r="H15" s="13" t="str">
        <f t="shared" si="2"/>
        <v>na</v>
      </c>
      <c r="I15" s="13" t="str">
        <f t="shared" si="3"/>
        <v xml:space="preserve"> </v>
      </c>
      <c r="J15" s="13">
        <f t="shared" si="4"/>
        <v>3000</v>
      </c>
      <c r="N15" s="3"/>
      <c r="O15" s="3"/>
      <c r="P15" s="3"/>
      <c r="Q15" s="3"/>
      <c r="R15" s="3"/>
      <c r="S15" s="3"/>
      <c r="T15" s="3"/>
      <c r="U15" s="3"/>
    </row>
    <row r="16" spans="1:21">
      <c r="A16" s="13" t="s">
        <v>122</v>
      </c>
      <c r="B16" s="13" t="s">
        <v>92</v>
      </c>
      <c r="C16" s="13" t="s">
        <v>0</v>
      </c>
      <c r="D16" s="13" t="s">
        <v>95</v>
      </c>
      <c r="E16" s="13">
        <v>30750</v>
      </c>
      <c r="F16" s="13">
        <f t="shared" si="0"/>
        <v>3075</v>
      </c>
      <c r="G16" s="13" t="str">
        <f t="shared" si="1"/>
        <v>yes</v>
      </c>
      <c r="H16" s="13" t="str">
        <f t="shared" si="2"/>
        <v>na</v>
      </c>
      <c r="I16" s="13" t="str">
        <f t="shared" si="3"/>
        <v xml:space="preserve"> </v>
      </c>
      <c r="J16" s="13">
        <f t="shared" si="4"/>
        <v>3000</v>
      </c>
      <c r="N16" s="3"/>
      <c r="O16" s="3"/>
      <c r="P16" s="3"/>
      <c r="Q16" s="3"/>
      <c r="R16" s="3"/>
      <c r="S16" s="3"/>
      <c r="T16" s="3"/>
      <c r="U16" s="3"/>
    </row>
    <row r="17" spans="1:21">
      <c r="A17" s="13" t="s">
        <v>123</v>
      </c>
      <c r="B17" s="13" t="s">
        <v>92</v>
      </c>
      <c r="C17" s="13" t="s">
        <v>0</v>
      </c>
      <c r="D17" s="13" t="s">
        <v>95</v>
      </c>
      <c r="E17" s="13">
        <v>34250</v>
      </c>
      <c r="F17" s="13">
        <f t="shared" si="0"/>
        <v>3425</v>
      </c>
      <c r="G17" s="13" t="str">
        <f t="shared" si="1"/>
        <v>yes</v>
      </c>
      <c r="H17" s="13" t="str">
        <f t="shared" si="2"/>
        <v>na</v>
      </c>
      <c r="I17" s="13" t="str">
        <f t="shared" si="3"/>
        <v xml:space="preserve"> </v>
      </c>
      <c r="J17" s="13">
        <f t="shared" si="4"/>
        <v>3000</v>
      </c>
      <c r="M17" s="2"/>
      <c r="N17" s="3"/>
      <c r="O17" s="3"/>
      <c r="P17" s="3"/>
      <c r="Q17" s="3"/>
      <c r="R17" s="3"/>
      <c r="S17" s="3"/>
      <c r="T17" s="3"/>
      <c r="U17" s="3"/>
    </row>
    <row r="18" spans="1:21">
      <c r="A18" s="13" t="s">
        <v>124</v>
      </c>
      <c r="B18" s="13" t="s">
        <v>103</v>
      </c>
      <c r="C18" s="13" t="s">
        <v>0</v>
      </c>
      <c r="D18" s="13" t="s">
        <v>95</v>
      </c>
      <c r="E18" s="13">
        <v>27000</v>
      </c>
      <c r="F18" s="13">
        <f t="shared" si="0"/>
        <v>0</v>
      </c>
      <c r="G18" s="13" t="str">
        <f t="shared" si="1"/>
        <v>no</v>
      </c>
      <c r="H18" s="13" t="str">
        <f t="shared" si="2"/>
        <v>na</v>
      </c>
      <c r="I18" s="13" t="str">
        <f t="shared" si="3"/>
        <v xml:space="preserve"> </v>
      </c>
      <c r="J18" s="13">
        <f t="shared" si="4"/>
        <v>3000</v>
      </c>
      <c r="M18" s="2"/>
    </row>
    <row r="19" spans="1:21">
      <c r="A19" s="13" t="s">
        <v>125</v>
      </c>
      <c r="B19" s="13" t="s">
        <v>103</v>
      </c>
      <c r="C19" s="13" t="s">
        <v>0</v>
      </c>
      <c r="D19" s="13" t="s">
        <v>95</v>
      </c>
      <c r="E19" s="13">
        <v>43000</v>
      </c>
      <c r="F19" s="13">
        <f t="shared" si="0"/>
        <v>0</v>
      </c>
      <c r="G19" s="13" t="str">
        <f t="shared" si="1"/>
        <v>yes</v>
      </c>
      <c r="H19" s="13" t="str">
        <f t="shared" si="2"/>
        <v>na</v>
      </c>
      <c r="I19" s="13" t="str">
        <f t="shared" si="3"/>
        <v xml:space="preserve"> </v>
      </c>
      <c r="J19" s="13">
        <f t="shared" si="4"/>
        <v>5000</v>
      </c>
    </row>
    <row r="20" spans="1:21">
      <c r="A20" s="13" t="s">
        <v>126</v>
      </c>
      <c r="B20" s="13" t="s">
        <v>103</v>
      </c>
      <c r="C20" s="13" t="s">
        <v>0</v>
      </c>
      <c r="D20" s="13" t="s">
        <v>95</v>
      </c>
      <c r="E20" s="13">
        <v>32500</v>
      </c>
      <c r="F20" s="13">
        <f t="shared" si="0"/>
        <v>0</v>
      </c>
      <c r="G20" s="13" t="str">
        <f t="shared" si="1"/>
        <v>yes</v>
      </c>
      <c r="H20" s="13" t="str">
        <f t="shared" si="2"/>
        <v>na</v>
      </c>
      <c r="I20" s="13" t="str">
        <f t="shared" si="3"/>
        <v xml:space="preserve"> </v>
      </c>
      <c r="J20" s="13">
        <f t="shared" si="4"/>
        <v>3000</v>
      </c>
    </row>
    <row r="21" spans="1:21">
      <c r="A21" s="13" t="s">
        <v>127</v>
      </c>
      <c r="B21" s="13" t="s">
        <v>103</v>
      </c>
      <c r="C21" s="13" t="s">
        <v>0</v>
      </c>
      <c r="D21" s="13" t="s">
        <v>95</v>
      </c>
      <c r="E21" s="13">
        <v>30750</v>
      </c>
      <c r="F21" s="13">
        <f t="shared" si="0"/>
        <v>0</v>
      </c>
      <c r="G21" s="13" t="str">
        <f t="shared" si="1"/>
        <v>yes</v>
      </c>
      <c r="H21" s="13" t="str">
        <f t="shared" si="2"/>
        <v>na</v>
      </c>
      <c r="I21" s="13" t="str">
        <f t="shared" si="3"/>
        <v xml:space="preserve"> </v>
      </c>
      <c r="J21" s="13">
        <f t="shared" si="4"/>
        <v>3000</v>
      </c>
    </row>
    <row r="22" spans="1:21">
      <c r="A22" s="13" t="s">
        <v>128</v>
      </c>
      <c r="B22" s="13" t="s">
        <v>105</v>
      </c>
      <c r="C22" s="13" t="s">
        <v>0</v>
      </c>
      <c r="D22" s="13" t="s">
        <v>95</v>
      </c>
      <c r="E22" s="13">
        <v>34250</v>
      </c>
      <c r="F22" s="13">
        <f t="shared" si="0"/>
        <v>0</v>
      </c>
      <c r="G22" s="13" t="str">
        <f t="shared" si="1"/>
        <v>yes</v>
      </c>
      <c r="H22" s="13" t="str">
        <f t="shared" si="2"/>
        <v>na</v>
      </c>
      <c r="I22" s="13" t="str">
        <f t="shared" si="3"/>
        <v xml:space="preserve"> </v>
      </c>
      <c r="J22" s="13">
        <f t="shared" si="4"/>
        <v>3000</v>
      </c>
    </row>
    <row r="23" spans="1:21">
      <c r="A23" s="13" t="s">
        <v>129</v>
      </c>
      <c r="B23" s="13" t="s">
        <v>105</v>
      </c>
      <c r="C23" s="13" t="s">
        <v>0</v>
      </c>
      <c r="D23" s="13" t="s">
        <v>95</v>
      </c>
      <c r="E23" s="13">
        <v>32500</v>
      </c>
      <c r="F23" s="13">
        <f t="shared" si="0"/>
        <v>0</v>
      </c>
      <c r="G23" s="13" t="str">
        <f t="shared" si="1"/>
        <v>yes</v>
      </c>
      <c r="H23" s="13" t="str">
        <f t="shared" si="2"/>
        <v>na</v>
      </c>
      <c r="I23" s="13" t="str">
        <f t="shared" si="3"/>
        <v xml:space="preserve"> </v>
      </c>
      <c r="J23" s="13">
        <f t="shared" si="4"/>
        <v>3000</v>
      </c>
    </row>
    <row r="24" spans="1:21">
      <c r="A24" s="13" t="s">
        <v>130</v>
      </c>
      <c r="B24" s="13" t="s">
        <v>105</v>
      </c>
      <c r="C24" s="13" t="s">
        <v>0</v>
      </c>
      <c r="D24" s="13" t="s">
        <v>95</v>
      </c>
      <c r="E24" s="13">
        <v>30750</v>
      </c>
      <c r="F24" s="13">
        <f t="shared" si="0"/>
        <v>0</v>
      </c>
      <c r="G24" s="13" t="str">
        <f t="shared" si="1"/>
        <v>yes</v>
      </c>
      <c r="H24" s="13" t="str">
        <f t="shared" si="2"/>
        <v>na</v>
      </c>
      <c r="I24" s="13" t="str">
        <f t="shared" si="3"/>
        <v xml:space="preserve"> </v>
      </c>
      <c r="J24" s="13">
        <f t="shared" si="4"/>
        <v>3000</v>
      </c>
    </row>
    <row r="25" spans="1:21">
      <c r="A25" s="13" t="s">
        <v>131</v>
      </c>
      <c r="B25" s="13" t="s">
        <v>105</v>
      </c>
      <c r="C25" s="13" t="s">
        <v>0</v>
      </c>
      <c r="D25" s="13" t="s">
        <v>95</v>
      </c>
      <c r="E25" s="13">
        <v>34250</v>
      </c>
      <c r="F25" s="13">
        <f t="shared" si="0"/>
        <v>0</v>
      </c>
      <c r="G25" s="13" t="str">
        <f t="shared" si="1"/>
        <v>yes</v>
      </c>
      <c r="H25" s="13" t="str">
        <f t="shared" si="2"/>
        <v>na</v>
      </c>
      <c r="I25" s="13" t="str">
        <f t="shared" si="3"/>
        <v xml:space="preserve"> </v>
      </c>
      <c r="J25" s="13">
        <f t="shared" si="4"/>
        <v>3000</v>
      </c>
    </row>
    <row r="26" spans="1:21">
      <c r="A26" s="13" t="s">
        <v>132</v>
      </c>
      <c r="B26" s="13" t="s">
        <v>93</v>
      </c>
      <c r="C26" s="13" t="s">
        <v>0</v>
      </c>
      <c r="D26" s="13" t="s">
        <v>95</v>
      </c>
      <c r="E26" s="13">
        <v>30750</v>
      </c>
      <c r="F26" s="13">
        <f t="shared" si="0"/>
        <v>0</v>
      </c>
      <c r="G26" s="13" t="str">
        <f t="shared" si="1"/>
        <v>yes</v>
      </c>
      <c r="H26" s="13" t="str">
        <f t="shared" si="2"/>
        <v>na</v>
      </c>
      <c r="I26" s="13" t="str">
        <f t="shared" si="3"/>
        <v xml:space="preserve"> </v>
      </c>
      <c r="J26" s="13">
        <f t="shared" si="4"/>
        <v>3000</v>
      </c>
    </row>
    <row r="27" spans="1:21">
      <c r="A27" s="13" t="s">
        <v>133</v>
      </c>
      <c r="B27" s="13" t="s">
        <v>93</v>
      </c>
      <c r="C27" s="13" t="s">
        <v>0</v>
      </c>
      <c r="D27" s="13" t="s">
        <v>95</v>
      </c>
      <c r="E27" s="13">
        <v>23000</v>
      </c>
      <c r="F27" s="13">
        <f t="shared" si="0"/>
        <v>0</v>
      </c>
      <c r="G27" s="13" t="str">
        <f t="shared" si="1"/>
        <v>no</v>
      </c>
      <c r="H27" s="13" t="str">
        <f t="shared" si="2"/>
        <v>na</v>
      </c>
      <c r="I27" s="13" t="str">
        <f t="shared" si="3"/>
        <v xml:space="preserve"> </v>
      </c>
      <c r="J27" s="13">
        <f t="shared" si="4"/>
        <v>3000</v>
      </c>
    </row>
    <row r="28" spans="1:21">
      <c r="A28" s="13" t="s">
        <v>134</v>
      </c>
      <c r="B28" s="13" t="s">
        <v>93</v>
      </c>
      <c r="C28" s="13" t="s">
        <v>0</v>
      </c>
      <c r="D28" s="13" t="s">
        <v>95</v>
      </c>
      <c r="E28" s="13">
        <v>34250</v>
      </c>
      <c r="F28" s="13">
        <f t="shared" si="0"/>
        <v>0</v>
      </c>
      <c r="G28" s="13" t="str">
        <f t="shared" si="1"/>
        <v>yes</v>
      </c>
      <c r="H28" s="13" t="str">
        <f t="shared" si="2"/>
        <v>na</v>
      </c>
      <c r="I28" s="13" t="str">
        <f t="shared" si="3"/>
        <v xml:space="preserve"> </v>
      </c>
      <c r="J28" s="13">
        <f t="shared" si="4"/>
        <v>3000</v>
      </c>
    </row>
    <row r="29" spans="1:21">
      <c r="A29" s="13" t="s">
        <v>135</v>
      </c>
      <c r="B29" s="13" t="s">
        <v>93</v>
      </c>
      <c r="C29" s="13" t="s">
        <v>0</v>
      </c>
      <c r="D29" s="13" t="s">
        <v>95</v>
      </c>
      <c r="E29" s="13">
        <v>32500</v>
      </c>
      <c r="F29" s="13">
        <f t="shared" si="0"/>
        <v>0</v>
      </c>
      <c r="G29" s="13" t="str">
        <f t="shared" si="1"/>
        <v>yes</v>
      </c>
      <c r="H29" s="13" t="str">
        <f t="shared" si="2"/>
        <v>na</v>
      </c>
      <c r="I29" s="13" t="str">
        <f t="shared" si="3"/>
        <v xml:space="preserve"> </v>
      </c>
      <c r="J29" s="13">
        <f t="shared" si="4"/>
        <v>3000</v>
      </c>
    </row>
    <row r="30" spans="1:21">
      <c r="A30" s="13" t="s">
        <v>136</v>
      </c>
      <c r="B30" s="13" t="s">
        <v>93</v>
      </c>
      <c r="C30" s="13" t="s">
        <v>0</v>
      </c>
      <c r="D30" s="13" t="s">
        <v>95</v>
      </c>
      <c r="E30" s="13">
        <v>30750</v>
      </c>
      <c r="F30" s="13">
        <f t="shared" si="0"/>
        <v>0</v>
      </c>
      <c r="G30" s="13" t="str">
        <f t="shared" si="1"/>
        <v>yes</v>
      </c>
      <c r="H30" s="13" t="str">
        <f t="shared" si="2"/>
        <v>na</v>
      </c>
      <c r="I30" s="13" t="str">
        <f t="shared" si="3"/>
        <v xml:space="preserve"> </v>
      </c>
      <c r="J30" s="13">
        <f t="shared" si="4"/>
        <v>3000</v>
      </c>
    </row>
    <row r="31" spans="1:21">
      <c r="A31" s="13" t="s">
        <v>137</v>
      </c>
      <c r="B31" s="13" t="s">
        <v>93</v>
      </c>
      <c r="C31" s="13" t="s">
        <v>0</v>
      </c>
      <c r="D31" s="13" t="s">
        <v>95</v>
      </c>
      <c r="E31" s="13">
        <v>40000</v>
      </c>
      <c r="F31" s="13">
        <f t="shared" si="0"/>
        <v>0</v>
      </c>
      <c r="G31" s="13" t="str">
        <f t="shared" si="1"/>
        <v>yes</v>
      </c>
      <c r="H31" s="13" t="str">
        <f t="shared" si="2"/>
        <v>na</v>
      </c>
      <c r="I31" s="13" t="str">
        <f t="shared" si="3"/>
        <v xml:space="preserve"> </v>
      </c>
      <c r="J31" s="13">
        <f t="shared" si="4"/>
        <v>5000</v>
      </c>
    </row>
    <row r="32" spans="1:21">
      <c r="A32" s="13" t="s">
        <v>138</v>
      </c>
      <c r="B32" s="13" t="s">
        <v>93</v>
      </c>
      <c r="C32" s="13" t="s">
        <v>0</v>
      </c>
      <c r="D32" s="13" t="s">
        <v>95</v>
      </c>
      <c r="E32" s="13">
        <v>30750</v>
      </c>
      <c r="F32" s="13">
        <f t="shared" si="0"/>
        <v>0</v>
      </c>
      <c r="G32" s="13" t="str">
        <f t="shared" si="1"/>
        <v>yes</v>
      </c>
      <c r="H32" s="13" t="str">
        <f t="shared" si="2"/>
        <v>na</v>
      </c>
      <c r="I32" s="13" t="str">
        <f t="shared" si="3"/>
        <v xml:space="preserve"> </v>
      </c>
      <c r="J32" s="13">
        <f t="shared" si="4"/>
        <v>3000</v>
      </c>
    </row>
    <row r="33" spans="1:10">
      <c r="A33" s="13" t="s">
        <v>139</v>
      </c>
      <c r="B33" s="13" t="s">
        <v>104</v>
      </c>
      <c r="C33" s="13" t="s">
        <v>0</v>
      </c>
      <c r="D33" s="13" t="s">
        <v>95</v>
      </c>
      <c r="E33" s="13">
        <v>34250</v>
      </c>
      <c r="F33" s="13">
        <f t="shared" si="0"/>
        <v>0</v>
      </c>
      <c r="G33" s="13" t="str">
        <f t="shared" si="1"/>
        <v>yes</v>
      </c>
      <c r="H33" s="13" t="str">
        <f t="shared" si="2"/>
        <v>na</v>
      </c>
      <c r="I33" s="13" t="str">
        <f t="shared" si="3"/>
        <v xml:space="preserve"> </v>
      </c>
      <c r="J33" s="13">
        <f t="shared" si="4"/>
        <v>3000</v>
      </c>
    </row>
    <row r="34" spans="1:10">
      <c r="A34" s="13" t="s">
        <v>140</v>
      </c>
      <c r="B34" s="13" t="s">
        <v>104</v>
      </c>
      <c r="C34" s="13" t="s">
        <v>0</v>
      </c>
      <c r="D34" s="13" t="s">
        <v>95</v>
      </c>
      <c r="E34" s="13">
        <v>30750</v>
      </c>
      <c r="F34" s="13">
        <f t="shared" si="0"/>
        <v>0</v>
      </c>
      <c r="G34" s="13" t="str">
        <f t="shared" si="1"/>
        <v>yes</v>
      </c>
      <c r="H34" s="13" t="str">
        <f t="shared" si="2"/>
        <v>na</v>
      </c>
      <c r="I34" s="13" t="str">
        <f t="shared" si="3"/>
        <v xml:space="preserve"> </v>
      </c>
      <c r="J34" s="13">
        <f t="shared" si="4"/>
        <v>3000</v>
      </c>
    </row>
    <row r="35" spans="1:10">
      <c r="A35" s="13" t="s">
        <v>141</v>
      </c>
      <c r="B35" s="13" t="s">
        <v>104</v>
      </c>
      <c r="C35" s="13" t="s">
        <v>0</v>
      </c>
      <c r="D35" s="13" t="s">
        <v>95</v>
      </c>
      <c r="E35" s="13">
        <v>25000</v>
      </c>
      <c r="F35" s="13">
        <f t="shared" si="0"/>
        <v>0</v>
      </c>
      <c r="G35" s="13" t="str">
        <f t="shared" si="1"/>
        <v>no</v>
      </c>
      <c r="H35" s="13" t="str">
        <f t="shared" si="2"/>
        <v>na</v>
      </c>
      <c r="I35" s="13" t="str">
        <f t="shared" si="3"/>
        <v xml:space="preserve"> </v>
      </c>
      <c r="J35" s="13">
        <f t="shared" si="4"/>
        <v>3000</v>
      </c>
    </row>
    <row r="36" spans="1:10">
      <c r="A36" s="13" t="s">
        <v>142</v>
      </c>
      <c r="B36" s="13" t="s">
        <v>104</v>
      </c>
      <c r="C36" s="13" t="s">
        <v>0</v>
      </c>
      <c r="D36" s="13" t="s">
        <v>95</v>
      </c>
      <c r="E36" s="13">
        <v>34250</v>
      </c>
      <c r="F36" s="13">
        <f t="shared" si="0"/>
        <v>0</v>
      </c>
      <c r="G36" s="13" t="str">
        <f t="shared" si="1"/>
        <v>yes</v>
      </c>
      <c r="H36" s="13" t="str">
        <f t="shared" si="2"/>
        <v>na</v>
      </c>
      <c r="I36" s="13" t="str">
        <f t="shared" si="3"/>
        <v xml:space="preserve"> </v>
      </c>
      <c r="J36" s="13">
        <f t="shared" si="4"/>
        <v>3000</v>
      </c>
    </row>
    <row r="37" spans="1:10">
      <c r="A37" s="13" t="s">
        <v>143</v>
      </c>
      <c r="B37" s="13" t="s">
        <v>104</v>
      </c>
      <c r="C37" s="13" t="s">
        <v>0</v>
      </c>
      <c r="D37" s="13" t="s">
        <v>95</v>
      </c>
      <c r="E37" s="13">
        <v>32500</v>
      </c>
      <c r="F37" s="13">
        <f t="shared" si="0"/>
        <v>0</v>
      </c>
      <c r="G37" s="13" t="str">
        <f t="shared" si="1"/>
        <v>yes</v>
      </c>
      <c r="H37" s="13" t="str">
        <f t="shared" si="2"/>
        <v>na</v>
      </c>
      <c r="I37" s="13" t="str">
        <f t="shared" si="3"/>
        <v xml:space="preserve"> </v>
      </c>
      <c r="J37" s="13">
        <f t="shared" si="4"/>
        <v>3000</v>
      </c>
    </row>
    <row r="38" spans="1:10">
      <c r="A38" s="13" t="s">
        <v>144</v>
      </c>
      <c r="B38" s="13" t="s">
        <v>104</v>
      </c>
      <c r="C38" s="13" t="s">
        <v>0</v>
      </c>
      <c r="D38" s="13" t="s">
        <v>95</v>
      </c>
      <c r="E38" s="13">
        <v>30750</v>
      </c>
      <c r="F38" s="13">
        <f t="shared" si="0"/>
        <v>0</v>
      </c>
      <c r="G38" s="13" t="str">
        <f t="shared" si="1"/>
        <v>yes</v>
      </c>
      <c r="H38" s="13" t="str">
        <f t="shared" si="2"/>
        <v>na</v>
      </c>
      <c r="I38" s="13" t="str">
        <f t="shared" si="3"/>
        <v xml:space="preserve"> </v>
      </c>
      <c r="J38" s="13">
        <f t="shared" si="4"/>
        <v>3000</v>
      </c>
    </row>
    <row r="39" spans="1:10">
      <c r="A39" s="13" t="s">
        <v>145</v>
      </c>
      <c r="B39" s="13" t="s">
        <v>104</v>
      </c>
      <c r="C39" s="13" t="s">
        <v>0</v>
      </c>
      <c r="D39" s="13" t="s">
        <v>95</v>
      </c>
      <c r="E39" s="13">
        <v>34250</v>
      </c>
      <c r="F39" s="13">
        <f t="shared" si="0"/>
        <v>0</v>
      </c>
      <c r="G39" s="13" t="str">
        <f t="shared" si="1"/>
        <v>yes</v>
      </c>
      <c r="H39" s="13" t="str">
        <f t="shared" si="2"/>
        <v>na</v>
      </c>
      <c r="I39" s="13" t="str">
        <f t="shared" si="3"/>
        <v xml:space="preserve"> </v>
      </c>
      <c r="J39" s="13">
        <f t="shared" si="4"/>
        <v>3000</v>
      </c>
    </row>
    <row r="40" spans="1:10">
      <c r="A40" s="13" t="s">
        <v>146</v>
      </c>
      <c r="B40" s="13" t="s">
        <v>104</v>
      </c>
      <c r="C40" s="13" t="s">
        <v>0</v>
      </c>
      <c r="D40" s="13" t="s">
        <v>95</v>
      </c>
      <c r="E40" s="13">
        <v>30750</v>
      </c>
      <c r="F40" s="13">
        <f t="shared" si="0"/>
        <v>0</v>
      </c>
      <c r="G40" s="13" t="str">
        <f t="shared" si="1"/>
        <v>yes</v>
      </c>
      <c r="H40" s="13" t="str">
        <f t="shared" si="2"/>
        <v>na</v>
      </c>
      <c r="I40" s="13" t="str">
        <f t="shared" si="3"/>
        <v xml:space="preserve"> </v>
      </c>
      <c r="J40" s="13">
        <f t="shared" si="4"/>
        <v>3000</v>
      </c>
    </row>
    <row r="41" spans="1:10">
      <c r="A41" s="13" t="s">
        <v>147</v>
      </c>
      <c r="B41" s="13" t="s">
        <v>104</v>
      </c>
      <c r="C41" s="13" t="s">
        <v>0</v>
      </c>
      <c r="D41" s="13" t="s">
        <v>95</v>
      </c>
      <c r="E41" s="13">
        <v>22875</v>
      </c>
      <c r="F41" s="13">
        <f t="shared" si="0"/>
        <v>0</v>
      </c>
      <c r="G41" s="13" t="str">
        <f t="shared" si="1"/>
        <v>no</v>
      </c>
      <c r="H41" s="13" t="str">
        <f t="shared" si="2"/>
        <v>na</v>
      </c>
      <c r="I41" s="13" t="str">
        <f t="shared" si="3"/>
        <v xml:space="preserve"> </v>
      </c>
      <c r="J41" s="13">
        <f t="shared" si="4"/>
        <v>3000</v>
      </c>
    </row>
    <row r="42" spans="1:10">
      <c r="A42" s="13" t="s">
        <v>148</v>
      </c>
      <c r="B42" s="13" t="s">
        <v>106</v>
      </c>
      <c r="C42" s="13" t="s">
        <v>0</v>
      </c>
      <c r="D42" s="13" t="s">
        <v>96</v>
      </c>
      <c r="E42" s="13">
        <v>22875</v>
      </c>
      <c r="F42" s="13">
        <f t="shared" si="0"/>
        <v>0</v>
      </c>
      <c r="G42" s="13" t="str">
        <f t="shared" si="1"/>
        <v>no</v>
      </c>
      <c r="H42" s="13" t="str">
        <f t="shared" si="2"/>
        <v>na</v>
      </c>
      <c r="I42" s="13" t="str">
        <f t="shared" si="3"/>
        <v xml:space="preserve"> </v>
      </c>
      <c r="J42" s="13">
        <f t="shared" si="4"/>
        <v>3000</v>
      </c>
    </row>
    <row r="43" spans="1:10">
      <c r="A43" s="13" t="s">
        <v>149</v>
      </c>
      <c r="B43" s="13" t="s">
        <v>106</v>
      </c>
      <c r="C43" s="13" t="s">
        <v>0</v>
      </c>
      <c r="D43" s="13" t="s">
        <v>96</v>
      </c>
      <c r="E43" s="13">
        <v>22875</v>
      </c>
      <c r="F43" s="13">
        <f t="shared" si="0"/>
        <v>0</v>
      </c>
      <c r="G43" s="13" t="str">
        <f t="shared" si="1"/>
        <v>no</v>
      </c>
      <c r="H43" s="13" t="str">
        <f t="shared" si="2"/>
        <v>na</v>
      </c>
      <c r="I43" s="13" t="str">
        <f t="shared" si="3"/>
        <v xml:space="preserve"> </v>
      </c>
      <c r="J43" s="13">
        <f t="shared" si="4"/>
        <v>3000</v>
      </c>
    </row>
    <row r="44" spans="1:10">
      <c r="A44" s="13" t="s">
        <v>150</v>
      </c>
      <c r="B44" s="13" t="s">
        <v>106</v>
      </c>
      <c r="C44" s="13" t="s">
        <v>0</v>
      </c>
      <c r="D44" s="13" t="s">
        <v>96</v>
      </c>
      <c r="E44" s="13">
        <v>22875</v>
      </c>
      <c r="F44" s="13">
        <f t="shared" si="0"/>
        <v>0</v>
      </c>
      <c r="G44" s="13" t="str">
        <f t="shared" si="1"/>
        <v>no</v>
      </c>
      <c r="H44" s="13" t="str">
        <f t="shared" si="2"/>
        <v>na</v>
      </c>
      <c r="I44" s="13" t="str">
        <f t="shared" si="3"/>
        <v xml:space="preserve"> </v>
      </c>
      <c r="J44" s="13">
        <f t="shared" si="4"/>
        <v>3000</v>
      </c>
    </row>
    <row r="45" spans="1:10">
      <c r="A45" s="13" t="s">
        <v>151</v>
      </c>
      <c r="B45" s="13" t="s">
        <v>92</v>
      </c>
      <c r="C45" s="13" t="s">
        <v>0</v>
      </c>
      <c r="D45" s="13" t="s">
        <v>96</v>
      </c>
      <c r="E45" s="13">
        <v>30750</v>
      </c>
      <c r="F45" s="13">
        <f t="shared" si="0"/>
        <v>3075</v>
      </c>
      <c r="G45" s="13" t="str">
        <f t="shared" si="1"/>
        <v>yes</v>
      </c>
      <c r="H45" s="13" t="str">
        <f t="shared" si="2"/>
        <v>na</v>
      </c>
      <c r="I45" s="13" t="str">
        <f t="shared" si="3"/>
        <v xml:space="preserve"> </v>
      </c>
      <c r="J45" s="13">
        <f t="shared" si="4"/>
        <v>3000</v>
      </c>
    </row>
    <row r="46" spans="1:10">
      <c r="A46" s="13" t="s">
        <v>152</v>
      </c>
      <c r="B46" s="13" t="s">
        <v>92</v>
      </c>
      <c r="C46" s="13" t="s">
        <v>0</v>
      </c>
      <c r="D46" s="13" t="s">
        <v>96</v>
      </c>
      <c r="E46" s="13">
        <v>22875</v>
      </c>
      <c r="F46" s="13">
        <f t="shared" si="0"/>
        <v>2287.5</v>
      </c>
      <c r="G46" s="13" t="str">
        <f t="shared" si="1"/>
        <v>no</v>
      </c>
      <c r="H46" s="13" t="str">
        <f t="shared" si="2"/>
        <v>na</v>
      </c>
      <c r="I46" s="13" t="str">
        <f t="shared" si="3"/>
        <v xml:space="preserve"> </v>
      </c>
      <c r="J46" s="13">
        <f t="shared" si="4"/>
        <v>3000</v>
      </c>
    </row>
    <row r="47" spans="1:10">
      <c r="A47" s="13" t="s">
        <v>153</v>
      </c>
      <c r="B47" s="13" t="s">
        <v>92</v>
      </c>
      <c r="C47" s="13" t="s">
        <v>0</v>
      </c>
      <c r="D47" s="13" t="s">
        <v>96</v>
      </c>
      <c r="E47" s="13">
        <v>34250</v>
      </c>
      <c r="F47" s="13">
        <f t="shared" si="0"/>
        <v>3425</v>
      </c>
      <c r="G47" s="13" t="str">
        <f t="shared" si="1"/>
        <v>yes</v>
      </c>
      <c r="H47" s="13" t="str">
        <f t="shared" si="2"/>
        <v>na</v>
      </c>
      <c r="I47" s="13" t="str">
        <f t="shared" si="3"/>
        <v xml:space="preserve"> </v>
      </c>
      <c r="J47" s="13">
        <f t="shared" si="4"/>
        <v>3000</v>
      </c>
    </row>
    <row r="48" spans="1:10">
      <c r="A48" s="13" t="s">
        <v>154</v>
      </c>
      <c r="B48" s="13" t="s">
        <v>92</v>
      </c>
      <c r="C48" s="13" t="s">
        <v>0</v>
      </c>
      <c r="D48" s="13" t="s">
        <v>96</v>
      </c>
      <c r="E48" s="13">
        <v>32500</v>
      </c>
      <c r="F48" s="13">
        <f t="shared" si="0"/>
        <v>3250</v>
      </c>
      <c r="G48" s="13" t="str">
        <f t="shared" si="1"/>
        <v>yes</v>
      </c>
      <c r="H48" s="13" t="str">
        <f t="shared" si="2"/>
        <v>na</v>
      </c>
      <c r="I48" s="13" t="str">
        <f t="shared" si="3"/>
        <v xml:space="preserve"> </v>
      </c>
      <c r="J48" s="13">
        <f t="shared" si="4"/>
        <v>3000</v>
      </c>
    </row>
    <row r="49" spans="1:10">
      <c r="A49" s="13" t="s">
        <v>155</v>
      </c>
      <c r="B49" s="13" t="s">
        <v>92</v>
      </c>
      <c r="C49" s="13" t="s">
        <v>0</v>
      </c>
      <c r="D49" s="13" t="s">
        <v>96</v>
      </c>
      <c r="E49" s="13">
        <v>34250</v>
      </c>
      <c r="F49" s="13">
        <f t="shared" si="0"/>
        <v>3425</v>
      </c>
      <c r="G49" s="13" t="str">
        <f t="shared" si="1"/>
        <v>yes</v>
      </c>
      <c r="H49" s="13" t="str">
        <f t="shared" si="2"/>
        <v>na</v>
      </c>
      <c r="I49" s="13" t="str">
        <f t="shared" si="3"/>
        <v xml:space="preserve"> </v>
      </c>
      <c r="J49" s="13">
        <f t="shared" si="4"/>
        <v>3000</v>
      </c>
    </row>
    <row r="50" spans="1:10">
      <c r="A50" s="13" t="s">
        <v>156</v>
      </c>
      <c r="B50" s="13" t="s">
        <v>103</v>
      </c>
      <c r="C50" s="13" t="s">
        <v>0</v>
      </c>
      <c r="D50" s="13" t="s">
        <v>96</v>
      </c>
      <c r="E50" s="13">
        <v>28300</v>
      </c>
      <c r="F50" s="13">
        <f t="shared" si="0"/>
        <v>0</v>
      </c>
      <c r="G50" s="13" t="str">
        <f t="shared" si="1"/>
        <v>no</v>
      </c>
      <c r="H50" s="13" t="str">
        <f t="shared" si="2"/>
        <v>na</v>
      </c>
      <c r="I50" s="13" t="str">
        <f t="shared" si="3"/>
        <v xml:space="preserve"> </v>
      </c>
      <c r="J50" s="13">
        <f t="shared" si="4"/>
        <v>3000</v>
      </c>
    </row>
    <row r="51" spans="1:10">
      <c r="A51" s="13" t="s">
        <v>157</v>
      </c>
      <c r="B51" s="13" t="s">
        <v>103</v>
      </c>
      <c r="C51" s="13" t="s">
        <v>0</v>
      </c>
      <c r="D51" s="13" t="s">
        <v>96</v>
      </c>
      <c r="E51" s="13">
        <v>28300</v>
      </c>
      <c r="F51" s="13">
        <f t="shared" si="0"/>
        <v>0</v>
      </c>
      <c r="G51" s="13" t="str">
        <f t="shared" si="1"/>
        <v>no</v>
      </c>
      <c r="H51" s="13" t="str">
        <f t="shared" si="2"/>
        <v>na</v>
      </c>
      <c r="I51" s="13" t="str">
        <f t="shared" si="3"/>
        <v xml:space="preserve"> </v>
      </c>
      <c r="J51" s="13">
        <f t="shared" si="4"/>
        <v>3000</v>
      </c>
    </row>
    <row r="52" spans="1:10">
      <c r="A52" s="13" t="s">
        <v>158</v>
      </c>
      <c r="B52" s="13" t="s">
        <v>105</v>
      </c>
      <c r="C52" s="13" t="s">
        <v>0</v>
      </c>
      <c r="D52" s="13" t="s">
        <v>96</v>
      </c>
      <c r="E52" s="13">
        <v>24000</v>
      </c>
      <c r="F52" s="13">
        <f t="shared" si="0"/>
        <v>0</v>
      </c>
      <c r="G52" s="13" t="str">
        <f t="shared" si="1"/>
        <v>no</v>
      </c>
      <c r="H52" s="13" t="str">
        <f t="shared" si="2"/>
        <v>na</v>
      </c>
      <c r="I52" s="13" t="str">
        <f t="shared" si="3"/>
        <v xml:space="preserve"> </v>
      </c>
      <c r="J52" s="13">
        <f t="shared" si="4"/>
        <v>3000</v>
      </c>
    </row>
    <row r="53" spans="1:10">
      <c r="A53" s="13" t="s">
        <v>159</v>
      </c>
      <c r="B53" s="13" t="s">
        <v>105</v>
      </c>
      <c r="C53" s="13" t="s">
        <v>0</v>
      </c>
      <c r="D53" s="13" t="s">
        <v>96</v>
      </c>
      <c r="E53" s="13">
        <v>22875</v>
      </c>
      <c r="F53" s="13">
        <f t="shared" si="0"/>
        <v>0</v>
      </c>
      <c r="G53" s="13" t="str">
        <f t="shared" si="1"/>
        <v>no</v>
      </c>
      <c r="H53" s="13" t="str">
        <f t="shared" si="2"/>
        <v>na</v>
      </c>
      <c r="I53" s="13" t="str">
        <f t="shared" si="3"/>
        <v xml:space="preserve"> </v>
      </c>
      <c r="J53" s="13">
        <f t="shared" si="4"/>
        <v>3000</v>
      </c>
    </row>
    <row r="54" spans="1:10">
      <c r="A54" s="13" t="s">
        <v>160</v>
      </c>
      <c r="B54" s="13" t="s">
        <v>93</v>
      </c>
      <c r="C54" s="13" t="s">
        <v>0</v>
      </c>
      <c r="D54" s="13" t="s">
        <v>96</v>
      </c>
      <c r="E54" s="13">
        <v>32500</v>
      </c>
      <c r="F54" s="13">
        <f t="shared" si="0"/>
        <v>0</v>
      </c>
      <c r="G54" s="13" t="str">
        <f t="shared" si="1"/>
        <v>yes</v>
      </c>
      <c r="H54" s="13" t="str">
        <f t="shared" si="2"/>
        <v>na</v>
      </c>
      <c r="I54" s="13" t="str">
        <f t="shared" si="3"/>
        <v xml:space="preserve"> </v>
      </c>
      <c r="J54" s="13">
        <f t="shared" si="4"/>
        <v>3000</v>
      </c>
    </row>
    <row r="55" spans="1:10">
      <c r="A55" s="13" t="s">
        <v>161</v>
      </c>
      <c r="B55" s="13" t="s">
        <v>93</v>
      </c>
      <c r="C55" s="13" t="s">
        <v>0</v>
      </c>
      <c r="D55" s="13" t="s">
        <v>96</v>
      </c>
      <c r="E55" s="13">
        <v>22875</v>
      </c>
      <c r="F55" s="13">
        <f t="shared" si="0"/>
        <v>0</v>
      </c>
      <c r="G55" s="13" t="str">
        <f t="shared" si="1"/>
        <v>no</v>
      </c>
      <c r="H55" s="13" t="str">
        <f t="shared" si="2"/>
        <v>na</v>
      </c>
      <c r="I55" s="13" t="str">
        <f t="shared" si="3"/>
        <v xml:space="preserve"> </v>
      </c>
      <c r="J55" s="13">
        <f t="shared" si="4"/>
        <v>3000</v>
      </c>
    </row>
    <row r="56" spans="1:10">
      <c r="A56" s="13" t="s">
        <v>162</v>
      </c>
      <c r="B56" s="13" t="s">
        <v>93</v>
      </c>
      <c r="C56" s="13" t="s">
        <v>0</v>
      </c>
      <c r="D56" s="13" t="s">
        <v>96</v>
      </c>
      <c r="E56" s="13">
        <v>34250</v>
      </c>
      <c r="F56" s="13">
        <f t="shared" si="0"/>
        <v>0</v>
      </c>
      <c r="G56" s="13" t="str">
        <f t="shared" si="1"/>
        <v>yes</v>
      </c>
      <c r="H56" s="13" t="str">
        <f t="shared" si="2"/>
        <v>na</v>
      </c>
      <c r="I56" s="13" t="str">
        <f t="shared" si="3"/>
        <v xml:space="preserve"> </v>
      </c>
      <c r="J56" s="13">
        <f t="shared" si="4"/>
        <v>3000</v>
      </c>
    </row>
    <row r="57" spans="1:10">
      <c r="A57" s="13" t="s">
        <v>163</v>
      </c>
      <c r="B57" s="13" t="s">
        <v>93</v>
      </c>
      <c r="C57" s="13" t="s">
        <v>0</v>
      </c>
      <c r="D57" s="13" t="s">
        <v>96</v>
      </c>
      <c r="E57" s="13">
        <v>28300</v>
      </c>
      <c r="F57" s="13">
        <f t="shared" si="0"/>
        <v>0</v>
      </c>
      <c r="G57" s="13" t="str">
        <f t="shared" si="1"/>
        <v>no</v>
      </c>
      <c r="H57" s="13" t="str">
        <f t="shared" si="2"/>
        <v>na</v>
      </c>
      <c r="I57" s="13" t="str">
        <f t="shared" si="3"/>
        <v xml:space="preserve"> </v>
      </c>
      <c r="J57" s="13">
        <f t="shared" si="4"/>
        <v>3000</v>
      </c>
    </row>
    <row r="58" spans="1:10">
      <c r="A58" s="13" t="s">
        <v>164</v>
      </c>
      <c r="B58" s="13" t="s">
        <v>104</v>
      </c>
      <c r="C58" s="13" t="s">
        <v>0</v>
      </c>
      <c r="D58" s="13" t="s">
        <v>96</v>
      </c>
      <c r="E58" s="13">
        <v>28825</v>
      </c>
      <c r="F58" s="13">
        <f t="shared" si="0"/>
        <v>0</v>
      </c>
      <c r="G58" s="13" t="str">
        <f t="shared" si="1"/>
        <v>no</v>
      </c>
      <c r="H58" s="13" t="str">
        <f t="shared" si="2"/>
        <v>na</v>
      </c>
      <c r="I58" s="13" t="str">
        <f t="shared" si="3"/>
        <v xml:space="preserve"> </v>
      </c>
      <c r="J58" s="13">
        <f t="shared" si="4"/>
        <v>3000</v>
      </c>
    </row>
    <row r="59" spans="1:10">
      <c r="A59" s="13" t="s">
        <v>165</v>
      </c>
      <c r="B59" s="13" t="s">
        <v>104</v>
      </c>
      <c r="C59" s="13" t="s">
        <v>0</v>
      </c>
      <c r="D59" s="13" t="s">
        <v>96</v>
      </c>
      <c r="E59" s="13">
        <v>28825</v>
      </c>
      <c r="F59" s="13">
        <f t="shared" si="0"/>
        <v>0</v>
      </c>
      <c r="G59" s="13" t="str">
        <f t="shared" si="1"/>
        <v>no</v>
      </c>
      <c r="H59" s="13" t="str">
        <f t="shared" si="2"/>
        <v>na</v>
      </c>
      <c r="I59" s="13" t="str">
        <f t="shared" si="3"/>
        <v xml:space="preserve"> </v>
      </c>
      <c r="J59" s="13">
        <f t="shared" si="4"/>
        <v>3000</v>
      </c>
    </row>
    <row r="60" spans="1:10">
      <c r="A60" s="13" t="s">
        <v>166</v>
      </c>
      <c r="B60" s="13" t="s">
        <v>104</v>
      </c>
      <c r="C60" s="13" t="s">
        <v>0</v>
      </c>
      <c r="D60" s="13" t="s">
        <v>96</v>
      </c>
      <c r="E60" s="13">
        <v>28825</v>
      </c>
      <c r="F60" s="13">
        <f t="shared" si="0"/>
        <v>0</v>
      </c>
      <c r="G60" s="13" t="str">
        <f t="shared" si="1"/>
        <v>no</v>
      </c>
      <c r="H60" s="13" t="str">
        <f t="shared" si="2"/>
        <v>na</v>
      </c>
      <c r="I60" s="13" t="str">
        <f t="shared" si="3"/>
        <v xml:space="preserve"> </v>
      </c>
      <c r="J60" s="13">
        <f t="shared" si="4"/>
        <v>3000</v>
      </c>
    </row>
    <row r="61" spans="1:10">
      <c r="A61" s="13" t="s">
        <v>167</v>
      </c>
      <c r="B61" s="13" t="s">
        <v>104</v>
      </c>
      <c r="C61" s="13" t="s">
        <v>0</v>
      </c>
      <c r="D61" s="13" t="s">
        <v>96</v>
      </c>
      <c r="E61" s="13">
        <v>28825</v>
      </c>
      <c r="F61" s="13">
        <f t="shared" si="0"/>
        <v>0</v>
      </c>
      <c r="G61" s="13" t="str">
        <f t="shared" si="1"/>
        <v>no</v>
      </c>
      <c r="H61" s="13" t="str">
        <f t="shared" si="2"/>
        <v>na</v>
      </c>
      <c r="I61" s="13" t="str">
        <f t="shared" si="3"/>
        <v xml:space="preserve"> </v>
      </c>
      <c r="J61" s="13">
        <f t="shared" si="4"/>
        <v>3000</v>
      </c>
    </row>
    <row r="62" spans="1:10">
      <c r="A62" s="13" t="s">
        <v>168</v>
      </c>
      <c r="B62" s="13" t="s">
        <v>104</v>
      </c>
      <c r="C62" s="13" t="s">
        <v>0</v>
      </c>
      <c r="D62" s="13" t="s">
        <v>96</v>
      </c>
      <c r="E62" s="13">
        <v>28825</v>
      </c>
      <c r="F62" s="13">
        <f t="shared" si="0"/>
        <v>0</v>
      </c>
      <c r="G62" s="13" t="str">
        <f t="shared" si="1"/>
        <v>no</v>
      </c>
      <c r="H62" s="13" t="str">
        <f t="shared" si="2"/>
        <v>na</v>
      </c>
      <c r="I62" s="13" t="str">
        <f t="shared" si="3"/>
        <v xml:space="preserve"> </v>
      </c>
      <c r="J62" s="13">
        <f t="shared" si="4"/>
        <v>3000</v>
      </c>
    </row>
    <row r="63" spans="1:10">
      <c r="A63" s="13" t="s">
        <v>169</v>
      </c>
      <c r="B63" s="13" t="s">
        <v>104</v>
      </c>
      <c r="C63" s="13" t="s">
        <v>0</v>
      </c>
      <c r="D63" s="13" t="s">
        <v>96</v>
      </c>
      <c r="E63" s="13">
        <v>28825</v>
      </c>
      <c r="F63" s="13">
        <f t="shared" si="0"/>
        <v>0</v>
      </c>
      <c r="G63" s="13" t="str">
        <f t="shared" si="1"/>
        <v>no</v>
      </c>
      <c r="H63" s="13" t="str">
        <f t="shared" si="2"/>
        <v>na</v>
      </c>
      <c r="I63" s="13" t="str">
        <f t="shared" si="3"/>
        <v xml:space="preserve"> </v>
      </c>
      <c r="J63" s="13">
        <f t="shared" si="4"/>
        <v>3000</v>
      </c>
    </row>
    <row r="64" spans="1:10">
      <c r="A64" s="13" t="s">
        <v>170</v>
      </c>
      <c r="B64" s="13" t="s">
        <v>106</v>
      </c>
      <c r="C64" s="13" t="s">
        <v>0</v>
      </c>
      <c r="D64" s="13" t="s">
        <v>94</v>
      </c>
      <c r="E64" s="13">
        <v>30750</v>
      </c>
      <c r="F64" s="13">
        <f t="shared" si="0"/>
        <v>0</v>
      </c>
      <c r="G64" s="13" t="str">
        <f t="shared" si="1"/>
        <v>yes</v>
      </c>
      <c r="H64" s="13" t="str">
        <f t="shared" si="2"/>
        <v>na</v>
      </c>
      <c r="I64" s="13" t="str">
        <f t="shared" si="3"/>
        <v xml:space="preserve"> </v>
      </c>
      <c r="J64" s="13">
        <f t="shared" si="4"/>
        <v>3000</v>
      </c>
    </row>
    <row r="65" spans="1:10">
      <c r="A65" s="13" t="s">
        <v>171</v>
      </c>
      <c r="B65" s="13" t="s">
        <v>106</v>
      </c>
      <c r="C65" s="13" t="s">
        <v>0</v>
      </c>
      <c r="D65" s="13" t="s">
        <v>94</v>
      </c>
      <c r="E65" s="13">
        <v>30750</v>
      </c>
      <c r="F65" s="13">
        <f t="shared" si="0"/>
        <v>0</v>
      </c>
      <c r="G65" s="13" t="str">
        <f t="shared" si="1"/>
        <v>yes</v>
      </c>
      <c r="H65" s="13" t="str">
        <f t="shared" si="2"/>
        <v>na</v>
      </c>
      <c r="I65" s="13" t="str">
        <f t="shared" si="3"/>
        <v xml:space="preserve"> </v>
      </c>
      <c r="J65" s="13">
        <f t="shared" si="4"/>
        <v>3000</v>
      </c>
    </row>
    <row r="66" spans="1:10">
      <c r="A66" s="13" t="s">
        <v>172</v>
      </c>
      <c r="B66" s="13" t="s">
        <v>106</v>
      </c>
      <c r="C66" s="13" t="s">
        <v>0</v>
      </c>
      <c r="D66" s="13" t="s">
        <v>94</v>
      </c>
      <c r="E66" s="13">
        <v>30750</v>
      </c>
      <c r="F66" s="13">
        <f t="shared" si="0"/>
        <v>0</v>
      </c>
      <c r="G66" s="13" t="str">
        <f t="shared" si="1"/>
        <v>yes</v>
      </c>
      <c r="H66" s="13" t="str">
        <f t="shared" si="2"/>
        <v>na</v>
      </c>
      <c r="I66" s="13" t="str">
        <f t="shared" si="3"/>
        <v xml:space="preserve"> </v>
      </c>
      <c r="J66" s="13">
        <f t="shared" si="4"/>
        <v>3000</v>
      </c>
    </row>
    <row r="67" spans="1:10">
      <c r="A67" s="13" t="s">
        <v>173</v>
      </c>
      <c r="B67" s="13" t="s">
        <v>92</v>
      </c>
      <c r="C67" s="13" t="s">
        <v>0</v>
      </c>
      <c r="D67" s="13" t="s">
        <v>94</v>
      </c>
      <c r="E67" s="13">
        <v>30750</v>
      </c>
      <c r="F67" s="13">
        <f t="shared" si="0"/>
        <v>3075</v>
      </c>
      <c r="G67" s="13" t="str">
        <f t="shared" si="1"/>
        <v>yes</v>
      </c>
      <c r="H67" s="13" t="str">
        <f t="shared" si="2"/>
        <v>na</v>
      </c>
      <c r="I67" s="13" t="str">
        <f t="shared" si="3"/>
        <v xml:space="preserve"> </v>
      </c>
      <c r="J67" s="13">
        <f t="shared" si="4"/>
        <v>3000</v>
      </c>
    </row>
    <row r="68" spans="1:10">
      <c r="A68" s="13" t="s">
        <v>174</v>
      </c>
      <c r="B68" s="13" t="s">
        <v>92</v>
      </c>
      <c r="C68" s="13" t="s">
        <v>0</v>
      </c>
      <c r="D68" s="13" t="s">
        <v>94</v>
      </c>
      <c r="E68" s="13">
        <v>34250</v>
      </c>
      <c r="F68" s="13">
        <f t="shared" ref="F68:F131" si="5">IF(B68="sales",10%*E68,0)</f>
        <v>3425</v>
      </c>
      <c r="G68" s="13" t="str">
        <f t="shared" ref="G68:G131" si="6">IF(E68&gt;30000,"yes","no")</f>
        <v>yes</v>
      </c>
      <c r="H68" s="13" t="str">
        <f t="shared" ref="H68:H131" si="7">IF(AND(C68="west",B68="hr"),5000,"na")</f>
        <v>na</v>
      </c>
      <c r="I68" s="13" t="str">
        <f t="shared" ref="I68:I131" si="8">IF(OR(D68="mumbai",D68="pune"),"yes"," ")</f>
        <v xml:space="preserve"> </v>
      </c>
      <c r="J68" s="13">
        <f t="shared" ref="J68:J131" si="9">IF(AND(E68&gt;10000,E68&lt;35000),3000,5000)</f>
        <v>3000</v>
      </c>
    </row>
    <row r="69" spans="1:10">
      <c r="A69" s="13" t="s">
        <v>175</v>
      </c>
      <c r="B69" s="13" t="s">
        <v>92</v>
      </c>
      <c r="C69" s="13" t="s">
        <v>0</v>
      </c>
      <c r="D69" s="13" t="s">
        <v>94</v>
      </c>
      <c r="E69" s="13">
        <v>30750</v>
      </c>
      <c r="F69" s="13">
        <f t="shared" si="5"/>
        <v>3075</v>
      </c>
      <c r="G69" s="13" t="str">
        <f t="shared" si="6"/>
        <v>yes</v>
      </c>
      <c r="H69" s="13" t="str">
        <f t="shared" si="7"/>
        <v>na</v>
      </c>
      <c r="I69" s="13" t="str">
        <f t="shared" si="8"/>
        <v xml:space="preserve"> </v>
      </c>
      <c r="J69" s="13">
        <f t="shared" si="9"/>
        <v>3000</v>
      </c>
    </row>
    <row r="70" spans="1:10">
      <c r="A70" s="13" t="s">
        <v>176</v>
      </c>
      <c r="B70" s="13" t="s">
        <v>92</v>
      </c>
      <c r="C70" s="13" t="s">
        <v>0</v>
      </c>
      <c r="D70" s="13" t="s">
        <v>94</v>
      </c>
      <c r="E70" s="13">
        <v>22875</v>
      </c>
      <c r="F70" s="13">
        <f t="shared" si="5"/>
        <v>2287.5</v>
      </c>
      <c r="G70" s="13" t="str">
        <f t="shared" si="6"/>
        <v>no</v>
      </c>
      <c r="H70" s="13" t="str">
        <f t="shared" si="7"/>
        <v>na</v>
      </c>
      <c r="I70" s="13" t="str">
        <f t="shared" si="8"/>
        <v xml:space="preserve"> </v>
      </c>
      <c r="J70" s="13">
        <f t="shared" si="9"/>
        <v>3000</v>
      </c>
    </row>
    <row r="71" spans="1:10">
      <c r="A71" s="13" t="s">
        <v>177</v>
      </c>
      <c r="B71" s="13" t="s">
        <v>103</v>
      </c>
      <c r="C71" s="13" t="s">
        <v>0</v>
      </c>
      <c r="D71" s="13" t="s">
        <v>94</v>
      </c>
      <c r="E71" s="13">
        <v>28300</v>
      </c>
      <c r="F71" s="13">
        <f t="shared" si="5"/>
        <v>0</v>
      </c>
      <c r="G71" s="13" t="str">
        <f t="shared" si="6"/>
        <v>no</v>
      </c>
      <c r="H71" s="13" t="str">
        <f t="shared" si="7"/>
        <v>na</v>
      </c>
      <c r="I71" s="13" t="str">
        <f t="shared" si="8"/>
        <v xml:space="preserve"> </v>
      </c>
      <c r="J71" s="13">
        <f t="shared" si="9"/>
        <v>3000</v>
      </c>
    </row>
    <row r="72" spans="1:10">
      <c r="A72" s="13" t="s">
        <v>178</v>
      </c>
      <c r="B72" s="13" t="s">
        <v>103</v>
      </c>
      <c r="C72" s="13" t="s">
        <v>0</v>
      </c>
      <c r="D72" s="13" t="s">
        <v>94</v>
      </c>
      <c r="E72" s="13">
        <v>28300</v>
      </c>
      <c r="F72" s="13">
        <f t="shared" si="5"/>
        <v>0</v>
      </c>
      <c r="G72" s="13" t="str">
        <f t="shared" si="6"/>
        <v>no</v>
      </c>
      <c r="H72" s="13" t="str">
        <f t="shared" si="7"/>
        <v>na</v>
      </c>
      <c r="I72" s="13" t="str">
        <f t="shared" si="8"/>
        <v xml:space="preserve"> </v>
      </c>
      <c r="J72" s="13">
        <f t="shared" si="9"/>
        <v>3000</v>
      </c>
    </row>
    <row r="73" spans="1:10">
      <c r="A73" s="13" t="s">
        <v>179</v>
      </c>
      <c r="B73" s="13" t="s">
        <v>103</v>
      </c>
      <c r="C73" s="13" t="s">
        <v>0</v>
      </c>
      <c r="D73" s="13" t="s">
        <v>94</v>
      </c>
      <c r="E73" s="13">
        <v>28300</v>
      </c>
      <c r="F73" s="13">
        <f t="shared" si="5"/>
        <v>0</v>
      </c>
      <c r="G73" s="13" t="str">
        <f t="shared" si="6"/>
        <v>no</v>
      </c>
      <c r="H73" s="13" t="str">
        <f t="shared" si="7"/>
        <v>na</v>
      </c>
      <c r="I73" s="13" t="str">
        <f t="shared" si="8"/>
        <v xml:space="preserve"> </v>
      </c>
      <c r="J73" s="13">
        <f t="shared" si="9"/>
        <v>3000</v>
      </c>
    </row>
    <row r="74" spans="1:10">
      <c r="A74" s="13" t="s">
        <v>180</v>
      </c>
      <c r="B74" s="13" t="s">
        <v>105</v>
      </c>
      <c r="C74" s="13" t="s">
        <v>0</v>
      </c>
      <c r="D74" s="13" t="s">
        <v>94</v>
      </c>
      <c r="E74" s="13">
        <v>22875</v>
      </c>
      <c r="F74" s="13">
        <f t="shared" si="5"/>
        <v>0</v>
      </c>
      <c r="G74" s="13" t="str">
        <f t="shared" si="6"/>
        <v>no</v>
      </c>
      <c r="H74" s="13" t="str">
        <f t="shared" si="7"/>
        <v>na</v>
      </c>
      <c r="I74" s="13" t="str">
        <f t="shared" si="8"/>
        <v xml:space="preserve"> </v>
      </c>
      <c r="J74" s="13">
        <f t="shared" si="9"/>
        <v>3000</v>
      </c>
    </row>
    <row r="75" spans="1:10">
      <c r="A75" s="13" t="s">
        <v>181</v>
      </c>
      <c r="B75" s="13" t="s">
        <v>105</v>
      </c>
      <c r="C75" s="13" t="s">
        <v>0</v>
      </c>
      <c r="D75" s="13" t="s">
        <v>94</v>
      </c>
      <c r="E75" s="13">
        <v>30750</v>
      </c>
      <c r="F75" s="13">
        <f t="shared" si="5"/>
        <v>0</v>
      </c>
      <c r="G75" s="13" t="str">
        <f t="shared" si="6"/>
        <v>yes</v>
      </c>
      <c r="H75" s="13" t="str">
        <f t="shared" si="7"/>
        <v>na</v>
      </c>
      <c r="I75" s="13" t="str">
        <f t="shared" si="8"/>
        <v xml:space="preserve"> </v>
      </c>
      <c r="J75" s="13">
        <f t="shared" si="9"/>
        <v>3000</v>
      </c>
    </row>
    <row r="76" spans="1:10">
      <c r="A76" s="13" t="s">
        <v>182</v>
      </c>
      <c r="B76" s="13" t="s">
        <v>105</v>
      </c>
      <c r="C76" s="13" t="s">
        <v>0</v>
      </c>
      <c r="D76" s="13" t="s">
        <v>94</v>
      </c>
      <c r="E76" s="13">
        <v>30750</v>
      </c>
      <c r="F76" s="13">
        <f t="shared" si="5"/>
        <v>0</v>
      </c>
      <c r="G76" s="13" t="str">
        <f t="shared" si="6"/>
        <v>yes</v>
      </c>
      <c r="H76" s="13" t="str">
        <f t="shared" si="7"/>
        <v>na</v>
      </c>
      <c r="I76" s="13" t="str">
        <f t="shared" si="8"/>
        <v xml:space="preserve"> </v>
      </c>
      <c r="J76" s="13">
        <f t="shared" si="9"/>
        <v>3000</v>
      </c>
    </row>
    <row r="77" spans="1:10">
      <c r="A77" s="13" t="s">
        <v>183</v>
      </c>
      <c r="B77" s="13" t="s">
        <v>93</v>
      </c>
      <c r="C77" s="13" t="s">
        <v>0</v>
      </c>
      <c r="D77" s="13" t="s">
        <v>94</v>
      </c>
      <c r="E77" s="13">
        <v>30750</v>
      </c>
      <c r="F77" s="13">
        <f t="shared" si="5"/>
        <v>0</v>
      </c>
      <c r="G77" s="13" t="str">
        <f t="shared" si="6"/>
        <v>yes</v>
      </c>
      <c r="H77" s="13" t="str">
        <f t="shared" si="7"/>
        <v>na</v>
      </c>
      <c r="I77" s="13" t="str">
        <f t="shared" si="8"/>
        <v xml:space="preserve"> </v>
      </c>
      <c r="J77" s="13">
        <f t="shared" si="9"/>
        <v>3000</v>
      </c>
    </row>
    <row r="78" spans="1:10">
      <c r="A78" s="13" t="s">
        <v>184</v>
      </c>
      <c r="B78" s="13" t="s">
        <v>93</v>
      </c>
      <c r="C78" s="13" t="s">
        <v>0</v>
      </c>
      <c r="D78" s="13" t="s">
        <v>94</v>
      </c>
      <c r="E78" s="13">
        <v>34250</v>
      </c>
      <c r="F78" s="13">
        <f t="shared" si="5"/>
        <v>0</v>
      </c>
      <c r="G78" s="13" t="str">
        <f t="shared" si="6"/>
        <v>yes</v>
      </c>
      <c r="H78" s="13" t="str">
        <f t="shared" si="7"/>
        <v>na</v>
      </c>
      <c r="I78" s="13" t="str">
        <f t="shared" si="8"/>
        <v xml:space="preserve"> </v>
      </c>
      <c r="J78" s="13">
        <f t="shared" si="9"/>
        <v>3000</v>
      </c>
    </row>
    <row r="79" spans="1:10">
      <c r="A79" s="13" t="s">
        <v>185</v>
      </c>
      <c r="B79" s="13" t="s">
        <v>93</v>
      </c>
      <c r="C79" s="13" t="s">
        <v>0</v>
      </c>
      <c r="D79" s="13" t="s">
        <v>94</v>
      </c>
      <c r="E79" s="13">
        <v>30750</v>
      </c>
      <c r="F79" s="13">
        <f t="shared" si="5"/>
        <v>0</v>
      </c>
      <c r="G79" s="13" t="str">
        <f t="shared" si="6"/>
        <v>yes</v>
      </c>
      <c r="H79" s="13" t="str">
        <f t="shared" si="7"/>
        <v>na</v>
      </c>
      <c r="I79" s="13" t="str">
        <f t="shared" si="8"/>
        <v xml:space="preserve"> </v>
      </c>
      <c r="J79" s="13">
        <f t="shared" si="9"/>
        <v>3000</v>
      </c>
    </row>
    <row r="80" spans="1:10">
      <c r="A80" s="13" t="s">
        <v>186</v>
      </c>
      <c r="B80" s="13" t="s">
        <v>93</v>
      </c>
      <c r="C80" s="13" t="s">
        <v>0</v>
      </c>
      <c r="D80" s="13" t="s">
        <v>94</v>
      </c>
      <c r="E80" s="13">
        <v>28300</v>
      </c>
      <c r="F80" s="13">
        <f t="shared" si="5"/>
        <v>0</v>
      </c>
      <c r="G80" s="13" t="str">
        <f t="shared" si="6"/>
        <v>no</v>
      </c>
      <c r="H80" s="13" t="str">
        <f t="shared" si="7"/>
        <v>na</v>
      </c>
      <c r="I80" s="13" t="str">
        <f t="shared" si="8"/>
        <v xml:space="preserve"> </v>
      </c>
      <c r="J80" s="13">
        <f t="shared" si="9"/>
        <v>3000</v>
      </c>
    </row>
    <row r="81" spans="1:10">
      <c r="A81" s="13" t="s">
        <v>187</v>
      </c>
      <c r="B81" s="13" t="s">
        <v>104</v>
      </c>
      <c r="C81" s="13" t="s">
        <v>0</v>
      </c>
      <c r="D81" s="13" t="s">
        <v>94</v>
      </c>
      <c r="E81" s="13">
        <v>40000</v>
      </c>
      <c r="F81" s="13">
        <f t="shared" si="5"/>
        <v>0</v>
      </c>
      <c r="G81" s="13" t="str">
        <f t="shared" si="6"/>
        <v>yes</v>
      </c>
      <c r="H81" s="13" t="str">
        <f t="shared" si="7"/>
        <v>na</v>
      </c>
      <c r="I81" s="13" t="str">
        <f t="shared" si="8"/>
        <v xml:space="preserve"> </v>
      </c>
      <c r="J81" s="13">
        <f t="shared" si="9"/>
        <v>5000</v>
      </c>
    </row>
    <row r="82" spans="1:10">
      <c r="A82" s="13" t="s">
        <v>188</v>
      </c>
      <c r="B82" s="13" t="s">
        <v>104</v>
      </c>
      <c r="C82" s="13" t="s">
        <v>0</v>
      </c>
      <c r="D82" s="13" t="s">
        <v>94</v>
      </c>
      <c r="E82" s="13">
        <v>28825</v>
      </c>
      <c r="F82" s="13">
        <f t="shared" si="5"/>
        <v>0</v>
      </c>
      <c r="G82" s="13" t="str">
        <f t="shared" si="6"/>
        <v>no</v>
      </c>
      <c r="H82" s="13" t="str">
        <f t="shared" si="7"/>
        <v>na</v>
      </c>
      <c r="I82" s="13" t="str">
        <f t="shared" si="8"/>
        <v xml:space="preserve"> </v>
      </c>
      <c r="J82" s="13">
        <f t="shared" si="9"/>
        <v>3000</v>
      </c>
    </row>
    <row r="83" spans="1:10">
      <c r="A83" s="13" t="s">
        <v>189</v>
      </c>
      <c r="B83" s="13" t="s">
        <v>104</v>
      </c>
      <c r="C83" s="13" t="s">
        <v>0</v>
      </c>
      <c r="D83" s="13" t="s">
        <v>94</v>
      </c>
      <c r="E83" s="13">
        <v>28825</v>
      </c>
      <c r="F83" s="13">
        <f t="shared" si="5"/>
        <v>0</v>
      </c>
      <c r="G83" s="13" t="str">
        <f t="shared" si="6"/>
        <v>no</v>
      </c>
      <c r="H83" s="13" t="str">
        <f t="shared" si="7"/>
        <v>na</v>
      </c>
      <c r="I83" s="13" t="str">
        <f t="shared" si="8"/>
        <v xml:space="preserve"> </v>
      </c>
      <c r="J83" s="13">
        <f t="shared" si="9"/>
        <v>3000</v>
      </c>
    </row>
    <row r="84" spans="1:10">
      <c r="A84" s="13" t="s">
        <v>190</v>
      </c>
      <c r="B84" s="13" t="s">
        <v>104</v>
      </c>
      <c r="C84" s="13" t="s">
        <v>0</v>
      </c>
      <c r="D84" s="13" t="s">
        <v>94</v>
      </c>
      <c r="E84" s="13">
        <v>22875</v>
      </c>
      <c r="F84" s="13">
        <f t="shared" si="5"/>
        <v>0</v>
      </c>
      <c r="G84" s="13" t="str">
        <f t="shared" si="6"/>
        <v>no</v>
      </c>
      <c r="H84" s="13" t="str">
        <f t="shared" si="7"/>
        <v>na</v>
      </c>
      <c r="I84" s="13" t="str">
        <f t="shared" si="8"/>
        <v xml:space="preserve"> </v>
      </c>
      <c r="J84" s="13">
        <f t="shared" si="9"/>
        <v>3000</v>
      </c>
    </row>
    <row r="85" spans="1:10">
      <c r="A85" s="13" t="s">
        <v>191</v>
      </c>
      <c r="B85" s="13" t="s">
        <v>104</v>
      </c>
      <c r="C85" s="13" t="s">
        <v>0</v>
      </c>
      <c r="D85" s="13" t="s">
        <v>94</v>
      </c>
      <c r="E85" s="13">
        <v>22875</v>
      </c>
      <c r="F85" s="13">
        <f t="shared" si="5"/>
        <v>0</v>
      </c>
      <c r="G85" s="13" t="str">
        <f t="shared" si="6"/>
        <v>no</v>
      </c>
      <c r="H85" s="13" t="str">
        <f t="shared" si="7"/>
        <v>na</v>
      </c>
      <c r="I85" s="13" t="str">
        <f t="shared" si="8"/>
        <v xml:space="preserve"> </v>
      </c>
      <c r="J85" s="13">
        <f t="shared" si="9"/>
        <v>3000</v>
      </c>
    </row>
    <row r="86" spans="1:10">
      <c r="A86" s="13" t="s">
        <v>192</v>
      </c>
      <c r="B86" s="13" t="s">
        <v>106</v>
      </c>
      <c r="C86" s="13" t="s">
        <v>2</v>
      </c>
      <c r="D86" s="13" t="s">
        <v>98</v>
      </c>
      <c r="E86" s="13">
        <v>34250</v>
      </c>
      <c r="F86" s="13">
        <f t="shared" si="5"/>
        <v>0</v>
      </c>
      <c r="G86" s="13" t="str">
        <f t="shared" si="6"/>
        <v>yes</v>
      </c>
      <c r="H86" s="13" t="str">
        <f t="shared" si="7"/>
        <v>na</v>
      </c>
      <c r="I86" s="13" t="str">
        <f t="shared" si="8"/>
        <v>yes</v>
      </c>
      <c r="J86" s="13">
        <f t="shared" si="9"/>
        <v>3000</v>
      </c>
    </row>
    <row r="87" spans="1:10">
      <c r="A87" s="13" t="s">
        <v>193</v>
      </c>
      <c r="B87" s="13" t="s">
        <v>106</v>
      </c>
      <c r="C87" s="13" t="s">
        <v>2</v>
      </c>
      <c r="D87" s="13" t="s">
        <v>98</v>
      </c>
      <c r="E87" s="13">
        <v>32500</v>
      </c>
      <c r="F87" s="13">
        <f t="shared" si="5"/>
        <v>0</v>
      </c>
      <c r="G87" s="13" t="str">
        <f t="shared" si="6"/>
        <v>yes</v>
      </c>
      <c r="H87" s="13" t="str">
        <f t="shared" si="7"/>
        <v>na</v>
      </c>
      <c r="I87" s="13" t="str">
        <f t="shared" si="8"/>
        <v>yes</v>
      </c>
      <c r="J87" s="13">
        <f t="shared" si="9"/>
        <v>3000</v>
      </c>
    </row>
    <row r="88" spans="1:10">
      <c r="A88" s="13" t="s">
        <v>194</v>
      </c>
      <c r="B88" s="13" t="s">
        <v>106</v>
      </c>
      <c r="C88" s="13" t="s">
        <v>2</v>
      </c>
      <c r="D88" s="13" t="s">
        <v>98</v>
      </c>
      <c r="E88" s="13">
        <v>34250</v>
      </c>
      <c r="F88" s="13">
        <f t="shared" si="5"/>
        <v>0</v>
      </c>
      <c r="G88" s="13" t="str">
        <f t="shared" si="6"/>
        <v>yes</v>
      </c>
      <c r="H88" s="13" t="str">
        <f t="shared" si="7"/>
        <v>na</v>
      </c>
      <c r="I88" s="13" t="str">
        <f t="shared" si="8"/>
        <v>yes</v>
      </c>
      <c r="J88" s="13">
        <f t="shared" si="9"/>
        <v>3000</v>
      </c>
    </row>
    <row r="89" spans="1:10">
      <c r="A89" s="13" t="s">
        <v>195</v>
      </c>
      <c r="B89" s="13" t="s">
        <v>106</v>
      </c>
      <c r="C89" s="13" t="s">
        <v>2</v>
      </c>
      <c r="D89" s="13" t="s">
        <v>98</v>
      </c>
      <c r="E89" s="13">
        <v>39500</v>
      </c>
      <c r="F89" s="13">
        <f t="shared" si="5"/>
        <v>0</v>
      </c>
      <c r="G89" s="13" t="str">
        <f t="shared" si="6"/>
        <v>yes</v>
      </c>
      <c r="H89" s="13" t="str">
        <f t="shared" si="7"/>
        <v>na</v>
      </c>
      <c r="I89" s="13" t="str">
        <f t="shared" si="8"/>
        <v>yes</v>
      </c>
      <c r="J89" s="13">
        <f t="shared" si="9"/>
        <v>5000</v>
      </c>
    </row>
    <row r="90" spans="1:10">
      <c r="A90" s="13" t="s">
        <v>196</v>
      </c>
      <c r="B90" s="13" t="s">
        <v>369</v>
      </c>
      <c r="C90" s="13" t="s">
        <v>2</v>
      </c>
      <c r="D90" s="13" t="s">
        <v>98</v>
      </c>
      <c r="E90" s="13">
        <v>39500</v>
      </c>
      <c r="F90" s="13">
        <f t="shared" si="5"/>
        <v>0</v>
      </c>
      <c r="G90" s="13" t="str">
        <f t="shared" si="6"/>
        <v>yes</v>
      </c>
      <c r="H90" s="13" t="str">
        <f t="shared" si="7"/>
        <v>na</v>
      </c>
      <c r="I90" s="13" t="str">
        <f t="shared" si="8"/>
        <v>yes</v>
      </c>
      <c r="J90" s="13">
        <f t="shared" si="9"/>
        <v>5000</v>
      </c>
    </row>
    <row r="91" spans="1:10">
      <c r="A91" s="13" t="s">
        <v>197</v>
      </c>
      <c r="B91" s="13" t="s">
        <v>369</v>
      </c>
      <c r="C91" s="13" t="s">
        <v>2</v>
      </c>
      <c r="D91" s="13" t="s">
        <v>98</v>
      </c>
      <c r="E91" s="13">
        <v>39500</v>
      </c>
      <c r="F91" s="13">
        <f t="shared" si="5"/>
        <v>0</v>
      </c>
      <c r="G91" s="13" t="str">
        <f t="shared" si="6"/>
        <v>yes</v>
      </c>
      <c r="H91" s="13" t="str">
        <f t="shared" si="7"/>
        <v>na</v>
      </c>
      <c r="I91" s="13" t="str">
        <f t="shared" si="8"/>
        <v>yes</v>
      </c>
      <c r="J91" s="13">
        <f t="shared" si="9"/>
        <v>5000</v>
      </c>
    </row>
    <row r="92" spans="1:10">
      <c r="A92" s="13" t="s">
        <v>198</v>
      </c>
      <c r="B92" s="13" t="s">
        <v>369</v>
      </c>
      <c r="C92" s="13" t="s">
        <v>2</v>
      </c>
      <c r="D92" s="13" t="s">
        <v>98</v>
      </c>
      <c r="E92" s="13">
        <v>39500</v>
      </c>
      <c r="F92" s="13">
        <f t="shared" si="5"/>
        <v>0</v>
      </c>
      <c r="G92" s="13" t="str">
        <f t="shared" si="6"/>
        <v>yes</v>
      </c>
      <c r="H92" s="13" t="str">
        <f t="shared" si="7"/>
        <v>na</v>
      </c>
      <c r="I92" s="13" t="str">
        <f t="shared" si="8"/>
        <v>yes</v>
      </c>
      <c r="J92" s="13">
        <f t="shared" si="9"/>
        <v>5000</v>
      </c>
    </row>
    <row r="93" spans="1:10">
      <c r="A93" s="13" t="s">
        <v>199</v>
      </c>
      <c r="B93" s="13" t="s">
        <v>92</v>
      </c>
      <c r="C93" s="13" t="s">
        <v>2</v>
      </c>
      <c r="D93" s="13" t="s">
        <v>98</v>
      </c>
      <c r="E93" s="13">
        <v>30750</v>
      </c>
      <c r="F93" s="13">
        <f t="shared" si="5"/>
        <v>3075</v>
      </c>
      <c r="G93" s="13" t="str">
        <f t="shared" si="6"/>
        <v>yes</v>
      </c>
      <c r="H93" s="13" t="str">
        <f t="shared" si="7"/>
        <v>na</v>
      </c>
      <c r="I93" s="13" t="str">
        <f t="shared" si="8"/>
        <v>yes</v>
      </c>
      <c r="J93" s="13">
        <f t="shared" si="9"/>
        <v>3000</v>
      </c>
    </row>
    <row r="94" spans="1:10">
      <c r="A94" s="13" t="s">
        <v>200</v>
      </c>
      <c r="B94" s="13" t="s">
        <v>92</v>
      </c>
      <c r="C94" s="13" t="s">
        <v>2</v>
      </c>
      <c r="D94" s="13" t="s">
        <v>98</v>
      </c>
      <c r="E94" s="13">
        <v>48000</v>
      </c>
      <c r="F94" s="13">
        <f t="shared" si="5"/>
        <v>4800</v>
      </c>
      <c r="G94" s="13" t="str">
        <f t="shared" si="6"/>
        <v>yes</v>
      </c>
      <c r="H94" s="13" t="str">
        <f t="shared" si="7"/>
        <v>na</v>
      </c>
      <c r="I94" s="13" t="str">
        <f t="shared" si="8"/>
        <v>yes</v>
      </c>
      <c r="J94" s="13">
        <f t="shared" si="9"/>
        <v>5000</v>
      </c>
    </row>
    <row r="95" spans="1:10">
      <c r="A95" s="13" t="s">
        <v>201</v>
      </c>
      <c r="B95" s="13" t="s">
        <v>92</v>
      </c>
      <c r="C95" s="13" t="s">
        <v>2</v>
      </c>
      <c r="D95" s="13" t="s">
        <v>98</v>
      </c>
      <c r="E95" s="13">
        <v>30750</v>
      </c>
      <c r="F95" s="13">
        <f t="shared" si="5"/>
        <v>3075</v>
      </c>
      <c r="G95" s="13" t="str">
        <f t="shared" si="6"/>
        <v>yes</v>
      </c>
      <c r="H95" s="13" t="str">
        <f t="shared" si="7"/>
        <v>na</v>
      </c>
      <c r="I95" s="13" t="str">
        <f t="shared" si="8"/>
        <v>yes</v>
      </c>
      <c r="J95" s="13">
        <f t="shared" si="9"/>
        <v>3000</v>
      </c>
    </row>
    <row r="96" spans="1:10">
      <c r="A96" s="13" t="s">
        <v>202</v>
      </c>
      <c r="B96" s="13" t="s">
        <v>92</v>
      </c>
      <c r="C96" s="13" t="s">
        <v>2</v>
      </c>
      <c r="D96" s="13" t="s">
        <v>98</v>
      </c>
      <c r="E96" s="13">
        <v>40000</v>
      </c>
      <c r="F96" s="13">
        <f t="shared" si="5"/>
        <v>4000</v>
      </c>
      <c r="G96" s="13" t="str">
        <f t="shared" si="6"/>
        <v>yes</v>
      </c>
      <c r="H96" s="13" t="str">
        <f t="shared" si="7"/>
        <v>na</v>
      </c>
      <c r="I96" s="13" t="str">
        <f t="shared" si="8"/>
        <v>yes</v>
      </c>
      <c r="J96" s="13">
        <f t="shared" si="9"/>
        <v>5000</v>
      </c>
    </row>
    <row r="97" spans="1:10">
      <c r="A97" s="13" t="s">
        <v>203</v>
      </c>
      <c r="B97" s="13" t="s">
        <v>92</v>
      </c>
      <c r="C97" s="13" t="s">
        <v>2</v>
      </c>
      <c r="D97" s="13" t="s">
        <v>98</v>
      </c>
      <c r="E97" s="13">
        <v>30750</v>
      </c>
      <c r="F97" s="13">
        <f t="shared" si="5"/>
        <v>3075</v>
      </c>
      <c r="G97" s="13" t="str">
        <f t="shared" si="6"/>
        <v>yes</v>
      </c>
      <c r="H97" s="13" t="str">
        <f t="shared" si="7"/>
        <v>na</v>
      </c>
      <c r="I97" s="13" t="str">
        <f t="shared" si="8"/>
        <v>yes</v>
      </c>
      <c r="J97" s="13">
        <f t="shared" si="9"/>
        <v>3000</v>
      </c>
    </row>
    <row r="98" spans="1:10">
      <c r="A98" s="13" t="s">
        <v>204</v>
      </c>
      <c r="B98" s="13" t="s">
        <v>92</v>
      </c>
      <c r="C98" s="13" t="s">
        <v>2</v>
      </c>
      <c r="D98" s="13" t="s">
        <v>98</v>
      </c>
      <c r="E98" s="13">
        <v>30750</v>
      </c>
      <c r="F98" s="13">
        <f t="shared" si="5"/>
        <v>3075</v>
      </c>
      <c r="G98" s="13" t="str">
        <f t="shared" si="6"/>
        <v>yes</v>
      </c>
      <c r="H98" s="13" t="str">
        <f t="shared" si="7"/>
        <v>na</v>
      </c>
      <c r="I98" s="13" t="str">
        <f t="shared" si="8"/>
        <v>yes</v>
      </c>
      <c r="J98" s="13">
        <f t="shared" si="9"/>
        <v>3000</v>
      </c>
    </row>
    <row r="99" spans="1:10">
      <c r="A99" s="13" t="s">
        <v>205</v>
      </c>
      <c r="B99" s="13" t="s">
        <v>92</v>
      </c>
      <c r="C99" s="13" t="s">
        <v>2</v>
      </c>
      <c r="D99" s="13" t="s">
        <v>98</v>
      </c>
      <c r="E99" s="13">
        <v>30750</v>
      </c>
      <c r="F99" s="13">
        <f t="shared" si="5"/>
        <v>3075</v>
      </c>
      <c r="G99" s="13" t="str">
        <f t="shared" si="6"/>
        <v>yes</v>
      </c>
      <c r="H99" s="13" t="str">
        <f t="shared" si="7"/>
        <v>na</v>
      </c>
      <c r="I99" s="13" t="str">
        <f t="shared" si="8"/>
        <v>yes</v>
      </c>
      <c r="J99" s="13">
        <f t="shared" si="9"/>
        <v>3000</v>
      </c>
    </row>
    <row r="100" spans="1:10">
      <c r="A100" s="13" t="s">
        <v>206</v>
      </c>
      <c r="B100" s="13" t="s">
        <v>92</v>
      </c>
      <c r="C100" s="13" t="s">
        <v>2</v>
      </c>
      <c r="D100" s="13" t="s">
        <v>98</v>
      </c>
      <c r="E100" s="13">
        <v>30750</v>
      </c>
      <c r="F100" s="13">
        <f t="shared" si="5"/>
        <v>3075</v>
      </c>
      <c r="G100" s="13" t="str">
        <f t="shared" si="6"/>
        <v>yes</v>
      </c>
      <c r="H100" s="13" t="str">
        <f t="shared" si="7"/>
        <v>na</v>
      </c>
      <c r="I100" s="13" t="str">
        <f t="shared" si="8"/>
        <v>yes</v>
      </c>
      <c r="J100" s="13">
        <f t="shared" si="9"/>
        <v>3000</v>
      </c>
    </row>
    <row r="101" spans="1:10">
      <c r="A101" s="13" t="s">
        <v>207</v>
      </c>
      <c r="B101" s="13" t="s">
        <v>103</v>
      </c>
      <c r="C101" s="13" t="s">
        <v>2</v>
      </c>
      <c r="D101" s="13" t="s">
        <v>98</v>
      </c>
      <c r="E101" s="13">
        <v>34250</v>
      </c>
      <c r="F101" s="13">
        <f t="shared" si="5"/>
        <v>0</v>
      </c>
      <c r="G101" s="13" t="str">
        <f t="shared" si="6"/>
        <v>yes</v>
      </c>
      <c r="H101" s="13" t="str">
        <f t="shared" si="7"/>
        <v>na</v>
      </c>
      <c r="I101" s="13" t="str">
        <f t="shared" si="8"/>
        <v>yes</v>
      </c>
      <c r="J101" s="13">
        <f t="shared" si="9"/>
        <v>3000</v>
      </c>
    </row>
    <row r="102" spans="1:10">
      <c r="A102" s="13" t="s">
        <v>208</v>
      </c>
      <c r="B102" s="13" t="s">
        <v>103</v>
      </c>
      <c r="C102" s="13" t="s">
        <v>2</v>
      </c>
      <c r="D102" s="13" t="s">
        <v>98</v>
      </c>
      <c r="E102" s="13">
        <v>32500</v>
      </c>
      <c r="F102" s="13">
        <f t="shared" si="5"/>
        <v>0</v>
      </c>
      <c r="G102" s="13" t="str">
        <f t="shared" si="6"/>
        <v>yes</v>
      </c>
      <c r="H102" s="13" t="str">
        <f t="shared" si="7"/>
        <v>na</v>
      </c>
      <c r="I102" s="13" t="str">
        <f t="shared" si="8"/>
        <v>yes</v>
      </c>
      <c r="J102" s="13">
        <f t="shared" si="9"/>
        <v>3000</v>
      </c>
    </row>
    <row r="103" spans="1:10">
      <c r="A103" s="13" t="s">
        <v>209</v>
      </c>
      <c r="B103" s="13" t="s">
        <v>103</v>
      </c>
      <c r="C103" s="13" t="s">
        <v>2</v>
      </c>
      <c r="D103" s="13" t="s">
        <v>98</v>
      </c>
      <c r="E103" s="13">
        <v>34250</v>
      </c>
      <c r="F103" s="13">
        <f t="shared" si="5"/>
        <v>0</v>
      </c>
      <c r="G103" s="13" t="str">
        <f t="shared" si="6"/>
        <v>yes</v>
      </c>
      <c r="H103" s="13" t="str">
        <f t="shared" si="7"/>
        <v>na</v>
      </c>
      <c r="I103" s="13" t="str">
        <f t="shared" si="8"/>
        <v>yes</v>
      </c>
      <c r="J103" s="13">
        <f t="shared" si="9"/>
        <v>3000</v>
      </c>
    </row>
    <row r="104" spans="1:10">
      <c r="A104" s="13" t="s">
        <v>210</v>
      </c>
      <c r="B104" s="13" t="s">
        <v>103</v>
      </c>
      <c r="C104" s="13" t="s">
        <v>2</v>
      </c>
      <c r="D104" s="13" t="s">
        <v>98</v>
      </c>
      <c r="E104" s="13">
        <v>32500</v>
      </c>
      <c r="F104" s="13">
        <f t="shared" si="5"/>
        <v>0</v>
      </c>
      <c r="G104" s="13" t="str">
        <f t="shared" si="6"/>
        <v>yes</v>
      </c>
      <c r="H104" s="13" t="str">
        <f t="shared" si="7"/>
        <v>na</v>
      </c>
      <c r="I104" s="13" t="str">
        <f t="shared" si="8"/>
        <v>yes</v>
      </c>
      <c r="J104" s="13">
        <f t="shared" si="9"/>
        <v>3000</v>
      </c>
    </row>
    <row r="105" spans="1:10">
      <c r="A105" s="13" t="s">
        <v>211</v>
      </c>
      <c r="B105" s="13" t="s">
        <v>103</v>
      </c>
      <c r="C105" s="13" t="s">
        <v>2</v>
      </c>
      <c r="D105" s="13" t="s">
        <v>98</v>
      </c>
      <c r="E105" s="13">
        <v>34250</v>
      </c>
      <c r="F105" s="13">
        <f t="shared" si="5"/>
        <v>0</v>
      </c>
      <c r="G105" s="13" t="str">
        <f t="shared" si="6"/>
        <v>yes</v>
      </c>
      <c r="H105" s="13" t="str">
        <f t="shared" si="7"/>
        <v>na</v>
      </c>
      <c r="I105" s="13" t="str">
        <f t="shared" si="8"/>
        <v>yes</v>
      </c>
      <c r="J105" s="13">
        <f t="shared" si="9"/>
        <v>3000</v>
      </c>
    </row>
    <row r="106" spans="1:10">
      <c r="A106" s="13" t="s">
        <v>212</v>
      </c>
      <c r="B106" s="13" t="s">
        <v>103</v>
      </c>
      <c r="C106" s="13" t="s">
        <v>2</v>
      </c>
      <c r="D106" s="13" t="s">
        <v>98</v>
      </c>
      <c r="E106" s="13">
        <v>32500</v>
      </c>
      <c r="F106" s="13">
        <f t="shared" si="5"/>
        <v>0</v>
      </c>
      <c r="G106" s="13" t="str">
        <f t="shared" si="6"/>
        <v>yes</v>
      </c>
      <c r="H106" s="13" t="str">
        <f t="shared" si="7"/>
        <v>na</v>
      </c>
      <c r="I106" s="13" t="str">
        <f t="shared" si="8"/>
        <v>yes</v>
      </c>
      <c r="J106" s="13">
        <f t="shared" si="9"/>
        <v>3000</v>
      </c>
    </row>
    <row r="107" spans="1:10">
      <c r="A107" s="13" t="s">
        <v>213</v>
      </c>
      <c r="B107" s="13" t="s">
        <v>105</v>
      </c>
      <c r="C107" s="13" t="s">
        <v>2</v>
      </c>
      <c r="D107" s="13" t="s">
        <v>98</v>
      </c>
      <c r="E107" s="13">
        <v>34250</v>
      </c>
      <c r="F107" s="13">
        <f t="shared" si="5"/>
        <v>0</v>
      </c>
      <c r="G107" s="13" t="str">
        <f t="shared" si="6"/>
        <v>yes</v>
      </c>
      <c r="H107" s="13">
        <f t="shared" si="7"/>
        <v>5000</v>
      </c>
      <c r="I107" s="13" t="str">
        <f t="shared" si="8"/>
        <v>yes</v>
      </c>
      <c r="J107" s="13">
        <f t="shared" si="9"/>
        <v>3000</v>
      </c>
    </row>
    <row r="108" spans="1:10">
      <c r="A108" s="13" t="s">
        <v>214</v>
      </c>
      <c r="B108" s="13" t="s">
        <v>105</v>
      </c>
      <c r="C108" s="13" t="s">
        <v>2</v>
      </c>
      <c r="D108" s="13" t="s">
        <v>98</v>
      </c>
      <c r="E108" s="13">
        <v>32500</v>
      </c>
      <c r="F108" s="13">
        <f t="shared" si="5"/>
        <v>0</v>
      </c>
      <c r="G108" s="13" t="str">
        <f t="shared" si="6"/>
        <v>yes</v>
      </c>
      <c r="H108" s="13">
        <f t="shared" si="7"/>
        <v>5000</v>
      </c>
      <c r="I108" s="13" t="str">
        <f t="shared" si="8"/>
        <v>yes</v>
      </c>
      <c r="J108" s="13">
        <f t="shared" si="9"/>
        <v>3000</v>
      </c>
    </row>
    <row r="109" spans="1:10">
      <c r="A109" s="13" t="s">
        <v>215</v>
      </c>
      <c r="B109" s="13" t="s">
        <v>105</v>
      </c>
      <c r="C109" s="13" t="s">
        <v>2</v>
      </c>
      <c r="D109" s="13" t="s">
        <v>98</v>
      </c>
      <c r="E109" s="13">
        <v>34250</v>
      </c>
      <c r="F109" s="13">
        <f t="shared" si="5"/>
        <v>0</v>
      </c>
      <c r="G109" s="13" t="str">
        <f t="shared" si="6"/>
        <v>yes</v>
      </c>
      <c r="H109" s="13">
        <f t="shared" si="7"/>
        <v>5000</v>
      </c>
      <c r="I109" s="13" t="str">
        <f t="shared" si="8"/>
        <v>yes</v>
      </c>
      <c r="J109" s="13">
        <f t="shared" si="9"/>
        <v>3000</v>
      </c>
    </row>
    <row r="110" spans="1:10">
      <c r="A110" s="13" t="s">
        <v>216</v>
      </c>
      <c r="B110" s="13" t="s">
        <v>105</v>
      </c>
      <c r="C110" s="13" t="s">
        <v>2</v>
      </c>
      <c r="D110" s="13" t="s">
        <v>98</v>
      </c>
      <c r="E110" s="13">
        <v>32500</v>
      </c>
      <c r="F110" s="13">
        <f t="shared" si="5"/>
        <v>0</v>
      </c>
      <c r="G110" s="13" t="str">
        <f t="shared" si="6"/>
        <v>yes</v>
      </c>
      <c r="H110" s="13">
        <f t="shared" si="7"/>
        <v>5000</v>
      </c>
      <c r="I110" s="13" t="str">
        <f t="shared" si="8"/>
        <v>yes</v>
      </c>
      <c r="J110" s="13">
        <f t="shared" si="9"/>
        <v>3000</v>
      </c>
    </row>
    <row r="111" spans="1:10">
      <c r="A111" s="13" t="s">
        <v>217</v>
      </c>
      <c r="B111" s="13" t="s">
        <v>93</v>
      </c>
      <c r="C111" s="13" t="s">
        <v>2</v>
      </c>
      <c r="D111" s="13" t="s">
        <v>98</v>
      </c>
      <c r="E111" s="13">
        <v>30750</v>
      </c>
      <c r="F111" s="13">
        <f t="shared" si="5"/>
        <v>0</v>
      </c>
      <c r="G111" s="13" t="str">
        <f t="shared" si="6"/>
        <v>yes</v>
      </c>
      <c r="H111" s="13" t="str">
        <f t="shared" si="7"/>
        <v>na</v>
      </c>
      <c r="I111" s="13" t="str">
        <f t="shared" si="8"/>
        <v>yes</v>
      </c>
      <c r="J111" s="13">
        <f t="shared" si="9"/>
        <v>3000</v>
      </c>
    </row>
    <row r="112" spans="1:10">
      <c r="A112" s="13" t="s">
        <v>218</v>
      </c>
      <c r="B112" s="13" t="s">
        <v>93</v>
      </c>
      <c r="C112" s="13" t="s">
        <v>2</v>
      </c>
      <c r="D112" s="13" t="s">
        <v>98</v>
      </c>
      <c r="E112" s="13">
        <v>30750</v>
      </c>
      <c r="F112" s="13">
        <f t="shared" si="5"/>
        <v>0</v>
      </c>
      <c r="G112" s="13" t="str">
        <f t="shared" si="6"/>
        <v>yes</v>
      </c>
      <c r="H112" s="13" t="str">
        <f t="shared" si="7"/>
        <v>na</v>
      </c>
      <c r="I112" s="13" t="str">
        <f t="shared" si="8"/>
        <v>yes</v>
      </c>
      <c r="J112" s="13">
        <f t="shared" si="9"/>
        <v>3000</v>
      </c>
    </row>
    <row r="113" spans="1:10">
      <c r="A113" s="13" t="s">
        <v>219</v>
      </c>
      <c r="B113" s="13" t="s">
        <v>93</v>
      </c>
      <c r="C113" s="13" t="s">
        <v>2</v>
      </c>
      <c r="D113" s="13" t="s">
        <v>98</v>
      </c>
      <c r="E113" s="13">
        <v>30750</v>
      </c>
      <c r="F113" s="13">
        <f t="shared" si="5"/>
        <v>0</v>
      </c>
      <c r="G113" s="13" t="str">
        <f t="shared" si="6"/>
        <v>yes</v>
      </c>
      <c r="H113" s="13" t="str">
        <f t="shared" si="7"/>
        <v>na</v>
      </c>
      <c r="I113" s="13" t="str">
        <f t="shared" si="8"/>
        <v>yes</v>
      </c>
      <c r="J113" s="13">
        <f t="shared" si="9"/>
        <v>3000</v>
      </c>
    </row>
    <row r="114" spans="1:10">
      <c r="A114" s="13" t="s">
        <v>220</v>
      </c>
      <c r="B114" s="13" t="s">
        <v>93</v>
      </c>
      <c r="C114" s="13" t="s">
        <v>2</v>
      </c>
      <c r="D114" s="13" t="s">
        <v>98</v>
      </c>
      <c r="E114" s="13">
        <v>29175</v>
      </c>
      <c r="F114" s="13">
        <f t="shared" si="5"/>
        <v>0</v>
      </c>
      <c r="G114" s="13" t="str">
        <f t="shared" si="6"/>
        <v>no</v>
      </c>
      <c r="H114" s="13" t="str">
        <f t="shared" si="7"/>
        <v>na</v>
      </c>
      <c r="I114" s="13" t="str">
        <f t="shared" si="8"/>
        <v>yes</v>
      </c>
      <c r="J114" s="13">
        <f t="shared" si="9"/>
        <v>3000</v>
      </c>
    </row>
    <row r="115" spans="1:10">
      <c r="A115" s="13" t="s">
        <v>221</v>
      </c>
      <c r="B115" s="13" t="s">
        <v>93</v>
      </c>
      <c r="C115" s="13" t="s">
        <v>2</v>
      </c>
      <c r="D115" s="13" t="s">
        <v>98</v>
      </c>
      <c r="E115" s="13">
        <v>29175</v>
      </c>
      <c r="F115" s="13">
        <f t="shared" si="5"/>
        <v>0</v>
      </c>
      <c r="G115" s="13" t="str">
        <f t="shared" si="6"/>
        <v>no</v>
      </c>
      <c r="H115" s="13" t="str">
        <f t="shared" si="7"/>
        <v>na</v>
      </c>
      <c r="I115" s="13" t="str">
        <f t="shared" si="8"/>
        <v>yes</v>
      </c>
      <c r="J115" s="13">
        <f t="shared" si="9"/>
        <v>3000</v>
      </c>
    </row>
    <row r="116" spans="1:10">
      <c r="A116" s="13" t="s">
        <v>222</v>
      </c>
      <c r="B116" s="13" t="s">
        <v>93</v>
      </c>
      <c r="C116" s="13" t="s">
        <v>2</v>
      </c>
      <c r="D116" s="13" t="s">
        <v>98</v>
      </c>
      <c r="E116" s="13">
        <v>29175</v>
      </c>
      <c r="F116" s="13">
        <f t="shared" si="5"/>
        <v>0</v>
      </c>
      <c r="G116" s="13" t="str">
        <f t="shared" si="6"/>
        <v>no</v>
      </c>
      <c r="H116" s="13" t="str">
        <f t="shared" si="7"/>
        <v>na</v>
      </c>
      <c r="I116" s="13" t="str">
        <f t="shared" si="8"/>
        <v>yes</v>
      </c>
      <c r="J116" s="13">
        <f t="shared" si="9"/>
        <v>3000</v>
      </c>
    </row>
    <row r="117" spans="1:10">
      <c r="A117" s="13" t="s">
        <v>223</v>
      </c>
      <c r="B117" s="13" t="s">
        <v>104</v>
      </c>
      <c r="C117" s="13" t="s">
        <v>2</v>
      </c>
      <c r="D117" s="13" t="s">
        <v>98</v>
      </c>
      <c r="E117" s="13">
        <v>29175</v>
      </c>
      <c r="F117" s="13">
        <f t="shared" si="5"/>
        <v>0</v>
      </c>
      <c r="G117" s="13" t="str">
        <f t="shared" si="6"/>
        <v>no</v>
      </c>
      <c r="H117" s="13" t="str">
        <f t="shared" si="7"/>
        <v>na</v>
      </c>
      <c r="I117" s="13" t="str">
        <f t="shared" si="8"/>
        <v>yes</v>
      </c>
      <c r="J117" s="13">
        <f t="shared" si="9"/>
        <v>3000</v>
      </c>
    </row>
    <row r="118" spans="1:10">
      <c r="A118" s="13" t="s">
        <v>224</v>
      </c>
      <c r="B118" s="13" t="s">
        <v>104</v>
      </c>
      <c r="C118" s="13" t="s">
        <v>2</v>
      </c>
      <c r="D118" s="13" t="s">
        <v>98</v>
      </c>
      <c r="E118" s="13">
        <v>29175</v>
      </c>
      <c r="F118" s="13">
        <f t="shared" si="5"/>
        <v>0</v>
      </c>
      <c r="G118" s="13" t="str">
        <f t="shared" si="6"/>
        <v>no</v>
      </c>
      <c r="H118" s="13" t="str">
        <f t="shared" si="7"/>
        <v>na</v>
      </c>
      <c r="I118" s="13" t="str">
        <f t="shared" si="8"/>
        <v>yes</v>
      </c>
      <c r="J118" s="13">
        <f t="shared" si="9"/>
        <v>3000</v>
      </c>
    </row>
    <row r="119" spans="1:10">
      <c r="A119" s="13" t="s">
        <v>225</v>
      </c>
      <c r="B119" s="13" t="s">
        <v>104</v>
      </c>
      <c r="C119" s="13" t="s">
        <v>2</v>
      </c>
      <c r="D119" s="13" t="s">
        <v>98</v>
      </c>
      <c r="E119" s="13">
        <v>29175</v>
      </c>
      <c r="F119" s="13">
        <f t="shared" si="5"/>
        <v>0</v>
      </c>
      <c r="G119" s="13" t="str">
        <f t="shared" si="6"/>
        <v>no</v>
      </c>
      <c r="H119" s="13" t="str">
        <f t="shared" si="7"/>
        <v>na</v>
      </c>
      <c r="I119" s="13" t="str">
        <f t="shared" si="8"/>
        <v>yes</v>
      </c>
      <c r="J119" s="13">
        <f t="shared" si="9"/>
        <v>3000</v>
      </c>
    </row>
    <row r="120" spans="1:10">
      <c r="A120" s="13" t="s">
        <v>226</v>
      </c>
      <c r="B120" s="13" t="s">
        <v>104</v>
      </c>
      <c r="C120" s="13" t="s">
        <v>2</v>
      </c>
      <c r="D120" s="13" t="s">
        <v>98</v>
      </c>
      <c r="E120" s="13">
        <v>29175</v>
      </c>
      <c r="F120" s="13">
        <f t="shared" si="5"/>
        <v>0</v>
      </c>
      <c r="G120" s="13" t="str">
        <f t="shared" si="6"/>
        <v>no</v>
      </c>
      <c r="H120" s="13" t="str">
        <f t="shared" si="7"/>
        <v>na</v>
      </c>
      <c r="I120" s="13" t="str">
        <f t="shared" si="8"/>
        <v>yes</v>
      </c>
      <c r="J120" s="13">
        <f t="shared" si="9"/>
        <v>3000</v>
      </c>
    </row>
    <row r="121" spans="1:10">
      <c r="A121" s="13" t="s">
        <v>227</v>
      </c>
      <c r="B121" s="13" t="s">
        <v>104</v>
      </c>
      <c r="C121" s="13" t="s">
        <v>2</v>
      </c>
      <c r="D121" s="13" t="s">
        <v>98</v>
      </c>
      <c r="E121" s="13">
        <v>29175</v>
      </c>
      <c r="F121" s="13">
        <f t="shared" si="5"/>
        <v>0</v>
      </c>
      <c r="G121" s="13" t="str">
        <f t="shared" si="6"/>
        <v>no</v>
      </c>
      <c r="H121" s="13" t="str">
        <f t="shared" si="7"/>
        <v>na</v>
      </c>
      <c r="I121" s="13" t="str">
        <f t="shared" si="8"/>
        <v>yes</v>
      </c>
      <c r="J121" s="13">
        <f t="shared" si="9"/>
        <v>3000</v>
      </c>
    </row>
    <row r="122" spans="1:10">
      <c r="A122" s="13" t="s">
        <v>228</v>
      </c>
      <c r="B122" s="13" t="s">
        <v>104</v>
      </c>
      <c r="C122" s="13" t="s">
        <v>2</v>
      </c>
      <c r="D122" s="13" t="s">
        <v>98</v>
      </c>
      <c r="E122" s="13">
        <v>32500</v>
      </c>
      <c r="F122" s="13">
        <f t="shared" si="5"/>
        <v>0</v>
      </c>
      <c r="G122" s="13" t="str">
        <f t="shared" si="6"/>
        <v>yes</v>
      </c>
      <c r="H122" s="13" t="str">
        <f t="shared" si="7"/>
        <v>na</v>
      </c>
      <c r="I122" s="13" t="str">
        <f t="shared" si="8"/>
        <v>yes</v>
      </c>
      <c r="J122" s="13">
        <f t="shared" si="9"/>
        <v>3000</v>
      </c>
    </row>
    <row r="123" spans="1:10">
      <c r="A123" s="13" t="s">
        <v>229</v>
      </c>
      <c r="B123" s="13" t="s">
        <v>104</v>
      </c>
      <c r="C123" s="13" t="s">
        <v>2</v>
      </c>
      <c r="D123" s="13" t="s">
        <v>98</v>
      </c>
      <c r="E123" s="13">
        <v>34250</v>
      </c>
      <c r="F123" s="13">
        <f t="shared" si="5"/>
        <v>0</v>
      </c>
      <c r="G123" s="13" t="str">
        <f t="shared" si="6"/>
        <v>yes</v>
      </c>
      <c r="H123" s="13" t="str">
        <f t="shared" si="7"/>
        <v>na</v>
      </c>
      <c r="I123" s="13" t="str">
        <f t="shared" si="8"/>
        <v>yes</v>
      </c>
      <c r="J123" s="13">
        <f t="shared" si="9"/>
        <v>3000</v>
      </c>
    </row>
    <row r="124" spans="1:10">
      <c r="A124" s="13" t="s">
        <v>230</v>
      </c>
      <c r="B124" s="13" t="s">
        <v>104</v>
      </c>
      <c r="C124" s="13" t="s">
        <v>2</v>
      </c>
      <c r="D124" s="13" t="s">
        <v>98</v>
      </c>
      <c r="E124" s="13">
        <v>32500</v>
      </c>
      <c r="F124" s="13">
        <f t="shared" si="5"/>
        <v>0</v>
      </c>
      <c r="G124" s="13" t="str">
        <f t="shared" si="6"/>
        <v>yes</v>
      </c>
      <c r="H124" s="13" t="str">
        <f t="shared" si="7"/>
        <v>na</v>
      </c>
      <c r="I124" s="13" t="str">
        <f t="shared" si="8"/>
        <v>yes</v>
      </c>
      <c r="J124" s="13">
        <f t="shared" si="9"/>
        <v>3000</v>
      </c>
    </row>
    <row r="125" spans="1:10">
      <c r="A125" s="13" t="s">
        <v>231</v>
      </c>
      <c r="B125" s="13" t="s">
        <v>106</v>
      </c>
      <c r="C125" s="13" t="s">
        <v>2</v>
      </c>
      <c r="D125" s="13" t="s">
        <v>100</v>
      </c>
      <c r="E125" s="13">
        <v>34250</v>
      </c>
      <c r="F125" s="13">
        <f t="shared" si="5"/>
        <v>0</v>
      </c>
      <c r="G125" s="13" t="str">
        <f t="shared" si="6"/>
        <v>yes</v>
      </c>
      <c r="H125" s="13" t="str">
        <f t="shared" si="7"/>
        <v>na</v>
      </c>
      <c r="I125" s="13" t="str">
        <f t="shared" si="8"/>
        <v>yes</v>
      </c>
      <c r="J125" s="13">
        <f t="shared" si="9"/>
        <v>3000</v>
      </c>
    </row>
    <row r="126" spans="1:10">
      <c r="A126" s="13" t="s">
        <v>232</v>
      </c>
      <c r="B126" s="13" t="s">
        <v>106</v>
      </c>
      <c r="C126" s="13" t="s">
        <v>2</v>
      </c>
      <c r="D126" s="13" t="s">
        <v>100</v>
      </c>
      <c r="E126" s="13">
        <v>30750</v>
      </c>
      <c r="F126" s="13">
        <f t="shared" si="5"/>
        <v>0</v>
      </c>
      <c r="G126" s="13" t="str">
        <f t="shared" si="6"/>
        <v>yes</v>
      </c>
      <c r="H126" s="13" t="str">
        <f t="shared" si="7"/>
        <v>na</v>
      </c>
      <c r="I126" s="13" t="str">
        <f t="shared" si="8"/>
        <v>yes</v>
      </c>
      <c r="J126" s="13">
        <f t="shared" si="9"/>
        <v>3000</v>
      </c>
    </row>
    <row r="127" spans="1:10">
      <c r="A127" s="13" t="s">
        <v>233</v>
      </c>
      <c r="B127" s="13" t="s">
        <v>106</v>
      </c>
      <c r="C127" s="13" t="s">
        <v>2</v>
      </c>
      <c r="D127" s="13" t="s">
        <v>100</v>
      </c>
      <c r="E127" s="13">
        <v>34250</v>
      </c>
      <c r="F127" s="13">
        <f t="shared" si="5"/>
        <v>0</v>
      </c>
      <c r="G127" s="13" t="str">
        <f t="shared" si="6"/>
        <v>yes</v>
      </c>
      <c r="H127" s="13" t="str">
        <f t="shared" si="7"/>
        <v>na</v>
      </c>
      <c r="I127" s="13" t="str">
        <f t="shared" si="8"/>
        <v>yes</v>
      </c>
      <c r="J127" s="13">
        <f t="shared" si="9"/>
        <v>3000</v>
      </c>
    </row>
    <row r="128" spans="1:10">
      <c r="A128" s="13" t="s">
        <v>234</v>
      </c>
      <c r="B128" s="13" t="s">
        <v>92</v>
      </c>
      <c r="C128" s="13" t="s">
        <v>2</v>
      </c>
      <c r="D128" s="13" t="s">
        <v>100</v>
      </c>
      <c r="E128" s="13">
        <v>39500</v>
      </c>
      <c r="F128" s="13">
        <f t="shared" si="5"/>
        <v>3950</v>
      </c>
      <c r="G128" s="13" t="str">
        <f t="shared" si="6"/>
        <v>yes</v>
      </c>
      <c r="H128" s="13" t="str">
        <f t="shared" si="7"/>
        <v>na</v>
      </c>
      <c r="I128" s="13" t="str">
        <f t="shared" si="8"/>
        <v>yes</v>
      </c>
      <c r="J128" s="13">
        <f t="shared" si="9"/>
        <v>5000</v>
      </c>
    </row>
    <row r="129" spans="1:10">
      <c r="A129" s="13" t="s">
        <v>235</v>
      </c>
      <c r="B129" s="13" t="s">
        <v>92</v>
      </c>
      <c r="C129" s="13" t="s">
        <v>2</v>
      </c>
      <c r="D129" s="13" t="s">
        <v>100</v>
      </c>
      <c r="E129" s="13">
        <v>39500</v>
      </c>
      <c r="F129" s="13">
        <f t="shared" si="5"/>
        <v>3950</v>
      </c>
      <c r="G129" s="13" t="str">
        <f t="shared" si="6"/>
        <v>yes</v>
      </c>
      <c r="H129" s="13" t="str">
        <f t="shared" si="7"/>
        <v>na</v>
      </c>
      <c r="I129" s="13" t="str">
        <f t="shared" si="8"/>
        <v>yes</v>
      </c>
      <c r="J129" s="13">
        <f t="shared" si="9"/>
        <v>5000</v>
      </c>
    </row>
    <row r="130" spans="1:10">
      <c r="A130" s="13" t="s">
        <v>236</v>
      </c>
      <c r="B130" s="13" t="s">
        <v>92</v>
      </c>
      <c r="C130" s="13" t="s">
        <v>2</v>
      </c>
      <c r="D130" s="13" t="s">
        <v>100</v>
      </c>
      <c r="E130" s="13">
        <v>39500</v>
      </c>
      <c r="F130" s="13">
        <f t="shared" si="5"/>
        <v>3950</v>
      </c>
      <c r="G130" s="13" t="str">
        <f t="shared" si="6"/>
        <v>yes</v>
      </c>
      <c r="H130" s="13" t="str">
        <f t="shared" si="7"/>
        <v>na</v>
      </c>
      <c r="I130" s="13" t="str">
        <f t="shared" si="8"/>
        <v>yes</v>
      </c>
      <c r="J130" s="13">
        <f t="shared" si="9"/>
        <v>5000</v>
      </c>
    </row>
    <row r="131" spans="1:10">
      <c r="A131" s="13" t="s">
        <v>237</v>
      </c>
      <c r="B131" s="13" t="s">
        <v>92</v>
      </c>
      <c r="C131" s="13" t="s">
        <v>2</v>
      </c>
      <c r="D131" s="13" t="s">
        <v>100</v>
      </c>
      <c r="E131" s="13">
        <v>39500</v>
      </c>
      <c r="F131" s="13">
        <f t="shared" si="5"/>
        <v>3950</v>
      </c>
      <c r="G131" s="13" t="str">
        <f t="shared" si="6"/>
        <v>yes</v>
      </c>
      <c r="H131" s="13" t="str">
        <f t="shared" si="7"/>
        <v>na</v>
      </c>
      <c r="I131" s="13" t="str">
        <f t="shared" si="8"/>
        <v>yes</v>
      </c>
      <c r="J131" s="13">
        <f t="shared" si="9"/>
        <v>5000</v>
      </c>
    </row>
    <row r="132" spans="1:10">
      <c r="A132" s="13" t="s">
        <v>238</v>
      </c>
      <c r="B132" s="13" t="s">
        <v>92</v>
      </c>
      <c r="C132" s="13" t="s">
        <v>2</v>
      </c>
      <c r="D132" s="13" t="s">
        <v>100</v>
      </c>
      <c r="E132" s="13">
        <v>39500</v>
      </c>
      <c r="F132" s="13">
        <f t="shared" ref="F132:F195" si="10">IF(B132="sales",10%*E132,0)</f>
        <v>3950</v>
      </c>
      <c r="G132" s="13" t="str">
        <f t="shared" ref="G132:G195" si="11">IF(E132&gt;30000,"yes","no")</f>
        <v>yes</v>
      </c>
      <c r="H132" s="13" t="str">
        <f t="shared" ref="H132:H195" si="12">IF(AND(C132="west",B132="hr"),5000,"na")</f>
        <v>na</v>
      </c>
      <c r="I132" s="13" t="str">
        <f t="shared" ref="I132:I195" si="13">IF(OR(D132="mumbai",D132="pune"),"yes"," ")</f>
        <v>yes</v>
      </c>
      <c r="J132" s="13">
        <f t="shared" ref="J132:J195" si="14">IF(AND(E132&gt;10000,E132&lt;35000),3000,5000)</f>
        <v>5000</v>
      </c>
    </row>
    <row r="133" spans="1:10">
      <c r="A133" s="13" t="s">
        <v>239</v>
      </c>
      <c r="B133" s="13" t="s">
        <v>92</v>
      </c>
      <c r="C133" s="13" t="s">
        <v>2</v>
      </c>
      <c r="D133" s="13" t="s">
        <v>100</v>
      </c>
      <c r="E133" s="13">
        <v>39500</v>
      </c>
      <c r="F133" s="13">
        <f t="shared" si="10"/>
        <v>3950</v>
      </c>
      <c r="G133" s="13" t="str">
        <f t="shared" si="11"/>
        <v>yes</v>
      </c>
      <c r="H133" s="13" t="str">
        <f t="shared" si="12"/>
        <v>na</v>
      </c>
      <c r="I133" s="13" t="str">
        <f t="shared" si="13"/>
        <v>yes</v>
      </c>
      <c r="J133" s="13">
        <f t="shared" si="14"/>
        <v>5000</v>
      </c>
    </row>
    <row r="134" spans="1:10">
      <c r="A134" s="13" t="s">
        <v>240</v>
      </c>
      <c r="B134" s="13" t="s">
        <v>103</v>
      </c>
      <c r="C134" s="13" t="s">
        <v>2</v>
      </c>
      <c r="D134" s="13" t="s">
        <v>100</v>
      </c>
      <c r="E134" s="13">
        <v>30750</v>
      </c>
      <c r="F134" s="13">
        <f t="shared" si="10"/>
        <v>0</v>
      </c>
      <c r="G134" s="13" t="str">
        <f t="shared" si="11"/>
        <v>yes</v>
      </c>
      <c r="H134" s="13" t="str">
        <f t="shared" si="12"/>
        <v>na</v>
      </c>
      <c r="I134" s="13" t="str">
        <f t="shared" si="13"/>
        <v>yes</v>
      </c>
      <c r="J134" s="13">
        <f t="shared" si="14"/>
        <v>3000</v>
      </c>
    </row>
    <row r="135" spans="1:10">
      <c r="A135" s="13" t="s">
        <v>241</v>
      </c>
      <c r="B135" s="13" t="s">
        <v>103</v>
      </c>
      <c r="C135" s="13" t="s">
        <v>2</v>
      </c>
      <c r="D135" s="13" t="s">
        <v>100</v>
      </c>
      <c r="E135" s="13">
        <v>30750</v>
      </c>
      <c r="F135" s="13">
        <f t="shared" si="10"/>
        <v>0</v>
      </c>
      <c r="G135" s="13" t="str">
        <f t="shared" si="11"/>
        <v>yes</v>
      </c>
      <c r="H135" s="13" t="str">
        <f t="shared" si="12"/>
        <v>na</v>
      </c>
      <c r="I135" s="13" t="str">
        <f t="shared" si="13"/>
        <v>yes</v>
      </c>
      <c r="J135" s="13">
        <f t="shared" si="14"/>
        <v>3000</v>
      </c>
    </row>
    <row r="136" spans="1:10">
      <c r="A136" s="13" t="s">
        <v>242</v>
      </c>
      <c r="B136" s="13" t="s">
        <v>103</v>
      </c>
      <c r="C136" s="13" t="s">
        <v>2</v>
      </c>
      <c r="D136" s="13" t="s">
        <v>100</v>
      </c>
      <c r="E136" s="13">
        <v>30750</v>
      </c>
      <c r="F136" s="13">
        <f t="shared" si="10"/>
        <v>0</v>
      </c>
      <c r="G136" s="13" t="str">
        <f t="shared" si="11"/>
        <v>yes</v>
      </c>
      <c r="H136" s="13" t="str">
        <f t="shared" si="12"/>
        <v>na</v>
      </c>
      <c r="I136" s="13" t="str">
        <f t="shared" si="13"/>
        <v>yes</v>
      </c>
      <c r="J136" s="13">
        <f t="shared" si="14"/>
        <v>3000</v>
      </c>
    </row>
    <row r="137" spans="1:10">
      <c r="A137" s="13" t="s">
        <v>243</v>
      </c>
      <c r="B137" s="13" t="s">
        <v>103</v>
      </c>
      <c r="C137" s="13" t="s">
        <v>2</v>
      </c>
      <c r="D137" s="13" t="s">
        <v>100</v>
      </c>
      <c r="E137" s="13">
        <v>30750</v>
      </c>
      <c r="F137" s="13">
        <f t="shared" si="10"/>
        <v>0</v>
      </c>
      <c r="G137" s="13" t="str">
        <f t="shared" si="11"/>
        <v>yes</v>
      </c>
      <c r="H137" s="13" t="str">
        <f t="shared" si="12"/>
        <v>na</v>
      </c>
      <c r="I137" s="13" t="str">
        <f t="shared" si="13"/>
        <v>yes</v>
      </c>
      <c r="J137" s="13">
        <f t="shared" si="14"/>
        <v>3000</v>
      </c>
    </row>
    <row r="138" spans="1:10">
      <c r="A138" s="13" t="s">
        <v>244</v>
      </c>
      <c r="B138" s="13" t="s">
        <v>105</v>
      </c>
      <c r="C138" s="13" t="s">
        <v>2</v>
      </c>
      <c r="D138" s="13" t="s">
        <v>100</v>
      </c>
      <c r="E138" s="13">
        <v>26375</v>
      </c>
      <c r="F138" s="13">
        <f t="shared" si="10"/>
        <v>0</v>
      </c>
      <c r="G138" s="13" t="str">
        <f t="shared" si="11"/>
        <v>no</v>
      </c>
      <c r="H138" s="13">
        <f t="shared" si="12"/>
        <v>5000</v>
      </c>
      <c r="I138" s="13" t="str">
        <f t="shared" si="13"/>
        <v>yes</v>
      </c>
      <c r="J138" s="13">
        <f t="shared" si="14"/>
        <v>3000</v>
      </c>
    </row>
    <row r="139" spans="1:10">
      <c r="A139" s="13" t="s">
        <v>245</v>
      </c>
      <c r="B139" s="13" t="s">
        <v>105</v>
      </c>
      <c r="C139" s="13" t="s">
        <v>2</v>
      </c>
      <c r="D139" s="13" t="s">
        <v>100</v>
      </c>
      <c r="E139" s="13">
        <v>30750</v>
      </c>
      <c r="F139" s="13">
        <f t="shared" si="10"/>
        <v>0</v>
      </c>
      <c r="G139" s="13" t="str">
        <f t="shared" si="11"/>
        <v>yes</v>
      </c>
      <c r="H139" s="13">
        <f t="shared" si="12"/>
        <v>5000</v>
      </c>
      <c r="I139" s="13" t="str">
        <f t="shared" si="13"/>
        <v>yes</v>
      </c>
      <c r="J139" s="13">
        <f t="shared" si="14"/>
        <v>3000</v>
      </c>
    </row>
    <row r="140" spans="1:10">
      <c r="A140" s="13" t="s">
        <v>246</v>
      </c>
      <c r="B140" s="13" t="s">
        <v>105</v>
      </c>
      <c r="C140" s="13" t="s">
        <v>2</v>
      </c>
      <c r="D140" s="13" t="s">
        <v>100</v>
      </c>
      <c r="E140" s="13">
        <v>30750</v>
      </c>
      <c r="F140" s="13">
        <f t="shared" si="10"/>
        <v>0</v>
      </c>
      <c r="G140" s="13" t="str">
        <f t="shared" si="11"/>
        <v>yes</v>
      </c>
      <c r="H140" s="13">
        <f t="shared" si="12"/>
        <v>5000</v>
      </c>
      <c r="I140" s="13" t="str">
        <f t="shared" si="13"/>
        <v>yes</v>
      </c>
      <c r="J140" s="13">
        <f t="shared" si="14"/>
        <v>3000</v>
      </c>
    </row>
    <row r="141" spans="1:10">
      <c r="A141" s="13" t="s">
        <v>247</v>
      </c>
      <c r="B141" s="13" t="s">
        <v>93</v>
      </c>
      <c r="C141" s="13" t="s">
        <v>2</v>
      </c>
      <c r="D141" s="13" t="s">
        <v>100</v>
      </c>
      <c r="E141" s="13">
        <v>39500</v>
      </c>
      <c r="F141" s="13">
        <f t="shared" si="10"/>
        <v>0</v>
      </c>
      <c r="G141" s="13" t="str">
        <f t="shared" si="11"/>
        <v>yes</v>
      </c>
      <c r="H141" s="13" t="str">
        <f t="shared" si="12"/>
        <v>na</v>
      </c>
      <c r="I141" s="13" t="str">
        <f t="shared" si="13"/>
        <v>yes</v>
      </c>
      <c r="J141" s="13">
        <f t="shared" si="14"/>
        <v>5000</v>
      </c>
    </row>
    <row r="142" spans="1:10">
      <c r="A142" s="13" t="s">
        <v>248</v>
      </c>
      <c r="B142" s="13" t="s">
        <v>93</v>
      </c>
      <c r="C142" s="13" t="s">
        <v>2</v>
      </c>
      <c r="D142" s="13" t="s">
        <v>100</v>
      </c>
      <c r="E142" s="13">
        <v>39500</v>
      </c>
      <c r="F142" s="13">
        <f t="shared" si="10"/>
        <v>0</v>
      </c>
      <c r="G142" s="13" t="str">
        <f t="shared" si="11"/>
        <v>yes</v>
      </c>
      <c r="H142" s="13" t="str">
        <f t="shared" si="12"/>
        <v>na</v>
      </c>
      <c r="I142" s="13" t="str">
        <f t="shared" si="13"/>
        <v>yes</v>
      </c>
      <c r="J142" s="13">
        <f t="shared" si="14"/>
        <v>5000</v>
      </c>
    </row>
    <row r="143" spans="1:10">
      <c r="A143" s="13" t="s">
        <v>249</v>
      </c>
      <c r="B143" s="13" t="s">
        <v>93</v>
      </c>
      <c r="C143" s="13" t="s">
        <v>2</v>
      </c>
      <c r="D143" s="13" t="s">
        <v>100</v>
      </c>
      <c r="E143" s="13">
        <v>40000</v>
      </c>
      <c r="F143" s="13">
        <f t="shared" si="10"/>
        <v>0</v>
      </c>
      <c r="G143" s="13" t="str">
        <f t="shared" si="11"/>
        <v>yes</v>
      </c>
      <c r="H143" s="13" t="str">
        <f t="shared" si="12"/>
        <v>na</v>
      </c>
      <c r="I143" s="13" t="str">
        <f t="shared" si="13"/>
        <v>yes</v>
      </c>
      <c r="J143" s="13">
        <f t="shared" si="14"/>
        <v>5000</v>
      </c>
    </row>
    <row r="144" spans="1:10">
      <c r="A144" s="13" t="s">
        <v>250</v>
      </c>
      <c r="B144" s="13" t="s">
        <v>93</v>
      </c>
      <c r="C144" s="13" t="s">
        <v>2</v>
      </c>
      <c r="D144" s="13" t="s">
        <v>100</v>
      </c>
      <c r="E144" s="13">
        <v>39500</v>
      </c>
      <c r="F144" s="13">
        <f t="shared" si="10"/>
        <v>0</v>
      </c>
      <c r="G144" s="13" t="str">
        <f t="shared" si="11"/>
        <v>yes</v>
      </c>
      <c r="H144" s="13" t="str">
        <f t="shared" si="12"/>
        <v>na</v>
      </c>
      <c r="I144" s="13" t="str">
        <f t="shared" si="13"/>
        <v>yes</v>
      </c>
      <c r="J144" s="13">
        <f t="shared" si="14"/>
        <v>5000</v>
      </c>
    </row>
    <row r="145" spans="1:10">
      <c r="A145" s="13" t="s">
        <v>251</v>
      </c>
      <c r="B145" s="13" t="s">
        <v>104</v>
      </c>
      <c r="C145" s="13" t="s">
        <v>2</v>
      </c>
      <c r="D145" s="13" t="s">
        <v>100</v>
      </c>
      <c r="E145" s="13">
        <v>26375</v>
      </c>
      <c r="F145" s="13">
        <f t="shared" si="10"/>
        <v>0</v>
      </c>
      <c r="G145" s="13" t="str">
        <f t="shared" si="11"/>
        <v>no</v>
      </c>
      <c r="H145" s="13" t="str">
        <f t="shared" si="12"/>
        <v>na</v>
      </c>
      <c r="I145" s="13" t="str">
        <f t="shared" si="13"/>
        <v>yes</v>
      </c>
      <c r="J145" s="13">
        <f t="shared" si="14"/>
        <v>3000</v>
      </c>
    </row>
    <row r="146" spans="1:10">
      <c r="A146" s="13" t="s">
        <v>252</v>
      </c>
      <c r="B146" s="13" t="s">
        <v>104</v>
      </c>
      <c r="C146" s="13" t="s">
        <v>2</v>
      </c>
      <c r="D146" s="13" t="s">
        <v>100</v>
      </c>
      <c r="E146" s="13">
        <v>26375</v>
      </c>
      <c r="F146" s="13">
        <f t="shared" si="10"/>
        <v>0</v>
      </c>
      <c r="G146" s="13" t="str">
        <f t="shared" si="11"/>
        <v>no</v>
      </c>
      <c r="H146" s="13" t="str">
        <f t="shared" si="12"/>
        <v>na</v>
      </c>
      <c r="I146" s="13" t="str">
        <f t="shared" si="13"/>
        <v>yes</v>
      </c>
      <c r="J146" s="13">
        <f t="shared" si="14"/>
        <v>3000</v>
      </c>
    </row>
    <row r="147" spans="1:10">
      <c r="A147" s="13" t="s">
        <v>253</v>
      </c>
      <c r="B147" s="13" t="s">
        <v>104</v>
      </c>
      <c r="C147" s="13" t="s">
        <v>2</v>
      </c>
      <c r="D147" s="13" t="s">
        <v>100</v>
      </c>
      <c r="E147" s="13">
        <v>26375</v>
      </c>
      <c r="F147" s="13">
        <f t="shared" si="10"/>
        <v>0</v>
      </c>
      <c r="G147" s="13" t="str">
        <f t="shared" si="11"/>
        <v>no</v>
      </c>
      <c r="H147" s="13" t="str">
        <f t="shared" si="12"/>
        <v>na</v>
      </c>
      <c r="I147" s="13" t="str">
        <f t="shared" si="13"/>
        <v>yes</v>
      </c>
      <c r="J147" s="13">
        <f t="shared" si="14"/>
        <v>3000</v>
      </c>
    </row>
    <row r="148" spans="1:10">
      <c r="A148" s="13" t="s">
        <v>254</v>
      </c>
      <c r="B148" s="13" t="s">
        <v>104</v>
      </c>
      <c r="C148" s="13" t="s">
        <v>2</v>
      </c>
      <c r="D148" s="13" t="s">
        <v>100</v>
      </c>
      <c r="E148" s="13">
        <v>26375</v>
      </c>
      <c r="F148" s="13">
        <f t="shared" si="10"/>
        <v>0</v>
      </c>
      <c r="G148" s="13" t="str">
        <f t="shared" si="11"/>
        <v>no</v>
      </c>
      <c r="H148" s="13" t="str">
        <f t="shared" si="12"/>
        <v>na</v>
      </c>
      <c r="I148" s="13" t="str">
        <f t="shared" si="13"/>
        <v>yes</v>
      </c>
      <c r="J148" s="13">
        <f t="shared" si="14"/>
        <v>3000</v>
      </c>
    </row>
    <row r="149" spans="1:10">
      <c r="A149" s="13" t="s">
        <v>255</v>
      </c>
      <c r="B149" s="13" t="s">
        <v>104</v>
      </c>
      <c r="C149" s="13" t="s">
        <v>2</v>
      </c>
      <c r="D149" s="13" t="s">
        <v>100</v>
      </c>
      <c r="E149" s="13">
        <v>26375</v>
      </c>
      <c r="F149" s="13">
        <f t="shared" si="10"/>
        <v>0</v>
      </c>
      <c r="G149" s="13" t="str">
        <f t="shared" si="11"/>
        <v>no</v>
      </c>
      <c r="H149" s="13" t="str">
        <f t="shared" si="12"/>
        <v>na</v>
      </c>
      <c r="I149" s="13" t="str">
        <f t="shared" si="13"/>
        <v>yes</v>
      </c>
      <c r="J149" s="13">
        <f t="shared" si="14"/>
        <v>3000</v>
      </c>
    </row>
    <row r="150" spans="1:10">
      <c r="A150" s="13" t="s">
        <v>256</v>
      </c>
      <c r="B150" s="13" t="s">
        <v>92</v>
      </c>
      <c r="C150" s="13" t="s">
        <v>86</v>
      </c>
      <c r="D150" s="13" t="s">
        <v>107</v>
      </c>
      <c r="E150" s="13">
        <v>39500</v>
      </c>
      <c r="F150" s="13">
        <f t="shared" si="10"/>
        <v>3950</v>
      </c>
      <c r="G150" s="13" t="str">
        <f t="shared" si="11"/>
        <v>yes</v>
      </c>
      <c r="H150" s="13" t="str">
        <f t="shared" si="12"/>
        <v>na</v>
      </c>
      <c r="I150" s="13" t="str">
        <f t="shared" si="13"/>
        <v xml:space="preserve"> </v>
      </c>
      <c r="J150" s="13">
        <f t="shared" si="14"/>
        <v>5000</v>
      </c>
    </row>
    <row r="151" spans="1:10">
      <c r="A151" s="13" t="s">
        <v>257</v>
      </c>
      <c r="B151" s="13" t="s">
        <v>92</v>
      </c>
      <c r="C151" s="13" t="s">
        <v>86</v>
      </c>
      <c r="D151" s="13" t="s">
        <v>107</v>
      </c>
      <c r="E151" s="13">
        <v>39500</v>
      </c>
      <c r="F151" s="13">
        <f t="shared" si="10"/>
        <v>3950</v>
      </c>
      <c r="G151" s="13" t="str">
        <f t="shared" si="11"/>
        <v>yes</v>
      </c>
      <c r="H151" s="13" t="str">
        <f t="shared" si="12"/>
        <v>na</v>
      </c>
      <c r="I151" s="13" t="str">
        <f t="shared" si="13"/>
        <v xml:space="preserve"> </v>
      </c>
      <c r="J151" s="13">
        <f t="shared" si="14"/>
        <v>5000</v>
      </c>
    </row>
    <row r="152" spans="1:10">
      <c r="A152" s="13" t="s">
        <v>258</v>
      </c>
      <c r="B152" s="13" t="s">
        <v>92</v>
      </c>
      <c r="C152" s="13" t="s">
        <v>86</v>
      </c>
      <c r="D152" s="13" t="s">
        <v>107</v>
      </c>
      <c r="E152" s="13">
        <v>39500</v>
      </c>
      <c r="F152" s="13">
        <f t="shared" si="10"/>
        <v>3950</v>
      </c>
      <c r="G152" s="13" t="str">
        <f t="shared" si="11"/>
        <v>yes</v>
      </c>
      <c r="H152" s="13" t="str">
        <f t="shared" si="12"/>
        <v>na</v>
      </c>
      <c r="I152" s="13" t="str">
        <f t="shared" si="13"/>
        <v xml:space="preserve"> </v>
      </c>
      <c r="J152" s="13">
        <f t="shared" si="14"/>
        <v>5000</v>
      </c>
    </row>
    <row r="153" spans="1:10">
      <c r="A153" s="13" t="s">
        <v>259</v>
      </c>
      <c r="B153" s="13" t="s">
        <v>92</v>
      </c>
      <c r="C153" s="13" t="s">
        <v>86</v>
      </c>
      <c r="D153" s="13" t="s">
        <v>107</v>
      </c>
      <c r="E153" s="13">
        <v>39500</v>
      </c>
      <c r="F153" s="13">
        <f t="shared" si="10"/>
        <v>3950</v>
      </c>
      <c r="G153" s="13" t="str">
        <f t="shared" si="11"/>
        <v>yes</v>
      </c>
      <c r="H153" s="13" t="str">
        <f t="shared" si="12"/>
        <v>na</v>
      </c>
      <c r="I153" s="13" t="str">
        <f t="shared" si="13"/>
        <v xml:space="preserve"> </v>
      </c>
      <c r="J153" s="13">
        <f t="shared" si="14"/>
        <v>5000</v>
      </c>
    </row>
    <row r="154" spans="1:10">
      <c r="A154" s="13" t="s">
        <v>260</v>
      </c>
      <c r="B154" s="13" t="s">
        <v>92</v>
      </c>
      <c r="C154" s="13" t="s">
        <v>86</v>
      </c>
      <c r="D154" s="13" t="s">
        <v>107</v>
      </c>
      <c r="E154" s="13">
        <v>26375</v>
      </c>
      <c r="F154" s="13">
        <f t="shared" si="10"/>
        <v>2637.5</v>
      </c>
      <c r="G154" s="13" t="str">
        <f t="shared" si="11"/>
        <v>no</v>
      </c>
      <c r="H154" s="13" t="str">
        <f t="shared" si="12"/>
        <v>na</v>
      </c>
      <c r="I154" s="13" t="str">
        <f t="shared" si="13"/>
        <v xml:space="preserve"> </v>
      </c>
      <c r="J154" s="13">
        <f t="shared" si="14"/>
        <v>3000</v>
      </c>
    </row>
    <row r="155" spans="1:10">
      <c r="A155" s="13" t="s">
        <v>261</v>
      </c>
      <c r="B155" s="13" t="s">
        <v>92</v>
      </c>
      <c r="C155" s="13" t="s">
        <v>86</v>
      </c>
      <c r="D155" s="13" t="s">
        <v>107</v>
      </c>
      <c r="E155" s="13">
        <v>26375</v>
      </c>
      <c r="F155" s="13">
        <f t="shared" si="10"/>
        <v>2637.5</v>
      </c>
      <c r="G155" s="13" t="str">
        <f t="shared" si="11"/>
        <v>no</v>
      </c>
      <c r="H155" s="13" t="str">
        <f t="shared" si="12"/>
        <v>na</v>
      </c>
      <c r="I155" s="13" t="str">
        <f t="shared" si="13"/>
        <v xml:space="preserve"> </v>
      </c>
      <c r="J155" s="13">
        <f t="shared" si="14"/>
        <v>3000</v>
      </c>
    </row>
    <row r="156" spans="1:10">
      <c r="A156" s="13" t="s">
        <v>262</v>
      </c>
      <c r="B156" s="13" t="s">
        <v>92</v>
      </c>
      <c r="C156" s="13" t="s">
        <v>86</v>
      </c>
      <c r="D156" s="13" t="s">
        <v>107</v>
      </c>
      <c r="E156" s="13">
        <v>26375</v>
      </c>
      <c r="F156" s="13">
        <f t="shared" si="10"/>
        <v>2637.5</v>
      </c>
      <c r="G156" s="13" t="str">
        <f t="shared" si="11"/>
        <v>no</v>
      </c>
      <c r="H156" s="13" t="str">
        <f t="shared" si="12"/>
        <v>na</v>
      </c>
      <c r="I156" s="13" t="str">
        <f t="shared" si="13"/>
        <v xml:space="preserve"> </v>
      </c>
      <c r="J156" s="13">
        <f t="shared" si="14"/>
        <v>3000</v>
      </c>
    </row>
    <row r="157" spans="1:10">
      <c r="A157" s="13" t="s">
        <v>263</v>
      </c>
      <c r="B157" s="13" t="s">
        <v>93</v>
      </c>
      <c r="C157" s="13" t="s">
        <v>86</v>
      </c>
      <c r="D157" s="13" t="s">
        <v>107</v>
      </c>
      <c r="E157" s="13">
        <v>30750</v>
      </c>
      <c r="F157" s="13">
        <f t="shared" si="10"/>
        <v>0</v>
      </c>
      <c r="G157" s="13" t="str">
        <f t="shared" si="11"/>
        <v>yes</v>
      </c>
      <c r="H157" s="13" t="str">
        <f t="shared" si="12"/>
        <v>na</v>
      </c>
      <c r="I157" s="13" t="str">
        <f t="shared" si="13"/>
        <v xml:space="preserve"> </v>
      </c>
      <c r="J157" s="13">
        <f t="shared" si="14"/>
        <v>3000</v>
      </c>
    </row>
    <row r="158" spans="1:10">
      <c r="A158" s="13" t="s">
        <v>264</v>
      </c>
      <c r="B158" s="13" t="s">
        <v>93</v>
      </c>
      <c r="C158" s="13" t="s">
        <v>86</v>
      </c>
      <c r="D158" s="13" t="s">
        <v>107</v>
      </c>
      <c r="E158" s="13">
        <v>30750</v>
      </c>
      <c r="F158" s="13">
        <f t="shared" si="10"/>
        <v>0</v>
      </c>
      <c r="G158" s="13" t="str">
        <f t="shared" si="11"/>
        <v>yes</v>
      </c>
      <c r="H158" s="13" t="str">
        <f t="shared" si="12"/>
        <v>na</v>
      </c>
      <c r="I158" s="13" t="str">
        <f t="shared" si="13"/>
        <v xml:space="preserve"> </v>
      </c>
      <c r="J158" s="13">
        <f t="shared" si="14"/>
        <v>3000</v>
      </c>
    </row>
    <row r="159" spans="1:10">
      <c r="A159" s="13" t="s">
        <v>265</v>
      </c>
      <c r="B159" s="13" t="s">
        <v>93</v>
      </c>
      <c r="C159" s="13" t="s">
        <v>86</v>
      </c>
      <c r="D159" s="13" t="s">
        <v>107</v>
      </c>
      <c r="E159" s="13">
        <v>30750</v>
      </c>
      <c r="F159" s="13">
        <f t="shared" si="10"/>
        <v>0</v>
      </c>
      <c r="G159" s="13" t="str">
        <f t="shared" si="11"/>
        <v>yes</v>
      </c>
      <c r="H159" s="13" t="str">
        <f t="shared" si="12"/>
        <v>na</v>
      </c>
      <c r="I159" s="13" t="str">
        <f t="shared" si="13"/>
        <v xml:space="preserve"> </v>
      </c>
      <c r="J159" s="13">
        <f t="shared" si="14"/>
        <v>3000</v>
      </c>
    </row>
    <row r="160" spans="1:10">
      <c r="A160" s="13" t="s">
        <v>266</v>
      </c>
      <c r="B160" s="13" t="s">
        <v>93</v>
      </c>
      <c r="C160" s="13" t="s">
        <v>86</v>
      </c>
      <c r="D160" s="13" t="s">
        <v>107</v>
      </c>
      <c r="E160" s="13">
        <v>34250</v>
      </c>
      <c r="F160" s="13">
        <f t="shared" si="10"/>
        <v>0</v>
      </c>
      <c r="G160" s="13" t="str">
        <f t="shared" si="11"/>
        <v>yes</v>
      </c>
      <c r="H160" s="13" t="str">
        <f t="shared" si="12"/>
        <v>na</v>
      </c>
      <c r="I160" s="13" t="str">
        <f t="shared" si="13"/>
        <v xml:space="preserve"> </v>
      </c>
      <c r="J160" s="13">
        <f t="shared" si="14"/>
        <v>3000</v>
      </c>
    </row>
    <row r="161" spans="1:10">
      <c r="A161" s="13" t="s">
        <v>267</v>
      </c>
      <c r="B161" s="13" t="s">
        <v>93</v>
      </c>
      <c r="C161" s="13" t="s">
        <v>86</v>
      </c>
      <c r="D161" s="13" t="s">
        <v>107</v>
      </c>
      <c r="E161" s="13">
        <v>30750</v>
      </c>
      <c r="F161" s="13">
        <f t="shared" si="10"/>
        <v>0</v>
      </c>
      <c r="G161" s="13" t="str">
        <f t="shared" si="11"/>
        <v>yes</v>
      </c>
      <c r="H161" s="13" t="str">
        <f t="shared" si="12"/>
        <v>na</v>
      </c>
      <c r="I161" s="13" t="str">
        <f t="shared" si="13"/>
        <v xml:space="preserve"> </v>
      </c>
      <c r="J161" s="13">
        <f t="shared" si="14"/>
        <v>3000</v>
      </c>
    </row>
    <row r="162" spans="1:10">
      <c r="A162" s="13" t="s">
        <v>268</v>
      </c>
      <c r="B162" s="13" t="s">
        <v>93</v>
      </c>
      <c r="C162" s="13" t="s">
        <v>86</v>
      </c>
      <c r="D162" s="13" t="s">
        <v>107</v>
      </c>
      <c r="E162" s="13">
        <v>34250</v>
      </c>
      <c r="F162" s="13">
        <f t="shared" si="10"/>
        <v>0</v>
      </c>
      <c r="G162" s="13" t="str">
        <f t="shared" si="11"/>
        <v>yes</v>
      </c>
      <c r="H162" s="13" t="str">
        <f t="shared" si="12"/>
        <v>na</v>
      </c>
      <c r="I162" s="13" t="str">
        <f t="shared" si="13"/>
        <v xml:space="preserve"> </v>
      </c>
      <c r="J162" s="13">
        <f t="shared" si="14"/>
        <v>3000</v>
      </c>
    </row>
    <row r="163" spans="1:10">
      <c r="A163" s="13" t="s">
        <v>269</v>
      </c>
      <c r="B163" s="13" t="s">
        <v>104</v>
      </c>
      <c r="C163" s="13" t="s">
        <v>86</v>
      </c>
      <c r="D163" s="13" t="s">
        <v>107</v>
      </c>
      <c r="E163" s="13">
        <v>30750</v>
      </c>
      <c r="F163" s="13">
        <f t="shared" si="10"/>
        <v>0</v>
      </c>
      <c r="G163" s="13" t="str">
        <f t="shared" si="11"/>
        <v>yes</v>
      </c>
      <c r="H163" s="13" t="str">
        <f t="shared" si="12"/>
        <v>na</v>
      </c>
      <c r="I163" s="13" t="str">
        <f t="shared" si="13"/>
        <v xml:space="preserve"> </v>
      </c>
      <c r="J163" s="13">
        <f t="shared" si="14"/>
        <v>3000</v>
      </c>
    </row>
    <row r="164" spans="1:10">
      <c r="A164" s="13" t="s">
        <v>270</v>
      </c>
      <c r="B164" s="13" t="s">
        <v>104</v>
      </c>
      <c r="C164" s="13" t="s">
        <v>86</v>
      </c>
      <c r="D164" s="13" t="s">
        <v>107</v>
      </c>
      <c r="E164" s="13">
        <v>30750</v>
      </c>
      <c r="F164" s="13">
        <f t="shared" si="10"/>
        <v>0</v>
      </c>
      <c r="G164" s="13" t="str">
        <f t="shared" si="11"/>
        <v>yes</v>
      </c>
      <c r="H164" s="13" t="str">
        <f t="shared" si="12"/>
        <v>na</v>
      </c>
      <c r="I164" s="13" t="str">
        <f t="shared" si="13"/>
        <v xml:space="preserve"> </v>
      </c>
      <c r="J164" s="13">
        <f t="shared" si="14"/>
        <v>3000</v>
      </c>
    </row>
    <row r="165" spans="1:10">
      <c r="A165" s="13" t="s">
        <v>271</v>
      </c>
      <c r="B165" s="13" t="s">
        <v>104</v>
      </c>
      <c r="C165" s="13" t="s">
        <v>86</v>
      </c>
      <c r="D165" s="13" t="s">
        <v>107</v>
      </c>
      <c r="E165" s="13">
        <v>34250</v>
      </c>
      <c r="F165" s="13">
        <f t="shared" si="10"/>
        <v>0</v>
      </c>
      <c r="G165" s="13" t="str">
        <f t="shared" si="11"/>
        <v>yes</v>
      </c>
      <c r="H165" s="13" t="str">
        <f t="shared" si="12"/>
        <v>na</v>
      </c>
      <c r="I165" s="13" t="str">
        <f t="shared" si="13"/>
        <v xml:space="preserve"> </v>
      </c>
      <c r="J165" s="13">
        <f t="shared" si="14"/>
        <v>3000</v>
      </c>
    </row>
    <row r="166" spans="1:10">
      <c r="A166" s="13" t="s">
        <v>272</v>
      </c>
      <c r="B166" s="13" t="s">
        <v>104</v>
      </c>
      <c r="C166" s="13" t="s">
        <v>86</v>
      </c>
      <c r="D166" s="13" t="s">
        <v>107</v>
      </c>
      <c r="E166" s="13">
        <v>30750</v>
      </c>
      <c r="F166" s="13">
        <f t="shared" si="10"/>
        <v>0</v>
      </c>
      <c r="G166" s="13" t="str">
        <f t="shared" si="11"/>
        <v>yes</v>
      </c>
      <c r="H166" s="13" t="str">
        <f t="shared" si="12"/>
        <v>na</v>
      </c>
      <c r="I166" s="13" t="str">
        <f t="shared" si="13"/>
        <v xml:space="preserve"> </v>
      </c>
      <c r="J166" s="13">
        <f t="shared" si="14"/>
        <v>3000</v>
      </c>
    </row>
    <row r="167" spans="1:10">
      <c r="A167" s="13" t="s">
        <v>273</v>
      </c>
      <c r="B167" s="13" t="s">
        <v>104</v>
      </c>
      <c r="C167" s="13" t="s">
        <v>86</v>
      </c>
      <c r="D167" s="13" t="s">
        <v>107</v>
      </c>
      <c r="E167" s="13">
        <v>34250</v>
      </c>
      <c r="F167" s="13">
        <f t="shared" si="10"/>
        <v>0</v>
      </c>
      <c r="G167" s="13" t="str">
        <f t="shared" si="11"/>
        <v>yes</v>
      </c>
      <c r="H167" s="13" t="str">
        <f t="shared" si="12"/>
        <v>na</v>
      </c>
      <c r="I167" s="13" t="str">
        <f t="shared" si="13"/>
        <v xml:space="preserve"> </v>
      </c>
      <c r="J167" s="13">
        <f t="shared" si="14"/>
        <v>3000</v>
      </c>
    </row>
    <row r="168" spans="1:10">
      <c r="A168" s="13" t="s">
        <v>274</v>
      </c>
      <c r="B168" s="13" t="s">
        <v>103</v>
      </c>
      <c r="C168" s="13" t="s">
        <v>86</v>
      </c>
      <c r="D168" s="13" t="s">
        <v>107</v>
      </c>
      <c r="E168" s="13">
        <v>30750</v>
      </c>
      <c r="F168" s="13">
        <f t="shared" si="10"/>
        <v>0</v>
      </c>
      <c r="G168" s="13" t="str">
        <f t="shared" si="11"/>
        <v>yes</v>
      </c>
      <c r="H168" s="13" t="str">
        <f t="shared" si="12"/>
        <v>na</v>
      </c>
      <c r="I168" s="13" t="str">
        <f t="shared" si="13"/>
        <v xml:space="preserve"> </v>
      </c>
      <c r="J168" s="13">
        <f t="shared" si="14"/>
        <v>3000</v>
      </c>
    </row>
    <row r="169" spans="1:10">
      <c r="A169" s="13" t="s">
        <v>275</v>
      </c>
      <c r="B169" s="13" t="s">
        <v>103</v>
      </c>
      <c r="C169" s="13" t="s">
        <v>86</v>
      </c>
      <c r="D169" s="13" t="s">
        <v>107</v>
      </c>
      <c r="E169" s="13">
        <v>34250</v>
      </c>
      <c r="F169" s="13">
        <f t="shared" si="10"/>
        <v>0</v>
      </c>
      <c r="G169" s="13" t="str">
        <f t="shared" si="11"/>
        <v>yes</v>
      </c>
      <c r="H169" s="13" t="str">
        <f t="shared" si="12"/>
        <v>na</v>
      </c>
      <c r="I169" s="13" t="str">
        <f t="shared" si="13"/>
        <v xml:space="preserve"> </v>
      </c>
      <c r="J169" s="13">
        <f t="shared" si="14"/>
        <v>3000</v>
      </c>
    </row>
    <row r="170" spans="1:10">
      <c r="A170" s="13" t="s">
        <v>276</v>
      </c>
      <c r="B170" s="13" t="s">
        <v>103</v>
      </c>
      <c r="C170" s="13" t="s">
        <v>86</v>
      </c>
      <c r="D170" s="13" t="s">
        <v>107</v>
      </c>
      <c r="E170" s="13">
        <v>30750</v>
      </c>
      <c r="F170" s="13">
        <f t="shared" si="10"/>
        <v>0</v>
      </c>
      <c r="G170" s="13" t="str">
        <f t="shared" si="11"/>
        <v>yes</v>
      </c>
      <c r="H170" s="13" t="str">
        <f t="shared" si="12"/>
        <v>na</v>
      </c>
      <c r="I170" s="13" t="str">
        <f t="shared" si="13"/>
        <v xml:space="preserve"> </v>
      </c>
      <c r="J170" s="13">
        <f t="shared" si="14"/>
        <v>3000</v>
      </c>
    </row>
    <row r="171" spans="1:10">
      <c r="A171" s="13" t="s">
        <v>277</v>
      </c>
      <c r="B171" s="13" t="s">
        <v>103</v>
      </c>
      <c r="C171" s="13" t="s">
        <v>86</v>
      </c>
      <c r="D171" s="13" t="s">
        <v>107</v>
      </c>
      <c r="E171" s="13">
        <v>34250</v>
      </c>
      <c r="F171" s="13">
        <f t="shared" si="10"/>
        <v>0</v>
      </c>
      <c r="G171" s="13" t="str">
        <f t="shared" si="11"/>
        <v>yes</v>
      </c>
      <c r="H171" s="13" t="str">
        <f t="shared" si="12"/>
        <v>na</v>
      </c>
      <c r="I171" s="13" t="str">
        <f t="shared" si="13"/>
        <v xml:space="preserve"> </v>
      </c>
      <c r="J171" s="13">
        <f t="shared" si="14"/>
        <v>3000</v>
      </c>
    </row>
    <row r="172" spans="1:10">
      <c r="A172" s="13" t="s">
        <v>278</v>
      </c>
      <c r="B172" s="13" t="s">
        <v>103</v>
      </c>
      <c r="C172" s="13" t="s">
        <v>86</v>
      </c>
      <c r="D172" s="13" t="s">
        <v>107</v>
      </c>
      <c r="E172" s="13">
        <v>30750</v>
      </c>
      <c r="F172" s="13">
        <f t="shared" si="10"/>
        <v>0</v>
      </c>
      <c r="G172" s="13" t="str">
        <f t="shared" si="11"/>
        <v>yes</v>
      </c>
      <c r="H172" s="13" t="str">
        <f t="shared" si="12"/>
        <v>na</v>
      </c>
      <c r="I172" s="13" t="str">
        <f t="shared" si="13"/>
        <v xml:space="preserve"> </v>
      </c>
      <c r="J172" s="13">
        <f t="shared" si="14"/>
        <v>3000</v>
      </c>
    </row>
    <row r="173" spans="1:10">
      <c r="A173" s="13" t="s">
        <v>279</v>
      </c>
      <c r="B173" s="13" t="s">
        <v>103</v>
      </c>
      <c r="C173" s="13" t="s">
        <v>86</v>
      </c>
      <c r="D173" s="13" t="s">
        <v>107</v>
      </c>
      <c r="E173" s="13">
        <v>23750</v>
      </c>
      <c r="F173" s="13">
        <f t="shared" si="10"/>
        <v>0</v>
      </c>
      <c r="G173" s="13" t="str">
        <f t="shared" si="11"/>
        <v>no</v>
      </c>
      <c r="H173" s="13" t="str">
        <f t="shared" si="12"/>
        <v>na</v>
      </c>
      <c r="I173" s="13" t="str">
        <f t="shared" si="13"/>
        <v xml:space="preserve"> </v>
      </c>
      <c r="J173" s="13">
        <f t="shared" si="14"/>
        <v>3000</v>
      </c>
    </row>
    <row r="174" spans="1:10">
      <c r="A174" s="13" t="s">
        <v>280</v>
      </c>
      <c r="B174" s="13" t="s">
        <v>105</v>
      </c>
      <c r="C174" s="13" t="s">
        <v>86</v>
      </c>
      <c r="D174" s="13" t="s">
        <v>107</v>
      </c>
      <c r="E174" s="13">
        <v>30750</v>
      </c>
      <c r="F174" s="13">
        <f t="shared" si="10"/>
        <v>0</v>
      </c>
      <c r="G174" s="13" t="str">
        <f t="shared" si="11"/>
        <v>yes</v>
      </c>
      <c r="H174" s="13" t="str">
        <f t="shared" si="12"/>
        <v>na</v>
      </c>
      <c r="I174" s="13" t="str">
        <f t="shared" si="13"/>
        <v xml:space="preserve"> </v>
      </c>
      <c r="J174" s="13">
        <f t="shared" si="14"/>
        <v>3000</v>
      </c>
    </row>
    <row r="175" spans="1:10">
      <c r="A175" s="13" t="s">
        <v>281</v>
      </c>
      <c r="B175" s="13" t="s">
        <v>105</v>
      </c>
      <c r="C175" s="13" t="s">
        <v>86</v>
      </c>
      <c r="D175" s="13" t="s">
        <v>107</v>
      </c>
      <c r="E175" s="13">
        <v>34250</v>
      </c>
      <c r="F175" s="13">
        <f t="shared" si="10"/>
        <v>0</v>
      </c>
      <c r="G175" s="13" t="str">
        <f t="shared" si="11"/>
        <v>yes</v>
      </c>
      <c r="H175" s="13" t="str">
        <f t="shared" si="12"/>
        <v>na</v>
      </c>
      <c r="I175" s="13" t="str">
        <f t="shared" si="13"/>
        <v xml:space="preserve"> </v>
      </c>
      <c r="J175" s="13">
        <f t="shared" si="14"/>
        <v>3000</v>
      </c>
    </row>
    <row r="176" spans="1:10">
      <c r="A176" s="13" t="s">
        <v>282</v>
      </c>
      <c r="B176" s="13" t="s">
        <v>105</v>
      </c>
      <c r="C176" s="13" t="s">
        <v>86</v>
      </c>
      <c r="D176" s="13" t="s">
        <v>107</v>
      </c>
      <c r="E176" s="13">
        <v>23750</v>
      </c>
      <c r="F176" s="13">
        <f t="shared" si="10"/>
        <v>0</v>
      </c>
      <c r="G176" s="13" t="str">
        <f t="shared" si="11"/>
        <v>no</v>
      </c>
      <c r="H176" s="13" t="str">
        <f t="shared" si="12"/>
        <v>na</v>
      </c>
      <c r="I176" s="13" t="str">
        <f t="shared" si="13"/>
        <v xml:space="preserve"> </v>
      </c>
      <c r="J176" s="13">
        <f t="shared" si="14"/>
        <v>3000</v>
      </c>
    </row>
    <row r="177" spans="1:10">
      <c r="A177" s="13" t="s">
        <v>283</v>
      </c>
      <c r="B177" s="13" t="s">
        <v>106</v>
      </c>
      <c r="C177" s="13" t="s">
        <v>86</v>
      </c>
      <c r="D177" s="13" t="s">
        <v>107</v>
      </c>
      <c r="E177" s="13">
        <v>30750</v>
      </c>
      <c r="F177" s="13">
        <f t="shared" si="10"/>
        <v>0</v>
      </c>
      <c r="G177" s="13" t="str">
        <f t="shared" si="11"/>
        <v>yes</v>
      </c>
      <c r="H177" s="13" t="str">
        <f t="shared" si="12"/>
        <v>na</v>
      </c>
      <c r="I177" s="13" t="str">
        <f t="shared" si="13"/>
        <v xml:space="preserve"> </v>
      </c>
      <c r="J177" s="13">
        <f t="shared" si="14"/>
        <v>3000</v>
      </c>
    </row>
    <row r="178" spans="1:10">
      <c r="A178" s="13" t="s">
        <v>284</v>
      </c>
      <c r="B178" s="13" t="s">
        <v>106</v>
      </c>
      <c r="C178" s="13" t="s">
        <v>86</v>
      </c>
      <c r="D178" s="13" t="s">
        <v>107</v>
      </c>
      <c r="E178" s="13">
        <v>34250</v>
      </c>
      <c r="F178" s="13">
        <f t="shared" si="10"/>
        <v>0</v>
      </c>
      <c r="G178" s="13" t="str">
        <f t="shared" si="11"/>
        <v>yes</v>
      </c>
      <c r="H178" s="13" t="str">
        <f t="shared" si="12"/>
        <v>na</v>
      </c>
      <c r="I178" s="13" t="str">
        <f t="shared" si="13"/>
        <v xml:space="preserve"> </v>
      </c>
      <c r="J178" s="13">
        <f t="shared" si="14"/>
        <v>3000</v>
      </c>
    </row>
    <row r="179" spans="1:10">
      <c r="A179" s="13" t="s">
        <v>285</v>
      </c>
      <c r="B179" s="13" t="s">
        <v>106</v>
      </c>
      <c r="C179" s="13" t="s">
        <v>86</v>
      </c>
      <c r="D179" s="13" t="s">
        <v>107</v>
      </c>
      <c r="E179" s="13">
        <v>23750</v>
      </c>
      <c r="F179" s="13">
        <f t="shared" si="10"/>
        <v>0</v>
      </c>
      <c r="G179" s="13" t="str">
        <f t="shared" si="11"/>
        <v>no</v>
      </c>
      <c r="H179" s="13" t="str">
        <f t="shared" si="12"/>
        <v>na</v>
      </c>
      <c r="I179" s="13" t="str">
        <f t="shared" si="13"/>
        <v xml:space="preserve"> </v>
      </c>
      <c r="J179" s="13">
        <f t="shared" si="14"/>
        <v>3000</v>
      </c>
    </row>
    <row r="180" spans="1:10">
      <c r="A180" s="13" t="s">
        <v>286</v>
      </c>
      <c r="B180" s="13" t="s">
        <v>106</v>
      </c>
      <c r="C180" s="13" t="s">
        <v>86</v>
      </c>
      <c r="D180" s="13" t="s">
        <v>107</v>
      </c>
      <c r="E180" s="13">
        <v>30750</v>
      </c>
      <c r="F180" s="13">
        <f t="shared" si="10"/>
        <v>0</v>
      </c>
      <c r="G180" s="13" t="str">
        <f t="shared" si="11"/>
        <v>yes</v>
      </c>
      <c r="H180" s="13" t="str">
        <f t="shared" si="12"/>
        <v>na</v>
      </c>
      <c r="I180" s="13" t="str">
        <f t="shared" si="13"/>
        <v xml:space="preserve"> </v>
      </c>
      <c r="J180" s="13">
        <f t="shared" si="14"/>
        <v>3000</v>
      </c>
    </row>
    <row r="181" spans="1:10">
      <c r="A181" s="13" t="s">
        <v>287</v>
      </c>
      <c r="B181" s="13" t="s">
        <v>106</v>
      </c>
      <c r="C181" s="13" t="s">
        <v>86</v>
      </c>
      <c r="D181" s="13" t="s">
        <v>107</v>
      </c>
      <c r="E181" s="13">
        <v>34250</v>
      </c>
      <c r="F181" s="13">
        <f t="shared" si="10"/>
        <v>0</v>
      </c>
      <c r="G181" s="13" t="str">
        <f t="shared" si="11"/>
        <v>yes</v>
      </c>
      <c r="H181" s="13" t="str">
        <f t="shared" si="12"/>
        <v>na</v>
      </c>
      <c r="I181" s="13" t="str">
        <f t="shared" si="13"/>
        <v xml:space="preserve"> </v>
      </c>
      <c r="J181" s="13">
        <f t="shared" si="14"/>
        <v>3000</v>
      </c>
    </row>
    <row r="182" spans="1:10">
      <c r="A182" s="13" t="s">
        <v>288</v>
      </c>
      <c r="B182" s="13" t="s">
        <v>106</v>
      </c>
      <c r="C182" s="13" t="s">
        <v>86</v>
      </c>
      <c r="D182" s="13" t="s">
        <v>107</v>
      </c>
      <c r="E182" s="13">
        <v>23750</v>
      </c>
      <c r="F182" s="13">
        <f t="shared" si="10"/>
        <v>0</v>
      </c>
      <c r="G182" s="13" t="str">
        <f t="shared" si="11"/>
        <v>no</v>
      </c>
      <c r="H182" s="13" t="str">
        <f t="shared" si="12"/>
        <v>na</v>
      </c>
      <c r="I182" s="13" t="str">
        <f t="shared" si="13"/>
        <v xml:space="preserve"> </v>
      </c>
      <c r="J182" s="13">
        <f t="shared" si="14"/>
        <v>3000</v>
      </c>
    </row>
    <row r="183" spans="1:10">
      <c r="A183" s="13" t="s">
        <v>289</v>
      </c>
      <c r="B183" s="13" t="s">
        <v>106</v>
      </c>
      <c r="C183" s="13" t="s">
        <v>86</v>
      </c>
      <c r="D183" s="13" t="s">
        <v>107</v>
      </c>
      <c r="E183" s="13">
        <v>30750</v>
      </c>
      <c r="F183" s="13">
        <f t="shared" si="10"/>
        <v>0</v>
      </c>
      <c r="G183" s="13" t="str">
        <f t="shared" si="11"/>
        <v>yes</v>
      </c>
      <c r="H183" s="13" t="str">
        <f t="shared" si="12"/>
        <v>na</v>
      </c>
      <c r="I183" s="13" t="str">
        <f t="shared" si="13"/>
        <v xml:space="preserve"> </v>
      </c>
      <c r="J183" s="13">
        <f t="shared" si="14"/>
        <v>3000</v>
      </c>
    </row>
    <row r="184" spans="1:10">
      <c r="A184" s="13" t="s">
        <v>290</v>
      </c>
      <c r="B184" s="13" t="s">
        <v>106</v>
      </c>
      <c r="C184" s="13" t="s">
        <v>86</v>
      </c>
      <c r="D184" s="13" t="s">
        <v>107</v>
      </c>
      <c r="E184" s="13">
        <v>34250</v>
      </c>
      <c r="F184" s="13">
        <f t="shared" si="10"/>
        <v>0</v>
      </c>
      <c r="G184" s="13" t="str">
        <f t="shared" si="11"/>
        <v>yes</v>
      </c>
      <c r="H184" s="13" t="str">
        <f t="shared" si="12"/>
        <v>na</v>
      </c>
      <c r="I184" s="13" t="str">
        <f t="shared" si="13"/>
        <v xml:space="preserve"> </v>
      </c>
      <c r="J184" s="13">
        <f t="shared" si="14"/>
        <v>3000</v>
      </c>
    </row>
    <row r="185" spans="1:10">
      <c r="A185" s="13" t="s">
        <v>291</v>
      </c>
      <c r="B185" s="13" t="s">
        <v>92</v>
      </c>
      <c r="C185" s="13" t="s">
        <v>86</v>
      </c>
      <c r="D185" s="13" t="s">
        <v>108</v>
      </c>
      <c r="E185" s="13">
        <v>23750</v>
      </c>
      <c r="F185" s="13">
        <f t="shared" si="10"/>
        <v>2375</v>
      </c>
      <c r="G185" s="13" t="str">
        <f t="shared" si="11"/>
        <v>no</v>
      </c>
      <c r="H185" s="13" t="str">
        <f t="shared" si="12"/>
        <v>na</v>
      </c>
      <c r="I185" s="13" t="str">
        <f t="shared" si="13"/>
        <v xml:space="preserve"> </v>
      </c>
      <c r="J185" s="13">
        <f t="shared" si="14"/>
        <v>3000</v>
      </c>
    </row>
    <row r="186" spans="1:10">
      <c r="A186" s="13" t="s">
        <v>292</v>
      </c>
      <c r="B186" s="13" t="s">
        <v>92</v>
      </c>
      <c r="C186" s="13" t="s">
        <v>86</v>
      </c>
      <c r="D186" s="13" t="s">
        <v>108</v>
      </c>
      <c r="E186" s="13">
        <v>30750</v>
      </c>
      <c r="F186" s="13">
        <f t="shared" si="10"/>
        <v>3075</v>
      </c>
      <c r="G186" s="13" t="str">
        <f t="shared" si="11"/>
        <v>yes</v>
      </c>
      <c r="H186" s="13" t="str">
        <f t="shared" si="12"/>
        <v>na</v>
      </c>
      <c r="I186" s="13" t="str">
        <f t="shared" si="13"/>
        <v xml:space="preserve"> </v>
      </c>
      <c r="J186" s="13">
        <f t="shared" si="14"/>
        <v>3000</v>
      </c>
    </row>
    <row r="187" spans="1:10">
      <c r="A187" s="13" t="s">
        <v>293</v>
      </c>
      <c r="B187" s="13" t="s">
        <v>92</v>
      </c>
      <c r="C187" s="13" t="s">
        <v>86</v>
      </c>
      <c r="D187" s="13" t="s">
        <v>108</v>
      </c>
      <c r="E187" s="13">
        <v>34250</v>
      </c>
      <c r="F187" s="13">
        <f t="shared" si="10"/>
        <v>3425</v>
      </c>
      <c r="G187" s="13" t="str">
        <f t="shared" si="11"/>
        <v>yes</v>
      </c>
      <c r="H187" s="13" t="str">
        <f t="shared" si="12"/>
        <v>na</v>
      </c>
      <c r="I187" s="13" t="str">
        <f t="shared" si="13"/>
        <v xml:space="preserve"> </v>
      </c>
      <c r="J187" s="13">
        <f t="shared" si="14"/>
        <v>3000</v>
      </c>
    </row>
    <row r="188" spans="1:10">
      <c r="A188" s="13" t="s">
        <v>294</v>
      </c>
      <c r="B188" s="13" t="s">
        <v>92</v>
      </c>
      <c r="C188" s="13" t="s">
        <v>86</v>
      </c>
      <c r="D188" s="13" t="s">
        <v>108</v>
      </c>
      <c r="E188" s="13">
        <v>23750</v>
      </c>
      <c r="F188" s="13">
        <f t="shared" si="10"/>
        <v>2375</v>
      </c>
      <c r="G188" s="13" t="str">
        <f t="shared" si="11"/>
        <v>no</v>
      </c>
      <c r="H188" s="13" t="str">
        <f t="shared" si="12"/>
        <v>na</v>
      </c>
      <c r="I188" s="13" t="str">
        <f t="shared" si="13"/>
        <v xml:space="preserve"> </v>
      </c>
      <c r="J188" s="13">
        <f t="shared" si="14"/>
        <v>3000</v>
      </c>
    </row>
    <row r="189" spans="1:10">
      <c r="A189" s="13" t="s">
        <v>295</v>
      </c>
      <c r="B189" s="13" t="s">
        <v>92</v>
      </c>
      <c r="C189" s="13" t="s">
        <v>86</v>
      </c>
      <c r="D189" s="13" t="s">
        <v>108</v>
      </c>
      <c r="E189" s="13">
        <v>30750</v>
      </c>
      <c r="F189" s="13">
        <f t="shared" si="10"/>
        <v>3075</v>
      </c>
      <c r="G189" s="13" t="str">
        <f t="shared" si="11"/>
        <v>yes</v>
      </c>
      <c r="H189" s="13" t="str">
        <f t="shared" si="12"/>
        <v>na</v>
      </c>
      <c r="I189" s="13" t="str">
        <f t="shared" si="13"/>
        <v xml:space="preserve"> </v>
      </c>
      <c r="J189" s="13">
        <f t="shared" si="14"/>
        <v>3000</v>
      </c>
    </row>
    <row r="190" spans="1:10">
      <c r="A190" s="13" t="s">
        <v>296</v>
      </c>
      <c r="B190" s="13" t="s">
        <v>92</v>
      </c>
      <c r="C190" s="13" t="s">
        <v>86</v>
      </c>
      <c r="D190" s="13" t="s">
        <v>108</v>
      </c>
      <c r="E190" s="13">
        <v>34250</v>
      </c>
      <c r="F190" s="13">
        <f t="shared" si="10"/>
        <v>3425</v>
      </c>
      <c r="G190" s="13" t="str">
        <f t="shared" si="11"/>
        <v>yes</v>
      </c>
      <c r="H190" s="13" t="str">
        <f t="shared" si="12"/>
        <v>na</v>
      </c>
      <c r="I190" s="13" t="str">
        <f t="shared" si="13"/>
        <v xml:space="preserve"> </v>
      </c>
      <c r="J190" s="13">
        <f t="shared" si="14"/>
        <v>3000</v>
      </c>
    </row>
    <row r="191" spans="1:10">
      <c r="A191" s="13" t="s">
        <v>297</v>
      </c>
      <c r="B191" s="13" t="s">
        <v>92</v>
      </c>
      <c r="C191" s="13" t="s">
        <v>86</v>
      </c>
      <c r="D191" s="13" t="s">
        <v>108</v>
      </c>
      <c r="E191" s="13">
        <v>23750</v>
      </c>
      <c r="F191" s="13">
        <f t="shared" si="10"/>
        <v>2375</v>
      </c>
      <c r="G191" s="13" t="str">
        <f t="shared" si="11"/>
        <v>no</v>
      </c>
      <c r="H191" s="13" t="str">
        <f t="shared" si="12"/>
        <v>na</v>
      </c>
      <c r="I191" s="13" t="str">
        <f t="shared" si="13"/>
        <v xml:space="preserve"> </v>
      </c>
      <c r="J191" s="13">
        <f t="shared" si="14"/>
        <v>3000</v>
      </c>
    </row>
    <row r="192" spans="1:10">
      <c r="A192" s="13" t="s">
        <v>298</v>
      </c>
      <c r="B192" s="13" t="s">
        <v>92</v>
      </c>
      <c r="C192" s="13" t="s">
        <v>86</v>
      </c>
      <c r="D192" s="13" t="s">
        <v>108</v>
      </c>
      <c r="E192" s="13">
        <v>30750</v>
      </c>
      <c r="F192" s="13">
        <f t="shared" si="10"/>
        <v>3075</v>
      </c>
      <c r="G192" s="13" t="str">
        <f t="shared" si="11"/>
        <v>yes</v>
      </c>
      <c r="H192" s="13" t="str">
        <f t="shared" si="12"/>
        <v>na</v>
      </c>
      <c r="I192" s="13" t="str">
        <f t="shared" si="13"/>
        <v xml:space="preserve"> </v>
      </c>
      <c r="J192" s="13">
        <f t="shared" si="14"/>
        <v>3000</v>
      </c>
    </row>
    <row r="193" spans="1:10">
      <c r="A193" s="13" t="s">
        <v>299</v>
      </c>
      <c r="B193" s="13" t="s">
        <v>92</v>
      </c>
      <c r="C193" s="13" t="s">
        <v>86</v>
      </c>
      <c r="D193" s="13" t="s">
        <v>108</v>
      </c>
      <c r="E193" s="13">
        <v>34250</v>
      </c>
      <c r="F193" s="13">
        <f t="shared" si="10"/>
        <v>3425</v>
      </c>
      <c r="G193" s="13" t="str">
        <f t="shared" si="11"/>
        <v>yes</v>
      </c>
      <c r="H193" s="13" t="str">
        <f t="shared" si="12"/>
        <v>na</v>
      </c>
      <c r="I193" s="13" t="str">
        <f t="shared" si="13"/>
        <v xml:space="preserve"> </v>
      </c>
      <c r="J193" s="13">
        <f t="shared" si="14"/>
        <v>3000</v>
      </c>
    </row>
    <row r="194" spans="1:10">
      <c r="A194" s="13" t="s">
        <v>300</v>
      </c>
      <c r="B194" s="13" t="s">
        <v>92</v>
      </c>
      <c r="C194" s="13" t="s">
        <v>86</v>
      </c>
      <c r="D194" s="13" t="s">
        <v>108</v>
      </c>
      <c r="E194" s="13">
        <v>23750</v>
      </c>
      <c r="F194" s="13">
        <f t="shared" si="10"/>
        <v>2375</v>
      </c>
      <c r="G194" s="13" t="str">
        <f t="shared" si="11"/>
        <v>no</v>
      </c>
      <c r="H194" s="13" t="str">
        <f t="shared" si="12"/>
        <v>na</v>
      </c>
      <c r="I194" s="13" t="str">
        <f t="shared" si="13"/>
        <v xml:space="preserve"> </v>
      </c>
      <c r="J194" s="13">
        <f t="shared" si="14"/>
        <v>3000</v>
      </c>
    </row>
    <row r="195" spans="1:10">
      <c r="A195" s="13" t="s">
        <v>301</v>
      </c>
      <c r="B195" s="13" t="s">
        <v>92</v>
      </c>
      <c r="C195" s="13" t="s">
        <v>86</v>
      </c>
      <c r="D195" s="13" t="s">
        <v>108</v>
      </c>
      <c r="E195" s="13">
        <v>30750</v>
      </c>
      <c r="F195" s="13">
        <f t="shared" si="10"/>
        <v>3075</v>
      </c>
      <c r="G195" s="13" t="str">
        <f t="shared" si="11"/>
        <v>yes</v>
      </c>
      <c r="H195" s="13" t="str">
        <f t="shared" si="12"/>
        <v>na</v>
      </c>
      <c r="I195" s="13" t="str">
        <f t="shared" si="13"/>
        <v xml:space="preserve"> </v>
      </c>
      <c r="J195" s="13">
        <f t="shared" si="14"/>
        <v>3000</v>
      </c>
    </row>
    <row r="196" spans="1:10">
      <c r="A196" s="13" t="s">
        <v>302</v>
      </c>
      <c r="B196" s="13" t="s">
        <v>92</v>
      </c>
      <c r="C196" s="13" t="s">
        <v>86</v>
      </c>
      <c r="D196" s="13" t="s">
        <v>108</v>
      </c>
      <c r="E196" s="13">
        <v>34250</v>
      </c>
      <c r="F196" s="13">
        <f t="shared" ref="F196:F259" si="15">IF(B196="sales",10%*E196,0)</f>
        <v>3425</v>
      </c>
      <c r="G196" s="13" t="str">
        <f t="shared" ref="G196:G259" si="16">IF(E196&gt;30000,"yes","no")</f>
        <v>yes</v>
      </c>
      <c r="H196" s="13" t="str">
        <f t="shared" ref="H196:H259" si="17">IF(AND(C196="west",B196="hr"),5000,"na")</f>
        <v>na</v>
      </c>
      <c r="I196" s="13" t="str">
        <f t="shared" ref="I196:I259" si="18">IF(OR(D196="mumbai",D196="pune"),"yes"," ")</f>
        <v xml:space="preserve"> </v>
      </c>
      <c r="J196" s="13">
        <f t="shared" ref="J196:J259" si="19">IF(AND(E196&gt;10000,E196&lt;35000),3000,5000)</f>
        <v>3000</v>
      </c>
    </row>
    <row r="197" spans="1:10">
      <c r="A197" s="13" t="s">
        <v>303</v>
      </c>
      <c r="B197" s="13" t="s">
        <v>92</v>
      </c>
      <c r="C197" s="13" t="s">
        <v>86</v>
      </c>
      <c r="D197" s="13" t="s">
        <v>108</v>
      </c>
      <c r="E197" s="13">
        <v>23750</v>
      </c>
      <c r="F197" s="13">
        <f t="shared" si="15"/>
        <v>2375</v>
      </c>
      <c r="G197" s="13" t="str">
        <f t="shared" si="16"/>
        <v>no</v>
      </c>
      <c r="H197" s="13" t="str">
        <f t="shared" si="17"/>
        <v>na</v>
      </c>
      <c r="I197" s="13" t="str">
        <f t="shared" si="18"/>
        <v xml:space="preserve"> </v>
      </c>
      <c r="J197" s="13">
        <f t="shared" si="19"/>
        <v>3000</v>
      </c>
    </row>
    <row r="198" spans="1:10">
      <c r="A198" s="13" t="s">
        <v>304</v>
      </c>
      <c r="B198" s="13" t="s">
        <v>93</v>
      </c>
      <c r="C198" s="13" t="s">
        <v>86</v>
      </c>
      <c r="D198" s="13" t="s">
        <v>108</v>
      </c>
      <c r="E198" s="13">
        <v>50000</v>
      </c>
      <c r="F198" s="13">
        <f t="shared" si="15"/>
        <v>0</v>
      </c>
      <c r="G198" s="13" t="str">
        <f t="shared" si="16"/>
        <v>yes</v>
      </c>
      <c r="H198" s="13" t="str">
        <f t="shared" si="17"/>
        <v>na</v>
      </c>
      <c r="I198" s="13" t="str">
        <f t="shared" si="18"/>
        <v xml:space="preserve"> </v>
      </c>
      <c r="J198" s="13">
        <f t="shared" si="19"/>
        <v>5000</v>
      </c>
    </row>
    <row r="199" spans="1:10">
      <c r="A199" s="13" t="s">
        <v>305</v>
      </c>
      <c r="B199" s="13" t="s">
        <v>93</v>
      </c>
      <c r="C199" s="13" t="s">
        <v>86</v>
      </c>
      <c r="D199" s="13" t="s">
        <v>108</v>
      </c>
      <c r="E199" s="13">
        <v>34250</v>
      </c>
      <c r="F199" s="13">
        <f t="shared" si="15"/>
        <v>0</v>
      </c>
      <c r="G199" s="13" t="str">
        <f t="shared" si="16"/>
        <v>yes</v>
      </c>
      <c r="H199" s="13" t="str">
        <f t="shared" si="17"/>
        <v>na</v>
      </c>
      <c r="I199" s="13" t="str">
        <f t="shared" si="18"/>
        <v xml:space="preserve"> </v>
      </c>
      <c r="J199" s="13">
        <f t="shared" si="19"/>
        <v>3000</v>
      </c>
    </row>
    <row r="200" spans="1:10">
      <c r="A200" s="13" t="s">
        <v>306</v>
      </c>
      <c r="B200" s="13" t="s">
        <v>93</v>
      </c>
      <c r="C200" s="13" t="s">
        <v>86</v>
      </c>
      <c r="D200" s="13" t="s">
        <v>108</v>
      </c>
      <c r="E200" s="13">
        <v>32325</v>
      </c>
      <c r="F200" s="13">
        <f t="shared" si="15"/>
        <v>0</v>
      </c>
      <c r="G200" s="13" t="str">
        <f t="shared" si="16"/>
        <v>yes</v>
      </c>
      <c r="H200" s="13" t="str">
        <f t="shared" si="17"/>
        <v>na</v>
      </c>
      <c r="I200" s="13" t="str">
        <f t="shared" si="18"/>
        <v xml:space="preserve"> </v>
      </c>
      <c r="J200" s="13">
        <f t="shared" si="19"/>
        <v>3000</v>
      </c>
    </row>
    <row r="201" spans="1:10">
      <c r="A201" s="13" t="s">
        <v>307</v>
      </c>
      <c r="B201" s="13" t="s">
        <v>93</v>
      </c>
      <c r="C201" s="13" t="s">
        <v>86</v>
      </c>
      <c r="D201" s="13" t="s">
        <v>108</v>
      </c>
      <c r="E201" s="13">
        <v>32325</v>
      </c>
      <c r="F201" s="13">
        <f t="shared" si="15"/>
        <v>0</v>
      </c>
      <c r="G201" s="13" t="str">
        <f t="shared" si="16"/>
        <v>yes</v>
      </c>
      <c r="H201" s="13" t="str">
        <f t="shared" si="17"/>
        <v>na</v>
      </c>
      <c r="I201" s="13" t="str">
        <f t="shared" si="18"/>
        <v xml:space="preserve"> </v>
      </c>
      <c r="J201" s="13">
        <f t="shared" si="19"/>
        <v>3000</v>
      </c>
    </row>
    <row r="202" spans="1:10">
      <c r="A202" s="13" t="s">
        <v>308</v>
      </c>
      <c r="B202" s="13" t="s">
        <v>93</v>
      </c>
      <c r="C202" s="13" t="s">
        <v>86</v>
      </c>
      <c r="D202" s="13" t="s">
        <v>108</v>
      </c>
      <c r="E202" s="13">
        <v>34250</v>
      </c>
      <c r="F202" s="13">
        <f t="shared" si="15"/>
        <v>0</v>
      </c>
      <c r="G202" s="13" t="str">
        <f t="shared" si="16"/>
        <v>yes</v>
      </c>
      <c r="H202" s="13" t="str">
        <f t="shared" si="17"/>
        <v>na</v>
      </c>
      <c r="I202" s="13" t="str">
        <f t="shared" si="18"/>
        <v xml:space="preserve"> </v>
      </c>
      <c r="J202" s="13">
        <f t="shared" si="19"/>
        <v>3000</v>
      </c>
    </row>
    <row r="203" spans="1:10">
      <c r="A203" s="13" t="s">
        <v>309</v>
      </c>
      <c r="B203" s="13" t="s">
        <v>93</v>
      </c>
      <c r="C203" s="13" t="s">
        <v>86</v>
      </c>
      <c r="D203" s="13" t="s">
        <v>108</v>
      </c>
      <c r="E203" s="13">
        <v>32325</v>
      </c>
      <c r="F203" s="13">
        <f t="shared" si="15"/>
        <v>0</v>
      </c>
      <c r="G203" s="13" t="str">
        <f t="shared" si="16"/>
        <v>yes</v>
      </c>
      <c r="H203" s="13" t="str">
        <f t="shared" si="17"/>
        <v>na</v>
      </c>
      <c r="I203" s="13" t="str">
        <f t="shared" si="18"/>
        <v xml:space="preserve"> </v>
      </c>
      <c r="J203" s="13">
        <f t="shared" si="19"/>
        <v>3000</v>
      </c>
    </row>
    <row r="204" spans="1:10">
      <c r="A204" s="13" t="s">
        <v>310</v>
      </c>
      <c r="B204" s="13" t="s">
        <v>93</v>
      </c>
      <c r="C204" s="13" t="s">
        <v>86</v>
      </c>
      <c r="D204" s="13" t="s">
        <v>108</v>
      </c>
      <c r="E204" s="13">
        <v>32325</v>
      </c>
      <c r="F204" s="13">
        <f t="shared" si="15"/>
        <v>0</v>
      </c>
      <c r="G204" s="13" t="str">
        <f t="shared" si="16"/>
        <v>yes</v>
      </c>
      <c r="H204" s="13" t="str">
        <f t="shared" si="17"/>
        <v>na</v>
      </c>
      <c r="I204" s="13" t="str">
        <f t="shared" si="18"/>
        <v xml:space="preserve"> </v>
      </c>
      <c r="J204" s="13">
        <f t="shared" si="19"/>
        <v>3000</v>
      </c>
    </row>
    <row r="205" spans="1:10">
      <c r="A205" s="13" t="s">
        <v>311</v>
      </c>
      <c r="B205" s="13" t="s">
        <v>93</v>
      </c>
      <c r="C205" s="13" t="s">
        <v>86</v>
      </c>
      <c r="D205" s="13" t="s">
        <v>108</v>
      </c>
      <c r="E205" s="13">
        <v>34250</v>
      </c>
      <c r="F205" s="13">
        <f t="shared" si="15"/>
        <v>0</v>
      </c>
      <c r="G205" s="13" t="str">
        <f t="shared" si="16"/>
        <v>yes</v>
      </c>
      <c r="H205" s="13" t="str">
        <f t="shared" si="17"/>
        <v>na</v>
      </c>
      <c r="I205" s="13" t="str">
        <f t="shared" si="18"/>
        <v xml:space="preserve"> </v>
      </c>
      <c r="J205" s="13">
        <f t="shared" si="19"/>
        <v>3000</v>
      </c>
    </row>
    <row r="206" spans="1:10">
      <c r="A206" s="13" t="s">
        <v>312</v>
      </c>
      <c r="B206" s="13" t="s">
        <v>93</v>
      </c>
      <c r="C206" s="13" t="s">
        <v>86</v>
      </c>
      <c r="D206" s="13" t="s">
        <v>108</v>
      </c>
      <c r="E206" s="13">
        <v>32325</v>
      </c>
      <c r="F206" s="13">
        <f t="shared" si="15"/>
        <v>0</v>
      </c>
      <c r="G206" s="13" t="str">
        <f t="shared" si="16"/>
        <v>yes</v>
      </c>
      <c r="H206" s="13" t="str">
        <f t="shared" si="17"/>
        <v>na</v>
      </c>
      <c r="I206" s="13" t="str">
        <f t="shared" si="18"/>
        <v xml:space="preserve"> </v>
      </c>
      <c r="J206" s="13">
        <f t="shared" si="19"/>
        <v>3000</v>
      </c>
    </row>
    <row r="207" spans="1:10">
      <c r="A207" s="13" t="s">
        <v>313</v>
      </c>
      <c r="B207" s="13" t="s">
        <v>93</v>
      </c>
      <c r="C207" s="13" t="s">
        <v>86</v>
      </c>
      <c r="D207" s="13" t="s">
        <v>108</v>
      </c>
      <c r="E207" s="13">
        <v>40000</v>
      </c>
      <c r="F207" s="13">
        <f t="shared" si="15"/>
        <v>0</v>
      </c>
      <c r="G207" s="13" t="str">
        <f t="shared" si="16"/>
        <v>yes</v>
      </c>
      <c r="H207" s="13" t="str">
        <f t="shared" si="17"/>
        <v>na</v>
      </c>
      <c r="I207" s="13" t="str">
        <f t="shared" si="18"/>
        <v xml:space="preserve"> </v>
      </c>
      <c r="J207" s="13">
        <f t="shared" si="19"/>
        <v>5000</v>
      </c>
    </row>
    <row r="208" spans="1:10">
      <c r="A208" s="13" t="s">
        <v>314</v>
      </c>
      <c r="B208" s="13" t="s">
        <v>104</v>
      </c>
      <c r="C208" s="13" t="s">
        <v>86</v>
      </c>
      <c r="D208" s="13" t="s">
        <v>108</v>
      </c>
      <c r="E208" s="13">
        <v>34250</v>
      </c>
      <c r="F208" s="13">
        <f t="shared" si="15"/>
        <v>0</v>
      </c>
      <c r="G208" s="13" t="str">
        <f t="shared" si="16"/>
        <v>yes</v>
      </c>
      <c r="H208" s="13" t="str">
        <f t="shared" si="17"/>
        <v>na</v>
      </c>
      <c r="I208" s="13" t="str">
        <f t="shared" si="18"/>
        <v xml:space="preserve"> </v>
      </c>
      <c r="J208" s="13">
        <f t="shared" si="19"/>
        <v>3000</v>
      </c>
    </row>
    <row r="209" spans="1:10">
      <c r="A209" s="13" t="s">
        <v>315</v>
      </c>
      <c r="B209" s="13" t="s">
        <v>104</v>
      </c>
      <c r="C209" s="13" t="s">
        <v>86</v>
      </c>
      <c r="D209" s="13" t="s">
        <v>108</v>
      </c>
      <c r="E209" s="13">
        <v>32325</v>
      </c>
      <c r="F209" s="13">
        <f t="shared" si="15"/>
        <v>0</v>
      </c>
      <c r="G209" s="13" t="str">
        <f t="shared" si="16"/>
        <v>yes</v>
      </c>
      <c r="H209" s="13" t="str">
        <f t="shared" si="17"/>
        <v>na</v>
      </c>
      <c r="I209" s="13" t="str">
        <f t="shared" si="18"/>
        <v xml:space="preserve"> </v>
      </c>
      <c r="J209" s="13">
        <f t="shared" si="19"/>
        <v>3000</v>
      </c>
    </row>
    <row r="210" spans="1:10">
      <c r="A210" s="13" t="s">
        <v>316</v>
      </c>
      <c r="B210" s="13" t="s">
        <v>104</v>
      </c>
      <c r="C210" s="13" t="s">
        <v>86</v>
      </c>
      <c r="D210" s="13" t="s">
        <v>108</v>
      </c>
      <c r="E210" s="13">
        <v>32325</v>
      </c>
      <c r="F210" s="13">
        <f t="shared" si="15"/>
        <v>0</v>
      </c>
      <c r="G210" s="13" t="str">
        <f t="shared" si="16"/>
        <v>yes</v>
      </c>
      <c r="H210" s="13" t="str">
        <f t="shared" si="17"/>
        <v>na</v>
      </c>
      <c r="I210" s="13" t="str">
        <f t="shared" si="18"/>
        <v xml:space="preserve"> </v>
      </c>
      <c r="J210" s="13">
        <f t="shared" si="19"/>
        <v>3000</v>
      </c>
    </row>
    <row r="211" spans="1:10">
      <c r="A211" s="13" t="s">
        <v>317</v>
      </c>
      <c r="B211" s="13" t="s">
        <v>104</v>
      </c>
      <c r="C211" s="13" t="s">
        <v>86</v>
      </c>
      <c r="D211" s="13" t="s">
        <v>108</v>
      </c>
      <c r="E211" s="13">
        <v>34250</v>
      </c>
      <c r="F211" s="13">
        <f t="shared" si="15"/>
        <v>0</v>
      </c>
      <c r="G211" s="13" t="str">
        <f t="shared" si="16"/>
        <v>yes</v>
      </c>
      <c r="H211" s="13" t="str">
        <f t="shared" si="17"/>
        <v>na</v>
      </c>
      <c r="I211" s="13" t="str">
        <f t="shared" si="18"/>
        <v xml:space="preserve"> </v>
      </c>
      <c r="J211" s="13">
        <f t="shared" si="19"/>
        <v>3000</v>
      </c>
    </row>
    <row r="212" spans="1:10">
      <c r="A212" s="13" t="s">
        <v>318</v>
      </c>
      <c r="B212" s="13" t="s">
        <v>104</v>
      </c>
      <c r="C212" s="13" t="s">
        <v>86</v>
      </c>
      <c r="D212" s="13" t="s">
        <v>108</v>
      </c>
      <c r="E212" s="13">
        <v>32325</v>
      </c>
      <c r="F212" s="13">
        <f t="shared" si="15"/>
        <v>0</v>
      </c>
      <c r="G212" s="13" t="str">
        <f t="shared" si="16"/>
        <v>yes</v>
      </c>
      <c r="H212" s="13" t="str">
        <f t="shared" si="17"/>
        <v>na</v>
      </c>
      <c r="I212" s="13" t="str">
        <f t="shared" si="18"/>
        <v xml:space="preserve"> </v>
      </c>
      <c r="J212" s="13">
        <f t="shared" si="19"/>
        <v>3000</v>
      </c>
    </row>
    <row r="213" spans="1:10">
      <c r="A213" s="13" t="s">
        <v>319</v>
      </c>
      <c r="B213" s="13" t="s">
        <v>104</v>
      </c>
      <c r="C213" s="13" t="s">
        <v>86</v>
      </c>
      <c r="D213" s="13" t="s">
        <v>108</v>
      </c>
      <c r="E213" s="13">
        <v>32325</v>
      </c>
      <c r="F213" s="13">
        <f t="shared" si="15"/>
        <v>0</v>
      </c>
      <c r="G213" s="13" t="str">
        <f t="shared" si="16"/>
        <v>yes</v>
      </c>
      <c r="H213" s="13" t="str">
        <f t="shared" si="17"/>
        <v>na</v>
      </c>
      <c r="I213" s="13" t="str">
        <f t="shared" si="18"/>
        <v xml:space="preserve"> </v>
      </c>
      <c r="J213" s="13">
        <f t="shared" si="19"/>
        <v>3000</v>
      </c>
    </row>
    <row r="214" spans="1:10">
      <c r="A214" s="13" t="s">
        <v>320</v>
      </c>
      <c r="B214" s="13" t="s">
        <v>104</v>
      </c>
      <c r="C214" s="13" t="s">
        <v>86</v>
      </c>
      <c r="D214" s="13" t="s">
        <v>108</v>
      </c>
      <c r="E214" s="13">
        <v>34250</v>
      </c>
      <c r="F214" s="13">
        <f t="shared" si="15"/>
        <v>0</v>
      </c>
      <c r="G214" s="13" t="str">
        <f t="shared" si="16"/>
        <v>yes</v>
      </c>
      <c r="H214" s="13" t="str">
        <f t="shared" si="17"/>
        <v>na</v>
      </c>
      <c r="I214" s="13" t="str">
        <f t="shared" si="18"/>
        <v xml:space="preserve"> </v>
      </c>
      <c r="J214" s="13">
        <f t="shared" si="19"/>
        <v>3000</v>
      </c>
    </row>
    <row r="215" spans="1:10">
      <c r="A215" s="13" t="s">
        <v>321</v>
      </c>
      <c r="B215" s="13" t="s">
        <v>104</v>
      </c>
      <c r="C215" s="13" t="s">
        <v>86</v>
      </c>
      <c r="D215" s="13" t="s">
        <v>108</v>
      </c>
      <c r="E215" s="13">
        <v>32325</v>
      </c>
      <c r="F215" s="13">
        <f t="shared" si="15"/>
        <v>0</v>
      </c>
      <c r="G215" s="13" t="str">
        <f t="shared" si="16"/>
        <v>yes</v>
      </c>
      <c r="H215" s="13" t="str">
        <f t="shared" si="17"/>
        <v>na</v>
      </c>
      <c r="I215" s="13" t="str">
        <f t="shared" si="18"/>
        <v xml:space="preserve"> </v>
      </c>
      <c r="J215" s="13">
        <f t="shared" si="19"/>
        <v>3000</v>
      </c>
    </row>
    <row r="216" spans="1:10">
      <c r="A216" s="13" t="s">
        <v>322</v>
      </c>
      <c r="B216" s="13" t="s">
        <v>104</v>
      </c>
      <c r="C216" s="13" t="s">
        <v>86</v>
      </c>
      <c r="D216" s="13" t="s">
        <v>108</v>
      </c>
      <c r="E216" s="13">
        <v>32325</v>
      </c>
      <c r="F216" s="13">
        <f t="shared" si="15"/>
        <v>0</v>
      </c>
      <c r="G216" s="13" t="str">
        <f t="shared" si="16"/>
        <v>yes</v>
      </c>
      <c r="H216" s="13" t="str">
        <f t="shared" si="17"/>
        <v>na</v>
      </c>
      <c r="I216" s="13" t="str">
        <f t="shared" si="18"/>
        <v xml:space="preserve"> </v>
      </c>
      <c r="J216" s="13">
        <f t="shared" si="19"/>
        <v>3000</v>
      </c>
    </row>
    <row r="217" spans="1:10">
      <c r="A217" s="13" t="s">
        <v>323</v>
      </c>
      <c r="B217" s="13" t="s">
        <v>104</v>
      </c>
      <c r="C217" s="13" t="s">
        <v>86</v>
      </c>
      <c r="D217" s="13" t="s">
        <v>108</v>
      </c>
      <c r="E217" s="13">
        <v>34250</v>
      </c>
      <c r="F217" s="13">
        <f t="shared" si="15"/>
        <v>0</v>
      </c>
      <c r="G217" s="13" t="str">
        <f t="shared" si="16"/>
        <v>yes</v>
      </c>
      <c r="H217" s="13" t="str">
        <f t="shared" si="17"/>
        <v>na</v>
      </c>
      <c r="I217" s="13" t="str">
        <f t="shared" si="18"/>
        <v xml:space="preserve"> </v>
      </c>
      <c r="J217" s="13">
        <f t="shared" si="19"/>
        <v>3000</v>
      </c>
    </row>
    <row r="218" spans="1:10">
      <c r="A218" s="13" t="s">
        <v>324</v>
      </c>
      <c r="B218" s="13" t="s">
        <v>103</v>
      </c>
      <c r="C218" s="13" t="s">
        <v>86</v>
      </c>
      <c r="D218" s="13" t="s">
        <v>108</v>
      </c>
      <c r="E218" s="13">
        <v>32325</v>
      </c>
      <c r="F218" s="13">
        <f t="shared" si="15"/>
        <v>0</v>
      </c>
      <c r="G218" s="13" t="str">
        <f t="shared" si="16"/>
        <v>yes</v>
      </c>
      <c r="H218" s="13" t="str">
        <f t="shared" si="17"/>
        <v>na</v>
      </c>
      <c r="I218" s="13" t="str">
        <f t="shared" si="18"/>
        <v xml:space="preserve"> </v>
      </c>
      <c r="J218" s="13">
        <f t="shared" si="19"/>
        <v>3000</v>
      </c>
    </row>
    <row r="219" spans="1:10">
      <c r="A219" s="13" t="s">
        <v>325</v>
      </c>
      <c r="B219" s="13" t="s">
        <v>103</v>
      </c>
      <c r="C219" s="13" t="s">
        <v>86</v>
      </c>
      <c r="D219" s="13" t="s">
        <v>108</v>
      </c>
      <c r="E219" s="13">
        <v>32325</v>
      </c>
      <c r="F219" s="13">
        <f t="shared" si="15"/>
        <v>0</v>
      </c>
      <c r="G219" s="13" t="str">
        <f t="shared" si="16"/>
        <v>yes</v>
      </c>
      <c r="H219" s="13" t="str">
        <f t="shared" si="17"/>
        <v>na</v>
      </c>
      <c r="I219" s="13" t="str">
        <f t="shared" si="18"/>
        <v xml:space="preserve"> </v>
      </c>
      <c r="J219" s="13">
        <f t="shared" si="19"/>
        <v>3000</v>
      </c>
    </row>
    <row r="220" spans="1:10">
      <c r="A220" s="13" t="s">
        <v>326</v>
      </c>
      <c r="B220" s="13" t="s">
        <v>103</v>
      </c>
      <c r="C220" s="13" t="s">
        <v>86</v>
      </c>
      <c r="D220" s="13" t="s">
        <v>108</v>
      </c>
      <c r="E220" s="13">
        <v>34250</v>
      </c>
      <c r="F220" s="13">
        <f t="shared" si="15"/>
        <v>0</v>
      </c>
      <c r="G220" s="13" t="str">
        <f t="shared" si="16"/>
        <v>yes</v>
      </c>
      <c r="H220" s="13" t="str">
        <f t="shared" si="17"/>
        <v>na</v>
      </c>
      <c r="I220" s="13" t="str">
        <f t="shared" si="18"/>
        <v xml:space="preserve"> </v>
      </c>
      <c r="J220" s="13">
        <f t="shared" si="19"/>
        <v>3000</v>
      </c>
    </row>
    <row r="221" spans="1:10">
      <c r="A221" s="13" t="s">
        <v>327</v>
      </c>
      <c r="B221" s="13" t="s">
        <v>103</v>
      </c>
      <c r="C221" s="13" t="s">
        <v>86</v>
      </c>
      <c r="D221" s="13" t="s">
        <v>108</v>
      </c>
      <c r="E221" s="13">
        <v>32325</v>
      </c>
      <c r="F221" s="13">
        <f t="shared" si="15"/>
        <v>0</v>
      </c>
      <c r="G221" s="13" t="str">
        <f t="shared" si="16"/>
        <v>yes</v>
      </c>
      <c r="H221" s="13" t="str">
        <f t="shared" si="17"/>
        <v>na</v>
      </c>
      <c r="I221" s="13" t="str">
        <f t="shared" si="18"/>
        <v xml:space="preserve"> </v>
      </c>
      <c r="J221" s="13">
        <f t="shared" si="19"/>
        <v>3000</v>
      </c>
    </row>
    <row r="222" spans="1:10">
      <c r="A222" s="13" t="s">
        <v>328</v>
      </c>
      <c r="B222" s="13" t="s">
        <v>103</v>
      </c>
      <c r="C222" s="13" t="s">
        <v>86</v>
      </c>
      <c r="D222" s="13" t="s">
        <v>108</v>
      </c>
      <c r="E222" s="13">
        <v>32325</v>
      </c>
      <c r="F222" s="13">
        <f t="shared" si="15"/>
        <v>0</v>
      </c>
      <c r="G222" s="13" t="str">
        <f t="shared" si="16"/>
        <v>yes</v>
      </c>
      <c r="H222" s="13" t="str">
        <f t="shared" si="17"/>
        <v>na</v>
      </c>
      <c r="I222" s="13" t="str">
        <f t="shared" si="18"/>
        <v xml:space="preserve"> </v>
      </c>
      <c r="J222" s="13">
        <f t="shared" si="19"/>
        <v>3000</v>
      </c>
    </row>
    <row r="223" spans="1:10">
      <c r="A223" s="13" t="s">
        <v>329</v>
      </c>
      <c r="B223" s="13" t="s">
        <v>103</v>
      </c>
      <c r="C223" s="13" t="s">
        <v>86</v>
      </c>
      <c r="D223" s="13" t="s">
        <v>108</v>
      </c>
      <c r="E223" s="13">
        <v>34250</v>
      </c>
      <c r="F223" s="13">
        <f t="shared" si="15"/>
        <v>0</v>
      </c>
      <c r="G223" s="13" t="str">
        <f t="shared" si="16"/>
        <v>yes</v>
      </c>
      <c r="H223" s="13" t="str">
        <f t="shared" si="17"/>
        <v>na</v>
      </c>
      <c r="I223" s="13" t="str">
        <f t="shared" si="18"/>
        <v xml:space="preserve"> </v>
      </c>
      <c r="J223" s="13">
        <f t="shared" si="19"/>
        <v>3000</v>
      </c>
    </row>
    <row r="224" spans="1:10">
      <c r="A224" s="13" t="s">
        <v>330</v>
      </c>
      <c r="B224" s="13" t="s">
        <v>103</v>
      </c>
      <c r="C224" s="13" t="s">
        <v>86</v>
      </c>
      <c r="D224" s="13" t="s">
        <v>108</v>
      </c>
      <c r="E224" s="13">
        <v>29875</v>
      </c>
      <c r="F224" s="13">
        <f t="shared" si="15"/>
        <v>0</v>
      </c>
      <c r="G224" s="13" t="str">
        <f t="shared" si="16"/>
        <v>no</v>
      </c>
      <c r="H224" s="13" t="str">
        <f t="shared" si="17"/>
        <v>na</v>
      </c>
      <c r="I224" s="13" t="str">
        <f t="shared" si="18"/>
        <v xml:space="preserve"> </v>
      </c>
      <c r="J224" s="13">
        <f t="shared" si="19"/>
        <v>3000</v>
      </c>
    </row>
    <row r="225" spans="1:10">
      <c r="A225" s="13" t="s">
        <v>331</v>
      </c>
      <c r="B225" s="13" t="s">
        <v>105</v>
      </c>
      <c r="C225" s="13" t="s">
        <v>86</v>
      </c>
      <c r="D225" s="13" t="s">
        <v>108</v>
      </c>
      <c r="E225" s="13">
        <v>32500</v>
      </c>
      <c r="F225" s="13">
        <f t="shared" si="15"/>
        <v>0</v>
      </c>
      <c r="G225" s="13" t="str">
        <f t="shared" si="16"/>
        <v>yes</v>
      </c>
      <c r="H225" s="13" t="str">
        <f t="shared" si="17"/>
        <v>na</v>
      </c>
      <c r="I225" s="13" t="str">
        <f t="shared" si="18"/>
        <v xml:space="preserve"> </v>
      </c>
      <c r="J225" s="13">
        <f t="shared" si="19"/>
        <v>3000</v>
      </c>
    </row>
    <row r="226" spans="1:10">
      <c r="A226" s="13" t="s">
        <v>332</v>
      </c>
      <c r="B226" s="13" t="s">
        <v>105</v>
      </c>
      <c r="C226" s="13" t="s">
        <v>86</v>
      </c>
      <c r="D226" s="13" t="s">
        <v>108</v>
      </c>
      <c r="E226" s="13">
        <v>29875</v>
      </c>
      <c r="F226" s="13">
        <f t="shared" si="15"/>
        <v>0</v>
      </c>
      <c r="G226" s="13" t="str">
        <f t="shared" si="16"/>
        <v>no</v>
      </c>
      <c r="H226" s="13" t="str">
        <f t="shared" si="17"/>
        <v>na</v>
      </c>
      <c r="I226" s="13" t="str">
        <f t="shared" si="18"/>
        <v xml:space="preserve"> </v>
      </c>
      <c r="J226" s="13">
        <f t="shared" si="19"/>
        <v>3000</v>
      </c>
    </row>
    <row r="227" spans="1:10">
      <c r="A227" s="13" t="s">
        <v>333</v>
      </c>
      <c r="B227" s="13" t="s">
        <v>105</v>
      </c>
      <c r="C227" s="13" t="s">
        <v>86</v>
      </c>
      <c r="D227" s="13" t="s">
        <v>108</v>
      </c>
      <c r="E227" s="13">
        <v>32500</v>
      </c>
      <c r="F227" s="13">
        <f t="shared" si="15"/>
        <v>0</v>
      </c>
      <c r="G227" s="13" t="str">
        <f t="shared" si="16"/>
        <v>yes</v>
      </c>
      <c r="H227" s="13" t="str">
        <f t="shared" si="17"/>
        <v>na</v>
      </c>
      <c r="I227" s="13" t="str">
        <f t="shared" si="18"/>
        <v xml:space="preserve"> </v>
      </c>
      <c r="J227" s="13">
        <f t="shared" si="19"/>
        <v>3000</v>
      </c>
    </row>
    <row r="228" spans="1:10">
      <c r="A228" s="13" t="s">
        <v>334</v>
      </c>
      <c r="B228" s="13" t="s">
        <v>105</v>
      </c>
      <c r="C228" s="13" t="s">
        <v>86</v>
      </c>
      <c r="D228" s="13" t="s">
        <v>108</v>
      </c>
      <c r="E228" s="13">
        <v>29875</v>
      </c>
      <c r="F228" s="13">
        <f t="shared" si="15"/>
        <v>0</v>
      </c>
      <c r="G228" s="13" t="str">
        <f t="shared" si="16"/>
        <v>no</v>
      </c>
      <c r="H228" s="13" t="str">
        <f t="shared" si="17"/>
        <v>na</v>
      </c>
      <c r="I228" s="13" t="str">
        <f t="shared" si="18"/>
        <v xml:space="preserve"> </v>
      </c>
      <c r="J228" s="13">
        <f t="shared" si="19"/>
        <v>3000</v>
      </c>
    </row>
    <row r="229" spans="1:10">
      <c r="A229" s="13" t="s">
        <v>335</v>
      </c>
      <c r="B229" s="13" t="s">
        <v>105</v>
      </c>
      <c r="C229" s="13" t="s">
        <v>86</v>
      </c>
      <c r="D229" s="13" t="s">
        <v>108</v>
      </c>
      <c r="E229" s="13">
        <v>32500</v>
      </c>
      <c r="F229" s="13">
        <f t="shared" si="15"/>
        <v>0</v>
      </c>
      <c r="G229" s="13" t="str">
        <f t="shared" si="16"/>
        <v>yes</v>
      </c>
      <c r="H229" s="13" t="str">
        <f t="shared" si="17"/>
        <v>na</v>
      </c>
      <c r="I229" s="13" t="str">
        <f t="shared" si="18"/>
        <v xml:space="preserve"> </v>
      </c>
      <c r="J229" s="13">
        <f t="shared" si="19"/>
        <v>3000</v>
      </c>
    </row>
    <row r="230" spans="1:10">
      <c r="A230" s="13" t="s">
        <v>336</v>
      </c>
      <c r="B230" s="13" t="s">
        <v>369</v>
      </c>
      <c r="C230" s="13" t="s">
        <v>86</v>
      </c>
      <c r="D230" s="13" t="s">
        <v>108</v>
      </c>
      <c r="E230" s="13">
        <v>29875</v>
      </c>
      <c r="F230" s="13">
        <f t="shared" si="15"/>
        <v>0</v>
      </c>
      <c r="G230" s="13" t="str">
        <f t="shared" si="16"/>
        <v>no</v>
      </c>
      <c r="H230" s="13" t="str">
        <f t="shared" si="17"/>
        <v>na</v>
      </c>
      <c r="I230" s="13" t="str">
        <f t="shared" si="18"/>
        <v xml:space="preserve"> </v>
      </c>
      <c r="J230" s="13">
        <f t="shared" si="19"/>
        <v>3000</v>
      </c>
    </row>
    <row r="231" spans="1:10">
      <c r="A231" s="13" t="s">
        <v>337</v>
      </c>
      <c r="B231" s="13" t="s">
        <v>369</v>
      </c>
      <c r="C231" s="13" t="s">
        <v>86</v>
      </c>
      <c r="D231" s="13" t="s">
        <v>108</v>
      </c>
      <c r="E231" s="13">
        <v>39000</v>
      </c>
      <c r="F231" s="13">
        <f t="shared" si="15"/>
        <v>0</v>
      </c>
      <c r="G231" s="13" t="str">
        <f t="shared" si="16"/>
        <v>yes</v>
      </c>
      <c r="H231" s="13" t="str">
        <f t="shared" si="17"/>
        <v>na</v>
      </c>
      <c r="I231" s="13" t="str">
        <f t="shared" si="18"/>
        <v xml:space="preserve"> </v>
      </c>
      <c r="J231" s="13">
        <f t="shared" si="19"/>
        <v>5000</v>
      </c>
    </row>
    <row r="232" spans="1:10">
      <c r="A232" s="13" t="s">
        <v>338</v>
      </c>
      <c r="B232" s="13" t="s">
        <v>106</v>
      </c>
      <c r="C232" s="13" t="s">
        <v>86</v>
      </c>
      <c r="D232" s="13" t="s">
        <v>108</v>
      </c>
      <c r="E232" s="13">
        <v>29875</v>
      </c>
      <c r="F232" s="13">
        <f t="shared" si="15"/>
        <v>0</v>
      </c>
      <c r="G232" s="13" t="str">
        <f t="shared" si="16"/>
        <v>no</v>
      </c>
      <c r="H232" s="13" t="str">
        <f t="shared" si="17"/>
        <v>na</v>
      </c>
      <c r="I232" s="13" t="str">
        <f t="shared" si="18"/>
        <v xml:space="preserve"> </v>
      </c>
      <c r="J232" s="13">
        <f t="shared" si="19"/>
        <v>3000</v>
      </c>
    </row>
    <row r="233" spans="1:10">
      <c r="A233" s="13" t="s">
        <v>339</v>
      </c>
      <c r="B233" s="13" t="s">
        <v>106</v>
      </c>
      <c r="C233" s="13" t="s">
        <v>86</v>
      </c>
      <c r="D233" s="13" t="s">
        <v>108</v>
      </c>
      <c r="E233" s="13">
        <v>32500</v>
      </c>
      <c r="F233" s="13">
        <f t="shared" si="15"/>
        <v>0</v>
      </c>
      <c r="G233" s="13" t="str">
        <f t="shared" si="16"/>
        <v>yes</v>
      </c>
      <c r="H233" s="13" t="str">
        <f t="shared" si="17"/>
        <v>na</v>
      </c>
      <c r="I233" s="13" t="str">
        <f t="shared" si="18"/>
        <v xml:space="preserve"> </v>
      </c>
      <c r="J233" s="13">
        <f t="shared" si="19"/>
        <v>3000</v>
      </c>
    </row>
    <row r="234" spans="1:10">
      <c r="A234" s="13" t="s">
        <v>340</v>
      </c>
      <c r="B234" s="13" t="s">
        <v>106</v>
      </c>
      <c r="C234" s="13" t="s">
        <v>86</v>
      </c>
      <c r="D234" s="13" t="s">
        <v>108</v>
      </c>
      <c r="E234" s="13">
        <v>29875</v>
      </c>
      <c r="F234" s="13">
        <f t="shared" si="15"/>
        <v>0</v>
      </c>
      <c r="G234" s="13" t="str">
        <f t="shared" si="16"/>
        <v>no</v>
      </c>
      <c r="H234" s="13" t="str">
        <f t="shared" si="17"/>
        <v>na</v>
      </c>
      <c r="I234" s="13" t="str">
        <f t="shared" si="18"/>
        <v xml:space="preserve"> </v>
      </c>
      <c r="J234" s="13">
        <f t="shared" si="19"/>
        <v>3000</v>
      </c>
    </row>
    <row r="235" spans="1:10">
      <c r="A235" s="13" t="s">
        <v>341</v>
      </c>
      <c r="B235" s="13" t="s">
        <v>106</v>
      </c>
      <c r="C235" s="13" t="s">
        <v>86</v>
      </c>
      <c r="D235" s="13" t="s">
        <v>108</v>
      </c>
      <c r="E235" s="13">
        <v>32500</v>
      </c>
      <c r="F235" s="13">
        <f t="shared" si="15"/>
        <v>0</v>
      </c>
      <c r="G235" s="13" t="str">
        <f t="shared" si="16"/>
        <v>yes</v>
      </c>
      <c r="H235" s="13" t="str">
        <f t="shared" si="17"/>
        <v>na</v>
      </c>
      <c r="I235" s="13" t="str">
        <f t="shared" si="18"/>
        <v xml:space="preserve"> </v>
      </c>
      <c r="J235" s="13">
        <f t="shared" si="19"/>
        <v>3000</v>
      </c>
    </row>
    <row r="236" spans="1:10">
      <c r="A236" s="13" t="s">
        <v>342</v>
      </c>
      <c r="B236" s="13" t="s">
        <v>106</v>
      </c>
      <c r="C236" s="13" t="s">
        <v>86</v>
      </c>
      <c r="D236" s="13" t="s">
        <v>108</v>
      </c>
      <c r="E236" s="13">
        <v>29875</v>
      </c>
      <c r="F236" s="13">
        <f t="shared" si="15"/>
        <v>0</v>
      </c>
      <c r="G236" s="13" t="str">
        <f t="shared" si="16"/>
        <v>no</v>
      </c>
      <c r="H236" s="13" t="str">
        <f t="shared" si="17"/>
        <v>na</v>
      </c>
      <c r="I236" s="13" t="str">
        <f t="shared" si="18"/>
        <v xml:space="preserve"> </v>
      </c>
      <c r="J236" s="13">
        <f t="shared" si="19"/>
        <v>3000</v>
      </c>
    </row>
    <row r="237" spans="1:10">
      <c r="A237" s="13" t="s">
        <v>343</v>
      </c>
      <c r="B237" s="13" t="s">
        <v>92</v>
      </c>
      <c r="C237" s="13" t="s">
        <v>1</v>
      </c>
      <c r="D237" s="13" t="s">
        <v>101</v>
      </c>
      <c r="E237" s="13">
        <v>32500</v>
      </c>
      <c r="F237" s="13">
        <f t="shared" si="15"/>
        <v>3250</v>
      </c>
      <c r="G237" s="13" t="str">
        <f t="shared" si="16"/>
        <v>yes</v>
      </c>
      <c r="H237" s="13" t="str">
        <f t="shared" si="17"/>
        <v>na</v>
      </c>
      <c r="I237" s="13" t="str">
        <f t="shared" si="18"/>
        <v xml:space="preserve"> </v>
      </c>
      <c r="J237" s="13">
        <f t="shared" si="19"/>
        <v>3000</v>
      </c>
    </row>
    <row r="238" spans="1:10">
      <c r="A238" s="13" t="s">
        <v>344</v>
      </c>
      <c r="B238" s="13" t="s">
        <v>92</v>
      </c>
      <c r="C238" s="13" t="s">
        <v>1</v>
      </c>
      <c r="D238" s="13" t="s">
        <v>101</v>
      </c>
      <c r="E238" s="13">
        <v>29875</v>
      </c>
      <c r="F238" s="13">
        <f t="shared" si="15"/>
        <v>2987.5</v>
      </c>
      <c r="G238" s="13" t="str">
        <f t="shared" si="16"/>
        <v>no</v>
      </c>
      <c r="H238" s="13" t="str">
        <f t="shared" si="17"/>
        <v>na</v>
      </c>
      <c r="I238" s="13" t="str">
        <f t="shared" si="18"/>
        <v xml:space="preserve"> </v>
      </c>
      <c r="J238" s="13">
        <f t="shared" si="19"/>
        <v>3000</v>
      </c>
    </row>
    <row r="239" spans="1:10">
      <c r="A239" s="13" t="s">
        <v>345</v>
      </c>
      <c r="B239" s="13" t="s">
        <v>92</v>
      </c>
      <c r="C239" s="13" t="s">
        <v>1</v>
      </c>
      <c r="D239" s="13" t="s">
        <v>101</v>
      </c>
      <c r="E239" s="13">
        <v>32500</v>
      </c>
      <c r="F239" s="13">
        <f t="shared" si="15"/>
        <v>3250</v>
      </c>
      <c r="G239" s="13" t="str">
        <f t="shared" si="16"/>
        <v>yes</v>
      </c>
      <c r="H239" s="13" t="str">
        <f t="shared" si="17"/>
        <v>na</v>
      </c>
      <c r="I239" s="13" t="str">
        <f t="shared" si="18"/>
        <v xml:space="preserve"> </v>
      </c>
      <c r="J239" s="13">
        <f t="shared" si="19"/>
        <v>3000</v>
      </c>
    </row>
    <row r="240" spans="1:10">
      <c r="A240" s="13" t="s">
        <v>346</v>
      </c>
      <c r="B240" s="13" t="s">
        <v>92</v>
      </c>
      <c r="C240" s="13" t="s">
        <v>1</v>
      </c>
      <c r="D240" s="13" t="s">
        <v>101</v>
      </c>
      <c r="E240" s="13">
        <v>29875</v>
      </c>
      <c r="F240" s="13">
        <f t="shared" si="15"/>
        <v>2987.5</v>
      </c>
      <c r="G240" s="13" t="str">
        <f t="shared" si="16"/>
        <v>no</v>
      </c>
      <c r="H240" s="13" t="str">
        <f t="shared" si="17"/>
        <v>na</v>
      </c>
      <c r="I240" s="13" t="str">
        <f t="shared" si="18"/>
        <v xml:space="preserve"> </v>
      </c>
      <c r="J240" s="13">
        <f t="shared" si="19"/>
        <v>3000</v>
      </c>
    </row>
    <row r="241" spans="1:10">
      <c r="A241" s="13" t="s">
        <v>347</v>
      </c>
      <c r="B241" s="13" t="s">
        <v>92</v>
      </c>
      <c r="C241" s="13" t="s">
        <v>1</v>
      </c>
      <c r="D241" s="13" t="s">
        <v>101</v>
      </c>
      <c r="E241" s="13">
        <v>32500</v>
      </c>
      <c r="F241" s="13">
        <f t="shared" si="15"/>
        <v>3250</v>
      </c>
      <c r="G241" s="13" t="str">
        <f t="shared" si="16"/>
        <v>yes</v>
      </c>
      <c r="H241" s="13" t="str">
        <f t="shared" si="17"/>
        <v>na</v>
      </c>
      <c r="I241" s="13" t="str">
        <f t="shared" si="18"/>
        <v xml:space="preserve"> </v>
      </c>
      <c r="J241" s="13">
        <f t="shared" si="19"/>
        <v>3000</v>
      </c>
    </row>
    <row r="242" spans="1:10">
      <c r="A242" s="13" t="s">
        <v>348</v>
      </c>
      <c r="B242" s="13" t="s">
        <v>93</v>
      </c>
      <c r="C242" s="13" t="s">
        <v>1</v>
      </c>
      <c r="D242" s="13" t="s">
        <v>101</v>
      </c>
      <c r="E242" s="13">
        <v>30750</v>
      </c>
      <c r="F242" s="13">
        <f t="shared" si="15"/>
        <v>0</v>
      </c>
      <c r="G242" s="13" t="str">
        <f t="shared" si="16"/>
        <v>yes</v>
      </c>
      <c r="H242" s="13" t="str">
        <f t="shared" si="17"/>
        <v>na</v>
      </c>
      <c r="I242" s="13" t="str">
        <f t="shared" si="18"/>
        <v xml:space="preserve"> </v>
      </c>
      <c r="J242" s="13">
        <f t="shared" si="19"/>
        <v>3000</v>
      </c>
    </row>
    <row r="243" spans="1:10">
      <c r="A243" s="13" t="s">
        <v>349</v>
      </c>
      <c r="B243" s="13" t="s">
        <v>93</v>
      </c>
      <c r="C243" s="13" t="s">
        <v>1</v>
      </c>
      <c r="D243" s="13" t="s">
        <v>101</v>
      </c>
      <c r="E243" s="13">
        <v>30750</v>
      </c>
      <c r="F243" s="13">
        <f t="shared" si="15"/>
        <v>0</v>
      </c>
      <c r="G243" s="13" t="str">
        <f t="shared" si="16"/>
        <v>yes</v>
      </c>
      <c r="H243" s="13" t="str">
        <f t="shared" si="17"/>
        <v>na</v>
      </c>
      <c r="I243" s="13" t="str">
        <f t="shared" si="18"/>
        <v xml:space="preserve"> </v>
      </c>
      <c r="J243" s="13">
        <f t="shared" si="19"/>
        <v>3000</v>
      </c>
    </row>
    <row r="244" spans="1:10">
      <c r="A244" s="13" t="s">
        <v>350</v>
      </c>
      <c r="B244" s="13" t="s">
        <v>93</v>
      </c>
      <c r="C244" s="13" t="s">
        <v>1</v>
      </c>
      <c r="D244" s="13" t="s">
        <v>101</v>
      </c>
      <c r="E244" s="13">
        <v>30750</v>
      </c>
      <c r="F244" s="13">
        <f t="shared" si="15"/>
        <v>0</v>
      </c>
      <c r="G244" s="13" t="str">
        <f t="shared" si="16"/>
        <v>yes</v>
      </c>
      <c r="H244" s="13" t="str">
        <f t="shared" si="17"/>
        <v>na</v>
      </c>
      <c r="I244" s="13" t="str">
        <f t="shared" si="18"/>
        <v xml:space="preserve"> </v>
      </c>
      <c r="J244" s="13">
        <f t="shared" si="19"/>
        <v>3000</v>
      </c>
    </row>
    <row r="245" spans="1:10">
      <c r="A245" s="13" t="s">
        <v>351</v>
      </c>
      <c r="B245" s="13" t="s">
        <v>93</v>
      </c>
      <c r="C245" s="13" t="s">
        <v>1</v>
      </c>
      <c r="D245" s="13" t="s">
        <v>101</v>
      </c>
      <c r="E245" s="13">
        <v>30750</v>
      </c>
      <c r="F245" s="13">
        <f t="shared" si="15"/>
        <v>0</v>
      </c>
      <c r="G245" s="13" t="str">
        <f t="shared" si="16"/>
        <v>yes</v>
      </c>
      <c r="H245" s="13" t="str">
        <f t="shared" si="17"/>
        <v>na</v>
      </c>
      <c r="I245" s="13" t="str">
        <f t="shared" si="18"/>
        <v xml:space="preserve"> </v>
      </c>
      <c r="J245" s="13">
        <f t="shared" si="19"/>
        <v>3000</v>
      </c>
    </row>
    <row r="246" spans="1:10">
      <c r="A246" s="13" t="s">
        <v>352</v>
      </c>
      <c r="B246" s="13" t="s">
        <v>104</v>
      </c>
      <c r="C246" s="13" t="s">
        <v>1</v>
      </c>
      <c r="D246" s="13" t="s">
        <v>101</v>
      </c>
      <c r="E246" s="13">
        <v>30750</v>
      </c>
      <c r="F246" s="13">
        <f t="shared" si="15"/>
        <v>0</v>
      </c>
      <c r="G246" s="13" t="str">
        <f t="shared" si="16"/>
        <v>yes</v>
      </c>
      <c r="H246" s="13" t="str">
        <f t="shared" si="17"/>
        <v>na</v>
      </c>
      <c r="I246" s="13" t="str">
        <f t="shared" si="18"/>
        <v xml:space="preserve"> </v>
      </c>
      <c r="J246" s="13">
        <f t="shared" si="19"/>
        <v>3000</v>
      </c>
    </row>
    <row r="247" spans="1:10">
      <c r="A247" s="13" t="s">
        <v>353</v>
      </c>
      <c r="B247" s="13" t="s">
        <v>104</v>
      </c>
      <c r="C247" s="13" t="s">
        <v>1</v>
      </c>
      <c r="D247" s="13" t="s">
        <v>101</v>
      </c>
      <c r="E247" s="13">
        <v>30750</v>
      </c>
      <c r="F247" s="13">
        <f t="shared" si="15"/>
        <v>0</v>
      </c>
      <c r="G247" s="13" t="str">
        <f t="shared" si="16"/>
        <v>yes</v>
      </c>
      <c r="H247" s="13" t="str">
        <f t="shared" si="17"/>
        <v>na</v>
      </c>
      <c r="I247" s="13" t="str">
        <f t="shared" si="18"/>
        <v xml:space="preserve"> </v>
      </c>
      <c r="J247" s="13">
        <f t="shared" si="19"/>
        <v>3000</v>
      </c>
    </row>
    <row r="248" spans="1:10">
      <c r="A248" s="13" t="s">
        <v>354</v>
      </c>
      <c r="B248" s="13" t="s">
        <v>104</v>
      </c>
      <c r="C248" s="13" t="s">
        <v>1</v>
      </c>
      <c r="D248" s="13" t="s">
        <v>101</v>
      </c>
      <c r="E248" s="13">
        <v>30750</v>
      </c>
      <c r="F248" s="13">
        <f t="shared" si="15"/>
        <v>0</v>
      </c>
      <c r="G248" s="13" t="str">
        <f t="shared" si="16"/>
        <v>yes</v>
      </c>
      <c r="H248" s="13" t="str">
        <f t="shared" si="17"/>
        <v>na</v>
      </c>
      <c r="I248" s="13" t="str">
        <f t="shared" si="18"/>
        <v xml:space="preserve"> </v>
      </c>
      <c r="J248" s="13">
        <f t="shared" si="19"/>
        <v>3000</v>
      </c>
    </row>
    <row r="249" spans="1:10">
      <c r="A249" s="13" t="s">
        <v>355</v>
      </c>
      <c r="B249" s="13" t="s">
        <v>104</v>
      </c>
      <c r="C249" s="13" t="s">
        <v>1</v>
      </c>
      <c r="D249" s="13" t="s">
        <v>101</v>
      </c>
      <c r="E249" s="13">
        <v>30750</v>
      </c>
      <c r="F249" s="13">
        <f t="shared" si="15"/>
        <v>0</v>
      </c>
      <c r="G249" s="13" t="str">
        <f t="shared" si="16"/>
        <v>yes</v>
      </c>
      <c r="H249" s="13" t="str">
        <f t="shared" si="17"/>
        <v>na</v>
      </c>
      <c r="I249" s="13" t="str">
        <f t="shared" si="18"/>
        <v xml:space="preserve"> </v>
      </c>
      <c r="J249" s="13">
        <f t="shared" si="19"/>
        <v>3000</v>
      </c>
    </row>
    <row r="250" spans="1:10">
      <c r="A250" s="13" t="s">
        <v>356</v>
      </c>
      <c r="B250" s="13" t="s">
        <v>103</v>
      </c>
      <c r="C250" s="13" t="s">
        <v>1</v>
      </c>
      <c r="D250" s="13" t="s">
        <v>101</v>
      </c>
      <c r="E250" s="13">
        <v>30750</v>
      </c>
      <c r="F250" s="13">
        <f t="shared" si="15"/>
        <v>0</v>
      </c>
      <c r="G250" s="13" t="str">
        <f t="shared" si="16"/>
        <v>yes</v>
      </c>
      <c r="H250" s="13" t="str">
        <f t="shared" si="17"/>
        <v>na</v>
      </c>
      <c r="I250" s="13" t="str">
        <f t="shared" si="18"/>
        <v xml:space="preserve"> </v>
      </c>
      <c r="J250" s="13">
        <f t="shared" si="19"/>
        <v>3000</v>
      </c>
    </row>
    <row r="251" spans="1:10">
      <c r="A251" s="13" t="s">
        <v>357</v>
      </c>
      <c r="B251" s="13" t="s">
        <v>103</v>
      </c>
      <c r="C251" s="13" t="s">
        <v>1</v>
      </c>
      <c r="D251" s="13" t="s">
        <v>101</v>
      </c>
      <c r="E251" s="13">
        <v>32500</v>
      </c>
      <c r="F251" s="13">
        <f t="shared" si="15"/>
        <v>0</v>
      </c>
      <c r="G251" s="13" t="str">
        <f t="shared" si="16"/>
        <v>yes</v>
      </c>
      <c r="H251" s="13" t="str">
        <f t="shared" si="17"/>
        <v>na</v>
      </c>
      <c r="I251" s="13" t="str">
        <f t="shared" si="18"/>
        <v xml:space="preserve"> </v>
      </c>
      <c r="J251" s="13">
        <f t="shared" si="19"/>
        <v>3000</v>
      </c>
    </row>
    <row r="252" spans="1:10">
      <c r="A252" s="13" t="s">
        <v>358</v>
      </c>
      <c r="B252" s="13" t="s">
        <v>103</v>
      </c>
      <c r="C252" s="13" t="s">
        <v>1</v>
      </c>
      <c r="D252" s="13" t="s">
        <v>101</v>
      </c>
      <c r="E252" s="13">
        <v>32500</v>
      </c>
      <c r="F252" s="13">
        <f t="shared" si="15"/>
        <v>0</v>
      </c>
      <c r="G252" s="13" t="str">
        <f t="shared" si="16"/>
        <v>yes</v>
      </c>
      <c r="H252" s="13" t="str">
        <f t="shared" si="17"/>
        <v>na</v>
      </c>
      <c r="I252" s="13" t="str">
        <f t="shared" si="18"/>
        <v xml:space="preserve"> </v>
      </c>
      <c r="J252" s="13">
        <f t="shared" si="19"/>
        <v>3000</v>
      </c>
    </row>
    <row r="253" spans="1:10">
      <c r="A253" s="13" t="s">
        <v>359</v>
      </c>
      <c r="B253" s="13" t="s">
        <v>103</v>
      </c>
      <c r="C253" s="13" t="s">
        <v>1</v>
      </c>
      <c r="D253" s="13" t="s">
        <v>101</v>
      </c>
      <c r="E253" s="13">
        <v>22875</v>
      </c>
      <c r="F253" s="13">
        <f t="shared" si="15"/>
        <v>0</v>
      </c>
      <c r="G253" s="13" t="str">
        <f t="shared" si="16"/>
        <v>no</v>
      </c>
      <c r="H253" s="13" t="str">
        <f t="shared" si="17"/>
        <v>na</v>
      </c>
      <c r="I253" s="13" t="str">
        <f t="shared" si="18"/>
        <v xml:space="preserve"> </v>
      </c>
      <c r="J253" s="13">
        <f t="shared" si="19"/>
        <v>3000</v>
      </c>
    </row>
    <row r="254" spans="1:10">
      <c r="A254" s="13" t="s">
        <v>360</v>
      </c>
      <c r="B254" s="13" t="s">
        <v>105</v>
      </c>
      <c r="C254" s="13" t="s">
        <v>1</v>
      </c>
      <c r="D254" s="13" t="s">
        <v>101</v>
      </c>
      <c r="E254" s="13">
        <v>32500</v>
      </c>
      <c r="F254" s="13">
        <f t="shared" si="15"/>
        <v>0</v>
      </c>
      <c r="G254" s="13" t="str">
        <f t="shared" si="16"/>
        <v>yes</v>
      </c>
      <c r="H254" s="13" t="str">
        <f t="shared" si="17"/>
        <v>na</v>
      </c>
      <c r="I254" s="13" t="str">
        <f t="shared" si="18"/>
        <v xml:space="preserve"> </v>
      </c>
      <c r="J254" s="13">
        <f t="shared" si="19"/>
        <v>3000</v>
      </c>
    </row>
    <row r="255" spans="1:10">
      <c r="A255" s="13" t="s">
        <v>361</v>
      </c>
      <c r="B255" s="13" t="s">
        <v>105</v>
      </c>
      <c r="C255" s="13" t="s">
        <v>1</v>
      </c>
      <c r="D255" s="13" t="s">
        <v>101</v>
      </c>
      <c r="E255" s="13">
        <v>50000</v>
      </c>
      <c r="F255" s="13">
        <f t="shared" si="15"/>
        <v>0</v>
      </c>
      <c r="G255" s="13" t="str">
        <f t="shared" si="16"/>
        <v>yes</v>
      </c>
      <c r="H255" s="13" t="str">
        <f t="shared" si="17"/>
        <v>na</v>
      </c>
      <c r="I255" s="13" t="str">
        <f t="shared" si="18"/>
        <v xml:space="preserve"> </v>
      </c>
      <c r="J255" s="13">
        <f t="shared" si="19"/>
        <v>5000</v>
      </c>
    </row>
    <row r="256" spans="1:10">
      <c r="A256" s="13" t="s">
        <v>362</v>
      </c>
      <c r="B256" s="13" t="s">
        <v>105</v>
      </c>
      <c r="C256" s="13" t="s">
        <v>1</v>
      </c>
      <c r="D256" s="13" t="s">
        <v>101</v>
      </c>
      <c r="E256" s="13">
        <v>22875</v>
      </c>
      <c r="F256" s="13">
        <f t="shared" si="15"/>
        <v>0</v>
      </c>
      <c r="G256" s="13" t="str">
        <f t="shared" si="16"/>
        <v>no</v>
      </c>
      <c r="H256" s="13" t="str">
        <f t="shared" si="17"/>
        <v>na</v>
      </c>
      <c r="I256" s="13" t="str">
        <f t="shared" si="18"/>
        <v xml:space="preserve"> </v>
      </c>
      <c r="J256" s="13">
        <f t="shared" si="19"/>
        <v>3000</v>
      </c>
    </row>
    <row r="257" spans="1:10">
      <c r="A257" s="13" t="s">
        <v>363</v>
      </c>
      <c r="B257" s="13" t="s">
        <v>106</v>
      </c>
      <c r="C257" s="13" t="s">
        <v>1</v>
      </c>
      <c r="D257" s="13" t="s">
        <v>101</v>
      </c>
      <c r="E257" s="13">
        <v>32500</v>
      </c>
      <c r="F257" s="13">
        <f t="shared" si="15"/>
        <v>0</v>
      </c>
      <c r="G257" s="13" t="str">
        <f t="shared" si="16"/>
        <v>yes</v>
      </c>
      <c r="H257" s="13" t="str">
        <f t="shared" si="17"/>
        <v>na</v>
      </c>
      <c r="I257" s="13" t="str">
        <f t="shared" si="18"/>
        <v xml:space="preserve"> </v>
      </c>
      <c r="J257" s="13">
        <f t="shared" si="19"/>
        <v>3000</v>
      </c>
    </row>
    <row r="258" spans="1:10">
      <c r="A258" s="13" t="s">
        <v>364</v>
      </c>
      <c r="B258" s="13" t="s">
        <v>106</v>
      </c>
      <c r="C258" s="13" t="s">
        <v>1</v>
      </c>
      <c r="D258" s="13" t="s">
        <v>101</v>
      </c>
      <c r="E258" s="13">
        <v>32500</v>
      </c>
      <c r="F258" s="13">
        <f t="shared" si="15"/>
        <v>0</v>
      </c>
      <c r="G258" s="13" t="str">
        <f t="shared" si="16"/>
        <v>yes</v>
      </c>
      <c r="H258" s="13" t="str">
        <f t="shared" si="17"/>
        <v>na</v>
      </c>
      <c r="I258" s="13" t="str">
        <f t="shared" si="18"/>
        <v xml:space="preserve"> </v>
      </c>
      <c r="J258" s="13">
        <f t="shared" si="19"/>
        <v>3000</v>
      </c>
    </row>
    <row r="259" spans="1:10">
      <c r="A259" s="13" t="s">
        <v>365</v>
      </c>
      <c r="B259" s="13" t="s">
        <v>106</v>
      </c>
      <c r="C259" s="13" t="s">
        <v>1</v>
      </c>
      <c r="D259" s="13" t="s">
        <v>101</v>
      </c>
      <c r="E259" s="13">
        <v>22875</v>
      </c>
      <c r="F259" s="13">
        <f t="shared" si="15"/>
        <v>0</v>
      </c>
      <c r="G259" s="13" t="str">
        <f t="shared" si="16"/>
        <v>no</v>
      </c>
      <c r="H259" s="13" t="str">
        <f t="shared" si="17"/>
        <v>na</v>
      </c>
      <c r="I259" s="13" t="str">
        <f t="shared" si="18"/>
        <v xml:space="preserve"> </v>
      </c>
      <c r="J259" s="13">
        <f t="shared" si="19"/>
        <v>3000</v>
      </c>
    </row>
    <row r="260" spans="1:10">
      <c r="A260" s="13" t="s">
        <v>366</v>
      </c>
      <c r="B260" s="13" t="s">
        <v>106</v>
      </c>
      <c r="C260" s="13" t="s">
        <v>1</v>
      </c>
      <c r="D260" s="13" t="s">
        <v>101</v>
      </c>
      <c r="E260" s="13">
        <v>32500</v>
      </c>
      <c r="F260" s="13">
        <f t="shared" ref="F260:F261" si="20">IF(B260="sales",10%*E260,0)</f>
        <v>0</v>
      </c>
      <c r="G260" s="13" t="str">
        <f t="shared" ref="G260:G261" si="21">IF(E260&gt;30000,"yes","no")</f>
        <v>yes</v>
      </c>
      <c r="H260" s="13" t="str">
        <f t="shared" ref="H260:H261" si="22">IF(AND(C260="west",B260="hr"),5000,"na")</f>
        <v>na</v>
      </c>
      <c r="I260" s="13" t="str">
        <f t="shared" ref="I260:I261" si="23">IF(OR(D260="mumbai",D260="pune"),"yes"," ")</f>
        <v xml:space="preserve"> </v>
      </c>
      <c r="J260" s="13">
        <f t="shared" ref="J260:J261" si="24">IF(AND(E260&gt;10000,E260&lt;35000),3000,5000)</f>
        <v>3000</v>
      </c>
    </row>
    <row r="261" spans="1:10">
      <c r="A261" s="13" t="s">
        <v>367</v>
      </c>
      <c r="B261" s="13" t="s">
        <v>369</v>
      </c>
      <c r="C261" s="13" t="s">
        <v>1</v>
      </c>
      <c r="D261" s="13" t="s">
        <v>101</v>
      </c>
      <c r="E261" s="13">
        <v>32500</v>
      </c>
      <c r="F261" s="13">
        <f t="shared" si="20"/>
        <v>0</v>
      </c>
      <c r="G261" s="13" t="str">
        <f t="shared" si="21"/>
        <v>yes</v>
      </c>
      <c r="H261" s="13" t="str">
        <f t="shared" si="22"/>
        <v>na</v>
      </c>
      <c r="I261" s="13" t="str">
        <f t="shared" si="23"/>
        <v xml:space="preserve"> </v>
      </c>
      <c r="J261" s="13">
        <f t="shared" si="24"/>
        <v>3000</v>
      </c>
    </row>
    <row r="263" spans="1:10">
      <c r="A263" s="2"/>
    </row>
    <row r="264" spans="1:10">
      <c r="A264" s="2"/>
    </row>
    <row r="265" spans="1:10">
      <c r="A265" s="2"/>
    </row>
    <row r="266" spans="1:10">
      <c r="A266" s="2"/>
    </row>
    <row r="267" spans="1:10">
      <c r="A267" s="2"/>
    </row>
  </sheetData>
  <mergeCells count="5">
    <mergeCell ref="M6:Q6"/>
    <mergeCell ref="M8:Q8"/>
    <mergeCell ref="M10:Q10"/>
    <mergeCell ref="M12:Q12"/>
    <mergeCell ref="M14:Q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42FC-A2B1-4ACB-8837-77CD1616573A}">
  <dimension ref="A1:G54"/>
  <sheetViews>
    <sheetView workbookViewId="0">
      <selection activeCell="A5" sqref="A5"/>
    </sheetView>
  </sheetViews>
  <sheetFormatPr defaultRowHeight="14.4"/>
  <cols>
    <col min="1" max="1" width="11.21875" customWidth="1"/>
  </cols>
  <sheetData>
    <row r="1" spans="1:7">
      <c r="A1" s="16" t="s">
        <v>399</v>
      </c>
      <c r="B1" s="16" t="s">
        <v>400</v>
      </c>
    </row>
    <row r="2" spans="1:7">
      <c r="A2" s="13" t="s">
        <v>404</v>
      </c>
      <c r="B2" s="13">
        <v>4</v>
      </c>
    </row>
    <row r="3" spans="1:7">
      <c r="A3" s="13" t="s">
        <v>402</v>
      </c>
      <c r="B3" s="13">
        <v>1</v>
      </c>
    </row>
    <row r="5" spans="1:7">
      <c r="A5" s="16" t="s">
        <v>412</v>
      </c>
      <c r="B5" s="16" t="s">
        <v>1145</v>
      </c>
      <c r="C5" s="16" t="s">
        <v>1146</v>
      </c>
      <c r="D5" s="16" t="s">
        <v>90</v>
      </c>
      <c r="E5" s="16" t="s">
        <v>399</v>
      </c>
      <c r="F5" s="16" t="s">
        <v>400</v>
      </c>
      <c r="G5" s="16" t="s">
        <v>401</v>
      </c>
    </row>
    <row r="6" spans="1:7">
      <c r="A6" s="12">
        <v>38371</v>
      </c>
      <c r="B6" s="13" t="s">
        <v>431</v>
      </c>
      <c r="C6" s="13" t="s">
        <v>432</v>
      </c>
      <c r="D6" s="13">
        <v>82135</v>
      </c>
      <c r="E6" s="13" t="s">
        <v>404</v>
      </c>
      <c r="F6" s="13">
        <v>4</v>
      </c>
      <c r="G6" s="13">
        <v>55</v>
      </c>
    </row>
    <row r="7" spans="1:7">
      <c r="A7" s="12">
        <v>38384</v>
      </c>
      <c r="B7" s="13" t="s">
        <v>433</v>
      </c>
      <c r="C7" s="13" t="s">
        <v>434</v>
      </c>
      <c r="D7" s="13">
        <v>24566</v>
      </c>
      <c r="E7" s="13" t="s">
        <v>402</v>
      </c>
      <c r="F7" s="13">
        <v>1</v>
      </c>
      <c r="G7" s="13">
        <v>30</v>
      </c>
    </row>
    <row r="8" spans="1:7">
      <c r="A8" s="12">
        <v>38402</v>
      </c>
      <c r="B8" s="13" t="s">
        <v>433</v>
      </c>
      <c r="C8" s="13" t="s">
        <v>436</v>
      </c>
      <c r="D8" s="13">
        <v>38038</v>
      </c>
      <c r="E8" s="13" t="s">
        <v>402</v>
      </c>
      <c r="F8" s="13">
        <v>1</v>
      </c>
      <c r="G8" s="13">
        <v>32</v>
      </c>
    </row>
    <row r="9" spans="1:7">
      <c r="A9" s="12">
        <v>38489</v>
      </c>
      <c r="B9" s="13" t="s">
        <v>455</v>
      </c>
      <c r="C9" s="13" t="s">
        <v>456</v>
      </c>
      <c r="D9" s="13">
        <v>50056</v>
      </c>
      <c r="E9" s="13" t="s">
        <v>402</v>
      </c>
      <c r="F9" s="13">
        <v>1</v>
      </c>
      <c r="G9" s="13">
        <v>45</v>
      </c>
    </row>
    <row r="10" spans="1:7">
      <c r="A10" s="12">
        <v>38944</v>
      </c>
      <c r="B10" s="13" t="s">
        <v>530</v>
      </c>
      <c r="C10" s="13" t="s">
        <v>531</v>
      </c>
      <c r="D10" s="13">
        <v>157496</v>
      </c>
      <c r="E10" s="13" t="s">
        <v>404</v>
      </c>
      <c r="F10" s="13">
        <v>4</v>
      </c>
      <c r="G10" s="13">
        <v>37</v>
      </c>
    </row>
    <row r="11" spans="1:7">
      <c r="A11" s="12">
        <v>38989</v>
      </c>
      <c r="B11" s="13" t="s">
        <v>538</v>
      </c>
      <c r="C11" s="13" t="s">
        <v>539</v>
      </c>
      <c r="D11" s="13">
        <v>69305</v>
      </c>
      <c r="E11" s="13" t="s">
        <v>404</v>
      </c>
      <c r="F11" s="13">
        <v>4</v>
      </c>
      <c r="G11" s="13">
        <v>25</v>
      </c>
    </row>
    <row r="12" spans="1:7">
      <c r="A12" s="12">
        <v>39063</v>
      </c>
      <c r="B12" s="13" t="s">
        <v>550</v>
      </c>
      <c r="C12" s="13" t="s">
        <v>551</v>
      </c>
      <c r="D12" s="13">
        <v>161552</v>
      </c>
      <c r="E12" s="13" t="s">
        <v>404</v>
      </c>
      <c r="F12" s="13">
        <v>4</v>
      </c>
      <c r="G12" s="13">
        <v>46</v>
      </c>
    </row>
    <row r="13" spans="1:7">
      <c r="A13" s="12">
        <v>39094</v>
      </c>
      <c r="B13" s="13" t="s">
        <v>558</v>
      </c>
      <c r="C13" s="13" t="s">
        <v>559</v>
      </c>
      <c r="D13" s="13">
        <v>233821</v>
      </c>
      <c r="E13" s="13" t="s">
        <v>404</v>
      </c>
      <c r="F13" s="13">
        <v>4</v>
      </c>
      <c r="G13" s="13">
        <v>50</v>
      </c>
    </row>
    <row r="14" spans="1:7">
      <c r="A14" s="12">
        <v>39289</v>
      </c>
      <c r="B14" s="13" t="s">
        <v>585</v>
      </c>
      <c r="C14" s="13" t="s">
        <v>586</v>
      </c>
      <c r="D14" s="13">
        <v>466460</v>
      </c>
      <c r="E14" s="13" t="s">
        <v>404</v>
      </c>
      <c r="F14" s="13">
        <v>4</v>
      </c>
      <c r="G14" s="13">
        <v>49</v>
      </c>
    </row>
    <row r="15" spans="1:7">
      <c r="A15" s="12">
        <v>39316</v>
      </c>
      <c r="B15" s="13" t="s">
        <v>587</v>
      </c>
      <c r="C15" s="13" t="s">
        <v>588</v>
      </c>
      <c r="D15" s="13">
        <v>863161</v>
      </c>
      <c r="E15" s="13" t="s">
        <v>404</v>
      </c>
      <c r="F15" s="13">
        <v>4</v>
      </c>
      <c r="G15" s="13">
        <v>34</v>
      </c>
    </row>
    <row r="16" spans="1:7">
      <c r="A16" s="12">
        <v>39373</v>
      </c>
      <c r="B16" s="13" t="s">
        <v>599</v>
      </c>
      <c r="C16" s="13" t="s">
        <v>600</v>
      </c>
      <c r="D16" s="13">
        <v>425251</v>
      </c>
      <c r="E16" s="13" t="s">
        <v>404</v>
      </c>
      <c r="F16" s="13">
        <v>4</v>
      </c>
      <c r="G16" s="13">
        <v>31</v>
      </c>
    </row>
    <row r="17" spans="1:7">
      <c r="A17" s="12">
        <v>39478</v>
      </c>
      <c r="B17" s="13" t="s">
        <v>610</v>
      </c>
      <c r="C17" s="13" t="s">
        <v>612</v>
      </c>
      <c r="D17" s="13">
        <v>671761</v>
      </c>
      <c r="E17" s="13" t="s">
        <v>404</v>
      </c>
      <c r="F17" s="13">
        <v>4</v>
      </c>
      <c r="G17" s="13">
        <v>29</v>
      </c>
    </row>
    <row r="18" spans="1:7">
      <c r="A18" s="12">
        <v>39488</v>
      </c>
      <c r="B18" s="13" t="s">
        <v>613</v>
      </c>
      <c r="C18" s="13" t="s">
        <v>615</v>
      </c>
      <c r="D18" s="13">
        <v>810165</v>
      </c>
      <c r="E18" s="13" t="s">
        <v>404</v>
      </c>
      <c r="F18" s="13">
        <v>4</v>
      </c>
      <c r="G18" s="13">
        <v>56</v>
      </c>
    </row>
    <row r="19" spans="1:7">
      <c r="A19" s="12">
        <v>39604</v>
      </c>
      <c r="B19" s="13" t="s">
        <v>635</v>
      </c>
      <c r="C19" s="13" t="s">
        <v>636</v>
      </c>
      <c r="D19" s="13">
        <v>88532</v>
      </c>
      <c r="E19" s="13" t="s">
        <v>404</v>
      </c>
      <c r="F19" s="13">
        <v>4</v>
      </c>
      <c r="G19" s="13">
        <v>36</v>
      </c>
    </row>
    <row r="20" spans="1:7">
      <c r="A20" s="12">
        <v>39633</v>
      </c>
      <c r="B20" s="13" t="s">
        <v>635</v>
      </c>
      <c r="C20" s="13" t="s">
        <v>637</v>
      </c>
      <c r="D20" s="13">
        <v>14907</v>
      </c>
      <c r="E20" s="13" t="s">
        <v>404</v>
      </c>
      <c r="F20" s="13">
        <v>4</v>
      </c>
      <c r="G20" s="13">
        <v>33</v>
      </c>
    </row>
    <row r="21" spans="1:7">
      <c r="A21" s="12">
        <v>39720</v>
      </c>
      <c r="B21" s="13" t="s">
        <v>650</v>
      </c>
      <c r="C21" s="13" t="s">
        <v>651</v>
      </c>
      <c r="D21" s="13">
        <v>301843</v>
      </c>
      <c r="E21" s="13" t="s">
        <v>404</v>
      </c>
      <c r="F21" s="13">
        <v>4</v>
      </c>
      <c r="G21" s="13">
        <v>26</v>
      </c>
    </row>
    <row r="22" spans="1:7">
      <c r="A22" s="12">
        <v>39738</v>
      </c>
      <c r="B22" s="13" t="s">
        <v>656</v>
      </c>
      <c r="C22" s="13" t="s">
        <v>657</v>
      </c>
      <c r="D22" s="13">
        <v>23553</v>
      </c>
      <c r="E22" s="13" t="s">
        <v>402</v>
      </c>
      <c r="F22" s="13">
        <v>1</v>
      </c>
      <c r="G22" s="13">
        <v>47</v>
      </c>
    </row>
    <row r="23" spans="1:7">
      <c r="A23" s="12">
        <v>40069</v>
      </c>
      <c r="B23" s="13" t="s">
        <v>698</v>
      </c>
      <c r="C23" s="13" t="s">
        <v>699</v>
      </c>
      <c r="D23" s="13">
        <v>356253</v>
      </c>
      <c r="E23" s="13" t="s">
        <v>402</v>
      </c>
      <c r="F23" s="13">
        <v>1</v>
      </c>
      <c r="G23" s="13">
        <v>51</v>
      </c>
    </row>
    <row r="24" spans="1:7">
      <c r="A24" s="12">
        <v>40143</v>
      </c>
      <c r="B24" s="13" t="s">
        <v>714</v>
      </c>
      <c r="C24" s="13" t="s">
        <v>715</v>
      </c>
      <c r="D24" s="13">
        <v>30409</v>
      </c>
      <c r="E24" s="13" t="s">
        <v>404</v>
      </c>
      <c r="F24" s="13">
        <v>4</v>
      </c>
      <c r="G24" s="13">
        <v>37</v>
      </c>
    </row>
    <row r="25" spans="1:7">
      <c r="A25" s="12">
        <v>40175</v>
      </c>
      <c r="B25" s="13" t="s">
        <v>720</v>
      </c>
      <c r="C25" s="13" t="s">
        <v>721</v>
      </c>
      <c r="D25" s="13">
        <v>360459</v>
      </c>
      <c r="E25" s="13" t="s">
        <v>404</v>
      </c>
      <c r="F25" s="13">
        <v>4</v>
      </c>
      <c r="G25" s="13">
        <v>54</v>
      </c>
    </row>
    <row r="26" spans="1:7">
      <c r="A26" s="12">
        <v>40249</v>
      </c>
      <c r="B26" s="13" t="s">
        <v>735</v>
      </c>
      <c r="C26" s="13" t="s">
        <v>689</v>
      </c>
      <c r="D26" s="13">
        <v>11991</v>
      </c>
      <c r="E26" s="13" t="s">
        <v>402</v>
      </c>
      <c r="F26" s="13">
        <v>1</v>
      </c>
      <c r="G26" s="13">
        <v>46</v>
      </c>
    </row>
    <row r="27" spans="1:7">
      <c r="A27" s="12">
        <v>40352</v>
      </c>
      <c r="B27" s="13" t="s">
        <v>102</v>
      </c>
      <c r="C27" s="13" t="s">
        <v>517</v>
      </c>
      <c r="D27" s="13">
        <v>312292</v>
      </c>
      <c r="E27" s="13" t="s">
        <v>402</v>
      </c>
      <c r="F27" s="13">
        <v>1</v>
      </c>
      <c r="G27" s="13">
        <v>28</v>
      </c>
    </row>
    <row r="28" spans="1:7">
      <c r="A28" s="12">
        <v>40455</v>
      </c>
      <c r="B28" s="13" t="s">
        <v>761</v>
      </c>
      <c r="C28" s="13" t="s">
        <v>765</v>
      </c>
      <c r="D28" s="13">
        <v>566234</v>
      </c>
      <c r="E28" s="13" t="s">
        <v>404</v>
      </c>
      <c r="F28" s="13">
        <v>4</v>
      </c>
      <c r="G28" s="13">
        <v>36</v>
      </c>
    </row>
    <row r="29" spans="1:7">
      <c r="A29" s="12">
        <v>40459</v>
      </c>
      <c r="B29" s="13" t="s">
        <v>766</v>
      </c>
      <c r="C29" s="13" t="s">
        <v>767</v>
      </c>
      <c r="D29" s="13">
        <v>335950</v>
      </c>
      <c r="E29" s="13" t="s">
        <v>402</v>
      </c>
      <c r="F29" s="13">
        <v>1</v>
      </c>
      <c r="G29" s="13">
        <v>40</v>
      </c>
    </row>
    <row r="30" spans="1:7">
      <c r="A30" s="12">
        <v>40476</v>
      </c>
      <c r="B30" s="13" t="s">
        <v>768</v>
      </c>
      <c r="C30" s="13" t="s">
        <v>770</v>
      </c>
      <c r="D30" s="13">
        <v>78692</v>
      </c>
      <c r="E30" s="13" t="s">
        <v>404</v>
      </c>
      <c r="F30" s="13">
        <v>4</v>
      </c>
      <c r="G30" s="13">
        <v>34</v>
      </c>
    </row>
    <row r="31" spans="1:7">
      <c r="A31" s="12">
        <v>40490</v>
      </c>
      <c r="B31" s="13" t="s">
        <v>768</v>
      </c>
      <c r="C31" s="13" t="s">
        <v>771</v>
      </c>
      <c r="D31" s="13">
        <v>83672</v>
      </c>
      <c r="E31" s="13" t="s">
        <v>404</v>
      </c>
      <c r="F31" s="13">
        <v>4</v>
      </c>
      <c r="G31" s="13">
        <v>51</v>
      </c>
    </row>
    <row r="32" spans="1:7">
      <c r="A32" s="12">
        <v>40634</v>
      </c>
      <c r="B32" s="13" t="s">
        <v>786</v>
      </c>
      <c r="C32" s="13" t="s">
        <v>787</v>
      </c>
      <c r="D32" s="13">
        <v>61354</v>
      </c>
      <c r="E32" s="13" t="s">
        <v>402</v>
      </c>
      <c r="F32" s="13">
        <v>1</v>
      </c>
      <c r="G32" s="13">
        <v>57</v>
      </c>
    </row>
    <row r="33" spans="1:7">
      <c r="A33" s="12">
        <v>40947</v>
      </c>
      <c r="B33" s="13" t="s">
        <v>832</v>
      </c>
      <c r="C33" s="13" t="s">
        <v>833</v>
      </c>
      <c r="D33" s="13">
        <v>206115</v>
      </c>
      <c r="E33" s="13" t="s">
        <v>404</v>
      </c>
      <c r="F33" s="13">
        <v>4</v>
      </c>
      <c r="G33" s="13">
        <v>48</v>
      </c>
    </row>
    <row r="34" spans="1:7">
      <c r="A34" s="12">
        <v>41057</v>
      </c>
      <c r="B34" s="13" t="s">
        <v>850</v>
      </c>
      <c r="C34" s="13" t="s">
        <v>851</v>
      </c>
      <c r="D34" s="13">
        <v>252483</v>
      </c>
      <c r="E34" s="13" t="s">
        <v>404</v>
      </c>
      <c r="F34" s="13">
        <v>4</v>
      </c>
      <c r="G34" s="13">
        <v>31</v>
      </c>
    </row>
    <row r="35" spans="1:7">
      <c r="A35" s="12">
        <v>41122</v>
      </c>
      <c r="B35" s="13" t="s">
        <v>867</v>
      </c>
      <c r="C35" s="13" t="s">
        <v>868</v>
      </c>
      <c r="D35" s="13">
        <v>140884</v>
      </c>
      <c r="E35" s="13" t="s">
        <v>402</v>
      </c>
      <c r="F35" s="13">
        <v>1</v>
      </c>
      <c r="G35" s="13">
        <v>50</v>
      </c>
    </row>
    <row r="36" spans="1:7">
      <c r="A36" s="12">
        <v>41194</v>
      </c>
      <c r="B36" s="13" t="s">
        <v>879</v>
      </c>
      <c r="C36" s="13" t="s">
        <v>880</v>
      </c>
      <c r="D36" s="13">
        <v>92872</v>
      </c>
      <c r="E36" s="13" t="s">
        <v>404</v>
      </c>
      <c r="F36" s="13">
        <v>4</v>
      </c>
      <c r="G36" s="13">
        <v>40</v>
      </c>
    </row>
    <row r="37" spans="1:7">
      <c r="A37" s="12">
        <v>41226</v>
      </c>
      <c r="B37" s="13" t="s">
        <v>885</v>
      </c>
      <c r="C37" s="13" t="s">
        <v>886</v>
      </c>
      <c r="D37" s="13">
        <v>241578</v>
      </c>
      <c r="E37" s="13" t="s">
        <v>404</v>
      </c>
      <c r="F37" s="13">
        <v>4</v>
      </c>
      <c r="G37" s="13">
        <v>34</v>
      </c>
    </row>
    <row r="38" spans="1:7">
      <c r="A38" s="12">
        <v>41450</v>
      </c>
      <c r="B38" s="13" t="s">
        <v>917</v>
      </c>
      <c r="C38" s="13" t="s">
        <v>818</v>
      </c>
      <c r="D38" s="13">
        <v>89487</v>
      </c>
      <c r="E38" s="13" t="s">
        <v>404</v>
      </c>
      <c r="F38" s="13">
        <v>4</v>
      </c>
      <c r="G38" s="13">
        <v>43</v>
      </c>
    </row>
    <row r="39" spans="1:7">
      <c r="A39" s="12">
        <v>41794</v>
      </c>
      <c r="B39" s="13" t="s">
        <v>940</v>
      </c>
      <c r="C39" s="13" t="s">
        <v>941</v>
      </c>
      <c r="D39" s="13">
        <v>757589</v>
      </c>
      <c r="E39" s="13" t="s">
        <v>404</v>
      </c>
      <c r="F39" s="13">
        <v>4</v>
      </c>
      <c r="G39" s="13">
        <v>25</v>
      </c>
    </row>
    <row r="40" spans="1:7">
      <c r="A40" s="12">
        <v>41946</v>
      </c>
      <c r="B40" s="13" t="s">
        <v>957</v>
      </c>
      <c r="C40" s="13" t="s">
        <v>958</v>
      </c>
      <c r="D40" s="13">
        <v>87277</v>
      </c>
      <c r="E40" s="13" t="s">
        <v>404</v>
      </c>
      <c r="F40" s="13">
        <v>4</v>
      </c>
      <c r="G40" s="13">
        <v>27</v>
      </c>
    </row>
    <row r="41" spans="1:7">
      <c r="A41" s="12">
        <v>37554</v>
      </c>
      <c r="B41" s="13" t="s">
        <v>966</v>
      </c>
      <c r="C41" s="13" t="s">
        <v>967</v>
      </c>
      <c r="D41" s="13">
        <v>25936</v>
      </c>
      <c r="E41" s="13" t="s">
        <v>402</v>
      </c>
      <c r="F41" s="13">
        <v>1</v>
      </c>
      <c r="G41" s="13">
        <v>38</v>
      </c>
    </row>
    <row r="42" spans="1:7">
      <c r="A42" s="12">
        <v>37600</v>
      </c>
      <c r="B42" s="13" t="s">
        <v>970</v>
      </c>
      <c r="C42" s="13" t="s">
        <v>971</v>
      </c>
      <c r="D42" s="13">
        <v>47863</v>
      </c>
      <c r="E42" s="13" t="s">
        <v>404</v>
      </c>
      <c r="F42" s="13">
        <v>4</v>
      </c>
      <c r="G42" s="13">
        <v>46</v>
      </c>
    </row>
    <row r="43" spans="1:7">
      <c r="A43" s="12">
        <v>37663</v>
      </c>
      <c r="B43" s="13" t="s">
        <v>976</v>
      </c>
      <c r="C43" s="13" t="s">
        <v>977</v>
      </c>
      <c r="D43" s="13">
        <v>495711</v>
      </c>
      <c r="E43" s="13" t="s">
        <v>404</v>
      </c>
      <c r="F43" s="13">
        <v>4</v>
      </c>
      <c r="G43" s="13">
        <v>47</v>
      </c>
    </row>
    <row r="44" spans="1:7">
      <c r="A44" s="12">
        <v>37869</v>
      </c>
      <c r="B44" s="13" t="s">
        <v>990</v>
      </c>
      <c r="C44" s="13" t="s">
        <v>668</v>
      </c>
      <c r="D44" s="13">
        <v>11043</v>
      </c>
      <c r="E44" s="13" t="s">
        <v>404</v>
      </c>
      <c r="F44" s="13">
        <v>4</v>
      </c>
      <c r="G44" s="13">
        <v>42</v>
      </c>
    </row>
    <row r="45" spans="1:7">
      <c r="A45" s="12">
        <v>38181</v>
      </c>
      <c r="B45" s="13" t="s">
        <v>1000</v>
      </c>
      <c r="C45" s="13" t="s">
        <v>1001</v>
      </c>
      <c r="D45" s="13">
        <v>145840</v>
      </c>
      <c r="E45" s="13" t="s">
        <v>404</v>
      </c>
      <c r="F45" s="13">
        <v>4</v>
      </c>
      <c r="G45" s="13">
        <v>49</v>
      </c>
    </row>
    <row r="46" spans="1:7">
      <c r="A46" s="12">
        <v>38379</v>
      </c>
      <c r="B46" s="13" t="s">
        <v>1012</v>
      </c>
      <c r="C46" s="13" t="s">
        <v>1016</v>
      </c>
      <c r="D46" s="13">
        <v>141145</v>
      </c>
      <c r="E46" s="13" t="s">
        <v>404</v>
      </c>
      <c r="F46" s="13">
        <v>4</v>
      </c>
      <c r="G46" s="13">
        <v>40</v>
      </c>
    </row>
    <row r="47" spans="1:7">
      <c r="A47" s="12">
        <v>38411</v>
      </c>
      <c r="B47" s="13" t="s">
        <v>1018</v>
      </c>
      <c r="C47" s="13" t="s">
        <v>1019</v>
      </c>
      <c r="D47" s="13">
        <v>850766</v>
      </c>
      <c r="E47" s="13" t="s">
        <v>404</v>
      </c>
      <c r="F47" s="13">
        <v>4</v>
      </c>
      <c r="G47" s="13">
        <v>49</v>
      </c>
    </row>
    <row r="48" spans="1:7">
      <c r="A48" s="12">
        <v>39172</v>
      </c>
      <c r="B48" s="13" t="s">
        <v>1050</v>
      </c>
      <c r="C48" s="13" t="s">
        <v>1051</v>
      </c>
      <c r="D48" s="13">
        <v>52434</v>
      </c>
      <c r="E48" s="13" t="s">
        <v>402</v>
      </c>
      <c r="F48" s="13">
        <v>1</v>
      </c>
      <c r="G48" s="13">
        <v>47</v>
      </c>
    </row>
    <row r="49" spans="1:7">
      <c r="A49" s="12">
        <v>39180</v>
      </c>
      <c r="B49" s="13" t="s">
        <v>1052</v>
      </c>
      <c r="C49" s="13" t="s">
        <v>1054</v>
      </c>
      <c r="D49" s="13">
        <v>13547</v>
      </c>
      <c r="E49" s="13" t="s">
        <v>402</v>
      </c>
      <c r="F49" s="13">
        <v>1</v>
      </c>
      <c r="G49" s="13">
        <v>34</v>
      </c>
    </row>
    <row r="50" spans="1:7">
      <c r="A50" s="12">
        <v>40001</v>
      </c>
      <c r="B50" s="13" t="s">
        <v>1086</v>
      </c>
      <c r="C50" s="13" t="s">
        <v>1087</v>
      </c>
      <c r="D50" s="13">
        <v>43322</v>
      </c>
      <c r="E50" s="13" t="s">
        <v>402</v>
      </c>
      <c r="F50" s="13">
        <v>1</v>
      </c>
      <c r="G50" s="13">
        <v>48</v>
      </c>
    </row>
    <row r="51" spans="1:7">
      <c r="A51" s="12">
        <v>40007</v>
      </c>
      <c r="B51" s="13" t="s">
        <v>1088</v>
      </c>
      <c r="C51" s="13" t="s">
        <v>1089</v>
      </c>
      <c r="D51" s="13">
        <v>737936</v>
      </c>
      <c r="E51" s="13" t="s">
        <v>404</v>
      </c>
      <c r="F51" s="13">
        <v>4</v>
      </c>
      <c r="G51" s="13">
        <v>53</v>
      </c>
    </row>
    <row r="52" spans="1:7">
      <c r="A52" s="12">
        <v>40584</v>
      </c>
      <c r="B52" s="13" t="s">
        <v>1116</v>
      </c>
      <c r="C52" s="13" t="s">
        <v>1117</v>
      </c>
      <c r="D52" s="13">
        <v>228421</v>
      </c>
      <c r="E52" s="13" t="s">
        <v>402</v>
      </c>
      <c r="F52" s="13">
        <v>1</v>
      </c>
      <c r="G52" s="13">
        <v>34</v>
      </c>
    </row>
    <row r="53" spans="1:7">
      <c r="A53" s="12">
        <v>40815</v>
      </c>
      <c r="B53" s="13" t="s">
        <v>1130</v>
      </c>
      <c r="C53" s="13" t="s">
        <v>1131</v>
      </c>
      <c r="D53" s="13">
        <v>384178</v>
      </c>
      <c r="E53" s="13" t="s">
        <v>402</v>
      </c>
      <c r="F53" s="13">
        <v>1</v>
      </c>
      <c r="G53" s="13">
        <v>35</v>
      </c>
    </row>
    <row r="54" spans="1:7">
      <c r="A54" s="12">
        <v>40974</v>
      </c>
      <c r="B54" s="13" t="s">
        <v>1143</v>
      </c>
      <c r="C54" s="13" t="s">
        <v>811</v>
      </c>
      <c r="D54" s="13">
        <v>294272</v>
      </c>
      <c r="E54" s="13" t="s">
        <v>402</v>
      </c>
      <c r="F54" s="13">
        <v>1</v>
      </c>
      <c r="G54" s="13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G417"/>
  <sheetViews>
    <sheetView showGridLines="0" topLeftCell="A387" workbookViewId="0">
      <selection activeCell="E1" sqref="E1:F3"/>
    </sheetView>
  </sheetViews>
  <sheetFormatPr defaultColWidth="9.21875" defaultRowHeight="14.4"/>
  <cols>
    <col min="1" max="2" width="14.77734375" style="15" customWidth="1"/>
    <col min="3" max="3" width="19.77734375" style="15" bestFit="1" customWidth="1"/>
    <col min="4" max="4" width="18.21875" style="15" customWidth="1"/>
    <col min="5" max="5" width="9.77734375" style="15" customWidth="1"/>
    <col min="6" max="16384" width="9.21875" style="15"/>
  </cols>
  <sheetData>
    <row r="1" spans="1:7">
      <c r="A1" s="16" t="s">
        <v>412</v>
      </c>
      <c r="B1" s="16" t="s">
        <v>1145</v>
      </c>
      <c r="C1" s="16" t="s">
        <v>1146</v>
      </c>
      <c r="D1" s="16" t="s">
        <v>90</v>
      </c>
      <c r="E1" s="16" t="s">
        <v>399</v>
      </c>
      <c r="F1" s="16" t="s">
        <v>400</v>
      </c>
      <c r="G1" s="16" t="s">
        <v>401</v>
      </c>
    </row>
    <row r="2" spans="1:7">
      <c r="A2" s="12">
        <v>38371</v>
      </c>
      <c r="B2" s="13" t="s">
        <v>431</v>
      </c>
      <c r="C2" s="13" t="s">
        <v>432</v>
      </c>
      <c r="D2" s="13">
        <v>82135</v>
      </c>
      <c r="E2" s="13" t="s">
        <v>404</v>
      </c>
      <c r="F2" s="13">
        <v>4</v>
      </c>
      <c r="G2" s="13">
        <v>55</v>
      </c>
    </row>
    <row r="3" spans="1:7">
      <c r="A3" s="12">
        <v>38384</v>
      </c>
      <c r="B3" s="13" t="s">
        <v>433</v>
      </c>
      <c r="C3" s="13" t="s">
        <v>434</v>
      </c>
      <c r="D3" s="13">
        <v>24566</v>
      </c>
      <c r="E3" s="13" t="s">
        <v>402</v>
      </c>
      <c r="F3" s="13">
        <v>1</v>
      </c>
      <c r="G3" s="13">
        <v>30</v>
      </c>
    </row>
    <row r="4" spans="1:7">
      <c r="A4" s="12">
        <v>38401</v>
      </c>
      <c r="B4" s="13" t="s">
        <v>433</v>
      </c>
      <c r="C4" s="13" t="s">
        <v>435</v>
      </c>
      <c r="D4" s="13">
        <v>15097</v>
      </c>
      <c r="E4" s="13" t="s">
        <v>406</v>
      </c>
      <c r="F4" s="13">
        <v>5</v>
      </c>
      <c r="G4" s="13">
        <v>42</v>
      </c>
    </row>
    <row r="5" spans="1:7">
      <c r="A5" s="12">
        <v>38402</v>
      </c>
      <c r="B5" s="13" t="s">
        <v>433</v>
      </c>
      <c r="C5" s="13" t="s">
        <v>436</v>
      </c>
      <c r="D5" s="13">
        <v>38038</v>
      </c>
      <c r="E5" s="13" t="s">
        <v>402</v>
      </c>
      <c r="F5" s="13">
        <v>1</v>
      </c>
      <c r="G5" s="13">
        <v>32</v>
      </c>
    </row>
    <row r="6" spans="1:7">
      <c r="A6" s="12">
        <v>38427</v>
      </c>
      <c r="B6" s="13" t="s">
        <v>437</v>
      </c>
      <c r="C6" s="13" t="s">
        <v>438</v>
      </c>
      <c r="D6" s="13">
        <v>72682</v>
      </c>
      <c r="E6" s="13" t="s">
        <v>404</v>
      </c>
      <c r="F6" s="13">
        <v>3</v>
      </c>
      <c r="G6" s="13">
        <v>57</v>
      </c>
    </row>
    <row r="7" spans="1:7">
      <c r="A7" s="12">
        <v>38436</v>
      </c>
      <c r="B7" s="13" t="s">
        <v>439</v>
      </c>
      <c r="C7" s="13" t="s">
        <v>440</v>
      </c>
      <c r="D7" s="13">
        <v>353556</v>
      </c>
      <c r="E7" s="13" t="s">
        <v>407</v>
      </c>
      <c r="F7" s="13">
        <v>5</v>
      </c>
      <c r="G7" s="13">
        <v>38</v>
      </c>
    </row>
    <row r="8" spans="1:7">
      <c r="A8" s="12">
        <v>38441</v>
      </c>
      <c r="B8" s="13" t="s">
        <v>439</v>
      </c>
      <c r="C8" s="13" t="s">
        <v>441</v>
      </c>
      <c r="D8" s="13">
        <v>55089</v>
      </c>
      <c r="E8" s="13" t="s">
        <v>404</v>
      </c>
      <c r="F8" s="13">
        <v>2</v>
      </c>
      <c r="G8" s="13">
        <v>49</v>
      </c>
    </row>
    <row r="9" spans="1:7">
      <c r="A9" s="12">
        <v>38441</v>
      </c>
      <c r="B9" s="13" t="s">
        <v>439</v>
      </c>
      <c r="C9" s="13" t="s">
        <v>442</v>
      </c>
      <c r="D9" s="13">
        <v>265746</v>
      </c>
      <c r="E9" s="13" t="s">
        <v>406</v>
      </c>
      <c r="F9" s="13">
        <v>1</v>
      </c>
      <c r="G9" s="13">
        <v>56</v>
      </c>
    </row>
    <row r="10" spans="1:7">
      <c r="A10" s="12">
        <v>38442</v>
      </c>
      <c r="B10" s="13" t="s">
        <v>443</v>
      </c>
      <c r="C10" s="13" t="s">
        <v>444</v>
      </c>
      <c r="D10" s="13">
        <v>98527</v>
      </c>
      <c r="E10" s="13" t="s">
        <v>408</v>
      </c>
      <c r="F10" s="13">
        <v>4</v>
      </c>
      <c r="G10" s="13">
        <v>52</v>
      </c>
    </row>
    <row r="11" spans="1:7">
      <c r="A11" s="12">
        <v>38442</v>
      </c>
      <c r="B11" s="13" t="s">
        <v>445</v>
      </c>
      <c r="C11" s="13" t="s">
        <v>446</v>
      </c>
      <c r="D11" s="13">
        <v>20337</v>
      </c>
      <c r="E11" s="13" t="s">
        <v>406</v>
      </c>
      <c r="F11" s="13">
        <v>1</v>
      </c>
      <c r="G11" s="13">
        <v>25</v>
      </c>
    </row>
    <row r="12" spans="1:7">
      <c r="A12" s="12">
        <v>38453</v>
      </c>
      <c r="B12" s="13" t="s">
        <v>447</v>
      </c>
      <c r="C12" s="13" t="s">
        <v>448</v>
      </c>
      <c r="D12" s="13">
        <v>18158</v>
      </c>
      <c r="E12" s="13" t="s">
        <v>406</v>
      </c>
      <c r="F12" s="13">
        <v>3</v>
      </c>
      <c r="G12" s="13">
        <v>51</v>
      </c>
    </row>
    <row r="13" spans="1:7">
      <c r="A13" s="12">
        <v>38468</v>
      </c>
      <c r="B13" s="13" t="s">
        <v>449</v>
      </c>
      <c r="C13" s="13" t="s">
        <v>450</v>
      </c>
      <c r="D13" s="13">
        <v>67602</v>
      </c>
      <c r="E13" s="13" t="s">
        <v>408</v>
      </c>
      <c r="F13" s="13">
        <v>3</v>
      </c>
      <c r="G13" s="13">
        <v>33</v>
      </c>
    </row>
    <row r="14" spans="1:7">
      <c r="A14" s="12">
        <v>38478</v>
      </c>
      <c r="B14" s="13" t="s">
        <v>451</v>
      </c>
      <c r="C14" s="13" t="s">
        <v>452</v>
      </c>
      <c r="D14" s="13">
        <v>161229</v>
      </c>
      <c r="E14" s="13" t="s">
        <v>406</v>
      </c>
      <c r="F14" s="13">
        <v>3</v>
      </c>
      <c r="G14" s="13">
        <v>44</v>
      </c>
    </row>
    <row r="15" spans="1:7">
      <c r="A15" s="12">
        <v>38478</v>
      </c>
      <c r="B15" s="13" t="s">
        <v>453</v>
      </c>
      <c r="C15" s="13" t="s">
        <v>454</v>
      </c>
      <c r="D15" s="13">
        <v>58614</v>
      </c>
      <c r="E15" s="13" t="s">
        <v>402</v>
      </c>
      <c r="F15" s="13">
        <v>3</v>
      </c>
      <c r="G15" s="13">
        <v>45</v>
      </c>
    </row>
    <row r="16" spans="1:7">
      <c r="A16" s="12">
        <v>38489</v>
      </c>
      <c r="B16" s="13" t="s">
        <v>455</v>
      </c>
      <c r="C16" s="13" t="s">
        <v>456</v>
      </c>
      <c r="D16" s="13">
        <v>50056</v>
      </c>
      <c r="E16" s="13" t="s">
        <v>402</v>
      </c>
      <c r="F16" s="13">
        <v>1</v>
      </c>
      <c r="G16" s="13">
        <v>45</v>
      </c>
    </row>
    <row r="17" spans="1:7">
      <c r="A17" s="12">
        <v>38506</v>
      </c>
      <c r="B17" s="13" t="s">
        <v>457</v>
      </c>
      <c r="C17" s="13" t="s">
        <v>458</v>
      </c>
      <c r="D17" s="13">
        <v>121317</v>
      </c>
      <c r="E17" s="13" t="s">
        <v>404</v>
      </c>
      <c r="F17" s="13">
        <v>3</v>
      </c>
      <c r="G17" s="13">
        <v>53</v>
      </c>
    </row>
    <row r="18" spans="1:7">
      <c r="A18" s="12">
        <v>38517</v>
      </c>
      <c r="B18" s="13" t="s">
        <v>459</v>
      </c>
      <c r="C18" s="13" t="s">
        <v>460</v>
      </c>
      <c r="D18" s="13">
        <v>932149</v>
      </c>
      <c r="E18" s="13" t="s">
        <v>404</v>
      </c>
      <c r="F18" s="13">
        <v>2</v>
      </c>
      <c r="G18" s="13">
        <v>49</v>
      </c>
    </row>
    <row r="19" spans="1:7">
      <c r="A19" s="12">
        <v>38529</v>
      </c>
      <c r="B19" s="13" t="s">
        <v>461</v>
      </c>
      <c r="C19" s="13" t="s">
        <v>462</v>
      </c>
      <c r="D19" s="13">
        <v>28455</v>
      </c>
      <c r="E19" s="13" t="s">
        <v>402</v>
      </c>
      <c r="F19" s="13">
        <v>2</v>
      </c>
      <c r="G19" s="13">
        <v>46</v>
      </c>
    </row>
    <row r="20" spans="1:7">
      <c r="A20" s="12">
        <v>38539</v>
      </c>
      <c r="B20" s="13" t="s">
        <v>463</v>
      </c>
      <c r="C20" s="13" t="s">
        <v>464</v>
      </c>
      <c r="D20" s="13">
        <v>32449</v>
      </c>
      <c r="E20" s="13" t="s">
        <v>402</v>
      </c>
      <c r="F20" s="13">
        <v>5</v>
      </c>
      <c r="G20" s="13">
        <v>44</v>
      </c>
    </row>
    <row r="21" spans="1:7">
      <c r="A21" s="12">
        <v>38548</v>
      </c>
      <c r="B21" s="13" t="s">
        <v>465</v>
      </c>
      <c r="C21" s="13" t="s">
        <v>466</v>
      </c>
      <c r="D21" s="13">
        <v>24087</v>
      </c>
      <c r="E21" s="13" t="s">
        <v>402</v>
      </c>
      <c r="F21" s="13">
        <v>2</v>
      </c>
      <c r="G21" s="13">
        <v>29</v>
      </c>
    </row>
    <row r="22" spans="1:7">
      <c r="A22" s="12">
        <v>38554</v>
      </c>
      <c r="B22" s="13" t="s">
        <v>467</v>
      </c>
      <c r="C22" s="13" t="s">
        <v>468</v>
      </c>
      <c r="D22" s="13">
        <v>277469</v>
      </c>
      <c r="E22" s="13" t="s">
        <v>402</v>
      </c>
      <c r="F22" s="13">
        <v>5</v>
      </c>
      <c r="G22" s="13">
        <v>33</v>
      </c>
    </row>
    <row r="23" spans="1:7">
      <c r="A23" s="12">
        <v>38558</v>
      </c>
      <c r="B23" s="13" t="s">
        <v>469</v>
      </c>
      <c r="C23" s="13" t="s">
        <v>470</v>
      </c>
      <c r="D23" s="13">
        <v>195441</v>
      </c>
      <c r="E23" s="13" t="s">
        <v>402</v>
      </c>
      <c r="F23" s="13">
        <v>4</v>
      </c>
      <c r="G23" s="13">
        <v>41</v>
      </c>
    </row>
    <row r="24" spans="1:7">
      <c r="A24" s="12">
        <v>38586</v>
      </c>
      <c r="B24" s="13" t="s">
        <v>471</v>
      </c>
      <c r="C24" s="13" t="s">
        <v>472</v>
      </c>
      <c r="D24" s="13">
        <v>37350</v>
      </c>
      <c r="E24" s="13" t="s">
        <v>409</v>
      </c>
      <c r="F24" s="13">
        <v>3</v>
      </c>
      <c r="G24" s="13">
        <v>30</v>
      </c>
    </row>
    <row r="25" spans="1:7">
      <c r="A25" s="12">
        <v>38587</v>
      </c>
      <c r="B25" s="13" t="s">
        <v>473</v>
      </c>
      <c r="C25" s="13" t="s">
        <v>474</v>
      </c>
      <c r="D25" s="13">
        <v>61076</v>
      </c>
      <c r="E25" s="13" t="s">
        <v>402</v>
      </c>
      <c r="F25" s="13">
        <v>3</v>
      </c>
      <c r="G25" s="13">
        <v>54</v>
      </c>
    </row>
    <row r="26" spans="1:7">
      <c r="A26" s="12">
        <v>38588</v>
      </c>
      <c r="B26" s="13" t="s">
        <v>475</v>
      </c>
      <c r="C26" s="13" t="s">
        <v>476</v>
      </c>
      <c r="D26" s="13">
        <v>74359</v>
      </c>
      <c r="E26" s="13" t="s">
        <v>402</v>
      </c>
      <c r="F26" s="13">
        <v>3</v>
      </c>
      <c r="G26" s="13">
        <v>57</v>
      </c>
    </row>
    <row r="27" spans="1:7">
      <c r="A27" s="12">
        <v>38593</v>
      </c>
      <c r="B27" s="13" t="s">
        <v>475</v>
      </c>
      <c r="C27" s="13" t="s">
        <v>477</v>
      </c>
      <c r="D27" s="13">
        <v>672316</v>
      </c>
      <c r="E27" s="13" t="s">
        <v>404</v>
      </c>
      <c r="F27" s="13">
        <v>2</v>
      </c>
      <c r="G27" s="13">
        <v>48</v>
      </c>
    </row>
    <row r="28" spans="1:7">
      <c r="A28" s="12">
        <v>38596</v>
      </c>
      <c r="B28" s="13" t="s">
        <v>478</v>
      </c>
      <c r="C28" s="13" t="s">
        <v>479</v>
      </c>
      <c r="D28" s="13">
        <v>20870</v>
      </c>
      <c r="E28" s="13" t="s">
        <v>407</v>
      </c>
      <c r="F28" s="13">
        <v>2</v>
      </c>
      <c r="G28" s="13">
        <v>36</v>
      </c>
    </row>
    <row r="29" spans="1:7">
      <c r="A29" s="12">
        <v>38604</v>
      </c>
      <c r="B29" s="13" t="s">
        <v>480</v>
      </c>
      <c r="C29" s="13" t="s">
        <v>481</v>
      </c>
      <c r="D29" s="13">
        <v>66242</v>
      </c>
      <c r="E29" s="13" t="s">
        <v>410</v>
      </c>
      <c r="F29" s="13">
        <v>4</v>
      </c>
      <c r="G29" s="13">
        <v>41</v>
      </c>
    </row>
    <row r="30" spans="1:7">
      <c r="A30" s="12">
        <v>38605</v>
      </c>
      <c r="B30" s="13" t="s">
        <v>482</v>
      </c>
      <c r="C30" s="13" t="s">
        <v>483</v>
      </c>
      <c r="D30" s="13">
        <v>154420</v>
      </c>
      <c r="E30" s="13" t="s">
        <v>407</v>
      </c>
      <c r="F30" s="13">
        <v>1</v>
      </c>
      <c r="G30" s="13">
        <v>25</v>
      </c>
    </row>
    <row r="31" spans="1:7">
      <c r="A31" s="12">
        <v>38614</v>
      </c>
      <c r="B31" s="13" t="s">
        <v>484</v>
      </c>
      <c r="C31" s="13" t="s">
        <v>485</v>
      </c>
      <c r="D31" s="13">
        <v>369803</v>
      </c>
      <c r="E31" s="13" t="s">
        <v>406</v>
      </c>
      <c r="F31" s="13">
        <v>2</v>
      </c>
      <c r="G31" s="13">
        <v>56</v>
      </c>
    </row>
    <row r="32" spans="1:7">
      <c r="A32" s="12">
        <v>38640</v>
      </c>
      <c r="B32" s="13" t="s">
        <v>486</v>
      </c>
      <c r="C32" s="13" t="s">
        <v>487</v>
      </c>
      <c r="D32" s="13">
        <v>325268</v>
      </c>
      <c r="E32" s="13" t="s">
        <v>404</v>
      </c>
      <c r="F32" s="13">
        <v>3</v>
      </c>
      <c r="G32" s="13">
        <v>32</v>
      </c>
    </row>
    <row r="33" spans="1:7">
      <c r="A33" s="12">
        <v>38646</v>
      </c>
      <c r="B33" s="13" t="s">
        <v>488</v>
      </c>
      <c r="C33" s="13" t="s">
        <v>440</v>
      </c>
      <c r="D33" s="13">
        <v>525365</v>
      </c>
      <c r="E33" s="13" t="s">
        <v>410</v>
      </c>
      <c r="F33" s="13">
        <v>4</v>
      </c>
      <c r="G33" s="13">
        <v>31</v>
      </c>
    </row>
    <row r="34" spans="1:7">
      <c r="A34" s="12">
        <v>38657</v>
      </c>
      <c r="B34" s="13" t="s">
        <v>489</v>
      </c>
      <c r="C34" s="13" t="s">
        <v>490</v>
      </c>
      <c r="D34" s="13">
        <v>145239</v>
      </c>
      <c r="E34" s="13" t="s">
        <v>404</v>
      </c>
      <c r="F34" s="13">
        <v>5</v>
      </c>
      <c r="G34" s="13">
        <v>48</v>
      </c>
    </row>
    <row r="35" spans="1:7">
      <c r="A35" s="12">
        <v>38668</v>
      </c>
      <c r="B35" s="13" t="s">
        <v>491</v>
      </c>
      <c r="C35" s="13" t="s">
        <v>492</v>
      </c>
      <c r="D35" s="13">
        <v>25529</v>
      </c>
      <c r="E35" s="13" t="s">
        <v>402</v>
      </c>
      <c r="F35" s="13">
        <v>3</v>
      </c>
      <c r="G35" s="13">
        <v>30</v>
      </c>
    </row>
    <row r="36" spans="1:7">
      <c r="A36" s="12">
        <v>38674</v>
      </c>
      <c r="B36" s="13" t="s">
        <v>493</v>
      </c>
      <c r="C36" s="13" t="s">
        <v>494</v>
      </c>
      <c r="D36" s="13">
        <v>12365</v>
      </c>
      <c r="E36" s="13" t="s">
        <v>409</v>
      </c>
      <c r="F36" s="13">
        <v>5</v>
      </c>
      <c r="G36" s="13">
        <v>54</v>
      </c>
    </row>
    <row r="37" spans="1:7">
      <c r="A37" s="12">
        <v>38756</v>
      </c>
      <c r="B37" s="13" t="s">
        <v>495</v>
      </c>
      <c r="C37" s="13" t="s">
        <v>496</v>
      </c>
      <c r="D37" s="13">
        <v>433236</v>
      </c>
      <c r="E37" s="13" t="s">
        <v>404</v>
      </c>
      <c r="F37" s="13">
        <v>5</v>
      </c>
      <c r="G37" s="13">
        <v>37</v>
      </c>
    </row>
    <row r="38" spans="1:7">
      <c r="A38" s="12">
        <v>38757</v>
      </c>
      <c r="B38" s="13" t="s">
        <v>497</v>
      </c>
      <c r="C38" s="13" t="s">
        <v>498</v>
      </c>
      <c r="D38" s="13">
        <v>424721</v>
      </c>
      <c r="E38" s="13" t="s">
        <v>408</v>
      </c>
      <c r="F38" s="13">
        <v>2</v>
      </c>
      <c r="G38" s="13">
        <v>52</v>
      </c>
    </row>
    <row r="39" spans="1:7">
      <c r="A39" s="12">
        <v>38761</v>
      </c>
      <c r="B39" s="13" t="s">
        <v>499</v>
      </c>
      <c r="C39" s="13" t="s">
        <v>500</v>
      </c>
      <c r="D39" s="13">
        <v>193589</v>
      </c>
      <c r="E39" s="13" t="s">
        <v>402</v>
      </c>
      <c r="F39" s="13">
        <v>5</v>
      </c>
      <c r="G39" s="13">
        <v>37</v>
      </c>
    </row>
    <row r="40" spans="1:7">
      <c r="A40" s="12">
        <v>38781</v>
      </c>
      <c r="B40" s="13" t="s">
        <v>499</v>
      </c>
      <c r="C40" s="13" t="s">
        <v>501</v>
      </c>
      <c r="D40" s="13">
        <v>161988</v>
      </c>
      <c r="E40" s="13" t="s">
        <v>406</v>
      </c>
      <c r="F40" s="13">
        <v>3</v>
      </c>
      <c r="G40" s="13">
        <v>49</v>
      </c>
    </row>
    <row r="41" spans="1:7">
      <c r="A41" s="12">
        <v>38786</v>
      </c>
      <c r="B41" s="13" t="s">
        <v>502</v>
      </c>
      <c r="C41" s="13" t="s">
        <v>503</v>
      </c>
      <c r="D41" s="13">
        <v>422529</v>
      </c>
      <c r="E41" s="13" t="s">
        <v>404</v>
      </c>
      <c r="F41" s="13">
        <v>2</v>
      </c>
      <c r="G41" s="13">
        <v>52</v>
      </c>
    </row>
    <row r="42" spans="1:7">
      <c r="A42" s="12">
        <v>38789</v>
      </c>
      <c r="B42" s="13" t="s">
        <v>504</v>
      </c>
      <c r="C42" s="13" t="s">
        <v>505</v>
      </c>
      <c r="D42" s="13">
        <v>19749</v>
      </c>
      <c r="E42" s="13" t="s">
        <v>402</v>
      </c>
      <c r="F42" s="13">
        <v>2</v>
      </c>
      <c r="G42" s="13">
        <v>39</v>
      </c>
    </row>
    <row r="43" spans="1:7">
      <c r="A43" s="12">
        <v>38825</v>
      </c>
      <c r="B43" s="13" t="s">
        <v>506</v>
      </c>
      <c r="C43" s="13" t="s">
        <v>507</v>
      </c>
      <c r="D43" s="13">
        <v>56692</v>
      </c>
      <c r="E43" s="13" t="s">
        <v>402</v>
      </c>
      <c r="F43" s="13">
        <v>3</v>
      </c>
      <c r="G43" s="13">
        <v>45</v>
      </c>
    </row>
    <row r="44" spans="1:7">
      <c r="A44" s="12">
        <v>38832</v>
      </c>
      <c r="B44" s="13" t="s">
        <v>508</v>
      </c>
      <c r="C44" s="13" t="s">
        <v>509</v>
      </c>
      <c r="D44" s="13">
        <v>36512</v>
      </c>
      <c r="E44" s="13" t="s">
        <v>402</v>
      </c>
      <c r="F44" s="13">
        <v>2</v>
      </c>
      <c r="G44" s="13">
        <v>45</v>
      </c>
    </row>
    <row r="45" spans="1:7">
      <c r="A45" s="12">
        <v>38835</v>
      </c>
      <c r="B45" s="13" t="s">
        <v>510</v>
      </c>
      <c r="C45" s="13" t="s">
        <v>511</v>
      </c>
      <c r="D45" s="13">
        <v>69948</v>
      </c>
      <c r="E45" s="13" t="s">
        <v>402</v>
      </c>
      <c r="F45" s="13">
        <v>4</v>
      </c>
      <c r="G45" s="13">
        <v>37</v>
      </c>
    </row>
    <row r="46" spans="1:7">
      <c r="A46" s="12">
        <v>38836</v>
      </c>
      <c r="B46" s="13" t="s">
        <v>512</v>
      </c>
      <c r="C46" s="13" t="s">
        <v>513</v>
      </c>
      <c r="D46" s="13">
        <v>745538</v>
      </c>
      <c r="E46" s="13" t="s">
        <v>407</v>
      </c>
      <c r="F46" s="13">
        <v>1</v>
      </c>
      <c r="G46" s="13">
        <v>46</v>
      </c>
    </row>
    <row r="47" spans="1:7">
      <c r="A47" s="12">
        <v>38837</v>
      </c>
      <c r="B47" s="13" t="s">
        <v>514</v>
      </c>
      <c r="C47" s="13" t="s">
        <v>515</v>
      </c>
      <c r="D47" s="13">
        <v>45425</v>
      </c>
      <c r="E47" s="13" t="s">
        <v>409</v>
      </c>
      <c r="F47" s="13">
        <v>2</v>
      </c>
      <c r="G47" s="13">
        <v>45</v>
      </c>
    </row>
    <row r="48" spans="1:7">
      <c r="A48" s="12">
        <v>38838</v>
      </c>
      <c r="B48" s="13" t="s">
        <v>516</v>
      </c>
      <c r="C48" s="13" t="s">
        <v>517</v>
      </c>
      <c r="D48" s="13">
        <v>607107</v>
      </c>
      <c r="E48" s="13" t="s">
        <v>404</v>
      </c>
      <c r="F48" s="13">
        <v>2</v>
      </c>
      <c r="G48" s="13">
        <v>36</v>
      </c>
    </row>
    <row r="49" spans="1:7">
      <c r="A49" s="12">
        <v>38841</v>
      </c>
      <c r="B49" s="13" t="s">
        <v>518</v>
      </c>
      <c r="C49" s="13" t="s">
        <v>519</v>
      </c>
      <c r="D49" s="13">
        <v>350788</v>
      </c>
      <c r="E49" s="13" t="s">
        <v>411</v>
      </c>
      <c r="F49" s="13">
        <v>4</v>
      </c>
      <c r="G49" s="13">
        <v>57</v>
      </c>
    </row>
    <row r="50" spans="1:7">
      <c r="A50" s="12">
        <v>38849</v>
      </c>
      <c r="B50" s="13" t="s">
        <v>520</v>
      </c>
      <c r="C50" s="13" t="s">
        <v>521</v>
      </c>
      <c r="D50" s="13">
        <v>142870</v>
      </c>
      <c r="E50" s="13" t="s">
        <v>409</v>
      </c>
      <c r="F50" s="13">
        <v>3</v>
      </c>
      <c r="G50" s="13">
        <v>36</v>
      </c>
    </row>
    <row r="51" spans="1:7">
      <c r="A51" s="12">
        <v>38854</v>
      </c>
      <c r="B51" s="13" t="s">
        <v>522</v>
      </c>
      <c r="C51" s="13" t="s">
        <v>523</v>
      </c>
      <c r="D51" s="13">
        <v>349082</v>
      </c>
      <c r="E51" s="13" t="s">
        <v>404</v>
      </c>
      <c r="F51" s="13">
        <v>3</v>
      </c>
      <c r="G51" s="13">
        <v>44</v>
      </c>
    </row>
    <row r="52" spans="1:7">
      <c r="A52" s="12">
        <v>38862</v>
      </c>
      <c r="B52" s="13" t="s">
        <v>524</v>
      </c>
      <c r="C52" s="13" t="s">
        <v>525</v>
      </c>
      <c r="D52" s="13">
        <v>56057</v>
      </c>
      <c r="E52" s="13" t="s">
        <v>402</v>
      </c>
      <c r="F52" s="13">
        <v>2</v>
      </c>
      <c r="G52" s="13">
        <v>28</v>
      </c>
    </row>
    <row r="53" spans="1:7">
      <c r="A53" s="12">
        <v>38868</v>
      </c>
      <c r="B53" s="13" t="s">
        <v>526</v>
      </c>
      <c r="C53" s="13" t="s">
        <v>527</v>
      </c>
      <c r="D53" s="13">
        <v>358631</v>
      </c>
      <c r="E53" s="13" t="s">
        <v>404</v>
      </c>
      <c r="F53" s="13">
        <v>5</v>
      </c>
      <c r="G53" s="13">
        <v>25</v>
      </c>
    </row>
    <row r="54" spans="1:7">
      <c r="A54" s="12">
        <v>38878</v>
      </c>
      <c r="B54" s="13" t="s">
        <v>528</v>
      </c>
      <c r="C54" s="13" t="s">
        <v>529</v>
      </c>
      <c r="D54" s="13">
        <v>99031</v>
      </c>
      <c r="E54" s="13" t="s">
        <v>404</v>
      </c>
      <c r="F54" s="13">
        <v>2</v>
      </c>
      <c r="G54" s="13">
        <v>49</v>
      </c>
    </row>
    <row r="55" spans="1:7">
      <c r="A55" s="12">
        <v>38944</v>
      </c>
      <c r="B55" s="13" t="s">
        <v>530</v>
      </c>
      <c r="C55" s="13" t="s">
        <v>531</v>
      </c>
      <c r="D55" s="13">
        <v>157496</v>
      </c>
      <c r="E55" s="13" t="s">
        <v>404</v>
      </c>
      <c r="F55" s="13">
        <v>4</v>
      </c>
      <c r="G55" s="13">
        <v>37</v>
      </c>
    </row>
    <row r="56" spans="1:7">
      <c r="A56" s="12">
        <v>38946</v>
      </c>
      <c r="B56" s="13" t="s">
        <v>532</v>
      </c>
      <c r="C56" s="13" t="s">
        <v>533</v>
      </c>
      <c r="D56" s="13">
        <v>17224</v>
      </c>
      <c r="E56" s="13" t="s">
        <v>402</v>
      </c>
      <c r="F56" s="13">
        <v>2</v>
      </c>
      <c r="G56" s="13">
        <v>49</v>
      </c>
    </row>
    <row r="57" spans="1:7">
      <c r="A57" s="12">
        <v>38946</v>
      </c>
      <c r="B57" s="13" t="s">
        <v>534</v>
      </c>
      <c r="C57" s="13" t="s">
        <v>487</v>
      </c>
      <c r="D57" s="13">
        <v>27737</v>
      </c>
      <c r="E57" s="13" t="s">
        <v>406</v>
      </c>
      <c r="F57" s="13">
        <v>3</v>
      </c>
      <c r="G57" s="13">
        <v>37</v>
      </c>
    </row>
    <row r="58" spans="1:7">
      <c r="A58" s="12">
        <v>38956</v>
      </c>
      <c r="B58" s="13" t="s">
        <v>534</v>
      </c>
      <c r="C58" s="13" t="s">
        <v>535</v>
      </c>
      <c r="D58" s="13">
        <v>77595</v>
      </c>
      <c r="E58" s="13" t="s">
        <v>404</v>
      </c>
      <c r="F58" s="13">
        <v>3</v>
      </c>
      <c r="G58" s="13">
        <v>53</v>
      </c>
    </row>
    <row r="59" spans="1:7">
      <c r="A59" s="12">
        <v>38987</v>
      </c>
      <c r="B59" s="13" t="s">
        <v>536</v>
      </c>
      <c r="C59" s="13" t="s">
        <v>537</v>
      </c>
      <c r="D59" s="13">
        <v>21090</v>
      </c>
      <c r="E59" s="13" t="s">
        <v>406</v>
      </c>
      <c r="F59" s="13">
        <v>2</v>
      </c>
      <c r="G59" s="13">
        <v>32</v>
      </c>
    </row>
    <row r="60" spans="1:7">
      <c r="A60" s="12">
        <v>38989</v>
      </c>
      <c r="B60" s="13" t="s">
        <v>538</v>
      </c>
      <c r="C60" s="13" t="s">
        <v>539</v>
      </c>
      <c r="D60" s="13">
        <v>69305</v>
      </c>
      <c r="E60" s="13" t="s">
        <v>404</v>
      </c>
      <c r="F60" s="13">
        <v>4</v>
      </c>
      <c r="G60" s="13">
        <v>25</v>
      </c>
    </row>
    <row r="61" spans="1:7">
      <c r="A61" s="12">
        <v>39005</v>
      </c>
      <c r="B61" s="13" t="s">
        <v>540</v>
      </c>
      <c r="C61" s="13" t="s">
        <v>541</v>
      </c>
      <c r="D61" s="13">
        <v>114072</v>
      </c>
      <c r="E61" s="13" t="s">
        <v>402</v>
      </c>
      <c r="F61" s="13">
        <v>5</v>
      </c>
      <c r="G61" s="13">
        <v>41</v>
      </c>
    </row>
    <row r="62" spans="1:7">
      <c r="A62" s="12">
        <v>39049</v>
      </c>
      <c r="B62" s="13" t="s">
        <v>542</v>
      </c>
      <c r="C62" s="13" t="s">
        <v>543</v>
      </c>
      <c r="D62" s="13">
        <v>13486</v>
      </c>
      <c r="E62" s="13" t="s">
        <v>406</v>
      </c>
      <c r="F62" s="13">
        <v>2</v>
      </c>
      <c r="G62" s="13">
        <v>39</v>
      </c>
    </row>
    <row r="63" spans="1:7">
      <c r="A63" s="12">
        <v>39049</v>
      </c>
      <c r="B63" s="13" t="s">
        <v>544</v>
      </c>
      <c r="C63" s="13" t="s">
        <v>545</v>
      </c>
      <c r="D63" s="13">
        <v>65608</v>
      </c>
      <c r="E63" s="13" t="s">
        <v>402</v>
      </c>
      <c r="F63" s="13">
        <v>2</v>
      </c>
      <c r="G63" s="13">
        <v>52</v>
      </c>
    </row>
    <row r="64" spans="1:7">
      <c r="A64" s="12">
        <v>39059</v>
      </c>
      <c r="B64" s="13" t="s">
        <v>546</v>
      </c>
      <c r="C64" s="13" t="s">
        <v>547</v>
      </c>
      <c r="D64" s="13">
        <v>30763</v>
      </c>
      <c r="E64" s="13" t="s">
        <v>410</v>
      </c>
      <c r="F64" s="13">
        <v>3</v>
      </c>
      <c r="G64" s="13">
        <v>33</v>
      </c>
    </row>
    <row r="65" spans="1:7">
      <c r="A65" s="12">
        <v>39061</v>
      </c>
      <c r="B65" s="13" t="s">
        <v>548</v>
      </c>
      <c r="C65" s="13" t="s">
        <v>549</v>
      </c>
      <c r="D65" s="13">
        <v>400305</v>
      </c>
      <c r="E65" s="13" t="s">
        <v>402</v>
      </c>
      <c r="F65" s="13">
        <v>4</v>
      </c>
      <c r="G65" s="13">
        <v>38</v>
      </c>
    </row>
    <row r="66" spans="1:7">
      <c r="A66" s="12">
        <v>39063</v>
      </c>
      <c r="B66" s="13" t="s">
        <v>550</v>
      </c>
      <c r="C66" s="13" t="s">
        <v>551</v>
      </c>
      <c r="D66" s="13">
        <v>161552</v>
      </c>
      <c r="E66" s="13" t="s">
        <v>404</v>
      </c>
      <c r="F66" s="13">
        <v>4</v>
      </c>
      <c r="G66" s="13">
        <v>46</v>
      </c>
    </row>
    <row r="67" spans="1:7">
      <c r="A67" s="12">
        <v>39068</v>
      </c>
      <c r="B67" s="13" t="s">
        <v>552</v>
      </c>
      <c r="C67" s="13" t="s">
        <v>553</v>
      </c>
      <c r="D67" s="13">
        <v>66901</v>
      </c>
      <c r="E67" s="13" t="s">
        <v>410</v>
      </c>
      <c r="F67" s="13">
        <v>4</v>
      </c>
      <c r="G67" s="13">
        <v>25</v>
      </c>
    </row>
    <row r="68" spans="1:7">
      <c r="A68" s="12">
        <v>39078</v>
      </c>
      <c r="B68" s="13" t="s">
        <v>552</v>
      </c>
      <c r="C68" s="13" t="s">
        <v>554</v>
      </c>
      <c r="D68" s="13">
        <v>518678</v>
      </c>
      <c r="E68" s="13" t="s">
        <v>408</v>
      </c>
      <c r="F68" s="13">
        <v>2</v>
      </c>
      <c r="G68" s="13">
        <v>40</v>
      </c>
    </row>
    <row r="69" spans="1:7">
      <c r="A69" s="12">
        <v>39083</v>
      </c>
      <c r="B69" s="13" t="s">
        <v>555</v>
      </c>
      <c r="C69" s="13" t="s">
        <v>556</v>
      </c>
      <c r="D69" s="13">
        <v>180285</v>
      </c>
      <c r="E69" s="13" t="s">
        <v>404</v>
      </c>
      <c r="F69" s="13">
        <v>3</v>
      </c>
      <c r="G69" s="13">
        <v>56</v>
      </c>
    </row>
    <row r="70" spans="1:7">
      <c r="A70" s="12">
        <v>39085</v>
      </c>
      <c r="B70" s="13" t="s">
        <v>555</v>
      </c>
      <c r="C70" s="13" t="s">
        <v>557</v>
      </c>
      <c r="D70" s="13">
        <v>99710</v>
      </c>
      <c r="E70" s="13" t="s">
        <v>404</v>
      </c>
      <c r="F70" s="13">
        <v>2</v>
      </c>
      <c r="G70" s="13">
        <v>42</v>
      </c>
    </row>
    <row r="71" spans="1:7">
      <c r="A71" s="12">
        <v>39094</v>
      </c>
      <c r="B71" s="13" t="s">
        <v>558</v>
      </c>
      <c r="C71" s="13" t="s">
        <v>559</v>
      </c>
      <c r="D71" s="13">
        <v>233821</v>
      </c>
      <c r="E71" s="13" t="s">
        <v>404</v>
      </c>
      <c r="F71" s="13">
        <v>4</v>
      </c>
      <c r="G71" s="13">
        <v>50</v>
      </c>
    </row>
    <row r="72" spans="1:7">
      <c r="A72" s="12">
        <v>39102</v>
      </c>
      <c r="B72" s="13" t="s">
        <v>560</v>
      </c>
      <c r="C72" s="13" t="s">
        <v>561</v>
      </c>
      <c r="D72" s="13">
        <v>70722</v>
      </c>
      <c r="E72" s="13" t="s">
        <v>402</v>
      </c>
      <c r="F72" s="13">
        <v>3</v>
      </c>
      <c r="G72" s="13">
        <v>40</v>
      </c>
    </row>
    <row r="73" spans="1:7">
      <c r="A73" s="12">
        <v>39133</v>
      </c>
      <c r="B73" s="13" t="s">
        <v>560</v>
      </c>
      <c r="C73" s="13" t="s">
        <v>562</v>
      </c>
      <c r="D73" s="13">
        <v>487027</v>
      </c>
      <c r="E73" s="13" t="s">
        <v>402</v>
      </c>
      <c r="F73" s="13">
        <v>2</v>
      </c>
      <c r="G73" s="13">
        <v>53</v>
      </c>
    </row>
    <row r="74" spans="1:7">
      <c r="A74" s="12">
        <v>39142</v>
      </c>
      <c r="B74" s="13" t="s">
        <v>563</v>
      </c>
      <c r="C74" s="13" t="s">
        <v>564</v>
      </c>
      <c r="D74" s="13">
        <v>33254</v>
      </c>
      <c r="E74" s="13" t="s">
        <v>406</v>
      </c>
      <c r="F74" s="13">
        <v>1</v>
      </c>
      <c r="G74" s="13">
        <v>31</v>
      </c>
    </row>
    <row r="75" spans="1:7">
      <c r="A75" s="12">
        <v>39145</v>
      </c>
      <c r="B75" s="13" t="s">
        <v>565</v>
      </c>
      <c r="C75" s="13" t="s">
        <v>566</v>
      </c>
      <c r="D75" s="13">
        <v>132120</v>
      </c>
      <c r="E75" s="13" t="s">
        <v>410</v>
      </c>
      <c r="F75" s="13">
        <v>4</v>
      </c>
      <c r="G75" s="13">
        <v>40</v>
      </c>
    </row>
    <row r="76" spans="1:7">
      <c r="A76" s="12">
        <v>39152</v>
      </c>
      <c r="B76" s="13" t="s">
        <v>567</v>
      </c>
      <c r="C76" s="13" t="s">
        <v>568</v>
      </c>
      <c r="D76" s="13">
        <v>155337</v>
      </c>
      <c r="E76" s="13" t="s">
        <v>402</v>
      </c>
      <c r="F76" s="13">
        <v>5</v>
      </c>
      <c r="G76" s="13">
        <v>47</v>
      </c>
    </row>
    <row r="77" spans="1:7">
      <c r="A77" s="12">
        <v>39178</v>
      </c>
      <c r="B77" s="13" t="s">
        <v>567</v>
      </c>
      <c r="C77" s="13" t="s">
        <v>569</v>
      </c>
      <c r="D77" s="13">
        <v>196085</v>
      </c>
      <c r="E77" s="13" t="s">
        <v>410</v>
      </c>
      <c r="F77" s="13">
        <v>4</v>
      </c>
      <c r="G77" s="13">
        <v>28</v>
      </c>
    </row>
    <row r="78" spans="1:7">
      <c r="A78" s="12">
        <v>39189</v>
      </c>
      <c r="B78" s="13" t="s">
        <v>570</v>
      </c>
      <c r="C78" s="13" t="s">
        <v>476</v>
      </c>
      <c r="D78" s="13">
        <v>31812</v>
      </c>
      <c r="E78" s="13" t="s">
        <v>409</v>
      </c>
      <c r="F78" s="13">
        <v>1</v>
      </c>
      <c r="G78" s="13">
        <v>43</v>
      </c>
    </row>
    <row r="79" spans="1:7">
      <c r="A79" s="12">
        <v>39205</v>
      </c>
      <c r="B79" s="13" t="s">
        <v>571</v>
      </c>
      <c r="C79" s="13" t="s">
        <v>572</v>
      </c>
      <c r="D79" s="13">
        <v>261528</v>
      </c>
      <c r="E79" s="13" t="s">
        <v>404</v>
      </c>
      <c r="F79" s="13">
        <v>5</v>
      </c>
      <c r="G79" s="13">
        <v>51</v>
      </c>
    </row>
    <row r="80" spans="1:7">
      <c r="A80" s="12">
        <v>39211</v>
      </c>
      <c r="B80" s="13" t="s">
        <v>573</v>
      </c>
      <c r="C80" s="13" t="s">
        <v>574</v>
      </c>
      <c r="D80" s="13">
        <v>33872</v>
      </c>
      <c r="E80" s="13" t="s">
        <v>402</v>
      </c>
      <c r="F80" s="13">
        <v>2</v>
      </c>
      <c r="G80" s="13">
        <v>56</v>
      </c>
    </row>
    <row r="81" spans="1:7">
      <c r="A81" s="12">
        <v>39223</v>
      </c>
      <c r="B81" s="13" t="s">
        <v>575</v>
      </c>
      <c r="C81" s="13" t="s">
        <v>576</v>
      </c>
      <c r="D81" s="13">
        <v>549482</v>
      </c>
      <c r="E81" s="13" t="s">
        <v>404</v>
      </c>
      <c r="F81" s="13">
        <v>2</v>
      </c>
      <c r="G81" s="13">
        <v>55</v>
      </c>
    </row>
    <row r="82" spans="1:7">
      <c r="A82" s="12">
        <v>39224</v>
      </c>
      <c r="B82" s="13" t="s">
        <v>577</v>
      </c>
      <c r="C82" s="13" t="s">
        <v>578</v>
      </c>
      <c r="D82" s="13">
        <v>377738</v>
      </c>
      <c r="E82" s="13" t="s">
        <v>404</v>
      </c>
      <c r="F82" s="13">
        <v>3</v>
      </c>
      <c r="G82" s="13">
        <v>26</v>
      </c>
    </row>
    <row r="83" spans="1:7">
      <c r="A83" s="12">
        <v>39228</v>
      </c>
      <c r="B83" s="13" t="s">
        <v>579</v>
      </c>
      <c r="C83" s="13" t="s">
        <v>580</v>
      </c>
      <c r="D83" s="13">
        <v>601268</v>
      </c>
      <c r="E83" s="13" t="s">
        <v>404</v>
      </c>
      <c r="F83" s="13">
        <v>2</v>
      </c>
      <c r="G83" s="13">
        <v>28</v>
      </c>
    </row>
    <row r="84" spans="1:7">
      <c r="A84" s="12">
        <v>39230</v>
      </c>
      <c r="B84" s="13" t="s">
        <v>581</v>
      </c>
      <c r="C84" s="13" t="s">
        <v>582</v>
      </c>
      <c r="D84" s="13">
        <v>370293</v>
      </c>
      <c r="E84" s="13" t="s">
        <v>407</v>
      </c>
      <c r="F84" s="13">
        <v>3</v>
      </c>
      <c r="G84" s="13">
        <v>52</v>
      </c>
    </row>
    <row r="85" spans="1:7">
      <c r="A85" s="12">
        <v>39270</v>
      </c>
      <c r="B85" s="13" t="s">
        <v>583</v>
      </c>
      <c r="C85" s="13" t="s">
        <v>584</v>
      </c>
      <c r="D85" s="13">
        <v>58341</v>
      </c>
      <c r="E85" s="13" t="s">
        <v>409</v>
      </c>
      <c r="F85" s="13">
        <v>3</v>
      </c>
      <c r="G85" s="13">
        <v>55</v>
      </c>
    </row>
    <row r="86" spans="1:7">
      <c r="A86" s="12">
        <v>39289</v>
      </c>
      <c r="B86" s="13" t="s">
        <v>585</v>
      </c>
      <c r="C86" s="13" t="s">
        <v>586</v>
      </c>
      <c r="D86" s="13">
        <v>466460</v>
      </c>
      <c r="E86" s="13" t="s">
        <v>404</v>
      </c>
      <c r="F86" s="13">
        <v>4</v>
      </c>
      <c r="G86" s="13">
        <v>49</v>
      </c>
    </row>
    <row r="87" spans="1:7">
      <c r="A87" s="12">
        <v>39316</v>
      </c>
      <c r="B87" s="13" t="s">
        <v>587</v>
      </c>
      <c r="C87" s="13" t="s">
        <v>588</v>
      </c>
      <c r="D87" s="13">
        <v>863161</v>
      </c>
      <c r="E87" s="13" t="s">
        <v>404</v>
      </c>
      <c r="F87" s="13">
        <v>4</v>
      </c>
      <c r="G87" s="13">
        <v>34</v>
      </c>
    </row>
    <row r="88" spans="1:7">
      <c r="A88" s="12">
        <v>39317</v>
      </c>
      <c r="B88" s="13" t="s">
        <v>589</v>
      </c>
      <c r="C88" s="13" t="s">
        <v>590</v>
      </c>
      <c r="D88" s="13">
        <v>67413</v>
      </c>
      <c r="E88" s="13" t="s">
        <v>409</v>
      </c>
      <c r="F88" s="13">
        <v>1</v>
      </c>
      <c r="G88" s="13">
        <v>37</v>
      </c>
    </row>
    <row r="89" spans="1:7">
      <c r="A89" s="12">
        <v>39330</v>
      </c>
      <c r="B89" s="13" t="s">
        <v>591</v>
      </c>
      <c r="C89" s="13" t="s">
        <v>592</v>
      </c>
      <c r="D89" s="13">
        <v>430574</v>
      </c>
      <c r="E89" s="13" t="s">
        <v>402</v>
      </c>
      <c r="F89" s="13">
        <v>4</v>
      </c>
      <c r="G89" s="13">
        <v>39</v>
      </c>
    </row>
    <row r="90" spans="1:7">
      <c r="A90" s="12">
        <v>39340</v>
      </c>
      <c r="B90" s="13" t="s">
        <v>593</v>
      </c>
      <c r="C90" s="13" t="s">
        <v>594</v>
      </c>
      <c r="D90" s="13">
        <v>289575</v>
      </c>
      <c r="E90" s="13" t="s">
        <v>404</v>
      </c>
      <c r="F90" s="13">
        <v>5</v>
      </c>
      <c r="G90" s="13">
        <v>35</v>
      </c>
    </row>
    <row r="91" spans="1:7">
      <c r="A91" s="12">
        <v>39349</v>
      </c>
      <c r="B91" s="13" t="s">
        <v>595</v>
      </c>
      <c r="C91" s="13" t="s">
        <v>596</v>
      </c>
      <c r="D91" s="13">
        <v>186847</v>
      </c>
      <c r="E91" s="13" t="s">
        <v>406</v>
      </c>
      <c r="F91" s="13">
        <v>3</v>
      </c>
      <c r="G91" s="13">
        <v>32</v>
      </c>
    </row>
    <row r="92" spans="1:7">
      <c r="A92" s="12">
        <v>39365</v>
      </c>
      <c r="B92" s="13" t="s">
        <v>597</v>
      </c>
      <c r="C92" s="13" t="s">
        <v>598</v>
      </c>
      <c r="D92" s="13">
        <v>155667</v>
      </c>
      <c r="E92" s="13" t="s">
        <v>404</v>
      </c>
      <c r="F92" s="13">
        <v>3</v>
      </c>
      <c r="G92" s="13">
        <v>57</v>
      </c>
    </row>
    <row r="93" spans="1:7">
      <c r="A93" s="12">
        <v>39373</v>
      </c>
      <c r="B93" s="13" t="s">
        <v>599</v>
      </c>
      <c r="C93" s="13" t="s">
        <v>600</v>
      </c>
      <c r="D93" s="13">
        <v>425251</v>
      </c>
      <c r="E93" s="13" t="s">
        <v>404</v>
      </c>
      <c r="F93" s="13">
        <v>4</v>
      </c>
      <c r="G93" s="13">
        <v>31</v>
      </c>
    </row>
    <row r="94" spans="1:7">
      <c r="A94" s="12">
        <v>39398</v>
      </c>
      <c r="B94" s="13" t="s">
        <v>599</v>
      </c>
      <c r="C94" s="13" t="s">
        <v>601</v>
      </c>
      <c r="D94" s="13">
        <v>892311</v>
      </c>
      <c r="E94" s="13" t="s">
        <v>404</v>
      </c>
      <c r="F94" s="13">
        <v>2</v>
      </c>
      <c r="G94" s="13">
        <v>43</v>
      </c>
    </row>
    <row r="95" spans="1:7">
      <c r="A95" s="12">
        <v>39399</v>
      </c>
      <c r="B95" s="13" t="s">
        <v>602</v>
      </c>
      <c r="C95" s="13" t="s">
        <v>603</v>
      </c>
      <c r="D95" s="13">
        <v>346606</v>
      </c>
      <c r="E95" s="13" t="s">
        <v>404</v>
      </c>
      <c r="F95" s="13">
        <v>2</v>
      </c>
      <c r="G95" s="13">
        <v>45</v>
      </c>
    </row>
    <row r="96" spans="1:7">
      <c r="A96" s="12">
        <v>39405</v>
      </c>
      <c r="B96" s="13" t="s">
        <v>604</v>
      </c>
      <c r="C96" s="13" t="s">
        <v>605</v>
      </c>
      <c r="D96" s="13">
        <v>53432</v>
      </c>
      <c r="E96" s="13" t="s">
        <v>409</v>
      </c>
      <c r="F96" s="13">
        <v>5</v>
      </c>
      <c r="G96" s="13">
        <v>43</v>
      </c>
    </row>
    <row r="97" spans="1:7">
      <c r="A97" s="12">
        <v>39410</v>
      </c>
      <c r="B97" s="13" t="s">
        <v>606</v>
      </c>
      <c r="C97" s="13" t="s">
        <v>607</v>
      </c>
      <c r="D97" s="13">
        <v>402568</v>
      </c>
      <c r="E97" s="13" t="s">
        <v>410</v>
      </c>
      <c r="F97" s="13">
        <v>3</v>
      </c>
      <c r="G97" s="13">
        <v>34</v>
      </c>
    </row>
    <row r="98" spans="1:7">
      <c r="A98" s="12">
        <v>39458</v>
      </c>
      <c r="B98" s="13" t="s">
        <v>608</v>
      </c>
      <c r="C98" s="13" t="s">
        <v>609</v>
      </c>
      <c r="D98" s="13">
        <v>290741</v>
      </c>
      <c r="E98" s="13" t="s">
        <v>402</v>
      </c>
      <c r="F98" s="13">
        <v>4</v>
      </c>
      <c r="G98" s="13">
        <v>38</v>
      </c>
    </row>
    <row r="99" spans="1:7">
      <c r="A99" s="12">
        <v>39477</v>
      </c>
      <c r="B99" s="13" t="s">
        <v>610</v>
      </c>
      <c r="C99" s="13" t="s">
        <v>611</v>
      </c>
      <c r="D99" s="13">
        <v>98598</v>
      </c>
      <c r="E99" s="13" t="s">
        <v>410</v>
      </c>
      <c r="F99" s="13">
        <v>2</v>
      </c>
      <c r="G99" s="13">
        <v>48</v>
      </c>
    </row>
    <row r="100" spans="1:7">
      <c r="A100" s="12">
        <v>39478</v>
      </c>
      <c r="B100" s="13" t="s">
        <v>610</v>
      </c>
      <c r="C100" s="13" t="s">
        <v>612</v>
      </c>
      <c r="D100" s="13">
        <v>671761</v>
      </c>
      <c r="E100" s="13" t="s">
        <v>404</v>
      </c>
      <c r="F100" s="13">
        <v>4</v>
      </c>
      <c r="G100" s="13">
        <v>29</v>
      </c>
    </row>
    <row r="101" spans="1:7">
      <c r="A101" s="12">
        <v>39488</v>
      </c>
      <c r="B101" s="13" t="s">
        <v>613</v>
      </c>
      <c r="C101" s="13" t="s">
        <v>614</v>
      </c>
      <c r="D101" s="13">
        <v>333353</v>
      </c>
      <c r="E101" s="13" t="s">
        <v>404</v>
      </c>
      <c r="F101" s="13">
        <v>1</v>
      </c>
      <c r="G101" s="13">
        <v>49</v>
      </c>
    </row>
    <row r="102" spans="1:7">
      <c r="A102" s="12">
        <v>39488</v>
      </c>
      <c r="B102" s="13" t="s">
        <v>613</v>
      </c>
      <c r="C102" s="13" t="s">
        <v>615</v>
      </c>
      <c r="D102" s="13">
        <v>810165</v>
      </c>
      <c r="E102" s="13" t="s">
        <v>404</v>
      </c>
      <c r="F102" s="13">
        <v>4</v>
      </c>
      <c r="G102" s="13">
        <v>56</v>
      </c>
    </row>
    <row r="103" spans="1:7">
      <c r="A103" s="12">
        <v>39508</v>
      </c>
      <c r="B103" s="13" t="s">
        <v>616</v>
      </c>
      <c r="C103" s="13" t="s">
        <v>600</v>
      </c>
      <c r="D103" s="13">
        <v>483709</v>
      </c>
      <c r="E103" s="13" t="s">
        <v>404</v>
      </c>
      <c r="F103" s="13">
        <v>1</v>
      </c>
      <c r="G103" s="13">
        <v>33</v>
      </c>
    </row>
    <row r="104" spans="1:7">
      <c r="A104" s="12">
        <v>39516</v>
      </c>
      <c r="B104" s="13" t="s">
        <v>617</v>
      </c>
      <c r="C104" s="13" t="s">
        <v>440</v>
      </c>
      <c r="D104" s="13">
        <v>158926</v>
      </c>
      <c r="E104" s="13" t="s">
        <v>404</v>
      </c>
      <c r="F104" s="13">
        <v>3</v>
      </c>
      <c r="G104" s="13">
        <v>41</v>
      </c>
    </row>
    <row r="105" spans="1:7">
      <c r="A105" s="12">
        <v>39543</v>
      </c>
      <c r="B105" s="13" t="s">
        <v>618</v>
      </c>
      <c r="C105" s="13" t="s">
        <v>619</v>
      </c>
      <c r="D105" s="13">
        <v>192339</v>
      </c>
      <c r="E105" s="13" t="s">
        <v>410</v>
      </c>
      <c r="F105" s="13">
        <v>3</v>
      </c>
      <c r="G105" s="13">
        <v>42</v>
      </c>
    </row>
    <row r="106" spans="1:7">
      <c r="A106" s="12">
        <v>39554</v>
      </c>
      <c r="B106" s="13" t="s">
        <v>620</v>
      </c>
      <c r="C106" s="13" t="s">
        <v>621</v>
      </c>
      <c r="D106" s="13">
        <v>37428</v>
      </c>
      <c r="E106" s="13" t="s">
        <v>406</v>
      </c>
      <c r="F106" s="13">
        <v>2</v>
      </c>
      <c r="G106" s="13">
        <v>28</v>
      </c>
    </row>
    <row r="107" spans="1:7">
      <c r="A107" s="12">
        <v>39566</v>
      </c>
      <c r="B107" s="13" t="s">
        <v>622</v>
      </c>
      <c r="C107" s="13" t="s">
        <v>623</v>
      </c>
      <c r="D107" s="13">
        <v>467938</v>
      </c>
      <c r="E107" s="13" t="s">
        <v>404</v>
      </c>
      <c r="F107" s="13">
        <v>2</v>
      </c>
      <c r="G107" s="13">
        <v>53</v>
      </c>
    </row>
    <row r="108" spans="1:7">
      <c r="A108" s="12">
        <v>39568</v>
      </c>
      <c r="B108" s="13" t="s">
        <v>624</v>
      </c>
      <c r="C108" s="13" t="s">
        <v>444</v>
      </c>
      <c r="D108" s="13">
        <v>45904</v>
      </c>
      <c r="E108" s="13" t="s">
        <v>411</v>
      </c>
      <c r="F108" s="13">
        <v>2</v>
      </c>
      <c r="G108" s="13">
        <v>32</v>
      </c>
    </row>
    <row r="109" spans="1:7">
      <c r="A109" s="12">
        <v>39568</v>
      </c>
      <c r="B109" s="13" t="s">
        <v>625</v>
      </c>
      <c r="C109" s="13" t="s">
        <v>626</v>
      </c>
      <c r="D109" s="13">
        <v>20639</v>
      </c>
      <c r="E109" s="13" t="s">
        <v>404</v>
      </c>
      <c r="F109" s="13">
        <v>1</v>
      </c>
      <c r="G109" s="13">
        <v>25</v>
      </c>
    </row>
    <row r="110" spans="1:7">
      <c r="A110" s="12">
        <v>39572</v>
      </c>
      <c r="B110" s="13" t="s">
        <v>627</v>
      </c>
      <c r="C110" s="13" t="s">
        <v>628</v>
      </c>
      <c r="D110" s="13">
        <v>415839</v>
      </c>
      <c r="E110" s="13" t="s">
        <v>402</v>
      </c>
      <c r="F110" s="13">
        <v>5</v>
      </c>
      <c r="G110" s="13">
        <v>35</v>
      </c>
    </row>
    <row r="111" spans="1:7">
      <c r="A111" s="12">
        <v>39581</v>
      </c>
      <c r="B111" s="13" t="s">
        <v>627</v>
      </c>
      <c r="C111" s="13" t="s">
        <v>629</v>
      </c>
      <c r="D111" s="13">
        <v>86539</v>
      </c>
      <c r="E111" s="13" t="s">
        <v>402</v>
      </c>
      <c r="F111" s="13">
        <v>2</v>
      </c>
      <c r="G111" s="13">
        <v>42</v>
      </c>
    </row>
    <row r="112" spans="1:7">
      <c r="A112" s="12">
        <v>39597</v>
      </c>
      <c r="B112" s="13" t="s">
        <v>630</v>
      </c>
      <c r="C112" s="13" t="s">
        <v>631</v>
      </c>
      <c r="D112" s="13">
        <v>194503</v>
      </c>
      <c r="E112" s="13" t="s">
        <v>406</v>
      </c>
      <c r="F112" s="13">
        <v>3</v>
      </c>
      <c r="G112" s="13">
        <v>36</v>
      </c>
    </row>
    <row r="113" spans="1:7">
      <c r="A113" s="12">
        <v>39598</v>
      </c>
      <c r="B113" s="13" t="s">
        <v>632</v>
      </c>
      <c r="C113" s="13" t="s">
        <v>468</v>
      </c>
      <c r="D113" s="13">
        <v>457747</v>
      </c>
      <c r="E113" s="13" t="s">
        <v>409</v>
      </c>
      <c r="F113" s="13">
        <v>3</v>
      </c>
      <c r="G113" s="13">
        <v>29</v>
      </c>
    </row>
    <row r="114" spans="1:7">
      <c r="A114" s="12">
        <v>39601</v>
      </c>
      <c r="B114" s="13" t="s">
        <v>633</v>
      </c>
      <c r="C114" s="13" t="s">
        <v>634</v>
      </c>
      <c r="D114" s="13">
        <v>227626</v>
      </c>
      <c r="E114" s="13" t="s">
        <v>407</v>
      </c>
      <c r="F114" s="13">
        <v>2</v>
      </c>
      <c r="G114" s="13">
        <v>48</v>
      </c>
    </row>
    <row r="115" spans="1:7">
      <c r="A115" s="12">
        <v>39604</v>
      </c>
      <c r="B115" s="13" t="s">
        <v>635</v>
      </c>
      <c r="C115" s="13" t="s">
        <v>636</v>
      </c>
      <c r="D115" s="13">
        <v>88532</v>
      </c>
      <c r="E115" s="13" t="s">
        <v>404</v>
      </c>
      <c r="F115" s="13">
        <v>4</v>
      </c>
      <c r="G115" s="13">
        <v>36</v>
      </c>
    </row>
    <row r="116" spans="1:7">
      <c r="A116" s="12">
        <v>39623</v>
      </c>
      <c r="B116" s="13" t="s">
        <v>635</v>
      </c>
      <c r="C116" s="13" t="s">
        <v>600</v>
      </c>
      <c r="D116" s="13">
        <v>176170</v>
      </c>
      <c r="E116" s="13" t="s">
        <v>404</v>
      </c>
      <c r="F116" s="13">
        <v>5</v>
      </c>
      <c r="G116" s="13">
        <v>36</v>
      </c>
    </row>
    <row r="117" spans="1:7">
      <c r="A117" s="12">
        <v>39633</v>
      </c>
      <c r="B117" s="13" t="s">
        <v>635</v>
      </c>
      <c r="C117" s="13" t="s">
        <v>637</v>
      </c>
      <c r="D117" s="13">
        <v>14907</v>
      </c>
      <c r="E117" s="13" t="s">
        <v>404</v>
      </c>
      <c r="F117" s="13">
        <v>4</v>
      </c>
      <c r="G117" s="13">
        <v>33</v>
      </c>
    </row>
    <row r="118" spans="1:7">
      <c r="A118" s="12">
        <v>39678</v>
      </c>
      <c r="B118" s="13" t="s">
        <v>638</v>
      </c>
      <c r="C118" s="13" t="s">
        <v>639</v>
      </c>
      <c r="D118" s="13">
        <v>782293</v>
      </c>
      <c r="E118" s="13" t="s">
        <v>402</v>
      </c>
      <c r="F118" s="13">
        <v>4</v>
      </c>
      <c r="G118" s="13">
        <v>52</v>
      </c>
    </row>
    <row r="119" spans="1:7">
      <c r="A119" s="12">
        <v>39686</v>
      </c>
      <c r="B119" s="13" t="s">
        <v>640</v>
      </c>
      <c r="C119" s="13" t="s">
        <v>641</v>
      </c>
      <c r="D119" s="13">
        <v>380766</v>
      </c>
      <c r="E119" s="13" t="s">
        <v>402</v>
      </c>
      <c r="F119" s="13">
        <v>2</v>
      </c>
      <c r="G119" s="13">
        <v>51</v>
      </c>
    </row>
    <row r="120" spans="1:7">
      <c r="A120" s="12">
        <v>39687</v>
      </c>
      <c r="B120" s="13" t="s">
        <v>642</v>
      </c>
      <c r="C120" s="13" t="s">
        <v>643</v>
      </c>
      <c r="D120" s="13">
        <v>365567</v>
      </c>
      <c r="E120" s="13" t="s">
        <v>411</v>
      </c>
      <c r="F120" s="13">
        <v>3</v>
      </c>
      <c r="G120" s="13">
        <v>40</v>
      </c>
    </row>
    <row r="121" spans="1:7">
      <c r="A121" s="12">
        <v>39697</v>
      </c>
      <c r="B121" s="13" t="s">
        <v>644</v>
      </c>
      <c r="C121" s="13" t="s">
        <v>645</v>
      </c>
      <c r="D121" s="13">
        <v>366037</v>
      </c>
      <c r="E121" s="13" t="s">
        <v>406</v>
      </c>
      <c r="F121" s="13">
        <v>2</v>
      </c>
      <c r="G121" s="13">
        <v>54</v>
      </c>
    </row>
    <row r="122" spans="1:7">
      <c r="A122" s="12">
        <v>39702</v>
      </c>
      <c r="B122" s="13" t="s">
        <v>646</v>
      </c>
      <c r="C122" s="13" t="s">
        <v>647</v>
      </c>
      <c r="D122" s="13">
        <v>157010</v>
      </c>
      <c r="E122" s="13" t="s">
        <v>409</v>
      </c>
      <c r="F122" s="13">
        <v>4</v>
      </c>
      <c r="G122" s="13">
        <v>50</v>
      </c>
    </row>
    <row r="123" spans="1:7">
      <c r="A123" s="12">
        <v>39715</v>
      </c>
      <c r="B123" s="13" t="s">
        <v>648</v>
      </c>
      <c r="C123" s="13" t="s">
        <v>649</v>
      </c>
      <c r="D123" s="13">
        <v>695173</v>
      </c>
      <c r="E123" s="13" t="s">
        <v>404</v>
      </c>
      <c r="F123" s="13">
        <v>3</v>
      </c>
      <c r="G123" s="13">
        <v>27</v>
      </c>
    </row>
    <row r="124" spans="1:7">
      <c r="A124" s="12">
        <v>39720</v>
      </c>
      <c r="B124" s="13" t="s">
        <v>650</v>
      </c>
      <c r="C124" s="13" t="s">
        <v>651</v>
      </c>
      <c r="D124" s="13">
        <v>301843</v>
      </c>
      <c r="E124" s="13" t="s">
        <v>404</v>
      </c>
      <c r="F124" s="13">
        <v>4</v>
      </c>
      <c r="G124" s="13">
        <v>26</v>
      </c>
    </row>
    <row r="125" spans="1:7">
      <c r="A125" s="12">
        <v>39724</v>
      </c>
      <c r="B125" s="13" t="s">
        <v>652</v>
      </c>
      <c r="C125" s="13" t="s">
        <v>653</v>
      </c>
      <c r="D125" s="13">
        <v>387548</v>
      </c>
      <c r="E125" s="13" t="s">
        <v>406</v>
      </c>
      <c r="F125" s="13">
        <v>3</v>
      </c>
      <c r="G125" s="13">
        <v>25</v>
      </c>
    </row>
    <row r="126" spans="1:7">
      <c r="A126" s="12">
        <v>39738</v>
      </c>
      <c r="B126" s="13" t="s">
        <v>654</v>
      </c>
      <c r="C126" s="13" t="s">
        <v>655</v>
      </c>
      <c r="D126" s="13">
        <v>142132</v>
      </c>
      <c r="E126" s="13" t="s">
        <v>406</v>
      </c>
      <c r="F126" s="13">
        <v>3</v>
      </c>
      <c r="G126" s="13">
        <v>45</v>
      </c>
    </row>
    <row r="127" spans="1:7">
      <c r="A127" s="12">
        <v>39738</v>
      </c>
      <c r="B127" s="13" t="s">
        <v>656</v>
      </c>
      <c r="C127" s="13" t="s">
        <v>657</v>
      </c>
      <c r="D127" s="13">
        <v>23553</v>
      </c>
      <c r="E127" s="13" t="s">
        <v>402</v>
      </c>
      <c r="F127" s="13">
        <v>1</v>
      </c>
      <c r="G127" s="13">
        <v>47</v>
      </c>
    </row>
    <row r="128" spans="1:7">
      <c r="A128" s="12">
        <v>39753</v>
      </c>
      <c r="B128" s="13" t="s">
        <v>658</v>
      </c>
      <c r="C128" s="13" t="s">
        <v>659</v>
      </c>
      <c r="D128" s="13">
        <v>57128</v>
      </c>
      <c r="E128" s="13" t="s">
        <v>410</v>
      </c>
      <c r="F128" s="13">
        <v>1</v>
      </c>
      <c r="G128" s="13">
        <v>33</v>
      </c>
    </row>
    <row r="129" spans="1:7">
      <c r="A129" s="12">
        <v>39777</v>
      </c>
      <c r="B129" s="13" t="s">
        <v>660</v>
      </c>
      <c r="C129" s="13" t="s">
        <v>661</v>
      </c>
      <c r="D129" s="13">
        <v>550648</v>
      </c>
      <c r="E129" s="13" t="s">
        <v>409</v>
      </c>
      <c r="F129" s="13">
        <v>2</v>
      </c>
      <c r="G129" s="13">
        <v>43</v>
      </c>
    </row>
    <row r="130" spans="1:7">
      <c r="A130" s="12">
        <v>39815</v>
      </c>
      <c r="B130" s="13" t="s">
        <v>662</v>
      </c>
      <c r="C130" s="13" t="s">
        <v>663</v>
      </c>
      <c r="D130" s="13">
        <v>83624</v>
      </c>
      <c r="E130" s="13" t="s">
        <v>402</v>
      </c>
      <c r="F130" s="13">
        <v>5</v>
      </c>
      <c r="G130" s="13">
        <v>46</v>
      </c>
    </row>
    <row r="131" spans="1:7">
      <c r="A131" s="12">
        <v>39837</v>
      </c>
      <c r="B131" s="13" t="s">
        <v>664</v>
      </c>
      <c r="C131" s="13" t="s">
        <v>665</v>
      </c>
      <c r="D131" s="13">
        <v>41164</v>
      </c>
      <c r="E131" s="13" t="s">
        <v>404</v>
      </c>
      <c r="F131" s="13">
        <v>1</v>
      </c>
      <c r="G131" s="13">
        <v>41</v>
      </c>
    </row>
    <row r="132" spans="1:7">
      <c r="A132" s="12">
        <v>39852</v>
      </c>
      <c r="B132" s="13" t="s">
        <v>664</v>
      </c>
      <c r="C132" s="13" t="s">
        <v>441</v>
      </c>
      <c r="D132" s="13">
        <v>240189</v>
      </c>
      <c r="E132" s="13" t="s">
        <v>404</v>
      </c>
      <c r="F132" s="13">
        <v>3</v>
      </c>
      <c r="G132" s="13">
        <v>29</v>
      </c>
    </row>
    <row r="133" spans="1:7">
      <c r="A133" s="12">
        <v>39853</v>
      </c>
      <c r="B133" s="13" t="s">
        <v>666</v>
      </c>
      <c r="C133" s="13" t="s">
        <v>592</v>
      </c>
      <c r="D133" s="13">
        <v>19545</v>
      </c>
      <c r="E133" s="13" t="s">
        <v>406</v>
      </c>
      <c r="F133" s="13">
        <v>3</v>
      </c>
      <c r="G133" s="13">
        <v>35</v>
      </c>
    </row>
    <row r="134" spans="1:7">
      <c r="A134" s="12">
        <v>39856</v>
      </c>
      <c r="B134" s="13" t="s">
        <v>667</v>
      </c>
      <c r="C134" s="13" t="s">
        <v>668</v>
      </c>
      <c r="D134" s="13">
        <v>329426</v>
      </c>
      <c r="E134" s="13" t="s">
        <v>409</v>
      </c>
      <c r="F134" s="13">
        <v>4</v>
      </c>
      <c r="G134" s="13">
        <v>25</v>
      </c>
    </row>
    <row r="135" spans="1:7">
      <c r="A135" s="12">
        <v>39874</v>
      </c>
      <c r="B135" s="13" t="s">
        <v>669</v>
      </c>
      <c r="C135" s="13" t="s">
        <v>670</v>
      </c>
      <c r="D135" s="13">
        <v>152847</v>
      </c>
      <c r="E135" s="13" t="s">
        <v>404</v>
      </c>
      <c r="F135" s="13">
        <v>2</v>
      </c>
      <c r="G135" s="13">
        <v>56</v>
      </c>
    </row>
    <row r="136" spans="1:7">
      <c r="A136" s="12">
        <v>39885</v>
      </c>
      <c r="B136" s="13" t="s">
        <v>669</v>
      </c>
      <c r="C136" s="13" t="s">
        <v>671</v>
      </c>
      <c r="D136" s="13">
        <v>274611</v>
      </c>
      <c r="E136" s="13" t="s">
        <v>409</v>
      </c>
      <c r="F136" s="13">
        <v>2</v>
      </c>
      <c r="G136" s="13">
        <v>30</v>
      </c>
    </row>
    <row r="137" spans="1:7">
      <c r="A137" s="12">
        <v>39918</v>
      </c>
      <c r="B137" s="13" t="s">
        <v>672</v>
      </c>
      <c r="C137" s="13" t="s">
        <v>673</v>
      </c>
      <c r="D137" s="13">
        <v>28597</v>
      </c>
      <c r="E137" s="13" t="s">
        <v>404</v>
      </c>
      <c r="F137" s="13">
        <v>2</v>
      </c>
      <c r="G137" s="13">
        <v>55</v>
      </c>
    </row>
    <row r="138" spans="1:7">
      <c r="A138" s="12">
        <v>39918</v>
      </c>
      <c r="B138" s="13" t="s">
        <v>674</v>
      </c>
      <c r="C138" s="13" t="s">
        <v>675</v>
      </c>
      <c r="D138" s="13">
        <v>129230</v>
      </c>
      <c r="E138" s="13" t="s">
        <v>406</v>
      </c>
      <c r="F138" s="13">
        <v>4</v>
      </c>
      <c r="G138" s="13">
        <v>51</v>
      </c>
    </row>
    <row r="139" spans="1:7">
      <c r="A139" s="12">
        <v>39936</v>
      </c>
      <c r="B139" s="13" t="s">
        <v>676</v>
      </c>
      <c r="C139" s="13" t="s">
        <v>677</v>
      </c>
      <c r="D139" s="13">
        <v>19495</v>
      </c>
      <c r="E139" s="13" t="s">
        <v>402</v>
      </c>
      <c r="F139" s="13">
        <v>3</v>
      </c>
      <c r="G139" s="13">
        <v>32</v>
      </c>
    </row>
    <row r="140" spans="1:7">
      <c r="A140" s="12">
        <v>39941</v>
      </c>
      <c r="B140" s="13" t="s">
        <v>678</v>
      </c>
      <c r="C140" s="13" t="s">
        <v>679</v>
      </c>
      <c r="D140" s="13">
        <v>22256</v>
      </c>
      <c r="E140" s="13" t="s">
        <v>402</v>
      </c>
      <c r="F140" s="13">
        <v>2</v>
      </c>
      <c r="G140" s="13">
        <v>41</v>
      </c>
    </row>
    <row r="141" spans="1:7">
      <c r="A141" s="12">
        <v>39942</v>
      </c>
      <c r="B141" s="13" t="s">
        <v>680</v>
      </c>
      <c r="C141" s="13" t="s">
        <v>681</v>
      </c>
      <c r="D141" s="13">
        <v>83690</v>
      </c>
      <c r="E141" s="13" t="s">
        <v>404</v>
      </c>
      <c r="F141" s="13">
        <v>2</v>
      </c>
      <c r="G141" s="13">
        <v>36</v>
      </c>
    </row>
    <row r="142" spans="1:7">
      <c r="A142" s="12">
        <v>39948</v>
      </c>
      <c r="B142" s="13" t="s">
        <v>682</v>
      </c>
      <c r="C142" s="13" t="s">
        <v>590</v>
      </c>
      <c r="D142" s="13">
        <v>108124</v>
      </c>
      <c r="E142" s="13" t="s">
        <v>410</v>
      </c>
      <c r="F142" s="13">
        <v>3</v>
      </c>
      <c r="G142" s="13">
        <v>53</v>
      </c>
    </row>
    <row r="143" spans="1:7">
      <c r="A143" s="12">
        <v>39967</v>
      </c>
      <c r="B143" s="13" t="s">
        <v>683</v>
      </c>
      <c r="C143" s="13" t="s">
        <v>684</v>
      </c>
      <c r="D143" s="13">
        <v>353013</v>
      </c>
      <c r="E143" s="13" t="s">
        <v>402</v>
      </c>
      <c r="F143" s="13">
        <v>4</v>
      </c>
      <c r="G143" s="13">
        <v>56</v>
      </c>
    </row>
    <row r="144" spans="1:7">
      <c r="A144" s="12">
        <v>39975</v>
      </c>
      <c r="B144" s="13" t="s">
        <v>685</v>
      </c>
      <c r="C144" s="13" t="s">
        <v>686</v>
      </c>
      <c r="D144" s="13">
        <v>584708</v>
      </c>
      <c r="E144" s="13" t="s">
        <v>404</v>
      </c>
      <c r="F144" s="13">
        <v>2</v>
      </c>
      <c r="G144" s="13">
        <v>44</v>
      </c>
    </row>
    <row r="145" spans="1:7">
      <c r="A145" s="12">
        <v>39977</v>
      </c>
      <c r="B145" s="13" t="s">
        <v>687</v>
      </c>
      <c r="C145" s="13" t="s">
        <v>468</v>
      </c>
      <c r="D145" s="13">
        <v>239133</v>
      </c>
      <c r="E145" s="13" t="s">
        <v>402</v>
      </c>
      <c r="F145" s="13">
        <v>4</v>
      </c>
      <c r="G145" s="13">
        <v>29</v>
      </c>
    </row>
    <row r="146" spans="1:7">
      <c r="A146" s="12">
        <v>40008</v>
      </c>
      <c r="B146" s="13" t="s">
        <v>688</v>
      </c>
      <c r="C146" s="13" t="s">
        <v>689</v>
      </c>
      <c r="D146" s="13">
        <v>38619</v>
      </c>
      <c r="E146" s="13" t="s">
        <v>402</v>
      </c>
      <c r="F146" s="13">
        <v>3</v>
      </c>
      <c r="G146" s="13">
        <v>25</v>
      </c>
    </row>
    <row r="147" spans="1:7">
      <c r="A147" s="12">
        <v>40013</v>
      </c>
      <c r="B147" s="13" t="s">
        <v>690</v>
      </c>
      <c r="C147" s="13" t="s">
        <v>691</v>
      </c>
      <c r="D147" s="13">
        <v>272019</v>
      </c>
      <c r="E147" s="13" t="s">
        <v>404</v>
      </c>
      <c r="F147" s="13">
        <v>3</v>
      </c>
      <c r="G147" s="13">
        <v>54</v>
      </c>
    </row>
    <row r="148" spans="1:7">
      <c r="A148" s="12">
        <v>40016</v>
      </c>
      <c r="B148" s="13" t="s">
        <v>692</v>
      </c>
      <c r="C148" s="13" t="s">
        <v>693</v>
      </c>
      <c r="D148" s="13">
        <v>203789</v>
      </c>
      <c r="E148" s="13" t="s">
        <v>404</v>
      </c>
      <c r="F148" s="13">
        <v>2</v>
      </c>
      <c r="G148" s="13">
        <v>31</v>
      </c>
    </row>
    <row r="149" spans="1:7">
      <c r="A149" s="12">
        <v>40033</v>
      </c>
      <c r="B149" s="13" t="s">
        <v>694</v>
      </c>
      <c r="C149" s="13" t="s">
        <v>695</v>
      </c>
      <c r="D149" s="13">
        <v>56124</v>
      </c>
      <c r="E149" s="13" t="s">
        <v>402</v>
      </c>
      <c r="F149" s="13">
        <v>2</v>
      </c>
      <c r="G149" s="13">
        <v>42</v>
      </c>
    </row>
    <row r="150" spans="1:7">
      <c r="A150" s="12">
        <v>40058</v>
      </c>
      <c r="B150" s="13" t="s">
        <v>696</v>
      </c>
      <c r="C150" s="13" t="s">
        <v>697</v>
      </c>
      <c r="D150" s="13">
        <v>96734</v>
      </c>
      <c r="E150" s="13" t="s">
        <v>410</v>
      </c>
      <c r="F150" s="13">
        <v>4</v>
      </c>
      <c r="G150" s="13">
        <v>42</v>
      </c>
    </row>
    <row r="151" spans="1:7">
      <c r="A151" s="12">
        <v>40069</v>
      </c>
      <c r="B151" s="13" t="s">
        <v>698</v>
      </c>
      <c r="C151" s="13" t="s">
        <v>699</v>
      </c>
      <c r="D151" s="13">
        <v>356253</v>
      </c>
      <c r="E151" s="13" t="s">
        <v>402</v>
      </c>
      <c r="F151" s="13">
        <v>1</v>
      </c>
      <c r="G151" s="13">
        <v>51</v>
      </c>
    </row>
    <row r="152" spans="1:7">
      <c r="A152" s="12">
        <v>40072</v>
      </c>
      <c r="B152" s="13" t="s">
        <v>700</v>
      </c>
      <c r="C152" s="13" t="s">
        <v>547</v>
      </c>
      <c r="D152" s="13">
        <v>17684</v>
      </c>
      <c r="E152" s="13" t="s">
        <v>409</v>
      </c>
      <c r="F152" s="13">
        <v>5</v>
      </c>
      <c r="G152" s="13">
        <v>46</v>
      </c>
    </row>
    <row r="153" spans="1:7">
      <c r="A153" s="12">
        <v>40074</v>
      </c>
      <c r="B153" s="13" t="s">
        <v>701</v>
      </c>
      <c r="C153" s="13" t="s">
        <v>702</v>
      </c>
      <c r="D153" s="13">
        <v>483664</v>
      </c>
      <c r="E153" s="13" t="s">
        <v>404</v>
      </c>
      <c r="F153" s="13">
        <v>2</v>
      </c>
      <c r="G153" s="13">
        <v>28</v>
      </c>
    </row>
    <row r="154" spans="1:7">
      <c r="A154" s="12">
        <v>40078</v>
      </c>
      <c r="B154" s="13" t="s">
        <v>703</v>
      </c>
      <c r="C154" s="13" t="s">
        <v>704</v>
      </c>
      <c r="D154" s="13">
        <v>70412</v>
      </c>
      <c r="E154" s="13" t="s">
        <v>409</v>
      </c>
      <c r="F154" s="13">
        <v>1</v>
      </c>
      <c r="G154" s="13">
        <v>25</v>
      </c>
    </row>
    <row r="155" spans="1:7">
      <c r="A155" s="12">
        <v>40081</v>
      </c>
      <c r="B155" s="13" t="s">
        <v>705</v>
      </c>
      <c r="C155" s="13" t="s">
        <v>706</v>
      </c>
      <c r="D155" s="13">
        <v>356686</v>
      </c>
      <c r="E155" s="13" t="s">
        <v>407</v>
      </c>
      <c r="F155" s="13">
        <v>3</v>
      </c>
      <c r="G155" s="13">
        <v>43</v>
      </c>
    </row>
    <row r="156" spans="1:7">
      <c r="A156" s="12">
        <v>40097</v>
      </c>
      <c r="B156" s="13" t="s">
        <v>707</v>
      </c>
      <c r="C156" s="13" t="s">
        <v>708</v>
      </c>
      <c r="D156" s="13">
        <v>142426</v>
      </c>
      <c r="E156" s="13" t="s">
        <v>402</v>
      </c>
      <c r="F156" s="13">
        <v>2</v>
      </c>
      <c r="G156" s="13">
        <v>55</v>
      </c>
    </row>
    <row r="157" spans="1:7">
      <c r="A157" s="12">
        <v>40098</v>
      </c>
      <c r="B157" s="13" t="s">
        <v>709</v>
      </c>
      <c r="C157" s="13" t="s">
        <v>673</v>
      </c>
      <c r="D157" s="13">
        <v>411202</v>
      </c>
      <c r="E157" s="13" t="s">
        <v>402</v>
      </c>
      <c r="F157" s="13">
        <v>3</v>
      </c>
      <c r="G157" s="13">
        <v>43</v>
      </c>
    </row>
    <row r="158" spans="1:7">
      <c r="A158" s="12">
        <v>40103</v>
      </c>
      <c r="B158" s="13" t="s">
        <v>710</v>
      </c>
      <c r="C158" s="13" t="s">
        <v>711</v>
      </c>
      <c r="D158" s="13">
        <v>383315</v>
      </c>
      <c r="E158" s="13" t="s">
        <v>409</v>
      </c>
      <c r="F158" s="13">
        <v>3</v>
      </c>
      <c r="G158" s="13">
        <v>34</v>
      </c>
    </row>
    <row r="159" spans="1:7">
      <c r="A159" s="12">
        <v>40103</v>
      </c>
      <c r="B159" s="13" t="s">
        <v>712</v>
      </c>
      <c r="C159" s="13" t="s">
        <v>713</v>
      </c>
      <c r="D159" s="13">
        <v>39827</v>
      </c>
      <c r="E159" s="13" t="s">
        <v>404</v>
      </c>
      <c r="F159" s="13">
        <v>3</v>
      </c>
      <c r="G159" s="13">
        <v>39</v>
      </c>
    </row>
    <row r="160" spans="1:7">
      <c r="A160" s="12">
        <v>40117</v>
      </c>
      <c r="B160" s="13" t="s">
        <v>714</v>
      </c>
      <c r="C160" s="13" t="s">
        <v>444</v>
      </c>
      <c r="D160" s="13">
        <v>114817</v>
      </c>
      <c r="E160" s="13" t="s">
        <v>402</v>
      </c>
      <c r="F160" s="13">
        <v>5</v>
      </c>
      <c r="G160" s="13">
        <v>35</v>
      </c>
    </row>
    <row r="161" spans="1:7">
      <c r="A161" s="12">
        <v>40143</v>
      </c>
      <c r="B161" s="13" t="s">
        <v>714</v>
      </c>
      <c r="C161" s="13" t="s">
        <v>715</v>
      </c>
      <c r="D161" s="13">
        <v>30409</v>
      </c>
      <c r="E161" s="13" t="s">
        <v>404</v>
      </c>
      <c r="F161" s="13">
        <v>4</v>
      </c>
      <c r="G161" s="13">
        <v>37</v>
      </c>
    </row>
    <row r="162" spans="1:7">
      <c r="A162" s="12">
        <v>40144</v>
      </c>
      <c r="B162" s="13" t="s">
        <v>716</v>
      </c>
      <c r="C162" s="13" t="s">
        <v>717</v>
      </c>
      <c r="D162" s="13">
        <v>17201</v>
      </c>
      <c r="E162" s="13" t="s">
        <v>402</v>
      </c>
      <c r="F162" s="13">
        <v>2</v>
      </c>
      <c r="G162" s="13">
        <v>42</v>
      </c>
    </row>
    <row r="163" spans="1:7">
      <c r="A163" s="12">
        <v>40168</v>
      </c>
      <c r="B163" s="13" t="s">
        <v>718</v>
      </c>
      <c r="C163" s="13" t="s">
        <v>719</v>
      </c>
      <c r="D163" s="13">
        <v>420291</v>
      </c>
      <c r="E163" s="13" t="s">
        <v>410</v>
      </c>
      <c r="F163" s="13">
        <v>3</v>
      </c>
      <c r="G163" s="13">
        <v>43</v>
      </c>
    </row>
    <row r="164" spans="1:7">
      <c r="A164" s="12">
        <v>40175</v>
      </c>
      <c r="B164" s="13" t="s">
        <v>720</v>
      </c>
      <c r="C164" s="13" t="s">
        <v>721</v>
      </c>
      <c r="D164" s="13">
        <v>360459</v>
      </c>
      <c r="E164" s="13" t="s">
        <v>404</v>
      </c>
      <c r="F164" s="13">
        <v>4</v>
      </c>
      <c r="G164" s="13">
        <v>54</v>
      </c>
    </row>
    <row r="165" spans="1:7">
      <c r="A165" s="12">
        <v>40192</v>
      </c>
      <c r="B165" s="13" t="s">
        <v>722</v>
      </c>
      <c r="C165" s="13" t="s">
        <v>723</v>
      </c>
      <c r="D165" s="13">
        <v>754734</v>
      </c>
      <c r="E165" s="13" t="s">
        <v>404</v>
      </c>
      <c r="F165" s="13">
        <v>1</v>
      </c>
      <c r="G165" s="13">
        <v>46</v>
      </c>
    </row>
    <row r="166" spans="1:7">
      <c r="A166" s="12">
        <v>40199</v>
      </c>
      <c r="B166" s="13" t="s">
        <v>724</v>
      </c>
      <c r="C166" s="13" t="s">
        <v>725</v>
      </c>
      <c r="D166" s="13">
        <v>28354</v>
      </c>
      <c r="E166" s="13" t="s">
        <v>402</v>
      </c>
      <c r="F166" s="13">
        <v>2</v>
      </c>
      <c r="G166" s="13">
        <v>57</v>
      </c>
    </row>
    <row r="167" spans="1:7">
      <c r="A167" s="12">
        <v>40207</v>
      </c>
      <c r="B167" s="13" t="s">
        <v>726</v>
      </c>
      <c r="C167" s="13" t="s">
        <v>727</v>
      </c>
      <c r="D167" s="13">
        <v>238441</v>
      </c>
      <c r="E167" s="13" t="s">
        <v>404</v>
      </c>
      <c r="F167" s="13">
        <v>5</v>
      </c>
      <c r="G167" s="13">
        <v>35</v>
      </c>
    </row>
    <row r="168" spans="1:7">
      <c r="A168" s="12">
        <v>40221</v>
      </c>
      <c r="B168" s="13" t="s">
        <v>726</v>
      </c>
      <c r="C168" s="13" t="s">
        <v>728</v>
      </c>
      <c r="D168" s="13">
        <v>102425</v>
      </c>
      <c r="E168" s="13" t="s">
        <v>410</v>
      </c>
      <c r="F168" s="13">
        <v>1</v>
      </c>
      <c r="G168" s="13">
        <v>25</v>
      </c>
    </row>
    <row r="169" spans="1:7">
      <c r="A169" s="12">
        <v>40223</v>
      </c>
      <c r="B169" s="13" t="s">
        <v>729</v>
      </c>
      <c r="C169" s="13" t="s">
        <v>730</v>
      </c>
      <c r="D169" s="13">
        <v>381834</v>
      </c>
      <c r="E169" s="13" t="s">
        <v>402</v>
      </c>
      <c r="F169" s="13">
        <v>5</v>
      </c>
      <c r="G169" s="13">
        <v>29</v>
      </c>
    </row>
    <row r="170" spans="1:7">
      <c r="A170" s="12">
        <v>40227</v>
      </c>
      <c r="B170" s="13" t="s">
        <v>729</v>
      </c>
      <c r="C170" s="13" t="s">
        <v>731</v>
      </c>
      <c r="D170" s="13">
        <v>56792</v>
      </c>
      <c r="E170" s="13" t="s">
        <v>402</v>
      </c>
      <c r="F170" s="13">
        <v>3</v>
      </c>
      <c r="G170" s="13">
        <v>25</v>
      </c>
    </row>
    <row r="171" spans="1:7">
      <c r="A171" s="12">
        <v>40229</v>
      </c>
      <c r="B171" s="13" t="s">
        <v>729</v>
      </c>
      <c r="C171" s="13" t="s">
        <v>732</v>
      </c>
      <c r="D171" s="13">
        <v>20701</v>
      </c>
      <c r="E171" s="13" t="s">
        <v>402</v>
      </c>
      <c r="F171" s="13">
        <v>4</v>
      </c>
      <c r="G171" s="13">
        <v>48</v>
      </c>
    </row>
    <row r="172" spans="1:7">
      <c r="A172" s="12">
        <v>40244</v>
      </c>
      <c r="B172" s="13" t="s">
        <v>733</v>
      </c>
      <c r="C172" s="13" t="s">
        <v>734</v>
      </c>
      <c r="D172" s="13">
        <v>797911</v>
      </c>
      <c r="E172" s="13" t="s">
        <v>404</v>
      </c>
      <c r="F172" s="13">
        <v>2</v>
      </c>
      <c r="G172" s="13">
        <v>38</v>
      </c>
    </row>
    <row r="173" spans="1:7">
      <c r="A173" s="12">
        <v>40249</v>
      </c>
      <c r="B173" s="13" t="s">
        <v>735</v>
      </c>
      <c r="C173" s="13" t="s">
        <v>689</v>
      </c>
      <c r="D173" s="13">
        <v>11991</v>
      </c>
      <c r="E173" s="13" t="s">
        <v>402</v>
      </c>
      <c r="F173" s="13">
        <v>1</v>
      </c>
      <c r="G173" s="13">
        <v>46</v>
      </c>
    </row>
    <row r="174" spans="1:7">
      <c r="A174" s="12">
        <v>40263</v>
      </c>
      <c r="B174" s="13" t="s">
        <v>736</v>
      </c>
      <c r="C174" s="13" t="s">
        <v>737</v>
      </c>
      <c r="D174" s="13">
        <v>21585</v>
      </c>
      <c r="E174" s="13" t="s">
        <v>402</v>
      </c>
      <c r="F174" s="13">
        <v>2</v>
      </c>
      <c r="G174" s="13">
        <v>33</v>
      </c>
    </row>
    <row r="175" spans="1:7">
      <c r="A175" s="12">
        <v>40273</v>
      </c>
      <c r="B175" s="13" t="s">
        <v>738</v>
      </c>
      <c r="C175" s="13" t="s">
        <v>739</v>
      </c>
      <c r="D175" s="13">
        <v>234273</v>
      </c>
      <c r="E175" s="13" t="s">
        <v>410</v>
      </c>
      <c r="F175" s="13">
        <v>2</v>
      </c>
      <c r="G175" s="13">
        <v>51</v>
      </c>
    </row>
    <row r="176" spans="1:7">
      <c r="A176" s="12">
        <v>40282</v>
      </c>
      <c r="B176" s="13" t="s">
        <v>740</v>
      </c>
      <c r="C176" s="13" t="s">
        <v>741</v>
      </c>
      <c r="D176" s="13">
        <v>234739</v>
      </c>
      <c r="E176" s="13" t="s">
        <v>404</v>
      </c>
      <c r="F176" s="13">
        <v>3</v>
      </c>
      <c r="G176" s="13">
        <v>51</v>
      </c>
    </row>
    <row r="177" spans="1:7">
      <c r="A177" s="12">
        <v>40286</v>
      </c>
      <c r="B177" s="13" t="s">
        <v>742</v>
      </c>
      <c r="C177" s="13" t="s">
        <v>743</v>
      </c>
      <c r="D177" s="13">
        <v>499078</v>
      </c>
      <c r="E177" s="13" t="s">
        <v>404</v>
      </c>
      <c r="F177" s="13">
        <v>3</v>
      </c>
      <c r="G177" s="13">
        <v>32</v>
      </c>
    </row>
    <row r="178" spans="1:7">
      <c r="A178" s="12">
        <v>40288</v>
      </c>
      <c r="B178" s="13" t="s">
        <v>744</v>
      </c>
      <c r="C178" s="13" t="s">
        <v>745</v>
      </c>
      <c r="D178" s="13">
        <v>31413</v>
      </c>
      <c r="E178" s="13" t="s">
        <v>409</v>
      </c>
      <c r="F178" s="13">
        <v>5</v>
      </c>
      <c r="G178" s="13">
        <v>34</v>
      </c>
    </row>
    <row r="179" spans="1:7">
      <c r="A179" s="12">
        <v>40289</v>
      </c>
      <c r="B179" s="13" t="s">
        <v>746</v>
      </c>
      <c r="C179" s="13" t="s">
        <v>747</v>
      </c>
      <c r="D179" s="13">
        <v>147054</v>
      </c>
      <c r="E179" s="13" t="s">
        <v>406</v>
      </c>
      <c r="F179" s="13">
        <v>4</v>
      </c>
      <c r="G179" s="13">
        <v>37</v>
      </c>
    </row>
    <row r="180" spans="1:7">
      <c r="A180" s="12">
        <v>40293</v>
      </c>
      <c r="B180" s="13" t="s">
        <v>748</v>
      </c>
      <c r="C180" s="13" t="s">
        <v>749</v>
      </c>
      <c r="D180" s="13">
        <v>139462</v>
      </c>
      <c r="E180" s="13" t="s">
        <v>411</v>
      </c>
      <c r="F180" s="13">
        <v>5</v>
      </c>
      <c r="G180" s="13">
        <v>49</v>
      </c>
    </row>
    <row r="181" spans="1:7">
      <c r="A181" s="12">
        <v>40322</v>
      </c>
      <c r="B181" s="13" t="s">
        <v>750</v>
      </c>
      <c r="C181" s="13" t="s">
        <v>751</v>
      </c>
      <c r="D181" s="13">
        <v>43052</v>
      </c>
      <c r="E181" s="13" t="s">
        <v>409</v>
      </c>
      <c r="F181" s="13">
        <v>1</v>
      </c>
      <c r="G181" s="13">
        <v>50</v>
      </c>
    </row>
    <row r="182" spans="1:7">
      <c r="A182" s="12">
        <v>40330</v>
      </c>
      <c r="B182" s="13" t="s">
        <v>752</v>
      </c>
      <c r="C182" s="13" t="s">
        <v>753</v>
      </c>
      <c r="D182" s="13">
        <v>43173</v>
      </c>
      <c r="E182" s="13" t="s">
        <v>410</v>
      </c>
      <c r="F182" s="13">
        <v>4</v>
      </c>
      <c r="G182" s="13">
        <v>29</v>
      </c>
    </row>
    <row r="183" spans="1:7">
      <c r="A183" s="12">
        <v>40342</v>
      </c>
      <c r="B183" s="13" t="s">
        <v>754</v>
      </c>
      <c r="C183" s="13" t="s">
        <v>755</v>
      </c>
      <c r="D183" s="13">
        <v>295681</v>
      </c>
      <c r="E183" s="13" t="s">
        <v>409</v>
      </c>
      <c r="F183" s="13">
        <v>2</v>
      </c>
      <c r="G183" s="13">
        <v>38</v>
      </c>
    </row>
    <row r="184" spans="1:7">
      <c r="A184" s="12">
        <v>40352</v>
      </c>
      <c r="B184" s="13" t="s">
        <v>756</v>
      </c>
      <c r="C184" s="13" t="s">
        <v>757</v>
      </c>
      <c r="D184" s="13">
        <v>26622</v>
      </c>
      <c r="E184" s="13" t="s">
        <v>407</v>
      </c>
      <c r="F184" s="13">
        <v>3</v>
      </c>
      <c r="G184" s="13">
        <v>29</v>
      </c>
    </row>
    <row r="185" spans="1:7">
      <c r="A185" s="12">
        <v>40352</v>
      </c>
      <c r="B185" s="13" t="s">
        <v>102</v>
      </c>
      <c r="C185" s="13" t="s">
        <v>517</v>
      </c>
      <c r="D185" s="13">
        <v>312292</v>
      </c>
      <c r="E185" s="13" t="s">
        <v>402</v>
      </c>
      <c r="F185" s="13">
        <v>1</v>
      </c>
      <c r="G185" s="13">
        <v>28</v>
      </c>
    </row>
    <row r="186" spans="1:7">
      <c r="A186" s="12">
        <v>40359</v>
      </c>
      <c r="B186" s="13" t="s">
        <v>102</v>
      </c>
      <c r="C186" s="13" t="s">
        <v>503</v>
      </c>
      <c r="D186" s="13">
        <v>398769</v>
      </c>
      <c r="E186" s="13" t="s">
        <v>404</v>
      </c>
      <c r="F186" s="13">
        <v>1</v>
      </c>
      <c r="G186" s="13">
        <v>46</v>
      </c>
    </row>
    <row r="187" spans="1:7">
      <c r="A187" s="12">
        <v>40420</v>
      </c>
      <c r="B187" s="13" t="s">
        <v>102</v>
      </c>
      <c r="C187" s="13" t="s">
        <v>758</v>
      </c>
      <c r="D187" s="13">
        <v>150598</v>
      </c>
      <c r="E187" s="13" t="s">
        <v>404</v>
      </c>
      <c r="F187" s="13">
        <v>1</v>
      </c>
      <c r="G187" s="13">
        <v>48</v>
      </c>
    </row>
    <row r="188" spans="1:7">
      <c r="A188" s="12">
        <v>40429</v>
      </c>
      <c r="B188" s="13" t="s">
        <v>102</v>
      </c>
      <c r="C188" s="13" t="s">
        <v>759</v>
      </c>
      <c r="D188" s="13">
        <v>30736</v>
      </c>
      <c r="E188" s="13" t="s">
        <v>410</v>
      </c>
      <c r="F188" s="13">
        <v>4</v>
      </c>
      <c r="G188" s="13">
        <v>56</v>
      </c>
    </row>
    <row r="189" spans="1:7">
      <c r="A189" s="12">
        <v>40430</v>
      </c>
      <c r="B189" s="13" t="s">
        <v>99</v>
      </c>
      <c r="C189" s="13" t="s">
        <v>760</v>
      </c>
      <c r="D189" s="13">
        <v>414530</v>
      </c>
      <c r="E189" s="13" t="s">
        <v>409</v>
      </c>
      <c r="F189" s="13">
        <v>3</v>
      </c>
      <c r="G189" s="13">
        <v>35</v>
      </c>
    </row>
    <row r="190" spans="1:7">
      <c r="A190" s="12">
        <v>40431</v>
      </c>
      <c r="B190" s="13" t="s">
        <v>761</v>
      </c>
      <c r="C190" s="13" t="s">
        <v>762</v>
      </c>
      <c r="D190" s="13">
        <v>26900</v>
      </c>
      <c r="E190" s="13" t="s">
        <v>402</v>
      </c>
      <c r="F190" s="13">
        <v>3</v>
      </c>
      <c r="G190" s="13">
        <v>38</v>
      </c>
    </row>
    <row r="191" spans="1:7">
      <c r="A191" s="12">
        <v>40451</v>
      </c>
      <c r="B191" s="13" t="s">
        <v>761</v>
      </c>
      <c r="C191" s="13" t="s">
        <v>763</v>
      </c>
      <c r="D191" s="13">
        <v>347617</v>
      </c>
      <c r="E191" s="13" t="s">
        <v>404</v>
      </c>
      <c r="F191" s="13">
        <v>3</v>
      </c>
      <c r="G191" s="13">
        <v>27</v>
      </c>
    </row>
    <row r="192" spans="1:7">
      <c r="A192" s="12">
        <v>40452</v>
      </c>
      <c r="B192" s="13" t="s">
        <v>761</v>
      </c>
      <c r="C192" s="13" t="s">
        <v>764</v>
      </c>
      <c r="D192" s="13">
        <v>500662</v>
      </c>
      <c r="E192" s="13" t="s">
        <v>404</v>
      </c>
      <c r="F192" s="13">
        <v>3</v>
      </c>
      <c r="G192" s="13">
        <v>26</v>
      </c>
    </row>
    <row r="193" spans="1:7">
      <c r="A193" s="12">
        <v>40455</v>
      </c>
      <c r="B193" s="13" t="s">
        <v>761</v>
      </c>
      <c r="C193" s="13" t="s">
        <v>765</v>
      </c>
      <c r="D193" s="13">
        <v>566234</v>
      </c>
      <c r="E193" s="13" t="s">
        <v>404</v>
      </c>
      <c r="F193" s="13">
        <v>4</v>
      </c>
      <c r="G193" s="13">
        <v>36</v>
      </c>
    </row>
    <row r="194" spans="1:7">
      <c r="A194" s="12">
        <v>40459</v>
      </c>
      <c r="B194" s="13" t="s">
        <v>766</v>
      </c>
      <c r="C194" s="13" t="s">
        <v>767</v>
      </c>
      <c r="D194" s="13">
        <v>335950</v>
      </c>
      <c r="E194" s="13" t="s">
        <v>402</v>
      </c>
      <c r="F194" s="13">
        <v>1</v>
      </c>
      <c r="G194" s="13">
        <v>40</v>
      </c>
    </row>
    <row r="195" spans="1:7">
      <c r="A195" s="12">
        <v>40476</v>
      </c>
      <c r="B195" s="13" t="s">
        <v>768</v>
      </c>
      <c r="C195" s="13" t="s">
        <v>769</v>
      </c>
      <c r="D195" s="13">
        <v>265730</v>
      </c>
      <c r="E195" s="13" t="s">
        <v>404</v>
      </c>
      <c r="F195" s="13">
        <v>3</v>
      </c>
      <c r="G195" s="13">
        <v>32</v>
      </c>
    </row>
    <row r="196" spans="1:7">
      <c r="A196" s="12">
        <v>40476</v>
      </c>
      <c r="B196" s="13" t="s">
        <v>768</v>
      </c>
      <c r="C196" s="13" t="s">
        <v>770</v>
      </c>
      <c r="D196" s="13">
        <v>78692</v>
      </c>
      <c r="E196" s="13" t="s">
        <v>404</v>
      </c>
      <c r="F196" s="13">
        <v>4</v>
      </c>
      <c r="G196" s="13">
        <v>34</v>
      </c>
    </row>
    <row r="197" spans="1:7">
      <c r="A197" s="12">
        <v>40490</v>
      </c>
      <c r="B197" s="13" t="s">
        <v>768</v>
      </c>
      <c r="C197" s="13" t="s">
        <v>771</v>
      </c>
      <c r="D197" s="13">
        <v>83672</v>
      </c>
      <c r="E197" s="13" t="s">
        <v>404</v>
      </c>
      <c r="F197" s="13">
        <v>4</v>
      </c>
      <c r="G197" s="13">
        <v>51</v>
      </c>
    </row>
    <row r="198" spans="1:7">
      <c r="A198" s="12">
        <v>40492</v>
      </c>
      <c r="B198" s="13" t="s">
        <v>768</v>
      </c>
      <c r="C198" s="13" t="s">
        <v>772</v>
      </c>
      <c r="D198" s="13">
        <v>910445</v>
      </c>
      <c r="E198" s="13" t="s">
        <v>404</v>
      </c>
      <c r="F198" s="13">
        <v>3</v>
      </c>
      <c r="G198" s="13">
        <v>53</v>
      </c>
    </row>
    <row r="199" spans="1:7">
      <c r="A199" s="12">
        <v>40507</v>
      </c>
      <c r="B199" s="13" t="s">
        <v>773</v>
      </c>
      <c r="C199" s="13" t="s">
        <v>774</v>
      </c>
      <c r="D199" s="13">
        <v>202272</v>
      </c>
      <c r="E199" s="13" t="s">
        <v>404</v>
      </c>
      <c r="F199" s="13">
        <v>3</v>
      </c>
      <c r="G199" s="13">
        <v>53</v>
      </c>
    </row>
    <row r="200" spans="1:7">
      <c r="A200" s="12">
        <v>40517</v>
      </c>
      <c r="B200" s="13" t="s">
        <v>775</v>
      </c>
      <c r="C200" s="13" t="s">
        <v>776</v>
      </c>
      <c r="D200" s="13">
        <v>56722</v>
      </c>
      <c r="E200" s="13" t="s">
        <v>402</v>
      </c>
      <c r="F200" s="13">
        <v>2</v>
      </c>
      <c r="G200" s="13">
        <v>27</v>
      </c>
    </row>
    <row r="201" spans="1:7">
      <c r="A201" s="12">
        <v>40547</v>
      </c>
      <c r="B201" s="13" t="s">
        <v>777</v>
      </c>
      <c r="C201" s="13" t="s">
        <v>778</v>
      </c>
      <c r="D201" s="13">
        <v>54530</v>
      </c>
      <c r="E201" s="13" t="s">
        <v>406</v>
      </c>
      <c r="F201" s="13">
        <v>2</v>
      </c>
      <c r="G201" s="13">
        <v>35</v>
      </c>
    </row>
    <row r="202" spans="1:7">
      <c r="A202" s="12">
        <v>40583</v>
      </c>
      <c r="B202" s="13" t="s">
        <v>779</v>
      </c>
      <c r="C202" s="13" t="s">
        <v>780</v>
      </c>
      <c r="D202" s="13">
        <v>783588</v>
      </c>
      <c r="E202" s="13" t="s">
        <v>404</v>
      </c>
      <c r="F202" s="13">
        <v>1</v>
      </c>
      <c r="G202" s="13">
        <v>50</v>
      </c>
    </row>
    <row r="203" spans="1:7">
      <c r="A203" s="12">
        <v>40605</v>
      </c>
      <c r="B203" s="13" t="s">
        <v>781</v>
      </c>
      <c r="C203" s="13" t="s">
        <v>468</v>
      </c>
      <c r="D203" s="13">
        <v>130323</v>
      </c>
      <c r="E203" s="13" t="s">
        <v>406</v>
      </c>
      <c r="F203" s="13">
        <v>2</v>
      </c>
      <c r="G203" s="13">
        <v>27</v>
      </c>
    </row>
    <row r="204" spans="1:7">
      <c r="A204" s="12">
        <v>40617</v>
      </c>
      <c r="B204" s="13" t="s">
        <v>782</v>
      </c>
      <c r="C204" s="13" t="s">
        <v>783</v>
      </c>
      <c r="D204" s="13">
        <v>396010</v>
      </c>
      <c r="E204" s="13" t="s">
        <v>404</v>
      </c>
      <c r="F204" s="13">
        <v>2</v>
      </c>
      <c r="G204" s="13">
        <v>42</v>
      </c>
    </row>
    <row r="205" spans="1:7">
      <c r="A205" s="12">
        <v>40623</v>
      </c>
      <c r="B205" s="13" t="s">
        <v>784</v>
      </c>
      <c r="C205" s="13" t="s">
        <v>785</v>
      </c>
      <c r="D205" s="13">
        <v>275276</v>
      </c>
      <c r="E205" s="13" t="s">
        <v>402</v>
      </c>
      <c r="F205" s="13">
        <v>4</v>
      </c>
      <c r="G205" s="13">
        <v>47</v>
      </c>
    </row>
    <row r="206" spans="1:7">
      <c r="A206" s="12">
        <v>40634</v>
      </c>
      <c r="B206" s="13" t="s">
        <v>786</v>
      </c>
      <c r="C206" s="13" t="s">
        <v>787</v>
      </c>
      <c r="D206" s="13">
        <v>61354</v>
      </c>
      <c r="E206" s="13" t="s">
        <v>402</v>
      </c>
      <c r="F206" s="13">
        <v>1</v>
      </c>
      <c r="G206" s="13">
        <v>57</v>
      </c>
    </row>
    <row r="207" spans="1:7">
      <c r="A207" s="12">
        <v>40652</v>
      </c>
      <c r="B207" s="13" t="s">
        <v>788</v>
      </c>
      <c r="C207" s="13" t="s">
        <v>789</v>
      </c>
      <c r="D207" s="13">
        <v>351376</v>
      </c>
      <c r="E207" s="13" t="s">
        <v>402</v>
      </c>
      <c r="F207" s="13">
        <v>4</v>
      </c>
      <c r="G207" s="13">
        <v>45</v>
      </c>
    </row>
    <row r="208" spans="1:7">
      <c r="A208" s="12">
        <v>40652</v>
      </c>
      <c r="B208" s="13" t="s">
        <v>790</v>
      </c>
      <c r="C208" s="13" t="s">
        <v>619</v>
      </c>
      <c r="D208" s="13">
        <v>213443</v>
      </c>
      <c r="E208" s="13" t="s">
        <v>410</v>
      </c>
      <c r="F208" s="13">
        <v>4</v>
      </c>
      <c r="G208" s="13">
        <v>46</v>
      </c>
    </row>
    <row r="209" spans="1:7">
      <c r="A209" s="12">
        <v>40667</v>
      </c>
      <c r="B209" s="13" t="s">
        <v>791</v>
      </c>
      <c r="C209" s="13" t="s">
        <v>792</v>
      </c>
      <c r="D209" s="13">
        <v>158629</v>
      </c>
      <c r="E209" s="13" t="s">
        <v>404</v>
      </c>
      <c r="F209" s="13">
        <v>3</v>
      </c>
      <c r="G209" s="13">
        <v>54</v>
      </c>
    </row>
    <row r="210" spans="1:7">
      <c r="A210" s="12">
        <v>40672</v>
      </c>
      <c r="B210" s="13" t="s">
        <v>793</v>
      </c>
      <c r="C210" s="13" t="s">
        <v>732</v>
      </c>
      <c r="D210" s="13">
        <v>79467</v>
      </c>
      <c r="E210" s="13" t="s">
        <v>404</v>
      </c>
      <c r="F210" s="13">
        <v>2</v>
      </c>
      <c r="G210" s="13">
        <v>25</v>
      </c>
    </row>
    <row r="211" spans="1:7">
      <c r="A211" s="12">
        <v>40691</v>
      </c>
      <c r="B211" s="13" t="s">
        <v>794</v>
      </c>
      <c r="C211" s="13" t="s">
        <v>795</v>
      </c>
      <c r="D211" s="13">
        <v>209903</v>
      </c>
      <c r="E211" s="13" t="s">
        <v>406</v>
      </c>
      <c r="F211" s="13">
        <v>3</v>
      </c>
      <c r="G211" s="13">
        <v>27</v>
      </c>
    </row>
    <row r="212" spans="1:7">
      <c r="A212" s="12">
        <v>40701</v>
      </c>
      <c r="B212" s="13" t="s">
        <v>796</v>
      </c>
      <c r="C212" s="13" t="s">
        <v>797</v>
      </c>
      <c r="D212" s="13">
        <v>54967</v>
      </c>
      <c r="E212" s="13" t="s">
        <v>402</v>
      </c>
      <c r="F212" s="13">
        <v>4</v>
      </c>
      <c r="G212" s="13">
        <v>25</v>
      </c>
    </row>
    <row r="213" spans="1:7">
      <c r="A213" s="12">
        <v>40721</v>
      </c>
      <c r="B213" s="13" t="s">
        <v>798</v>
      </c>
      <c r="C213" s="13" t="s">
        <v>799</v>
      </c>
      <c r="D213" s="13">
        <v>687533</v>
      </c>
      <c r="E213" s="13" t="s">
        <v>404</v>
      </c>
      <c r="F213" s="13">
        <v>2</v>
      </c>
      <c r="G213" s="13">
        <v>27</v>
      </c>
    </row>
    <row r="214" spans="1:7">
      <c r="A214" s="12">
        <v>40722</v>
      </c>
      <c r="B214" s="13" t="s">
        <v>800</v>
      </c>
      <c r="C214" s="13" t="s">
        <v>801</v>
      </c>
      <c r="D214" s="13">
        <v>10898</v>
      </c>
      <c r="E214" s="13" t="s">
        <v>404</v>
      </c>
      <c r="F214" s="13">
        <v>2</v>
      </c>
      <c r="G214" s="13">
        <v>41</v>
      </c>
    </row>
    <row r="215" spans="1:7">
      <c r="A215" s="12">
        <v>40723</v>
      </c>
      <c r="B215" s="13" t="s">
        <v>802</v>
      </c>
      <c r="C215" s="13" t="s">
        <v>803</v>
      </c>
      <c r="D215" s="13">
        <v>305416</v>
      </c>
      <c r="E215" s="13" t="s">
        <v>409</v>
      </c>
      <c r="F215" s="13">
        <v>5</v>
      </c>
      <c r="G215" s="13">
        <v>39</v>
      </c>
    </row>
    <row r="216" spans="1:7">
      <c r="A216" s="12">
        <v>40784</v>
      </c>
      <c r="B216" s="13" t="s">
        <v>804</v>
      </c>
      <c r="C216" s="13" t="s">
        <v>805</v>
      </c>
      <c r="D216" s="13">
        <v>117143</v>
      </c>
      <c r="E216" s="13" t="s">
        <v>408</v>
      </c>
      <c r="F216" s="13">
        <v>1</v>
      </c>
      <c r="G216" s="13">
        <v>57</v>
      </c>
    </row>
    <row r="217" spans="1:7">
      <c r="A217" s="12">
        <v>40785</v>
      </c>
      <c r="B217" s="13" t="s">
        <v>806</v>
      </c>
      <c r="C217" s="13" t="s">
        <v>807</v>
      </c>
      <c r="D217" s="13">
        <v>70109</v>
      </c>
      <c r="E217" s="13" t="s">
        <v>406</v>
      </c>
      <c r="F217" s="13">
        <v>2</v>
      </c>
      <c r="G217" s="13">
        <v>40</v>
      </c>
    </row>
    <row r="218" spans="1:7">
      <c r="A218" s="12">
        <v>40794</v>
      </c>
      <c r="B218" s="13" t="s">
        <v>808</v>
      </c>
      <c r="C218" s="13" t="s">
        <v>809</v>
      </c>
      <c r="D218" s="13">
        <v>173933</v>
      </c>
      <c r="E218" s="13" t="s">
        <v>406</v>
      </c>
      <c r="F218" s="13">
        <v>1</v>
      </c>
      <c r="G218" s="13">
        <v>46</v>
      </c>
    </row>
    <row r="219" spans="1:7">
      <c r="A219" s="12">
        <v>40800</v>
      </c>
      <c r="B219" s="13" t="s">
        <v>810</v>
      </c>
      <c r="C219" s="13" t="s">
        <v>811</v>
      </c>
      <c r="D219" s="13">
        <v>148329</v>
      </c>
      <c r="E219" s="13" t="s">
        <v>404</v>
      </c>
      <c r="F219" s="13">
        <v>3</v>
      </c>
      <c r="G219" s="13">
        <v>33</v>
      </c>
    </row>
    <row r="220" spans="1:7">
      <c r="A220" s="12">
        <v>40832</v>
      </c>
      <c r="B220" s="13" t="s">
        <v>812</v>
      </c>
      <c r="C220" s="13" t="s">
        <v>600</v>
      </c>
      <c r="D220" s="13">
        <v>243223</v>
      </c>
      <c r="E220" s="13" t="s">
        <v>404</v>
      </c>
      <c r="F220" s="13">
        <v>2</v>
      </c>
      <c r="G220" s="13">
        <v>32</v>
      </c>
    </row>
    <row r="221" spans="1:7">
      <c r="A221" s="12">
        <v>40850</v>
      </c>
      <c r="B221" s="13" t="s">
        <v>813</v>
      </c>
      <c r="C221" s="13" t="s">
        <v>814</v>
      </c>
      <c r="D221" s="13">
        <v>346105</v>
      </c>
      <c r="E221" s="13" t="s">
        <v>402</v>
      </c>
      <c r="F221" s="13">
        <v>3</v>
      </c>
      <c r="G221" s="13">
        <v>53</v>
      </c>
    </row>
    <row r="222" spans="1:7">
      <c r="A222" s="12">
        <v>40856</v>
      </c>
      <c r="B222" s="13" t="s">
        <v>815</v>
      </c>
      <c r="C222" s="13" t="s">
        <v>816</v>
      </c>
      <c r="D222" s="13">
        <v>32727</v>
      </c>
      <c r="E222" s="13" t="s">
        <v>402</v>
      </c>
      <c r="F222" s="13">
        <v>3</v>
      </c>
      <c r="G222" s="13">
        <v>42</v>
      </c>
    </row>
    <row r="223" spans="1:7">
      <c r="A223" s="12">
        <v>40858</v>
      </c>
      <c r="B223" s="13" t="s">
        <v>817</v>
      </c>
      <c r="C223" s="13" t="s">
        <v>818</v>
      </c>
      <c r="D223" s="13">
        <v>39928</v>
      </c>
      <c r="E223" s="13" t="s">
        <v>402</v>
      </c>
      <c r="F223" s="13">
        <v>4</v>
      </c>
      <c r="G223" s="13">
        <v>38</v>
      </c>
    </row>
    <row r="224" spans="1:7">
      <c r="A224" s="12">
        <v>40878</v>
      </c>
      <c r="B224" s="13" t="s">
        <v>819</v>
      </c>
      <c r="C224" s="13" t="s">
        <v>820</v>
      </c>
      <c r="D224" s="13">
        <v>186175</v>
      </c>
      <c r="E224" s="13" t="s">
        <v>409</v>
      </c>
      <c r="F224" s="13">
        <v>3</v>
      </c>
      <c r="G224" s="13">
        <v>25</v>
      </c>
    </row>
    <row r="225" spans="1:7">
      <c r="A225" s="12">
        <v>40896</v>
      </c>
      <c r="B225" s="13" t="s">
        <v>821</v>
      </c>
      <c r="C225" s="13" t="s">
        <v>822</v>
      </c>
      <c r="D225" s="13">
        <v>990976</v>
      </c>
      <c r="E225" s="13" t="s">
        <v>404</v>
      </c>
      <c r="F225" s="13">
        <v>2</v>
      </c>
      <c r="G225" s="13">
        <v>44</v>
      </c>
    </row>
    <row r="226" spans="1:7">
      <c r="A226" s="12">
        <v>40903</v>
      </c>
      <c r="B226" s="13" t="s">
        <v>823</v>
      </c>
      <c r="C226" s="13" t="s">
        <v>824</v>
      </c>
      <c r="D226" s="13">
        <v>25949</v>
      </c>
      <c r="E226" s="13" t="s">
        <v>402</v>
      </c>
      <c r="F226" s="13">
        <v>3</v>
      </c>
      <c r="G226" s="13">
        <v>49</v>
      </c>
    </row>
    <row r="227" spans="1:7">
      <c r="A227" s="12">
        <v>40916</v>
      </c>
      <c r="B227" s="13" t="s">
        <v>825</v>
      </c>
      <c r="C227" s="13" t="s">
        <v>811</v>
      </c>
      <c r="D227" s="13">
        <v>65529</v>
      </c>
      <c r="E227" s="13" t="s">
        <v>402</v>
      </c>
      <c r="F227" s="13">
        <v>2</v>
      </c>
      <c r="G227" s="13">
        <v>45</v>
      </c>
    </row>
    <row r="228" spans="1:7">
      <c r="A228" s="12">
        <v>40917</v>
      </c>
      <c r="B228" s="13" t="s">
        <v>826</v>
      </c>
      <c r="C228" s="13" t="s">
        <v>827</v>
      </c>
      <c r="D228" s="13">
        <v>696476</v>
      </c>
      <c r="E228" s="13" t="s">
        <v>404</v>
      </c>
      <c r="F228" s="13">
        <v>2</v>
      </c>
      <c r="G228" s="13">
        <v>35</v>
      </c>
    </row>
    <row r="229" spans="1:7">
      <c r="A229" s="12">
        <v>40922</v>
      </c>
      <c r="B229" s="13" t="s">
        <v>828</v>
      </c>
      <c r="C229" s="13" t="s">
        <v>829</v>
      </c>
      <c r="D229" s="13">
        <v>383581</v>
      </c>
      <c r="E229" s="13" t="s">
        <v>404</v>
      </c>
      <c r="F229" s="13">
        <v>3</v>
      </c>
      <c r="G229" s="13">
        <v>36</v>
      </c>
    </row>
    <row r="230" spans="1:7">
      <c r="A230" s="12">
        <v>40925</v>
      </c>
      <c r="B230" s="13" t="s">
        <v>830</v>
      </c>
      <c r="C230" s="13" t="s">
        <v>831</v>
      </c>
      <c r="D230" s="13">
        <v>21644</v>
      </c>
      <c r="E230" s="13" t="s">
        <v>404</v>
      </c>
      <c r="F230" s="13">
        <v>2</v>
      </c>
      <c r="G230" s="13">
        <v>39</v>
      </c>
    </row>
    <row r="231" spans="1:7">
      <c r="A231" s="12">
        <v>40947</v>
      </c>
      <c r="B231" s="13" t="s">
        <v>832</v>
      </c>
      <c r="C231" s="13" t="s">
        <v>833</v>
      </c>
      <c r="D231" s="13">
        <v>206115</v>
      </c>
      <c r="E231" s="13" t="s">
        <v>404</v>
      </c>
      <c r="F231" s="13">
        <v>4</v>
      </c>
      <c r="G231" s="13">
        <v>48</v>
      </c>
    </row>
    <row r="232" spans="1:7">
      <c r="A232" s="12">
        <v>40948</v>
      </c>
      <c r="B232" s="13" t="s">
        <v>832</v>
      </c>
      <c r="C232" s="13" t="s">
        <v>834</v>
      </c>
      <c r="D232" s="13">
        <v>676999</v>
      </c>
      <c r="E232" s="13" t="s">
        <v>404</v>
      </c>
      <c r="F232" s="13">
        <v>1</v>
      </c>
      <c r="G232" s="13">
        <v>47</v>
      </c>
    </row>
    <row r="233" spans="1:7">
      <c r="A233" s="12">
        <v>40949</v>
      </c>
      <c r="B233" s="13" t="s">
        <v>835</v>
      </c>
      <c r="C233" s="13" t="s">
        <v>588</v>
      </c>
      <c r="D233" s="13">
        <v>44345</v>
      </c>
      <c r="E233" s="13" t="s">
        <v>402</v>
      </c>
      <c r="F233" s="13">
        <v>2</v>
      </c>
      <c r="G233" s="13">
        <v>41</v>
      </c>
    </row>
    <row r="234" spans="1:7">
      <c r="A234" s="12">
        <v>40953</v>
      </c>
      <c r="B234" s="13" t="s">
        <v>836</v>
      </c>
      <c r="C234" s="13" t="s">
        <v>837</v>
      </c>
      <c r="D234" s="13">
        <v>660066</v>
      </c>
      <c r="E234" s="13" t="s">
        <v>404</v>
      </c>
      <c r="F234" s="13">
        <v>3</v>
      </c>
      <c r="G234" s="13">
        <v>35</v>
      </c>
    </row>
    <row r="235" spans="1:7">
      <c r="A235" s="12">
        <v>40961</v>
      </c>
      <c r="B235" s="13" t="s">
        <v>838</v>
      </c>
      <c r="C235" s="13" t="s">
        <v>839</v>
      </c>
      <c r="D235" s="13">
        <v>49932</v>
      </c>
      <c r="E235" s="13" t="s">
        <v>402</v>
      </c>
      <c r="F235" s="13">
        <v>5</v>
      </c>
      <c r="G235" s="13">
        <v>40</v>
      </c>
    </row>
    <row r="236" spans="1:7">
      <c r="A236" s="12">
        <v>40967</v>
      </c>
      <c r="B236" s="13" t="s">
        <v>840</v>
      </c>
      <c r="C236" s="13" t="s">
        <v>841</v>
      </c>
      <c r="D236" s="13">
        <v>304838</v>
      </c>
      <c r="E236" s="13" t="s">
        <v>407</v>
      </c>
      <c r="F236" s="13">
        <v>2</v>
      </c>
      <c r="G236" s="13">
        <v>37</v>
      </c>
    </row>
    <row r="237" spans="1:7">
      <c r="A237" s="12">
        <v>40977</v>
      </c>
      <c r="B237" s="13" t="s">
        <v>842</v>
      </c>
      <c r="C237" s="13" t="s">
        <v>843</v>
      </c>
      <c r="D237" s="13">
        <v>134340</v>
      </c>
      <c r="E237" s="13" t="s">
        <v>402</v>
      </c>
      <c r="F237" s="13">
        <v>5</v>
      </c>
      <c r="G237" s="13">
        <v>43</v>
      </c>
    </row>
    <row r="238" spans="1:7">
      <c r="A238" s="12">
        <v>41031</v>
      </c>
      <c r="B238" s="13" t="s">
        <v>844</v>
      </c>
      <c r="C238" s="13" t="s">
        <v>845</v>
      </c>
      <c r="D238" s="13">
        <v>180162</v>
      </c>
      <c r="E238" s="13" t="s">
        <v>407</v>
      </c>
      <c r="F238" s="13">
        <v>1</v>
      </c>
      <c r="G238" s="13">
        <v>38</v>
      </c>
    </row>
    <row r="239" spans="1:7">
      <c r="A239" s="12">
        <v>41036</v>
      </c>
      <c r="B239" s="13" t="s">
        <v>846</v>
      </c>
      <c r="C239" s="13" t="s">
        <v>847</v>
      </c>
      <c r="D239" s="13">
        <v>706021</v>
      </c>
      <c r="E239" s="13" t="s">
        <v>404</v>
      </c>
      <c r="F239" s="13">
        <v>5</v>
      </c>
      <c r="G239" s="13">
        <v>50</v>
      </c>
    </row>
    <row r="240" spans="1:7">
      <c r="A240" s="12">
        <v>41055</v>
      </c>
      <c r="B240" s="13" t="s">
        <v>848</v>
      </c>
      <c r="C240" s="13" t="s">
        <v>849</v>
      </c>
      <c r="D240" s="13">
        <v>36713</v>
      </c>
      <c r="E240" s="13" t="s">
        <v>402</v>
      </c>
      <c r="F240" s="13">
        <v>4</v>
      </c>
      <c r="G240" s="13">
        <v>43</v>
      </c>
    </row>
    <row r="241" spans="1:7">
      <c r="A241" s="12">
        <v>41057</v>
      </c>
      <c r="B241" s="13" t="s">
        <v>850</v>
      </c>
      <c r="C241" s="13" t="s">
        <v>851</v>
      </c>
      <c r="D241" s="13">
        <v>252483</v>
      </c>
      <c r="E241" s="13" t="s">
        <v>404</v>
      </c>
      <c r="F241" s="13">
        <v>4</v>
      </c>
      <c r="G241" s="13">
        <v>31</v>
      </c>
    </row>
    <row r="242" spans="1:7">
      <c r="A242" s="12">
        <v>41059</v>
      </c>
      <c r="B242" s="13" t="s">
        <v>852</v>
      </c>
      <c r="C242" s="13" t="s">
        <v>853</v>
      </c>
      <c r="D242" s="13">
        <v>218910</v>
      </c>
      <c r="E242" s="13" t="s">
        <v>410</v>
      </c>
      <c r="F242" s="13">
        <v>2</v>
      </c>
      <c r="G242" s="13">
        <v>30</v>
      </c>
    </row>
    <row r="243" spans="1:7">
      <c r="A243" s="12">
        <v>41072</v>
      </c>
      <c r="B243" s="13" t="s">
        <v>854</v>
      </c>
      <c r="C243" s="13" t="s">
        <v>855</v>
      </c>
      <c r="D243" s="13">
        <v>190211</v>
      </c>
      <c r="E243" s="13" t="s">
        <v>404</v>
      </c>
      <c r="F243" s="13">
        <v>2</v>
      </c>
      <c r="G243" s="13">
        <v>50</v>
      </c>
    </row>
    <row r="244" spans="1:7">
      <c r="A244" s="12">
        <v>41079</v>
      </c>
      <c r="B244" s="13" t="s">
        <v>856</v>
      </c>
      <c r="C244" s="13" t="s">
        <v>857</v>
      </c>
      <c r="D244" s="13">
        <v>99806</v>
      </c>
      <c r="E244" s="13" t="s">
        <v>402</v>
      </c>
      <c r="F244" s="13">
        <v>4</v>
      </c>
      <c r="G244" s="13">
        <v>48</v>
      </c>
    </row>
    <row r="245" spans="1:7">
      <c r="A245" s="12">
        <v>41086</v>
      </c>
      <c r="B245" s="13" t="s">
        <v>858</v>
      </c>
      <c r="C245" s="13" t="s">
        <v>859</v>
      </c>
      <c r="D245" s="13">
        <v>121347</v>
      </c>
      <c r="E245" s="13" t="s">
        <v>410</v>
      </c>
      <c r="F245" s="13">
        <v>5</v>
      </c>
      <c r="G245" s="13">
        <v>38</v>
      </c>
    </row>
    <row r="246" spans="1:7">
      <c r="A246" s="12">
        <v>41109</v>
      </c>
      <c r="B246" s="13" t="s">
        <v>860</v>
      </c>
      <c r="C246" s="13" t="s">
        <v>861</v>
      </c>
      <c r="D246" s="13">
        <v>293380</v>
      </c>
      <c r="E246" s="13" t="s">
        <v>406</v>
      </c>
      <c r="F246" s="13">
        <v>3</v>
      </c>
      <c r="G246" s="13">
        <v>26</v>
      </c>
    </row>
    <row r="247" spans="1:7">
      <c r="A247" s="12">
        <v>41111</v>
      </c>
      <c r="B247" s="13" t="s">
        <v>862</v>
      </c>
      <c r="C247" s="13" t="s">
        <v>863</v>
      </c>
      <c r="D247" s="13">
        <v>72514</v>
      </c>
      <c r="E247" s="13" t="s">
        <v>404</v>
      </c>
      <c r="F247" s="13">
        <v>1</v>
      </c>
      <c r="G247" s="13">
        <v>56</v>
      </c>
    </row>
    <row r="248" spans="1:7">
      <c r="A248" s="12">
        <v>41114</v>
      </c>
      <c r="B248" s="13" t="s">
        <v>862</v>
      </c>
      <c r="C248" s="13" t="s">
        <v>864</v>
      </c>
      <c r="D248" s="13">
        <v>819972</v>
      </c>
      <c r="E248" s="13" t="s">
        <v>404</v>
      </c>
      <c r="F248" s="13">
        <v>3</v>
      </c>
      <c r="G248" s="13">
        <v>38</v>
      </c>
    </row>
    <row r="249" spans="1:7">
      <c r="A249" s="12">
        <v>41117</v>
      </c>
      <c r="B249" s="13" t="s">
        <v>865</v>
      </c>
      <c r="C249" s="13" t="s">
        <v>866</v>
      </c>
      <c r="D249" s="13">
        <v>887769</v>
      </c>
      <c r="E249" s="13" t="s">
        <v>408</v>
      </c>
      <c r="F249" s="13">
        <v>4</v>
      </c>
      <c r="G249" s="13">
        <v>32</v>
      </c>
    </row>
    <row r="250" spans="1:7">
      <c r="A250" s="12">
        <v>41122</v>
      </c>
      <c r="B250" s="13" t="s">
        <v>867</v>
      </c>
      <c r="C250" s="13" t="s">
        <v>868</v>
      </c>
      <c r="D250" s="13">
        <v>140884</v>
      </c>
      <c r="E250" s="13" t="s">
        <v>402</v>
      </c>
      <c r="F250" s="13">
        <v>1</v>
      </c>
      <c r="G250" s="13">
        <v>50</v>
      </c>
    </row>
    <row r="251" spans="1:7">
      <c r="A251" s="12">
        <v>41124</v>
      </c>
      <c r="B251" s="13" t="s">
        <v>869</v>
      </c>
      <c r="C251" s="13" t="s">
        <v>870</v>
      </c>
      <c r="D251" s="13">
        <v>347753</v>
      </c>
      <c r="E251" s="13" t="s">
        <v>402</v>
      </c>
      <c r="F251" s="13">
        <v>4</v>
      </c>
      <c r="G251" s="13">
        <v>38</v>
      </c>
    </row>
    <row r="252" spans="1:7">
      <c r="A252" s="12">
        <v>41135</v>
      </c>
      <c r="B252" s="13" t="s">
        <v>869</v>
      </c>
      <c r="C252" s="13" t="s">
        <v>871</v>
      </c>
      <c r="D252" s="13">
        <v>659485</v>
      </c>
      <c r="E252" s="13" t="s">
        <v>402</v>
      </c>
      <c r="F252" s="13">
        <v>2</v>
      </c>
      <c r="G252" s="13">
        <v>41</v>
      </c>
    </row>
    <row r="253" spans="1:7">
      <c r="A253" s="12">
        <v>41139</v>
      </c>
      <c r="B253" s="13" t="s">
        <v>872</v>
      </c>
      <c r="C253" s="13" t="s">
        <v>873</v>
      </c>
      <c r="D253" s="13">
        <v>517881</v>
      </c>
      <c r="E253" s="13" t="s">
        <v>406</v>
      </c>
      <c r="F253" s="13">
        <v>4</v>
      </c>
      <c r="G253" s="13">
        <v>28</v>
      </c>
    </row>
    <row r="254" spans="1:7">
      <c r="A254" s="12">
        <v>41146</v>
      </c>
      <c r="B254" s="13" t="s">
        <v>874</v>
      </c>
      <c r="C254" s="13" t="s">
        <v>875</v>
      </c>
      <c r="D254" s="13">
        <v>56091</v>
      </c>
      <c r="E254" s="13" t="s">
        <v>404</v>
      </c>
      <c r="F254" s="13">
        <v>5</v>
      </c>
      <c r="G254" s="13">
        <v>37</v>
      </c>
    </row>
    <row r="255" spans="1:7">
      <c r="A255" s="12">
        <v>41184</v>
      </c>
      <c r="B255" s="13" t="s">
        <v>876</v>
      </c>
      <c r="C255" s="13" t="s">
        <v>877</v>
      </c>
      <c r="D255" s="13">
        <v>256575</v>
      </c>
      <c r="E255" s="13" t="s">
        <v>404</v>
      </c>
      <c r="F255" s="13">
        <v>5</v>
      </c>
      <c r="G255" s="13">
        <v>47</v>
      </c>
    </row>
    <row r="256" spans="1:7">
      <c r="A256" s="12">
        <v>41189</v>
      </c>
      <c r="B256" s="13" t="s">
        <v>878</v>
      </c>
      <c r="C256" s="13" t="s">
        <v>435</v>
      </c>
      <c r="D256" s="13">
        <v>151422</v>
      </c>
      <c r="E256" s="13" t="s">
        <v>406</v>
      </c>
      <c r="F256" s="13">
        <v>4</v>
      </c>
      <c r="G256" s="13">
        <v>41</v>
      </c>
    </row>
    <row r="257" spans="1:7">
      <c r="A257" s="12">
        <v>41194</v>
      </c>
      <c r="B257" s="13" t="s">
        <v>879</v>
      </c>
      <c r="C257" s="13" t="s">
        <v>880</v>
      </c>
      <c r="D257" s="13">
        <v>92872</v>
      </c>
      <c r="E257" s="13" t="s">
        <v>404</v>
      </c>
      <c r="F257" s="13">
        <v>4</v>
      </c>
      <c r="G257" s="13">
        <v>40</v>
      </c>
    </row>
    <row r="258" spans="1:7">
      <c r="A258" s="12">
        <v>41201</v>
      </c>
      <c r="B258" s="13" t="s">
        <v>881</v>
      </c>
      <c r="C258" s="13" t="s">
        <v>882</v>
      </c>
      <c r="D258" s="13">
        <v>216585</v>
      </c>
      <c r="E258" s="13" t="s">
        <v>404</v>
      </c>
      <c r="F258" s="13">
        <v>1</v>
      </c>
      <c r="G258" s="13">
        <v>50</v>
      </c>
    </row>
    <row r="259" spans="1:7">
      <c r="A259" s="12">
        <v>41212</v>
      </c>
      <c r="B259" s="13" t="s">
        <v>883</v>
      </c>
      <c r="C259" s="13" t="s">
        <v>884</v>
      </c>
      <c r="D259" s="13">
        <v>21796</v>
      </c>
      <c r="E259" s="13" t="s">
        <v>402</v>
      </c>
      <c r="F259" s="13">
        <v>4</v>
      </c>
      <c r="G259" s="13">
        <v>52</v>
      </c>
    </row>
    <row r="260" spans="1:7">
      <c r="A260" s="12">
        <v>41226</v>
      </c>
      <c r="B260" s="13" t="s">
        <v>885</v>
      </c>
      <c r="C260" s="13" t="s">
        <v>886</v>
      </c>
      <c r="D260" s="13">
        <v>241578</v>
      </c>
      <c r="E260" s="13" t="s">
        <v>404</v>
      </c>
      <c r="F260" s="13">
        <v>4</v>
      </c>
      <c r="G260" s="13">
        <v>34</v>
      </c>
    </row>
    <row r="261" spans="1:7">
      <c r="A261" s="12">
        <v>41237</v>
      </c>
      <c r="B261" s="13" t="s">
        <v>887</v>
      </c>
      <c r="C261" s="13" t="s">
        <v>888</v>
      </c>
      <c r="D261" s="13">
        <v>25982</v>
      </c>
      <c r="E261" s="13" t="s">
        <v>409</v>
      </c>
      <c r="F261" s="13">
        <v>1</v>
      </c>
      <c r="G261" s="13">
        <v>43</v>
      </c>
    </row>
    <row r="262" spans="1:7">
      <c r="A262" s="12">
        <v>41251</v>
      </c>
      <c r="B262" s="13" t="s">
        <v>887</v>
      </c>
      <c r="C262" s="13" t="s">
        <v>889</v>
      </c>
      <c r="D262" s="13">
        <v>103862</v>
      </c>
      <c r="E262" s="13" t="s">
        <v>402</v>
      </c>
      <c r="F262" s="13">
        <v>3</v>
      </c>
      <c r="G262" s="13">
        <v>34</v>
      </c>
    </row>
    <row r="263" spans="1:7">
      <c r="A263" s="12">
        <v>41252</v>
      </c>
      <c r="B263" s="13" t="s">
        <v>890</v>
      </c>
      <c r="C263" s="13" t="s">
        <v>566</v>
      </c>
      <c r="D263" s="13">
        <v>57622</v>
      </c>
      <c r="E263" s="13" t="s">
        <v>406</v>
      </c>
      <c r="F263" s="13">
        <v>4</v>
      </c>
      <c r="G263" s="13">
        <v>41</v>
      </c>
    </row>
    <row r="264" spans="1:7">
      <c r="A264" s="12">
        <v>41253</v>
      </c>
      <c r="B264" s="13" t="s">
        <v>891</v>
      </c>
      <c r="C264" s="13" t="s">
        <v>892</v>
      </c>
      <c r="D264" s="13">
        <v>19632</v>
      </c>
      <c r="E264" s="13" t="s">
        <v>404</v>
      </c>
      <c r="F264" s="13">
        <v>5</v>
      </c>
      <c r="G264" s="13">
        <v>55</v>
      </c>
    </row>
    <row r="265" spans="1:7">
      <c r="A265" s="12">
        <v>41299</v>
      </c>
      <c r="B265" s="13" t="s">
        <v>893</v>
      </c>
      <c r="C265" s="13" t="s">
        <v>894</v>
      </c>
      <c r="D265" s="13">
        <v>628445</v>
      </c>
      <c r="E265" s="13" t="s">
        <v>404</v>
      </c>
      <c r="F265" s="13">
        <v>2</v>
      </c>
      <c r="G265" s="13">
        <v>38</v>
      </c>
    </row>
    <row r="266" spans="1:7">
      <c r="A266" s="12">
        <v>41320</v>
      </c>
      <c r="B266" s="13" t="s">
        <v>895</v>
      </c>
      <c r="C266" s="13" t="s">
        <v>896</v>
      </c>
      <c r="D266" s="13">
        <v>110567</v>
      </c>
      <c r="E266" s="13" t="s">
        <v>404</v>
      </c>
      <c r="F266" s="13">
        <v>1</v>
      </c>
      <c r="G266" s="13">
        <v>26</v>
      </c>
    </row>
    <row r="267" spans="1:7">
      <c r="A267" s="12">
        <v>41331</v>
      </c>
      <c r="B267" s="13" t="s">
        <v>897</v>
      </c>
      <c r="C267" s="13" t="s">
        <v>898</v>
      </c>
      <c r="D267" s="13">
        <v>68703</v>
      </c>
      <c r="E267" s="13" t="s">
        <v>409</v>
      </c>
      <c r="F267" s="13">
        <v>3</v>
      </c>
      <c r="G267" s="13">
        <v>55</v>
      </c>
    </row>
    <row r="268" spans="1:7">
      <c r="A268" s="12">
        <v>41334</v>
      </c>
      <c r="B268" s="13" t="s">
        <v>899</v>
      </c>
      <c r="C268" s="13" t="s">
        <v>900</v>
      </c>
      <c r="D268" s="13">
        <v>637543</v>
      </c>
      <c r="E268" s="13" t="s">
        <v>409</v>
      </c>
      <c r="F268" s="13">
        <v>4</v>
      </c>
      <c r="G268" s="13">
        <v>34</v>
      </c>
    </row>
    <row r="269" spans="1:7">
      <c r="A269" s="12">
        <v>41344</v>
      </c>
      <c r="B269" s="13" t="s">
        <v>901</v>
      </c>
      <c r="C269" s="13" t="s">
        <v>902</v>
      </c>
      <c r="D269" s="13">
        <v>201008</v>
      </c>
      <c r="E269" s="13" t="s">
        <v>404</v>
      </c>
      <c r="F269" s="13">
        <v>3</v>
      </c>
      <c r="G269" s="13">
        <v>54</v>
      </c>
    </row>
    <row r="270" spans="1:7">
      <c r="A270" s="12">
        <v>41347</v>
      </c>
      <c r="B270" s="13" t="s">
        <v>901</v>
      </c>
      <c r="C270" s="13" t="s">
        <v>903</v>
      </c>
      <c r="D270" s="13">
        <v>256472</v>
      </c>
      <c r="E270" s="13" t="s">
        <v>411</v>
      </c>
      <c r="F270" s="13">
        <v>3</v>
      </c>
      <c r="G270" s="13">
        <v>34</v>
      </c>
    </row>
    <row r="271" spans="1:7">
      <c r="A271" s="12">
        <v>41349</v>
      </c>
      <c r="B271" s="13" t="s">
        <v>904</v>
      </c>
      <c r="C271" s="13" t="s">
        <v>905</v>
      </c>
      <c r="D271" s="13">
        <v>221381</v>
      </c>
      <c r="E271" s="13" t="s">
        <v>404</v>
      </c>
      <c r="F271" s="13">
        <v>5</v>
      </c>
      <c r="G271" s="13">
        <v>55</v>
      </c>
    </row>
    <row r="272" spans="1:7">
      <c r="A272" s="12">
        <v>41395</v>
      </c>
      <c r="B272" s="13" t="s">
        <v>906</v>
      </c>
      <c r="C272" s="13" t="s">
        <v>907</v>
      </c>
      <c r="D272" s="13">
        <v>280470</v>
      </c>
      <c r="E272" s="13" t="s">
        <v>402</v>
      </c>
      <c r="F272" s="13">
        <v>2</v>
      </c>
      <c r="G272" s="13">
        <v>57</v>
      </c>
    </row>
    <row r="273" spans="1:7">
      <c r="A273" s="12">
        <v>41396</v>
      </c>
      <c r="B273" s="13" t="s">
        <v>908</v>
      </c>
      <c r="C273" s="13" t="s">
        <v>909</v>
      </c>
      <c r="D273" s="13">
        <v>124061</v>
      </c>
      <c r="E273" s="13" t="s">
        <v>411</v>
      </c>
      <c r="F273" s="13">
        <v>3</v>
      </c>
      <c r="G273" s="13">
        <v>32</v>
      </c>
    </row>
    <row r="274" spans="1:7">
      <c r="A274" s="12">
        <v>41398</v>
      </c>
      <c r="B274" s="13" t="s">
        <v>910</v>
      </c>
      <c r="C274" s="13" t="s">
        <v>911</v>
      </c>
      <c r="D274" s="13">
        <v>312323</v>
      </c>
      <c r="E274" s="13" t="s">
        <v>404</v>
      </c>
      <c r="F274" s="13">
        <v>2</v>
      </c>
      <c r="G274" s="13">
        <v>42</v>
      </c>
    </row>
    <row r="275" spans="1:7">
      <c r="A275" s="12">
        <v>41401</v>
      </c>
      <c r="B275" s="13" t="s">
        <v>912</v>
      </c>
      <c r="C275" s="13" t="s">
        <v>913</v>
      </c>
      <c r="D275" s="13">
        <v>94849</v>
      </c>
      <c r="E275" s="13" t="s">
        <v>404</v>
      </c>
      <c r="F275" s="13">
        <v>1</v>
      </c>
      <c r="G275" s="13">
        <v>27</v>
      </c>
    </row>
    <row r="276" spans="1:7">
      <c r="A276" s="12">
        <v>41416</v>
      </c>
      <c r="B276" s="13" t="s">
        <v>914</v>
      </c>
      <c r="C276" s="13" t="s">
        <v>600</v>
      </c>
      <c r="D276" s="13">
        <v>152387</v>
      </c>
      <c r="E276" s="13" t="s">
        <v>402</v>
      </c>
      <c r="F276" s="13">
        <v>2</v>
      </c>
      <c r="G276" s="13">
        <v>37</v>
      </c>
    </row>
    <row r="277" spans="1:7">
      <c r="A277" s="12">
        <v>41428</v>
      </c>
      <c r="B277" s="13" t="s">
        <v>915</v>
      </c>
      <c r="C277" s="13" t="s">
        <v>916</v>
      </c>
      <c r="D277" s="13">
        <v>123972</v>
      </c>
      <c r="E277" s="13" t="s">
        <v>406</v>
      </c>
      <c r="F277" s="13">
        <v>5</v>
      </c>
      <c r="G277" s="13">
        <v>44</v>
      </c>
    </row>
    <row r="278" spans="1:7">
      <c r="A278" s="12">
        <v>41450</v>
      </c>
      <c r="B278" s="13" t="s">
        <v>917</v>
      </c>
      <c r="C278" s="13" t="s">
        <v>818</v>
      </c>
      <c r="D278" s="13">
        <v>89487</v>
      </c>
      <c r="E278" s="13" t="s">
        <v>404</v>
      </c>
      <c r="F278" s="13">
        <v>4</v>
      </c>
      <c r="G278" s="13">
        <v>43</v>
      </c>
    </row>
    <row r="279" spans="1:7">
      <c r="A279" s="12">
        <v>41512</v>
      </c>
      <c r="B279" s="13" t="s">
        <v>918</v>
      </c>
      <c r="C279" s="13" t="s">
        <v>919</v>
      </c>
      <c r="D279" s="13">
        <v>430140</v>
      </c>
      <c r="E279" s="13" t="s">
        <v>406</v>
      </c>
      <c r="F279" s="13">
        <v>2</v>
      </c>
      <c r="G279" s="13">
        <v>54</v>
      </c>
    </row>
    <row r="280" spans="1:7">
      <c r="A280" s="12">
        <v>41568</v>
      </c>
      <c r="B280" s="13" t="s">
        <v>920</v>
      </c>
      <c r="C280" s="13" t="s">
        <v>921</v>
      </c>
      <c r="D280" s="13">
        <v>42956</v>
      </c>
      <c r="E280" s="13" t="s">
        <v>409</v>
      </c>
      <c r="F280" s="13">
        <v>1</v>
      </c>
      <c r="G280" s="13">
        <v>52</v>
      </c>
    </row>
    <row r="281" spans="1:7">
      <c r="A281" s="12">
        <v>41606</v>
      </c>
      <c r="B281" s="13" t="s">
        <v>922</v>
      </c>
      <c r="C281" s="13" t="s">
        <v>923</v>
      </c>
      <c r="D281" s="13">
        <v>516685</v>
      </c>
      <c r="E281" s="13" t="s">
        <v>404</v>
      </c>
      <c r="F281" s="13">
        <v>3</v>
      </c>
      <c r="G281" s="13">
        <v>48</v>
      </c>
    </row>
    <row r="282" spans="1:7">
      <c r="A282" s="12">
        <v>41650</v>
      </c>
      <c r="B282" s="13" t="s">
        <v>924</v>
      </c>
      <c r="C282" s="13" t="s">
        <v>925</v>
      </c>
      <c r="D282" s="13">
        <v>369500</v>
      </c>
      <c r="E282" s="13" t="s">
        <v>409</v>
      </c>
      <c r="F282" s="13">
        <v>4</v>
      </c>
      <c r="G282" s="13">
        <v>37</v>
      </c>
    </row>
    <row r="283" spans="1:7">
      <c r="A283" s="12">
        <v>41667</v>
      </c>
      <c r="B283" s="13" t="s">
        <v>924</v>
      </c>
      <c r="C283" s="13" t="s">
        <v>926</v>
      </c>
      <c r="D283" s="13">
        <v>87742</v>
      </c>
      <c r="E283" s="13" t="s">
        <v>406</v>
      </c>
      <c r="F283" s="13">
        <v>2</v>
      </c>
      <c r="G283" s="13">
        <v>44</v>
      </c>
    </row>
    <row r="284" spans="1:7">
      <c r="A284" s="12">
        <v>41675</v>
      </c>
      <c r="B284" s="13" t="s">
        <v>927</v>
      </c>
      <c r="C284" s="13" t="s">
        <v>928</v>
      </c>
      <c r="D284" s="13">
        <v>63538</v>
      </c>
      <c r="E284" s="13" t="s">
        <v>402</v>
      </c>
      <c r="F284" s="13">
        <v>3</v>
      </c>
      <c r="G284" s="13">
        <v>25</v>
      </c>
    </row>
    <row r="285" spans="1:7">
      <c r="A285" s="12">
        <v>41716</v>
      </c>
      <c r="B285" s="13" t="s">
        <v>929</v>
      </c>
      <c r="C285" s="13" t="s">
        <v>930</v>
      </c>
      <c r="D285" s="13">
        <v>177767</v>
      </c>
      <c r="E285" s="13" t="s">
        <v>404</v>
      </c>
      <c r="F285" s="13">
        <v>2</v>
      </c>
      <c r="G285" s="13">
        <v>35</v>
      </c>
    </row>
    <row r="286" spans="1:7">
      <c r="A286" s="12">
        <v>41725</v>
      </c>
      <c r="B286" s="13" t="s">
        <v>929</v>
      </c>
      <c r="C286" s="13" t="s">
        <v>931</v>
      </c>
      <c r="D286" s="13">
        <v>142717</v>
      </c>
      <c r="E286" s="13" t="s">
        <v>404</v>
      </c>
      <c r="F286" s="13">
        <v>2</v>
      </c>
      <c r="G286" s="13">
        <v>37</v>
      </c>
    </row>
    <row r="287" spans="1:7">
      <c r="A287" s="12">
        <v>41730</v>
      </c>
      <c r="B287" s="13" t="s">
        <v>932</v>
      </c>
      <c r="C287" s="13" t="s">
        <v>933</v>
      </c>
      <c r="D287" s="13">
        <v>637064</v>
      </c>
      <c r="E287" s="13" t="s">
        <v>404</v>
      </c>
      <c r="F287" s="13">
        <v>3</v>
      </c>
      <c r="G287" s="13">
        <v>50</v>
      </c>
    </row>
    <row r="288" spans="1:7">
      <c r="A288" s="12">
        <v>41744</v>
      </c>
      <c r="B288" s="13" t="s">
        <v>934</v>
      </c>
      <c r="C288" s="13" t="s">
        <v>935</v>
      </c>
      <c r="D288" s="13">
        <v>27979</v>
      </c>
      <c r="E288" s="13" t="s">
        <v>404</v>
      </c>
      <c r="F288" s="13">
        <v>1</v>
      </c>
      <c r="G288" s="13">
        <v>43</v>
      </c>
    </row>
    <row r="289" spans="1:7">
      <c r="A289" s="12">
        <v>41749</v>
      </c>
      <c r="B289" s="13" t="s">
        <v>936</v>
      </c>
      <c r="C289" s="13" t="s">
        <v>937</v>
      </c>
      <c r="D289" s="13">
        <v>30827</v>
      </c>
      <c r="E289" s="13" t="s">
        <v>407</v>
      </c>
      <c r="F289" s="13">
        <v>4</v>
      </c>
      <c r="G289" s="13">
        <v>27</v>
      </c>
    </row>
    <row r="290" spans="1:7">
      <c r="A290" s="12">
        <v>41770</v>
      </c>
      <c r="B290" s="13" t="s">
        <v>938</v>
      </c>
      <c r="C290" s="13" t="s">
        <v>689</v>
      </c>
      <c r="D290" s="13">
        <v>430347</v>
      </c>
      <c r="E290" s="13" t="s">
        <v>409</v>
      </c>
      <c r="F290" s="13">
        <v>5</v>
      </c>
      <c r="G290" s="13">
        <v>34</v>
      </c>
    </row>
    <row r="291" spans="1:7">
      <c r="A291" s="12">
        <v>41777</v>
      </c>
      <c r="B291" s="13" t="s">
        <v>939</v>
      </c>
      <c r="C291" s="13" t="s">
        <v>487</v>
      </c>
      <c r="D291" s="13">
        <v>43802</v>
      </c>
      <c r="E291" s="13" t="s">
        <v>410</v>
      </c>
      <c r="F291" s="13">
        <v>5</v>
      </c>
      <c r="G291" s="13">
        <v>56</v>
      </c>
    </row>
    <row r="292" spans="1:7">
      <c r="A292" s="12">
        <v>41794</v>
      </c>
      <c r="B292" s="13" t="s">
        <v>940</v>
      </c>
      <c r="C292" s="13" t="s">
        <v>941</v>
      </c>
      <c r="D292" s="13">
        <v>757589</v>
      </c>
      <c r="E292" s="13" t="s">
        <v>404</v>
      </c>
      <c r="F292" s="13">
        <v>4</v>
      </c>
      <c r="G292" s="13">
        <v>25</v>
      </c>
    </row>
    <row r="293" spans="1:7">
      <c r="A293" s="12">
        <v>41806</v>
      </c>
      <c r="B293" s="13" t="s">
        <v>942</v>
      </c>
      <c r="C293" s="13" t="s">
        <v>943</v>
      </c>
      <c r="D293" s="13">
        <v>160869</v>
      </c>
      <c r="E293" s="13" t="s">
        <v>402</v>
      </c>
      <c r="F293" s="13">
        <v>2</v>
      </c>
      <c r="G293" s="13">
        <v>33</v>
      </c>
    </row>
    <row r="294" spans="1:7">
      <c r="A294" s="12">
        <v>41806</v>
      </c>
      <c r="B294" s="13" t="s">
        <v>944</v>
      </c>
      <c r="C294" s="13" t="s">
        <v>501</v>
      </c>
      <c r="D294" s="13">
        <v>17975</v>
      </c>
      <c r="E294" s="13" t="s">
        <v>404</v>
      </c>
      <c r="F294" s="13">
        <v>2</v>
      </c>
      <c r="G294" s="13">
        <v>46</v>
      </c>
    </row>
    <row r="295" spans="1:7">
      <c r="A295" s="12">
        <v>41831</v>
      </c>
      <c r="B295" s="13" t="s">
        <v>945</v>
      </c>
      <c r="C295" s="13" t="s">
        <v>946</v>
      </c>
      <c r="D295" s="13">
        <v>257218</v>
      </c>
      <c r="E295" s="13" t="s">
        <v>406</v>
      </c>
      <c r="F295" s="13">
        <v>4</v>
      </c>
      <c r="G295" s="13">
        <v>56</v>
      </c>
    </row>
    <row r="296" spans="1:7">
      <c r="A296" s="12">
        <v>41832</v>
      </c>
      <c r="B296" s="13" t="s">
        <v>947</v>
      </c>
      <c r="C296" s="13" t="s">
        <v>948</v>
      </c>
      <c r="D296" s="13">
        <v>769180</v>
      </c>
      <c r="E296" s="13" t="s">
        <v>404</v>
      </c>
      <c r="F296" s="13">
        <v>5</v>
      </c>
      <c r="G296" s="13">
        <v>36</v>
      </c>
    </row>
    <row r="297" spans="1:7">
      <c r="A297" s="12">
        <v>41838</v>
      </c>
      <c r="B297" s="13" t="s">
        <v>949</v>
      </c>
      <c r="C297" s="13" t="s">
        <v>950</v>
      </c>
      <c r="D297" s="13">
        <v>96059</v>
      </c>
      <c r="E297" s="13" t="s">
        <v>411</v>
      </c>
      <c r="F297" s="13">
        <v>3</v>
      </c>
      <c r="G297" s="13">
        <v>40</v>
      </c>
    </row>
    <row r="298" spans="1:7">
      <c r="A298" s="12">
        <v>41862</v>
      </c>
      <c r="B298" s="13" t="s">
        <v>951</v>
      </c>
      <c r="C298" s="13" t="s">
        <v>582</v>
      </c>
      <c r="D298" s="13">
        <v>67734</v>
      </c>
      <c r="E298" s="13" t="s">
        <v>407</v>
      </c>
      <c r="F298" s="13">
        <v>1</v>
      </c>
      <c r="G298" s="13">
        <v>42</v>
      </c>
    </row>
    <row r="299" spans="1:7">
      <c r="A299" s="12">
        <v>41902</v>
      </c>
      <c r="B299" s="13" t="s">
        <v>952</v>
      </c>
      <c r="C299" s="13" t="s">
        <v>953</v>
      </c>
      <c r="D299" s="13">
        <v>238126</v>
      </c>
      <c r="E299" s="13" t="s">
        <v>404</v>
      </c>
      <c r="F299" s="13">
        <v>1</v>
      </c>
      <c r="G299" s="13">
        <v>37</v>
      </c>
    </row>
    <row r="300" spans="1:7">
      <c r="A300" s="12">
        <v>41911</v>
      </c>
      <c r="B300" s="13" t="s">
        <v>954</v>
      </c>
      <c r="C300" s="13" t="s">
        <v>487</v>
      </c>
      <c r="D300" s="13">
        <v>346494</v>
      </c>
      <c r="E300" s="13" t="s">
        <v>404</v>
      </c>
      <c r="F300" s="13">
        <v>3</v>
      </c>
      <c r="G300" s="13">
        <v>51</v>
      </c>
    </row>
    <row r="301" spans="1:7">
      <c r="A301" s="12">
        <v>41918</v>
      </c>
      <c r="B301" s="13" t="s">
        <v>955</v>
      </c>
      <c r="C301" s="13" t="s">
        <v>956</v>
      </c>
      <c r="D301" s="13">
        <v>327928</v>
      </c>
      <c r="E301" s="13" t="s">
        <v>409</v>
      </c>
      <c r="F301" s="13">
        <v>4</v>
      </c>
      <c r="G301" s="13">
        <v>32</v>
      </c>
    </row>
    <row r="302" spans="1:7">
      <c r="A302" s="12">
        <v>41946</v>
      </c>
      <c r="B302" s="13" t="s">
        <v>957</v>
      </c>
      <c r="C302" s="13" t="s">
        <v>958</v>
      </c>
      <c r="D302" s="13">
        <v>87277</v>
      </c>
      <c r="E302" s="13" t="s">
        <v>404</v>
      </c>
      <c r="F302" s="13">
        <v>4</v>
      </c>
      <c r="G302" s="13">
        <v>27</v>
      </c>
    </row>
    <row r="303" spans="1:7">
      <c r="A303" s="12">
        <v>41948</v>
      </c>
      <c r="B303" s="13" t="s">
        <v>959</v>
      </c>
      <c r="C303" s="13" t="s">
        <v>657</v>
      </c>
      <c r="D303" s="13">
        <v>336101</v>
      </c>
      <c r="E303" s="13" t="s">
        <v>406</v>
      </c>
      <c r="F303" s="13">
        <v>3</v>
      </c>
      <c r="G303" s="13">
        <v>54</v>
      </c>
    </row>
    <row r="304" spans="1:7">
      <c r="A304" s="12">
        <v>37449</v>
      </c>
      <c r="B304" s="13" t="s">
        <v>960</v>
      </c>
      <c r="C304" s="13" t="s">
        <v>961</v>
      </c>
      <c r="D304" s="13">
        <v>54641</v>
      </c>
      <c r="E304" s="13" t="s">
        <v>402</v>
      </c>
      <c r="F304" s="13">
        <v>4</v>
      </c>
      <c r="G304" s="13">
        <v>51</v>
      </c>
    </row>
    <row r="305" spans="1:7">
      <c r="A305" s="12">
        <v>37482</v>
      </c>
      <c r="B305" s="13" t="s">
        <v>962</v>
      </c>
      <c r="C305" s="13" t="s">
        <v>963</v>
      </c>
      <c r="D305" s="13">
        <v>40637</v>
      </c>
      <c r="E305" s="13" t="s">
        <v>402</v>
      </c>
      <c r="F305" s="13">
        <v>3</v>
      </c>
      <c r="G305" s="13">
        <v>46</v>
      </c>
    </row>
    <row r="306" spans="1:7">
      <c r="A306" s="12">
        <v>37545</v>
      </c>
      <c r="B306" s="13" t="s">
        <v>964</v>
      </c>
      <c r="C306" s="13" t="s">
        <v>965</v>
      </c>
      <c r="D306" s="13">
        <v>92209</v>
      </c>
      <c r="E306" s="13" t="s">
        <v>402</v>
      </c>
      <c r="F306" s="13">
        <v>3</v>
      </c>
      <c r="G306" s="13">
        <v>27</v>
      </c>
    </row>
    <row r="307" spans="1:7">
      <c r="A307" s="12">
        <v>37554</v>
      </c>
      <c r="B307" s="13" t="s">
        <v>966</v>
      </c>
      <c r="C307" s="13" t="s">
        <v>967</v>
      </c>
      <c r="D307" s="13">
        <v>25936</v>
      </c>
      <c r="E307" s="13" t="s">
        <v>402</v>
      </c>
      <c r="F307" s="13">
        <v>1</v>
      </c>
      <c r="G307" s="13">
        <v>38</v>
      </c>
    </row>
    <row r="308" spans="1:7">
      <c r="A308" s="12">
        <v>37592</v>
      </c>
      <c r="B308" s="13" t="s">
        <v>968</v>
      </c>
      <c r="C308" s="13" t="s">
        <v>969</v>
      </c>
      <c r="D308" s="13">
        <v>19814</v>
      </c>
      <c r="E308" s="13" t="s">
        <v>410</v>
      </c>
      <c r="F308" s="13">
        <v>5</v>
      </c>
      <c r="G308" s="13">
        <v>32</v>
      </c>
    </row>
    <row r="309" spans="1:7">
      <c r="A309" s="12">
        <v>37600</v>
      </c>
      <c r="B309" s="13" t="s">
        <v>970</v>
      </c>
      <c r="C309" s="13" t="s">
        <v>971</v>
      </c>
      <c r="D309" s="13">
        <v>47863</v>
      </c>
      <c r="E309" s="13" t="s">
        <v>404</v>
      </c>
      <c r="F309" s="13">
        <v>4</v>
      </c>
      <c r="G309" s="13">
        <v>46</v>
      </c>
    </row>
    <row r="310" spans="1:7">
      <c r="A310" s="12">
        <v>37616</v>
      </c>
      <c r="B310" s="13" t="s">
        <v>972</v>
      </c>
      <c r="C310" s="13" t="s">
        <v>973</v>
      </c>
      <c r="D310" s="13">
        <v>26931</v>
      </c>
      <c r="E310" s="13" t="s">
        <v>404</v>
      </c>
      <c r="F310" s="13">
        <v>3</v>
      </c>
      <c r="G310" s="13">
        <v>28</v>
      </c>
    </row>
    <row r="311" spans="1:7">
      <c r="A311" s="12">
        <v>37638</v>
      </c>
      <c r="B311" s="13" t="s">
        <v>974</v>
      </c>
      <c r="C311" s="13" t="s">
        <v>975</v>
      </c>
      <c r="D311" s="13">
        <v>186372</v>
      </c>
      <c r="E311" s="13" t="s">
        <v>406</v>
      </c>
      <c r="F311" s="13">
        <v>3</v>
      </c>
      <c r="G311" s="13">
        <v>49</v>
      </c>
    </row>
    <row r="312" spans="1:7">
      <c r="A312" s="12">
        <v>37663</v>
      </c>
      <c r="B312" s="13" t="s">
        <v>976</v>
      </c>
      <c r="C312" s="13" t="s">
        <v>977</v>
      </c>
      <c r="D312" s="13">
        <v>495711</v>
      </c>
      <c r="E312" s="13" t="s">
        <v>404</v>
      </c>
      <c r="F312" s="13">
        <v>4</v>
      </c>
      <c r="G312" s="13">
        <v>47</v>
      </c>
    </row>
    <row r="313" spans="1:7">
      <c r="A313" s="12">
        <v>37676</v>
      </c>
      <c r="B313" s="13" t="s">
        <v>976</v>
      </c>
      <c r="C313" s="13" t="s">
        <v>978</v>
      </c>
      <c r="D313" s="13">
        <v>296847</v>
      </c>
      <c r="E313" s="13" t="s">
        <v>404</v>
      </c>
      <c r="F313" s="13">
        <v>2</v>
      </c>
      <c r="G313" s="13">
        <v>56</v>
      </c>
    </row>
    <row r="314" spans="1:7">
      <c r="A314" s="12">
        <v>37682</v>
      </c>
      <c r="B314" s="13" t="s">
        <v>979</v>
      </c>
      <c r="C314" s="13" t="s">
        <v>980</v>
      </c>
      <c r="D314" s="13">
        <v>473548</v>
      </c>
      <c r="E314" s="13" t="s">
        <v>404</v>
      </c>
      <c r="F314" s="13">
        <v>1</v>
      </c>
      <c r="G314" s="13">
        <v>56</v>
      </c>
    </row>
    <row r="315" spans="1:7">
      <c r="A315" s="12">
        <v>37709</v>
      </c>
      <c r="B315" s="13" t="s">
        <v>981</v>
      </c>
      <c r="C315" s="13" t="s">
        <v>982</v>
      </c>
      <c r="D315" s="13">
        <v>211991</v>
      </c>
      <c r="E315" s="13" t="s">
        <v>402</v>
      </c>
      <c r="F315" s="13">
        <v>5</v>
      </c>
      <c r="G315" s="13">
        <v>53</v>
      </c>
    </row>
    <row r="316" spans="1:7">
      <c r="A316" s="12">
        <v>37727</v>
      </c>
      <c r="B316" s="13" t="s">
        <v>981</v>
      </c>
      <c r="C316" s="13" t="s">
        <v>983</v>
      </c>
      <c r="D316" s="13">
        <v>168068</v>
      </c>
      <c r="E316" s="13" t="s">
        <v>404</v>
      </c>
      <c r="F316" s="13">
        <v>3</v>
      </c>
      <c r="G316" s="13">
        <v>39</v>
      </c>
    </row>
    <row r="317" spans="1:7">
      <c r="A317" s="12">
        <v>37791</v>
      </c>
      <c r="B317" s="13" t="s">
        <v>984</v>
      </c>
      <c r="C317" s="13" t="s">
        <v>985</v>
      </c>
      <c r="D317" s="13">
        <v>414761</v>
      </c>
      <c r="E317" s="13" t="s">
        <v>404</v>
      </c>
      <c r="F317" s="13">
        <v>3</v>
      </c>
      <c r="G317" s="13">
        <v>47</v>
      </c>
    </row>
    <row r="318" spans="1:7">
      <c r="A318" s="12">
        <v>37796</v>
      </c>
      <c r="B318" s="13" t="s">
        <v>986</v>
      </c>
      <c r="C318" s="13" t="s">
        <v>987</v>
      </c>
      <c r="D318" s="13">
        <v>318525</v>
      </c>
      <c r="E318" s="13" t="s">
        <v>404</v>
      </c>
      <c r="F318" s="13">
        <v>5</v>
      </c>
      <c r="G318" s="13">
        <v>28</v>
      </c>
    </row>
    <row r="319" spans="1:7">
      <c r="A319" s="12">
        <v>37819</v>
      </c>
      <c r="B319" s="13" t="s">
        <v>988</v>
      </c>
      <c r="C319" s="13" t="s">
        <v>989</v>
      </c>
      <c r="D319" s="13">
        <v>413791</v>
      </c>
      <c r="E319" s="13" t="s">
        <v>409</v>
      </c>
      <c r="F319" s="13">
        <v>3</v>
      </c>
      <c r="G319" s="13">
        <v>57</v>
      </c>
    </row>
    <row r="320" spans="1:7">
      <c r="A320" s="12">
        <v>37869</v>
      </c>
      <c r="B320" s="13" t="s">
        <v>990</v>
      </c>
      <c r="C320" s="13" t="s">
        <v>668</v>
      </c>
      <c r="D320" s="13">
        <v>11043</v>
      </c>
      <c r="E320" s="13" t="s">
        <v>404</v>
      </c>
      <c r="F320" s="13">
        <v>4</v>
      </c>
      <c r="G320" s="13">
        <v>42</v>
      </c>
    </row>
    <row r="321" spans="1:7">
      <c r="A321" s="12">
        <v>37874</v>
      </c>
      <c r="B321" s="13" t="s">
        <v>991</v>
      </c>
      <c r="C321" s="13" t="s">
        <v>950</v>
      </c>
      <c r="D321" s="13">
        <v>162911</v>
      </c>
      <c r="E321" s="13" t="s">
        <v>402</v>
      </c>
      <c r="F321" s="13">
        <v>4</v>
      </c>
      <c r="G321" s="13">
        <v>27</v>
      </c>
    </row>
    <row r="322" spans="1:7">
      <c r="A322" s="12">
        <v>37882</v>
      </c>
      <c r="B322" s="13" t="s">
        <v>992</v>
      </c>
      <c r="C322" s="13" t="s">
        <v>993</v>
      </c>
      <c r="D322" s="13">
        <v>66256</v>
      </c>
      <c r="E322" s="13" t="s">
        <v>402</v>
      </c>
      <c r="F322" s="13">
        <v>5</v>
      </c>
      <c r="G322" s="13">
        <v>50</v>
      </c>
    </row>
    <row r="323" spans="1:7">
      <c r="A323" s="12">
        <v>37944</v>
      </c>
      <c r="B323" s="13" t="s">
        <v>992</v>
      </c>
      <c r="C323" s="13" t="s">
        <v>994</v>
      </c>
      <c r="D323" s="13">
        <v>550696</v>
      </c>
      <c r="E323" s="13" t="s">
        <v>411</v>
      </c>
      <c r="F323" s="13">
        <v>3</v>
      </c>
      <c r="G323" s="13">
        <v>43</v>
      </c>
    </row>
    <row r="324" spans="1:7">
      <c r="A324" s="12">
        <v>38062</v>
      </c>
      <c r="B324" s="13" t="s">
        <v>992</v>
      </c>
      <c r="C324" s="13" t="s">
        <v>995</v>
      </c>
      <c r="D324" s="13">
        <v>64551</v>
      </c>
      <c r="E324" s="13" t="s">
        <v>402</v>
      </c>
      <c r="F324" s="13">
        <v>2</v>
      </c>
      <c r="G324" s="13">
        <v>28</v>
      </c>
    </row>
    <row r="325" spans="1:7">
      <c r="A325" s="12">
        <v>38107</v>
      </c>
      <c r="B325" s="13" t="s">
        <v>996</v>
      </c>
      <c r="C325" s="13" t="s">
        <v>997</v>
      </c>
      <c r="D325" s="13">
        <v>92783</v>
      </c>
      <c r="E325" s="13" t="s">
        <v>409</v>
      </c>
      <c r="F325" s="13">
        <v>3</v>
      </c>
      <c r="G325" s="13">
        <v>34</v>
      </c>
    </row>
    <row r="326" spans="1:7">
      <c r="A326" s="12">
        <v>38146</v>
      </c>
      <c r="B326" s="13" t="s">
        <v>998</v>
      </c>
      <c r="C326" s="13" t="s">
        <v>999</v>
      </c>
      <c r="D326" s="13">
        <v>24865</v>
      </c>
      <c r="E326" s="13" t="s">
        <v>411</v>
      </c>
      <c r="F326" s="13">
        <v>4</v>
      </c>
      <c r="G326" s="13">
        <v>34</v>
      </c>
    </row>
    <row r="327" spans="1:7">
      <c r="A327" s="12">
        <v>38165</v>
      </c>
      <c r="B327" s="13" t="s">
        <v>1000</v>
      </c>
      <c r="C327" s="13" t="s">
        <v>956</v>
      </c>
      <c r="D327" s="13">
        <v>301822</v>
      </c>
      <c r="E327" s="13" t="s">
        <v>406</v>
      </c>
      <c r="F327" s="13">
        <v>3</v>
      </c>
      <c r="G327" s="13">
        <v>48</v>
      </c>
    </row>
    <row r="328" spans="1:7">
      <c r="A328" s="12">
        <v>38181</v>
      </c>
      <c r="B328" s="13" t="s">
        <v>1000</v>
      </c>
      <c r="C328" s="13" t="s">
        <v>1001</v>
      </c>
      <c r="D328" s="13">
        <v>145840</v>
      </c>
      <c r="E328" s="13" t="s">
        <v>404</v>
      </c>
      <c r="F328" s="13">
        <v>4</v>
      </c>
      <c r="G328" s="13">
        <v>49</v>
      </c>
    </row>
    <row r="329" spans="1:7">
      <c r="A329" s="12">
        <v>38191</v>
      </c>
      <c r="B329" s="13" t="s">
        <v>1002</v>
      </c>
      <c r="C329" s="13" t="s">
        <v>1003</v>
      </c>
      <c r="D329" s="13">
        <v>198614</v>
      </c>
      <c r="E329" s="13" t="s">
        <v>406</v>
      </c>
      <c r="F329" s="13">
        <v>4</v>
      </c>
      <c r="G329" s="13">
        <v>53</v>
      </c>
    </row>
    <row r="330" spans="1:7">
      <c r="A330" s="12">
        <v>38208</v>
      </c>
      <c r="B330" s="13" t="s">
        <v>1004</v>
      </c>
      <c r="C330" s="13" t="s">
        <v>1005</v>
      </c>
      <c r="D330" s="13">
        <v>141498</v>
      </c>
      <c r="E330" s="13" t="s">
        <v>406</v>
      </c>
      <c r="F330" s="13">
        <v>4</v>
      </c>
      <c r="G330" s="13">
        <v>39</v>
      </c>
    </row>
    <row r="331" spans="1:7">
      <c r="A331" s="12">
        <v>38264</v>
      </c>
      <c r="B331" s="13" t="s">
        <v>1006</v>
      </c>
      <c r="C331" s="13" t="s">
        <v>1007</v>
      </c>
      <c r="D331" s="13">
        <v>615759</v>
      </c>
      <c r="E331" s="13" t="s">
        <v>402</v>
      </c>
      <c r="F331" s="13">
        <v>3</v>
      </c>
      <c r="G331" s="13">
        <v>25</v>
      </c>
    </row>
    <row r="332" spans="1:7">
      <c r="A332" s="12">
        <v>38284</v>
      </c>
      <c r="B332" s="13" t="s">
        <v>1008</v>
      </c>
      <c r="C332" s="13" t="s">
        <v>1009</v>
      </c>
      <c r="D332" s="13">
        <v>347607</v>
      </c>
      <c r="E332" s="13" t="s">
        <v>404</v>
      </c>
      <c r="F332" s="13">
        <v>5</v>
      </c>
      <c r="G332" s="13">
        <v>44</v>
      </c>
    </row>
    <row r="333" spans="1:7">
      <c r="A333" s="12">
        <v>38294</v>
      </c>
      <c r="B333" s="13" t="s">
        <v>1010</v>
      </c>
      <c r="C333" s="13" t="s">
        <v>1011</v>
      </c>
      <c r="D333" s="13">
        <v>569566</v>
      </c>
      <c r="E333" s="13" t="s">
        <v>404</v>
      </c>
      <c r="F333" s="13">
        <v>1</v>
      </c>
      <c r="G333" s="13">
        <v>45</v>
      </c>
    </row>
    <row r="334" spans="1:7">
      <c r="A334" s="12">
        <v>38307</v>
      </c>
      <c r="B334" s="13" t="s">
        <v>1012</v>
      </c>
      <c r="C334" s="13" t="s">
        <v>1013</v>
      </c>
      <c r="D334" s="13">
        <v>72249</v>
      </c>
      <c r="E334" s="13" t="s">
        <v>406</v>
      </c>
      <c r="F334" s="13">
        <v>4</v>
      </c>
      <c r="G334" s="13">
        <v>26</v>
      </c>
    </row>
    <row r="335" spans="1:7">
      <c r="A335" s="12">
        <v>38318</v>
      </c>
      <c r="B335" s="13" t="s">
        <v>1012</v>
      </c>
      <c r="C335" s="13" t="s">
        <v>1014</v>
      </c>
      <c r="D335" s="13">
        <v>18855</v>
      </c>
      <c r="E335" s="13" t="s">
        <v>410</v>
      </c>
      <c r="F335" s="13">
        <v>1</v>
      </c>
      <c r="G335" s="13">
        <v>52</v>
      </c>
    </row>
    <row r="336" spans="1:7">
      <c r="A336" s="12">
        <v>38374</v>
      </c>
      <c r="B336" s="13" t="s">
        <v>1012</v>
      </c>
      <c r="C336" s="13" t="s">
        <v>1015</v>
      </c>
      <c r="D336" s="13">
        <v>22528</v>
      </c>
      <c r="E336" s="13" t="s">
        <v>404</v>
      </c>
      <c r="F336" s="13">
        <v>3</v>
      </c>
      <c r="G336" s="13">
        <v>28</v>
      </c>
    </row>
    <row r="337" spans="1:7">
      <c r="A337" s="12">
        <v>38379</v>
      </c>
      <c r="B337" s="13" t="s">
        <v>1012</v>
      </c>
      <c r="C337" s="13" t="s">
        <v>1016</v>
      </c>
      <c r="D337" s="13">
        <v>141145</v>
      </c>
      <c r="E337" s="13" t="s">
        <v>404</v>
      </c>
      <c r="F337" s="13">
        <v>4</v>
      </c>
      <c r="G337" s="13">
        <v>40</v>
      </c>
    </row>
    <row r="338" spans="1:7">
      <c r="A338" s="12">
        <v>38404</v>
      </c>
      <c r="B338" s="13" t="s">
        <v>1012</v>
      </c>
      <c r="C338" s="13" t="s">
        <v>1017</v>
      </c>
      <c r="D338" s="13">
        <v>567232</v>
      </c>
      <c r="E338" s="13" t="s">
        <v>404</v>
      </c>
      <c r="F338" s="13">
        <v>2</v>
      </c>
      <c r="G338" s="13">
        <v>37</v>
      </c>
    </row>
    <row r="339" spans="1:7">
      <c r="A339" s="12">
        <v>38411</v>
      </c>
      <c r="B339" s="13" t="s">
        <v>1018</v>
      </c>
      <c r="C339" s="13" t="s">
        <v>1019</v>
      </c>
      <c r="D339" s="13">
        <v>850766</v>
      </c>
      <c r="E339" s="13" t="s">
        <v>404</v>
      </c>
      <c r="F339" s="13">
        <v>4</v>
      </c>
      <c r="G339" s="13">
        <v>49</v>
      </c>
    </row>
    <row r="340" spans="1:7">
      <c r="A340" s="12">
        <v>38419</v>
      </c>
      <c r="B340" s="13" t="s">
        <v>1020</v>
      </c>
      <c r="C340" s="13" t="s">
        <v>1021</v>
      </c>
      <c r="D340" s="13">
        <v>297476</v>
      </c>
      <c r="E340" s="13" t="s">
        <v>409</v>
      </c>
      <c r="F340" s="13">
        <v>2</v>
      </c>
      <c r="G340" s="13">
        <v>33</v>
      </c>
    </row>
    <row r="341" spans="1:7">
      <c r="A341" s="12">
        <v>38427</v>
      </c>
      <c r="B341" s="13" t="s">
        <v>1022</v>
      </c>
      <c r="C341" s="13" t="s">
        <v>1023</v>
      </c>
      <c r="D341" s="13">
        <v>30747</v>
      </c>
      <c r="E341" s="13" t="s">
        <v>402</v>
      </c>
      <c r="F341" s="13">
        <v>5</v>
      </c>
      <c r="G341" s="13">
        <v>39</v>
      </c>
    </row>
    <row r="342" spans="1:7">
      <c r="A342" s="12">
        <v>38491</v>
      </c>
      <c r="B342" s="13" t="s">
        <v>1024</v>
      </c>
      <c r="C342" s="13" t="s">
        <v>1025</v>
      </c>
      <c r="D342" s="13">
        <v>315977</v>
      </c>
      <c r="E342" s="13" t="s">
        <v>406</v>
      </c>
      <c r="F342" s="13">
        <v>1</v>
      </c>
      <c r="G342" s="13">
        <v>35</v>
      </c>
    </row>
    <row r="343" spans="1:7">
      <c r="A343" s="12">
        <v>38541</v>
      </c>
      <c r="B343" s="13" t="s">
        <v>1026</v>
      </c>
      <c r="C343" s="13" t="s">
        <v>1027</v>
      </c>
      <c r="D343" s="13">
        <v>32211</v>
      </c>
      <c r="E343" s="13" t="s">
        <v>404</v>
      </c>
      <c r="F343" s="13">
        <v>5</v>
      </c>
      <c r="G343" s="13">
        <v>37</v>
      </c>
    </row>
    <row r="344" spans="1:7">
      <c r="A344" s="12">
        <v>38650</v>
      </c>
      <c r="B344" s="13" t="s">
        <v>1028</v>
      </c>
      <c r="C344" s="13" t="s">
        <v>1029</v>
      </c>
      <c r="D344" s="13">
        <v>261276</v>
      </c>
      <c r="E344" s="13" t="s">
        <v>411</v>
      </c>
      <c r="F344" s="13">
        <v>4</v>
      </c>
      <c r="G344" s="13">
        <v>45</v>
      </c>
    </row>
    <row r="345" spans="1:7">
      <c r="A345" s="12">
        <v>38711</v>
      </c>
      <c r="B345" s="13" t="s">
        <v>1030</v>
      </c>
      <c r="C345" s="13" t="s">
        <v>814</v>
      </c>
      <c r="D345" s="13">
        <v>32358</v>
      </c>
      <c r="E345" s="13" t="s">
        <v>411</v>
      </c>
      <c r="F345" s="13">
        <v>4</v>
      </c>
      <c r="G345" s="13">
        <v>46</v>
      </c>
    </row>
    <row r="346" spans="1:7">
      <c r="A346" s="12">
        <v>38721</v>
      </c>
      <c r="B346" s="13" t="s">
        <v>1031</v>
      </c>
      <c r="C346" s="13" t="s">
        <v>1032</v>
      </c>
      <c r="D346" s="13">
        <v>338024</v>
      </c>
      <c r="E346" s="13" t="s">
        <v>410</v>
      </c>
      <c r="F346" s="13">
        <v>4</v>
      </c>
      <c r="G346" s="13">
        <v>46</v>
      </c>
    </row>
    <row r="347" spans="1:7">
      <c r="A347" s="12">
        <v>38755</v>
      </c>
      <c r="B347" s="13" t="s">
        <v>1033</v>
      </c>
      <c r="C347" s="13" t="s">
        <v>1034</v>
      </c>
      <c r="D347" s="13">
        <v>219449</v>
      </c>
      <c r="E347" s="13" t="s">
        <v>407</v>
      </c>
      <c r="F347" s="13">
        <v>1</v>
      </c>
      <c r="G347" s="13">
        <v>48</v>
      </c>
    </row>
    <row r="348" spans="1:7">
      <c r="A348" s="12">
        <v>38796</v>
      </c>
      <c r="B348" s="13" t="s">
        <v>1035</v>
      </c>
      <c r="C348" s="13" t="s">
        <v>1036</v>
      </c>
      <c r="D348" s="13">
        <v>370020</v>
      </c>
      <c r="E348" s="13" t="s">
        <v>402</v>
      </c>
      <c r="F348" s="13">
        <v>2</v>
      </c>
      <c r="G348" s="13">
        <v>30</v>
      </c>
    </row>
    <row r="349" spans="1:7">
      <c r="A349" s="12">
        <v>38804</v>
      </c>
      <c r="B349" s="13" t="s">
        <v>1037</v>
      </c>
      <c r="C349" s="13" t="s">
        <v>576</v>
      </c>
      <c r="D349" s="13">
        <v>74169</v>
      </c>
      <c r="E349" s="13" t="s">
        <v>404</v>
      </c>
      <c r="F349" s="13">
        <v>2</v>
      </c>
      <c r="G349" s="13">
        <v>29</v>
      </c>
    </row>
    <row r="350" spans="1:7">
      <c r="A350" s="12">
        <v>38842</v>
      </c>
      <c r="B350" s="13" t="s">
        <v>1038</v>
      </c>
      <c r="C350" s="13" t="s">
        <v>1039</v>
      </c>
      <c r="D350" s="13">
        <v>75046</v>
      </c>
      <c r="E350" s="13" t="s">
        <v>406</v>
      </c>
      <c r="F350" s="13">
        <v>3</v>
      </c>
      <c r="G350" s="13">
        <v>51</v>
      </c>
    </row>
    <row r="351" spans="1:7">
      <c r="A351" s="12">
        <v>38898</v>
      </c>
      <c r="B351" s="13" t="s">
        <v>1040</v>
      </c>
      <c r="C351" s="13" t="s">
        <v>1041</v>
      </c>
      <c r="D351" s="13">
        <v>145178</v>
      </c>
      <c r="E351" s="13" t="s">
        <v>406</v>
      </c>
      <c r="F351" s="13">
        <v>1</v>
      </c>
      <c r="G351" s="13">
        <v>31</v>
      </c>
    </row>
    <row r="352" spans="1:7">
      <c r="A352" s="12">
        <v>38906</v>
      </c>
      <c r="B352" s="13" t="s">
        <v>1042</v>
      </c>
      <c r="C352" s="13" t="s">
        <v>441</v>
      </c>
      <c r="D352" s="13">
        <v>102388</v>
      </c>
      <c r="E352" s="13" t="s">
        <v>404</v>
      </c>
      <c r="F352" s="13">
        <v>1</v>
      </c>
      <c r="G352" s="13">
        <v>53</v>
      </c>
    </row>
    <row r="353" spans="1:7">
      <c r="A353" s="12">
        <v>38912</v>
      </c>
      <c r="B353" s="13" t="s">
        <v>1043</v>
      </c>
      <c r="C353" s="13" t="s">
        <v>1044</v>
      </c>
      <c r="D353" s="13">
        <v>228423</v>
      </c>
      <c r="E353" s="13" t="s">
        <v>404</v>
      </c>
      <c r="F353" s="13">
        <v>1</v>
      </c>
      <c r="G353" s="13">
        <v>52</v>
      </c>
    </row>
    <row r="354" spans="1:7">
      <c r="A354" s="12">
        <v>38919</v>
      </c>
      <c r="B354" s="13" t="s">
        <v>1045</v>
      </c>
      <c r="C354" s="13" t="s">
        <v>1046</v>
      </c>
      <c r="D354" s="13">
        <v>84779</v>
      </c>
      <c r="E354" s="13" t="s">
        <v>407</v>
      </c>
      <c r="F354" s="13">
        <v>3</v>
      </c>
      <c r="G354" s="13">
        <v>34</v>
      </c>
    </row>
    <row r="355" spans="1:7">
      <c r="A355" s="12">
        <v>39106</v>
      </c>
      <c r="B355" s="13" t="s">
        <v>1047</v>
      </c>
      <c r="C355" s="13" t="s">
        <v>1048</v>
      </c>
      <c r="D355" s="13">
        <v>21352</v>
      </c>
      <c r="E355" s="13" t="s">
        <v>409</v>
      </c>
      <c r="F355" s="13">
        <v>2</v>
      </c>
      <c r="G355" s="13">
        <v>52</v>
      </c>
    </row>
    <row r="356" spans="1:7">
      <c r="A356" s="12">
        <v>39141</v>
      </c>
      <c r="B356" s="13" t="s">
        <v>1049</v>
      </c>
      <c r="C356" s="13" t="s">
        <v>603</v>
      </c>
      <c r="D356" s="13">
        <v>61495</v>
      </c>
      <c r="E356" s="13" t="s">
        <v>410</v>
      </c>
      <c r="F356" s="13">
        <v>3</v>
      </c>
      <c r="G356" s="13">
        <v>55</v>
      </c>
    </row>
    <row r="357" spans="1:7">
      <c r="A357" s="12">
        <v>39172</v>
      </c>
      <c r="B357" s="13" t="s">
        <v>1050</v>
      </c>
      <c r="C357" s="13" t="s">
        <v>1051</v>
      </c>
      <c r="D357" s="13">
        <v>52434</v>
      </c>
      <c r="E357" s="13" t="s">
        <v>402</v>
      </c>
      <c r="F357" s="13">
        <v>1</v>
      </c>
      <c r="G357" s="13">
        <v>47</v>
      </c>
    </row>
    <row r="358" spans="1:7">
      <c r="A358" s="12">
        <v>39178</v>
      </c>
      <c r="B358" s="13" t="s">
        <v>1052</v>
      </c>
      <c r="C358" s="13" t="s">
        <v>1053</v>
      </c>
      <c r="D358" s="13">
        <v>89974</v>
      </c>
      <c r="E358" s="13" t="s">
        <v>404</v>
      </c>
      <c r="F358" s="13">
        <v>3</v>
      </c>
      <c r="G358" s="13">
        <v>48</v>
      </c>
    </row>
    <row r="359" spans="1:7">
      <c r="A359" s="12">
        <v>39180</v>
      </c>
      <c r="B359" s="13" t="s">
        <v>1052</v>
      </c>
      <c r="C359" s="13" t="s">
        <v>1054</v>
      </c>
      <c r="D359" s="13">
        <v>13547</v>
      </c>
      <c r="E359" s="13" t="s">
        <v>402</v>
      </c>
      <c r="F359" s="13">
        <v>1</v>
      </c>
      <c r="G359" s="13">
        <v>34</v>
      </c>
    </row>
    <row r="360" spans="1:7">
      <c r="A360" s="12">
        <v>39255</v>
      </c>
      <c r="B360" s="13" t="s">
        <v>1055</v>
      </c>
      <c r="C360" s="13" t="s">
        <v>1056</v>
      </c>
      <c r="D360" s="13">
        <v>187422</v>
      </c>
      <c r="E360" s="13" t="s">
        <v>407</v>
      </c>
      <c r="F360" s="13">
        <v>4</v>
      </c>
      <c r="G360" s="13">
        <v>32</v>
      </c>
    </row>
    <row r="361" spans="1:7">
      <c r="A361" s="12">
        <v>39297</v>
      </c>
      <c r="B361" s="13" t="s">
        <v>1055</v>
      </c>
      <c r="C361" s="13" t="s">
        <v>1057</v>
      </c>
      <c r="D361" s="13">
        <v>88009</v>
      </c>
      <c r="E361" s="13" t="s">
        <v>402</v>
      </c>
      <c r="F361" s="13">
        <v>3</v>
      </c>
      <c r="G361" s="13">
        <v>35</v>
      </c>
    </row>
    <row r="362" spans="1:7">
      <c r="A362" s="12">
        <v>39324</v>
      </c>
      <c r="B362" s="13" t="s">
        <v>1055</v>
      </c>
      <c r="C362" s="13" t="s">
        <v>1058</v>
      </c>
      <c r="D362" s="13">
        <v>136094</v>
      </c>
      <c r="E362" s="13" t="s">
        <v>406</v>
      </c>
      <c r="F362" s="13">
        <v>2</v>
      </c>
      <c r="G362" s="13">
        <v>29</v>
      </c>
    </row>
    <row r="363" spans="1:7">
      <c r="A363" s="12">
        <v>39360</v>
      </c>
      <c r="B363" s="13" t="s">
        <v>1059</v>
      </c>
      <c r="C363" s="13" t="s">
        <v>1060</v>
      </c>
      <c r="D363" s="13">
        <v>917109</v>
      </c>
      <c r="E363" s="13" t="s">
        <v>411</v>
      </c>
      <c r="F363" s="13">
        <v>1</v>
      </c>
      <c r="G363" s="13">
        <v>35</v>
      </c>
    </row>
    <row r="364" spans="1:7">
      <c r="A364" s="12">
        <v>39366</v>
      </c>
      <c r="B364" s="13" t="s">
        <v>1061</v>
      </c>
      <c r="C364" s="13" t="s">
        <v>1062</v>
      </c>
      <c r="D364" s="13">
        <v>86693</v>
      </c>
      <c r="E364" s="13" t="s">
        <v>404</v>
      </c>
      <c r="F364" s="13">
        <v>2</v>
      </c>
      <c r="G364" s="13">
        <v>32</v>
      </c>
    </row>
    <row r="365" spans="1:7">
      <c r="A365" s="12">
        <v>39428</v>
      </c>
      <c r="B365" s="13" t="s">
        <v>1063</v>
      </c>
      <c r="C365" s="13" t="s">
        <v>1064</v>
      </c>
      <c r="D365" s="13">
        <v>33085</v>
      </c>
      <c r="E365" s="13" t="s">
        <v>402</v>
      </c>
      <c r="F365" s="13">
        <v>2</v>
      </c>
      <c r="G365" s="13">
        <v>42</v>
      </c>
    </row>
    <row r="366" spans="1:7">
      <c r="A366" s="12">
        <v>39456</v>
      </c>
      <c r="B366" s="13" t="s">
        <v>1065</v>
      </c>
      <c r="C366" s="13" t="s">
        <v>537</v>
      </c>
      <c r="D366" s="13">
        <v>89664</v>
      </c>
      <c r="E366" s="13" t="s">
        <v>404</v>
      </c>
      <c r="F366" s="13">
        <v>5</v>
      </c>
      <c r="G366" s="13">
        <v>46</v>
      </c>
    </row>
    <row r="367" spans="1:7">
      <c r="A367" s="12">
        <v>39497</v>
      </c>
      <c r="B367" s="13" t="s">
        <v>1066</v>
      </c>
      <c r="C367" s="13" t="s">
        <v>1067</v>
      </c>
      <c r="D367" s="13">
        <v>341521</v>
      </c>
      <c r="E367" s="13" t="s">
        <v>404</v>
      </c>
      <c r="F367" s="13">
        <v>1</v>
      </c>
      <c r="G367" s="13">
        <v>47</v>
      </c>
    </row>
    <row r="368" spans="1:7">
      <c r="A368" s="12">
        <v>39659</v>
      </c>
      <c r="B368" s="13" t="s">
        <v>1068</v>
      </c>
      <c r="C368" s="13" t="s">
        <v>1069</v>
      </c>
      <c r="D368" s="13">
        <v>324321</v>
      </c>
      <c r="E368" s="13" t="s">
        <v>409</v>
      </c>
      <c r="F368" s="13">
        <v>4</v>
      </c>
      <c r="G368" s="13">
        <v>46</v>
      </c>
    </row>
    <row r="369" spans="1:7">
      <c r="A369" s="12">
        <v>39691</v>
      </c>
      <c r="B369" s="13" t="s">
        <v>1070</v>
      </c>
      <c r="C369" s="13" t="s">
        <v>1071</v>
      </c>
      <c r="D369" s="13">
        <v>411480</v>
      </c>
      <c r="E369" s="13" t="s">
        <v>402</v>
      </c>
      <c r="F369" s="13">
        <v>2</v>
      </c>
      <c r="G369" s="13">
        <v>51</v>
      </c>
    </row>
    <row r="370" spans="1:7">
      <c r="A370" s="12">
        <v>39784</v>
      </c>
      <c r="B370" s="13" t="s">
        <v>1072</v>
      </c>
      <c r="C370" s="13" t="s">
        <v>1073</v>
      </c>
      <c r="D370" s="13">
        <v>199739</v>
      </c>
      <c r="E370" s="13" t="s">
        <v>406</v>
      </c>
      <c r="F370" s="13">
        <v>3</v>
      </c>
      <c r="G370" s="13">
        <v>34</v>
      </c>
    </row>
    <row r="371" spans="1:7">
      <c r="A371" s="12">
        <v>39817</v>
      </c>
      <c r="B371" s="13" t="s">
        <v>1074</v>
      </c>
      <c r="C371" s="13" t="s">
        <v>1075</v>
      </c>
      <c r="D371" s="13">
        <v>18498</v>
      </c>
      <c r="E371" s="13" t="s">
        <v>410</v>
      </c>
      <c r="F371" s="13">
        <v>1</v>
      </c>
      <c r="G371" s="13">
        <v>50</v>
      </c>
    </row>
    <row r="372" spans="1:7">
      <c r="A372" s="12">
        <v>39869</v>
      </c>
      <c r="B372" s="13" t="s">
        <v>1076</v>
      </c>
      <c r="C372" s="13" t="s">
        <v>468</v>
      </c>
      <c r="D372" s="13">
        <v>827714</v>
      </c>
      <c r="E372" s="13" t="s">
        <v>407</v>
      </c>
      <c r="F372" s="13">
        <v>3</v>
      </c>
      <c r="G372" s="13">
        <v>49</v>
      </c>
    </row>
    <row r="373" spans="1:7">
      <c r="A373" s="12">
        <v>39920</v>
      </c>
      <c r="B373" s="13" t="s">
        <v>1076</v>
      </c>
      <c r="C373" s="13" t="s">
        <v>1077</v>
      </c>
      <c r="D373" s="13">
        <v>16012</v>
      </c>
      <c r="E373" s="13" t="s">
        <v>402</v>
      </c>
      <c r="F373" s="13">
        <v>5</v>
      </c>
      <c r="G373" s="13">
        <v>33</v>
      </c>
    </row>
    <row r="374" spans="1:7">
      <c r="A374" s="12">
        <v>39942</v>
      </c>
      <c r="B374" s="13" t="s">
        <v>1078</v>
      </c>
      <c r="C374" s="13" t="s">
        <v>1079</v>
      </c>
      <c r="D374" s="13">
        <v>70450</v>
      </c>
      <c r="E374" s="13" t="s">
        <v>409</v>
      </c>
      <c r="F374" s="13">
        <v>3</v>
      </c>
      <c r="G374" s="13">
        <v>55</v>
      </c>
    </row>
    <row r="375" spans="1:7">
      <c r="A375" s="12">
        <v>39943</v>
      </c>
      <c r="B375" s="13" t="s">
        <v>1080</v>
      </c>
      <c r="C375" s="13" t="s">
        <v>1081</v>
      </c>
      <c r="D375" s="13">
        <v>458367</v>
      </c>
      <c r="E375" s="13" t="s">
        <v>402</v>
      </c>
      <c r="F375" s="13">
        <v>3</v>
      </c>
      <c r="G375" s="13">
        <v>25</v>
      </c>
    </row>
    <row r="376" spans="1:7">
      <c r="A376" s="12">
        <v>39951</v>
      </c>
      <c r="B376" s="13" t="s">
        <v>1082</v>
      </c>
      <c r="C376" s="13" t="s">
        <v>811</v>
      </c>
      <c r="D376" s="13">
        <v>58371</v>
      </c>
      <c r="E376" s="13" t="s">
        <v>410</v>
      </c>
      <c r="F376" s="13">
        <v>3</v>
      </c>
      <c r="G376" s="13">
        <v>48</v>
      </c>
    </row>
    <row r="377" spans="1:7">
      <c r="A377" s="12">
        <v>39971</v>
      </c>
      <c r="B377" s="13" t="s">
        <v>1082</v>
      </c>
      <c r="C377" s="13" t="s">
        <v>1083</v>
      </c>
      <c r="D377" s="13">
        <v>132439</v>
      </c>
      <c r="E377" s="13" t="s">
        <v>406</v>
      </c>
      <c r="F377" s="13">
        <v>1</v>
      </c>
      <c r="G377" s="13">
        <v>38</v>
      </c>
    </row>
    <row r="378" spans="1:7">
      <c r="A378" s="12">
        <v>39993</v>
      </c>
      <c r="B378" s="13" t="s">
        <v>1084</v>
      </c>
      <c r="C378" s="13" t="s">
        <v>1085</v>
      </c>
      <c r="D378" s="13">
        <v>166648</v>
      </c>
      <c r="E378" s="13" t="s">
        <v>409</v>
      </c>
      <c r="F378" s="13">
        <v>2</v>
      </c>
      <c r="G378" s="13">
        <v>33</v>
      </c>
    </row>
    <row r="379" spans="1:7">
      <c r="A379" s="12">
        <v>40001</v>
      </c>
      <c r="B379" s="13" t="s">
        <v>1086</v>
      </c>
      <c r="C379" s="13" t="s">
        <v>1087</v>
      </c>
      <c r="D379" s="13">
        <v>43322</v>
      </c>
      <c r="E379" s="13" t="s">
        <v>402</v>
      </c>
      <c r="F379" s="13">
        <v>1</v>
      </c>
      <c r="G379" s="13">
        <v>48</v>
      </c>
    </row>
    <row r="380" spans="1:7">
      <c r="A380" s="12">
        <v>40007</v>
      </c>
      <c r="B380" s="13" t="s">
        <v>1088</v>
      </c>
      <c r="C380" s="13" t="s">
        <v>1089</v>
      </c>
      <c r="D380" s="13">
        <v>737936</v>
      </c>
      <c r="E380" s="13" t="s">
        <v>404</v>
      </c>
      <c r="F380" s="13">
        <v>4</v>
      </c>
      <c r="G380" s="13">
        <v>53</v>
      </c>
    </row>
    <row r="381" spans="1:7">
      <c r="A381" s="12">
        <v>40016</v>
      </c>
      <c r="B381" s="13" t="s">
        <v>1088</v>
      </c>
      <c r="C381" s="13" t="s">
        <v>1090</v>
      </c>
      <c r="D381" s="13">
        <v>15176</v>
      </c>
      <c r="E381" s="13" t="s">
        <v>402</v>
      </c>
      <c r="F381" s="13">
        <v>5</v>
      </c>
      <c r="G381" s="13">
        <v>56</v>
      </c>
    </row>
    <row r="382" spans="1:7">
      <c r="A382" s="12">
        <v>40068</v>
      </c>
      <c r="B382" s="13" t="s">
        <v>1091</v>
      </c>
      <c r="C382" s="13" t="s">
        <v>1092</v>
      </c>
      <c r="D382" s="13">
        <v>181627</v>
      </c>
      <c r="E382" s="13" t="s">
        <v>402</v>
      </c>
      <c r="F382" s="13">
        <v>3</v>
      </c>
      <c r="G382" s="13">
        <v>45</v>
      </c>
    </row>
    <row r="383" spans="1:7">
      <c r="A383" s="12">
        <v>40072</v>
      </c>
      <c r="B383" s="13" t="s">
        <v>1093</v>
      </c>
      <c r="C383" s="13" t="s">
        <v>845</v>
      </c>
      <c r="D383" s="13">
        <v>156721</v>
      </c>
      <c r="E383" s="13" t="s">
        <v>409</v>
      </c>
      <c r="F383" s="13">
        <v>3</v>
      </c>
      <c r="G383" s="13">
        <v>48</v>
      </c>
    </row>
    <row r="384" spans="1:7">
      <c r="A384" s="12">
        <v>40114</v>
      </c>
      <c r="B384" s="13" t="s">
        <v>1094</v>
      </c>
      <c r="C384" s="13" t="s">
        <v>1095</v>
      </c>
      <c r="D384" s="13">
        <v>389467</v>
      </c>
      <c r="E384" s="13" t="s">
        <v>402</v>
      </c>
      <c r="F384" s="13">
        <v>2</v>
      </c>
      <c r="G384" s="13">
        <v>31</v>
      </c>
    </row>
    <row r="385" spans="1:7">
      <c r="A385" s="12">
        <v>40122</v>
      </c>
      <c r="B385" s="13" t="s">
        <v>1096</v>
      </c>
      <c r="C385" s="13" t="s">
        <v>1097</v>
      </c>
      <c r="D385" s="13">
        <v>22947</v>
      </c>
      <c r="E385" s="13" t="s">
        <v>402</v>
      </c>
      <c r="F385" s="13">
        <v>2</v>
      </c>
      <c r="G385" s="13">
        <v>37</v>
      </c>
    </row>
    <row r="386" spans="1:7">
      <c r="A386" s="12">
        <v>40159</v>
      </c>
      <c r="B386" s="13" t="s">
        <v>1098</v>
      </c>
      <c r="C386" s="13" t="s">
        <v>468</v>
      </c>
      <c r="D386" s="13">
        <v>367747</v>
      </c>
      <c r="E386" s="13" t="s">
        <v>410</v>
      </c>
      <c r="F386" s="13">
        <v>4</v>
      </c>
      <c r="G386" s="13">
        <v>45</v>
      </c>
    </row>
    <row r="387" spans="1:7">
      <c r="A387" s="12">
        <v>40181</v>
      </c>
      <c r="B387" s="13" t="s">
        <v>1099</v>
      </c>
      <c r="C387" s="13" t="s">
        <v>985</v>
      </c>
      <c r="D387" s="13">
        <v>50045</v>
      </c>
      <c r="E387" s="13" t="s">
        <v>402</v>
      </c>
      <c r="F387" s="13">
        <v>5</v>
      </c>
      <c r="G387" s="13">
        <v>40</v>
      </c>
    </row>
    <row r="388" spans="1:7">
      <c r="A388" s="12">
        <v>40219</v>
      </c>
      <c r="B388" s="13" t="s">
        <v>1100</v>
      </c>
      <c r="C388" s="13" t="s">
        <v>762</v>
      </c>
      <c r="D388" s="13">
        <v>764461</v>
      </c>
      <c r="E388" s="13" t="s">
        <v>404</v>
      </c>
      <c r="F388" s="13">
        <v>2</v>
      </c>
      <c r="G388" s="13">
        <v>51</v>
      </c>
    </row>
    <row r="389" spans="1:7">
      <c r="A389" s="12">
        <v>40272</v>
      </c>
      <c r="B389" s="13" t="s">
        <v>1100</v>
      </c>
      <c r="C389" s="13" t="s">
        <v>1101</v>
      </c>
      <c r="D389" s="13">
        <v>250480</v>
      </c>
      <c r="E389" s="13" t="s">
        <v>407</v>
      </c>
      <c r="F389" s="13">
        <v>2</v>
      </c>
      <c r="G389" s="13">
        <v>34</v>
      </c>
    </row>
    <row r="390" spans="1:7">
      <c r="A390" s="12">
        <v>40300</v>
      </c>
      <c r="B390" s="13" t="s">
        <v>1102</v>
      </c>
      <c r="C390" s="13" t="s">
        <v>1103</v>
      </c>
      <c r="D390" s="13">
        <v>139515</v>
      </c>
      <c r="E390" s="13" t="s">
        <v>409</v>
      </c>
      <c r="F390" s="13">
        <v>4</v>
      </c>
      <c r="G390" s="13">
        <v>41</v>
      </c>
    </row>
    <row r="391" spans="1:7">
      <c r="A391" s="12">
        <v>40418</v>
      </c>
      <c r="B391" s="13" t="s">
        <v>1104</v>
      </c>
      <c r="C391" s="13" t="s">
        <v>1105</v>
      </c>
      <c r="D391" s="13">
        <v>63936</v>
      </c>
      <c r="E391" s="13" t="s">
        <v>402</v>
      </c>
      <c r="F391" s="13">
        <v>2</v>
      </c>
      <c r="G391" s="13">
        <v>49</v>
      </c>
    </row>
    <row r="392" spans="1:7">
      <c r="A392" s="12">
        <v>40424</v>
      </c>
      <c r="B392" s="13" t="s">
        <v>2</v>
      </c>
      <c r="C392" s="13" t="s">
        <v>1106</v>
      </c>
      <c r="D392" s="13">
        <v>524589</v>
      </c>
      <c r="E392" s="13" t="s">
        <v>410</v>
      </c>
      <c r="F392" s="13">
        <v>4</v>
      </c>
      <c r="G392" s="13">
        <v>37</v>
      </c>
    </row>
    <row r="393" spans="1:7">
      <c r="A393" s="12">
        <v>40482</v>
      </c>
      <c r="B393" s="13" t="s">
        <v>1107</v>
      </c>
      <c r="C393" s="13" t="s">
        <v>896</v>
      </c>
      <c r="D393" s="13">
        <v>147718</v>
      </c>
      <c r="E393" s="13" t="s">
        <v>410</v>
      </c>
      <c r="F393" s="13">
        <v>2</v>
      </c>
      <c r="G393" s="13">
        <v>44</v>
      </c>
    </row>
    <row r="394" spans="1:7">
      <c r="A394" s="12">
        <v>40500</v>
      </c>
      <c r="B394" s="13" t="s">
        <v>1108</v>
      </c>
      <c r="C394" s="13" t="s">
        <v>1109</v>
      </c>
      <c r="D394" s="13">
        <v>26635</v>
      </c>
      <c r="E394" s="13" t="s">
        <v>409</v>
      </c>
      <c r="F394" s="13">
        <v>1</v>
      </c>
      <c r="G394" s="13">
        <v>45</v>
      </c>
    </row>
    <row r="395" spans="1:7">
      <c r="A395" s="12">
        <v>40519</v>
      </c>
      <c r="B395" s="13" t="s">
        <v>1110</v>
      </c>
      <c r="C395" s="13" t="s">
        <v>1111</v>
      </c>
      <c r="D395" s="13">
        <v>548072</v>
      </c>
      <c r="E395" s="13" t="s">
        <v>409</v>
      </c>
      <c r="F395" s="13">
        <v>2</v>
      </c>
      <c r="G395" s="13">
        <v>32</v>
      </c>
    </row>
    <row r="396" spans="1:7">
      <c r="A396" s="12">
        <v>40529</v>
      </c>
      <c r="B396" s="13" t="s">
        <v>1112</v>
      </c>
      <c r="C396" s="13" t="s">
        <v>1113</v>
      </c>
      <c r="D396" s="13">
        <v>230443</v>
      </c>
      <c r="E396" s="13" t="s">
        <v>404</v>
      </c>
      <c r="F396" s="13">
        <v>3</v>
      </c>
      <c r="G396" s="13">
        <v>39</v>
      </c>
    </row>
    <row r="397" spans="1:7">
      <c r="A397" s="12">
        <v>40565</v>
      </c>
      <c r="B397" s="13" t="s">
        <v>1114</v>
      </c>
      <c r="C397" s="13" t="s">
        <v>1115</v>
      </c>
      <c r="D397" s="13">
        <v>75645</v>
      </c>
      <c r="E397" s="13" t="s">
        <v>404</v>
      </c>
      <c r="F397" s="13">
        <v>3</v>
      </c>
      <c r="G397" s="13">
        <v>34</v>
      </c>
    </row>
    <row r="398" spans="1:7">
      <c r="A398" s="12">
        <v>40567</v>
      </c>
      <c r="B398" s="13" t="s">
        <v>1116</v>
      </c>
      <c r="C398" s="13" t="s">
        <v>691</v>
      </c>
      <c r="D398" s="13">
        <v>82503</v>
      </c>
      <c r="E398" s="13" t="s">
        <v>402</v>
      </c>
      <c r="F398" s="13">
        <v>3</v>
      </c>
      <c r="G398" s="13">
        <v>41</v>
      </c>
    </row>
    <row r="399" spans="1:7">
      <c r="A399" s="12">
        <v>40584</v>
      </c>
      <c r="B399" s="13" t="s">
        <v>1116</v>
      </c>
      <c r="C399" s="13" t="s">
        <v>1117</v>
      </c>
      <c r="D399" s="13">
        <v>228421</v>
      </c>
      <c r="E399" s="13" t="s">
        <v>402</v>
      </c>
      <c r="F399" s="13">
        <v>1</v>
      </c>
      <c r="G399" s="13">
        <v>34</v>
      </c>
    </row>
    <row r="400" spans="1:7">
      <c r="A400" s="12">
        <v>40604</v>
      </c>
      <c r="B400" s="13" t="s">
        <v>1116</v>
      </c>
      <c r="C400" s="13" t="s">
        <v>1118</v>
      </c>
      <c r="D400" s="13">
        <v>39048</v>
      </c>
      <c r="E400" s="13" t="s">
        <v>409</v>
      </c>
      <c r="F400" s="13">
        <v>3</v>
      </c>
      <c r="G400" s="13">
        <v>28</v>
      </c>
    </row>
    <row r="401" spans="1:7">
      <c r="A401" s="12">
        <v>40610</v>
      </c>
      <c r="B401" s="13" t="s">
        <v>1116</v>
      </c>
      <c r="C401" s="13" t="s">
        <v>1119</v>
      </c>
      <c r="D401" s="13">
        <v>209329</v>
      </c>
      <c r="E401" s="13" t="s">
        <v>411</v>
      </c>
      <c r="F401" s="13">
        <v>2</v>
      </c>
      <c r="G401" s="13">
        <v>54</v>
      </c>
    </row>
    <row r="402" spans="1:7">
      <c r="A402" s="12">
        <v>40629</v>
      </c>
      <c r="B402" s="13" t="s">
        <v>1120</v>
      </c>
      <c r="C402" s="13" t="s">
        <v>1121</v>
      </c>
      <c r="D402" s="13">
        <v>114197</v>
      </c>
      <c r="E402" s="13" t="s">
        <v>404</v>
      </c>
      <c r="F402" s="13">
        <v>5</v>
      </c>
      <c r="G402" s="13">
        <v>47</v>
      </c>
    </row>
    <row r="403" spans="1:7">
      <c r="A403" s="12">
        <v>40669</v>
      </c>
      <c r="B403" s="13" t="s">
        <v>1120</v>
      </c>
      <c r="C403" s="13" t="s">
        <v>476</v>
      </c>
      <c r="D403" s="13">
        <v>179054</v>
      </c>
      <c r="E403" s="13" t="s">
        <v>406</v>
      </c>
      <c r="F403" s="13">
        <v>2</v>
      </c>
      <c r="G403" s="13">
        <v>32</v>
      </c>
    </row>
    <row r="404" spans="1:7">
      <c r="A404" s="12">
        <v>40696</v>
      </c>
      <c r="B404" s="13" t="s">
        <v>1122</v>
      </c>
      <c r="C404" s="13" t="s">
        <v>1123</v>
      </c>
      <c r="D404" s="13">
        <v>322019</v>
      </c>
      <c r="E404" s="13" t="s">
        <v>404</v>
      </c>
      <c r="F404" s="13">
        <v>2</v>
      </c>
      <c r="G404" s="13">
        <v>47</v>
      </c>
    </row>
    <row r="405" spans="1:7">
      <c r="A405" s="12">
        <v>40717</v>
      </c>
      <c r="B405" s="13" t="s">
        <v>1124</v>
      </c>
      <c r="C405" s="13" t="s">
        <v>1125</v>
      </c>
      <c r="D405" s="13">
        <v>270844</v>
      </c>
      <c r="E405" s="13" t="s">
        <v>402</v>
      </c>
      <c r="F405" s="13">
        <v>3</v>
      </c>
      <c r="G405" s="13">
        <v>32</v>
      </c>
    </row>
    <row r="406" spans="1:7">
      <c r="A406" s="12">
        <v>40750</v>
      </c>
      <c r="B406" s="13" t="s">
        <v>1126</v>
      </c>
      <c r="C406" s="13" t="s">
        <v>1127</v>
      </c>
      <c r="D406" s="13">
        <v>57648</v>
      </c>
      <c r="E406" s="13" t="s">
        <v>410</v>
      </c>
      <c r="F406" s="13">
        <v>4</v>
      </c>
      <c r="G406" s="13">
        <v>33</v>
      </c>
    </row>
    <row r="407" spans="1:7">
      <c r="A407" s="12">
        <v>40809</v>
      </c>
      <c r="B407" s="13" t="s">
        <v>1128</v>
      </c>
      <c r="C407" s="13" t="s">
        <v>1129</v>
      </c>
      <c r="D407" s="13">
        <v>320398</v>
      </c>
      <c r="E407" s="13" t="s">
        <v>410</v>
      </c>
      <c r="F407" s="13">
        <v>4</v>
      </c>
      <c r="G407" s="13">
        <v>50</v>
      </c>
    </row>
    <row r="408" spans="1:7">
      <c r="A408" s="12">
        <v>40815</v>
      </c>
      <c r="B408" s="13" t="s">
        <v>1130</v>
      </c>
      <c r="C408" s="13" t="s">
        <v>1131</v>
      </c>
      <c r="D408" s="13">
        <v>384178</v>
      </c>
      <c r="E408" s="13" t="s">
        <v>402</v>
      </c>
      <c r="F408" s="13">
        <v>1</v>
      </c>
      <c r="G408" s="13">
        <v>35</v>
      </c>
    </row>
    <row r="409" spans="1:7">
      <c r="A409" s="12">
        <v>40834</v>
      </c>
      <c r="B409" s="13" t="s">
        <v>1132</v>
      </c>
      <c r="C409" s="13" t="s">
        <v>1133</v>
      </c>
      <c r="D409" s="13">
        <v>200170</v>
      </c>
      <c r="E409" s="13" t="s">
        <v>404</v>
      </c>
      <c r="F409" s="13">
        <v>2</v>
      </c>
      <c r="G409" s="13">
        <v>41</v>
      </c>
    </row>
    <row r="410" spans="1:7">
      <c r="A410" s="12">
        <v>40852</v>
      </c>
      <c r="B410" s="13" t="s">
        <v>1132</v>
      </c>
      <c r="C410" s="13" t="s">
        <v>1134</v>
      </c>
      <c r="D410" s="13">
        <v>143932</v>
      </c>
      <c r="E410" s="13" t="s">
        <v>404</v>
      </c>
      <c r="F410" s="13">
        <v>2</v>
      </c>
      <c r="G410" s="13">
        <v>32</v>
      </c>
    </row>
    <row r="411" spans="1:7">
      <c r="A411" s="12">
        <v>40875</v>
      </c>
      <c r="B411" s="13" t="s">
        <v>1132</v>
      </c>
      <c r="C411" s="13" t="s">
        <v>1135</v>
      </c>
      <c r="D411" s="13">
        <v>205976</v>
      </c>
      <c r="E411" s="13" t="s">
        <v>402</v>
      </c>
      <c r="F411" s="13">
        <v>3</v>
      </c>
      <c r="G411" s="13">
        <v>31</v>
      </c>
    </row>
    <row r="412" spans="1:7">
      <c r="A412" s="12">
        <v>40883</v>
      </c>
      <c r="B412" s="13" t="s">
        <v>1136</v>
      </c>
      <c r="C412" s="13" t="s">
        <v>1137</v>
      </c>
      <c r="D412" s="13">
        <v>39337</v>
      </c>
      <c r="E412" s="13" t="s">
        <v>402</v>
      </c>
      <c r="F412" s="13">
        <v>3</v>
      </c>
      <c r="G412" s="13">
        <v>49</v>
      </c>
    </row>
    <row r="413" spans="1:7">
      <c r="A413" s="12">
        <v>40913</v>
      </c>
      <c r="B413" s="13" t="s">
        <v>1138</v>
      </c>
      <c r="C413" s="13" t="s">
        <v>1139</v>
      </c>
      <c r="D413" s="13">
        <v>239601</v>
      </c>
      <c r="E413" s="13" t="s">
        <v>406</v>
      </c>
      <c r="F413" s="13">
        <v>4</v>
      </c>
      <c r="G413" s="13">
        <v>39</v>
      </c>
    </row>
    <row r="414" spans="1:7">
      <c r="A414" s="12">
        <v>40950</v>
      </c>
      <c r="B414" s="13" t="s">
        <v>1140</v>
      </c>
      <c r="C414" s="13" t="s">
        <v>1141</v>
      </c>
      <c r="D414" s="13">
        <v>72254</v>
      </c>
      <c r="E414" s="13" t="s">
        <v>406</v>
      </c>
      <c r="F414" s="13">
        <v>2</v>
      </c>
      <c r="G414" s="13">
        <v>55</v>
      </c>
    </row>
    <row r="415" spans="1:7">
      <c r="A415" s="12">
        <v>40961</v>
      </c>
      <c r="B415" s="13" t="s">
        <v>1142</v>
      </c>
      <c r="C415" s="13" t="s">
        <v>649</v>
      </c>
      <c r="D415" s="13">
        <v>507983</v>
      </c>
      <c r="E415" s="13" t="s">
        <v>402</v>
      </c>
      <c r="F415" s="13">
        <v>4</v>
      </c>
      <c r="G415" s="13">
        <v>45</v>
      </c>
    </row>
    <row r="416" spans="1:7">
      <c r="A416" s="12">
        <v>40974</v>
      </c>
      <c r="B416" s="13" t="s">
        <v>1143</v>
      </c>
      <c r="C416" s="13" t="s">
        <v>811</v>
      </c>
      <c r="D416" s="13">
        <v>294272</v>
      </c>
      <c r="E416" s="13" t="s">
        <v>402</v>
      </c>
      <c r="F416" s="13">
        <v>1</v>
      </c>
      <c r="G416" s="13">
        <v>31</v>
      </c>
    </row>
    <row r="417" spans="1:7">
      <c r="A417" s="12">
        <v>40984</v>
      </c>
      <c r="B417" s="13" t="s">
        <v>1144</v>
      </c>
      <c r="C417" s="13" t="s">
        <v>588</v>
      </c>
      <c r="D417" s="13">
        <v>309240</v>
      </c>
      <c r="E417" s="13" t="s">
        <v>404</v>
      </c>
      <c r="F417" s="13">
        <v>1</v>
      </c>
      <c r="G417" s="13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773CF-0625-4C3A-9E5E-509A5B8AA393}">
  <sheetPr codeName="Sheet34"/>
  <dimension ref="A1:E7"/>
  <sheetViews>
    <sheetView showGridLines="0" workbookViewId="0">
      <selection activeCell="E3" sqref="E3"/>
    </sheetView>
  </sheetViews>
  <sheetFormatPr defaultRowHeight="14.4"/>
  <sheetData>
    <row r="1" spans="1:5">
      <c r="A1" s="16" t="s">
        <v>1163</v>
      </c>
      <c r="B1" s="16" t="s">
        <v>1</v>
      </c>
      <c r="C1" s="16" t="s">
        <v>86</v>
      </c>
      <c r="D1" s="16" t="s">
        <v>2</v>
      </c>
      <c r="E1" s="16" t="s">
        <v>0</v>
      </c>
    </row>
    <row r="2" spans="1:5">
      <c r="A2" s="16" t="s">
        <v>3</v>
      </c>
      <c r="B2" s="13">
        <v>122</v>
      </c>
      <c r="C2" s="13">
        <v>121</v>
      </c>
      <c r="D2" s="13">
        <v>227</v>
      </c>
      <c r="E2" s="14">
        <v>268</v>
      </c>
    </row>
    <row r="3" spans="1:5">
      <c r="A3" s="16" t="s">
        <v>4</v>
      </c>
      <c r="B3" s="13">
        <v>227</v>
      </c>
      <c r="C3" s="13">
        <v>258</v>
      </c>
      <c r="D3" s="13">
        <v>289</v>
      </c>
      <c r="E3" s="13">
        <v>156</v>
      </c>
    </row>
    <row r="4" spans="1:5">
      <c r="A4" s="16" t="s">
        <v>5</v>
      </c>
      <c r="B4" s="13">
        <v>289</v>
      </c>
      <c r="C4" s="13">
        <v>238</v>
      </c>
      <c r="D4" s="13">
        <v>105</v>
      </c>
      <c r="E4" s="13">
        <v>206</v>
      </c>
    </row>
    <row r="5" spans="1:5">
      <c r="A5" s="16" t="s">
        <v>371</v>
      </c>
      <c r="B5" s="13">
        <v>105</v>
      </c>
      <c r="C5" s="13">
        <v>200</v>
      </c>
      <c r="D5" s="13">
        <v>255</v>
      </c>
      <c r="E5" s="13">
        <v>132</v>
      </c>
    </row>
    <row r="6" spans="1:5">
      <c r="A6" s="16" t="s">
        <v>6</v>
      </c>
      <c r="B6" s="13">
        <v>255</v>
      </c>
      <c r="C6" s="13">
        <v>244</v>
      </c>
      <c r="D6" s="13">
        <v>182</v>
      </c>
      <c r="E6" s="13">
        <v>152</v>
      </c>
    </row>
    <row r="7" spans="1:5">
      <c r="A7" s="16" t="s">
        <v>8</v>
      </c>
      <c r="B7" s="13">
        <v>191</v>
      </c>
      <c r="C7" s="13">
        <v>191</v>
      </c>
      <c r="D7" s="13">
        <v>255</v>
      </c>
      <c r="E7" s="13">
        <v>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F575-A8DF-4E88-A978-A4C7D725D0FA}">
  <dimension ref="A1:L44"/>
  <sheetViews>
    <sheetView tabSelected="1" workbookViewId="0">
      <selection activeCell="L48" sqref="L48"/>
    </sheetView>
  </sheetViews>
  <sheetFormatPr defaultRowHeight="14.4" outlineLevelRow="1"/>
  <cols>
    <col min="1" max="1" width="2.21875" customWidth="1"/>
    <col min="2" max="2" width="6.6640625" customWidth="1"/>
    <col min="7" max="7" width="2.21875" customWidth="1"/>
    <col min="8" max="8" width="6.6640625" customWidth="1"/>
  </cols>
  <sheetData>
    <row r="1" spans="1:6">
      <c r="C1" t="s">
        <v>1</v>
      </c>
      <c r="D1" t="s">
        <v>86</v>
      </c>
      <c r="E1" t="s">
        <v>2</v>
      </c>
      <c r="F1" t="s">
        <v>0</v>
      </c>
    </row>
    <row r="2" spans="1:6" s="15" customFormat="1" hidden="1" outlineLevel="1">
      <c r="B2" s="15" t="s">
        <v>1165</v>
      </c>
      <c r="C2" s="15">
        <f>Consolidate!$B$2</f>
        <v>268</v>
      </c>
      <c r="D2" s="15">
        <f>Consolidate!$C$2</f>
        <v>121</v>
      </c>
      <c r="E2" s="15">
        <f>Consolidate!$D$2</f>
        <v>227</v>
      </c>
      <c r="F2" s="15">
        <f>Consolidate!$E$2</f>
        <v>10</v>
      </c>
    </row>
    <row r="3" spans="1:6" s="15" customFormat="1" hidden="1" outlineLevel="1" collapsed="1">
      <c r="B3" s="15" t="s">
        <v>1165</v>
      </c>
      <c r="C3" s="15">
        <f>Data!$B$2</f>
        <v>122</v>
      </c>
      <c r="D3" s="15">
        <f>Data!$C$2</f>
        <v>121</v>
      </c>
      <c r="E3" s="15">
        <f>Data!$D$2</f>
        <v>227</v>
      </c>
      <c r="F3" s="15">
        <f>Data!$E$2</f>
        <v>268</v>
      </c>
    </row>
    <row r="4" spans="1:6" collapsed="1">
      <c r="A4" t="s">
        <v>3</v>
      </c>
      <c r="C4" s="15">
        <f>SUM(C2:C3)</f>
        <v>390</v>
      </c>
      <c r="D4" s="15">
        <f>SUM(D2:D3)</f>
        <v>242</v>
      </c>
      <c r="E4" s="15">
        <f>SUM(E2:E3)</f>
        <v>454</v>
      </c>
      <c r="F4" s="15">
        <f>SUM(F2:F3)</f>
        <v>278</v>
      </c>
    </row>
    <row r="5" spans="1:6" s="15" customFormat="1" hidden="1" outlineLevel="1">
      <c r="B5" s="15" t="s">
        <v>1165</v>
      </c>
      <c r="C5" s="15">
        <f>Consolidate!$B$3</f>
        <v>156</v>
      </c>
      <c r="D5" s="15">
        <f>Consolidate!$C$3</f>
        <v>258</v>
      </c>
      <c r="E5" s="15">
        <f>Consolidate!$D$3</f>
        <v>289</v>
      </c>
      <c r="F5" s="15">
        <f>Consolidate!$E$3</f>
        <v>0</v>
      </c>
    </row>
    <row r="6" spans="1:6" s="15" customFormat="1" hidden="1" outlineLevel="1" collapsed="1">
      <c r="B6" s="15" t="s">
        <v>1165</v>
      </c>
      <c r="C6" s="15">
        <f>Data!$B$3</f>
        <v>227</v>
      </c>
      <c r="D6" s="15">
        <f>Data!$C$3</f>
        <v>258</v>
      </c>
      <c r="E6" s="15">
        <f>Data!$D$3</f>
        <v>289</v>
      </c>
      <c r="F6" s="15">
        <f>Data!$E$3</f>
        <v>156</v>
      </c>
    </row>
    <row r="7" spans="1:6" collapsed="1">
      <c r="A7" t="s">
        <v>4</v>
      </c>
      <c r="C7" s="15">
        <f>SUM(C5:C6)</f>
        <v>383</v>
      </c>
      <c r="D7" s="15">
        <f>SUM(D5:D6)</f>
        <v>516</v>
      </c>
      <c r="E7" s="15">
        <f>SUM(E5:E6)</f>
        <v>578</v>
      </c>
      <c r="F7" s="15">
        <f>SUM(F5:F6)</f>
        <v>156</v>
      </c>
    </row>
    <row r="8" spans="1:6" s="15" customFormat="1" hidden="1" outlineLevel="1">
      <c r="B8" s="15" t="s">
        <v>1165</v>
      </c>
      <c r="C8" s="15">
        <f>Consolidate!$B$4</f>
        <v>206</v>
      </c>
      <c r="D8" s="15">
        <f>Consolidate!$C$4</f>
        <v>238</v>
      </c>
      <c r="E8" s="15">
        <f>Consolidate!$D$4</f>
        <v>105</v>
      </c>
      <c r="F8" s="15">
        <f>Consolidate!$E$4</f>
        <v>0</v>
      </c>
    </row>
    <row r="9" spans="1:6" s="15" customFormat="1" hidden="1" outlineLevel="1" collapsed="1">
      <c r="B9" s="15" t="s">
        <v>1165</v>
      </c>
      <c r="C9" s="15">
        <f>Data!$B$4</f>
        <v>289</v>
      </c>
      <c r="D9" s="15">
        <f>Data!$C$4</f>
        <v>238</v>
      </c>
      <c r="E9" s="15">
        <f>Data!$D$4</f>
        <v>105</v>
      </c>
      <c r="F9" s="15">
        <f>Data!$E$4</f>
        <v>206</v>
      </c>
    </row>
    <row r="10" spans="1:6" collapsed="1">
      <c r="A10" t="s">
        <v>5</v>
      </c>
      <c r="C10" s="15">
        <f>SUM(C8:C9)</f>
        <v>495</v>
      </c>
      <c r="D10" s="15">
        <f>SUM(D8:D9)</f>
        <v>476</v>
      </c>
      <c r="E10" s="15">
        <f>SUM(E8:E9)</f>
        <v>210</v>
      </c>
      <c r="F10" s="15">
        <f>SUM(F8:F9)</f>
        <v>206</v>
      </c>
    </row>
    <row r="11" spans="1:6" s="15" customFormat="1" hidden="1" outlineLevel="1">
      <c r="B11" s="15" t="s">
        <v>1165</v>
      </c>
      <c r="C11" s="15">
        <f>Consolidate!$B$5</f>
        <v>132</v>
      </c>
      <c r="D11" s="15">
        <f>Consolidate!$C$5</f>
        <v>200</v>
      </c>
      <c r="E11" s="15">
        <f>Consolidate!$D$5</f>
        <v>255</v>
      </c>
      <c r="F11" s="15">
        <f>Consolidate!$E$5</f>
        <v>0</v>
      </c>
    </row>
    <row r="12" spans="1:6" s="15" customFormat="1" hidden="1" outlineLevel="1" collapsed="1">
      <c r="B12" s="15" t="s">
        <v>1165</v>
      </c>
      <c r="C12" s="15">
        <f>Data!$B$5</f>
        <v>105</v>
      </c>
      <c r="D12" s="15">
        <f>Data!$C$5</f>
        <v>200</v>
      </c>
      <c r="E12" s="15">
        <f>Data!$D$5</f>
        <v>255</v>
      </c>
      <c r="F12" s="15">
        <f>Data!$E$5</f>
        <v>132</v>
      </c>
    </row>
    <row r="13" spans="1:6" collapsed="1">
      <c r="A13" t="s">
        <v>371</v>
      </c>
      <c r="C13" s="15">
        <f>SUM(C11:C12)</f>
        <v>237</v>
      </c>
      <c r="D13" s="15">
        <f>SUM(D11:D12)</f>
        <v>400</v>
      </c>
      <c r="E13" s="15">
        <f>SUM(E11:E12)</f>
        <v>510</v>
      </c>
      <c r="F13" s="15">
        <f>SUM(F11:F12)</f>
        <v>132</v>
      </c>
    </row>
    <row r="14" spans="1:6" s="15" customFormat="1" hidden="1" outlineLevel="1">
      <c r="B14" s="15" t="s">
        <v>1165</v>
      </c>
      <c r="C14" s="15">
        <f>Consolidate!$B$6</f>
        <v>152</v>
      </c>
      <c r="D14" s="15">
        <f>Consolidate!$C$6</f>
        <v>244</v>
      </c>
      <c r="E14" s="15">
        <f>Consolidate!$D$6</f>
        <v>182</v>
      </c>
      <c r="F14" s="15">
        <f>Consolidate!$E$6</f>
        <v>0</v>
      </c>
    </row>
    <row r="15" spans="1:6" collapsed="1">
      <c r="A15" t="s">
        <v>7</v>
      </c>
      <c r="C15" s="15">
        <f>SUM(C14)</f>
        <v>152</v>
      </c>
      <c r="D15" s="15">
        <f>SUM(D14)</f>
        <v>244</v>
      </c>
      <c r="E15" s="15">
        <f>SUM(E14)</f>
        <v>182</v>
      </c>
      <c r="F15" s="15">
        <f>SUM(F14)</f>
        <v>0</v>
      </c>
    </row>
    <row r="16" spans="1:6" s="15" customFormat="1" hidden="1" outlineLevel="1">
      <c r="B16" s="15" t="s">
        <v>1165</v>
      </c>
      <c r="C16" s="15">
        <f>Data!$B$6</f>
        <v>255</v>
      </c>
      <c r="D16" s="15">
        <f>Data!$C$6</f>
        <v>244</v>
      </c>
      <c r="E16" s="15">
        <f>Data!$D$6</f>
        <v>182</v>
      </c>
      <c r="F16" s="15">
        <f>Data!$E$6</f>
        <v>152</v>
      </c>
    </row>
    <row r="17" spans="1:12" collapsed="1">
      <c r="A17" t="s">
        <v>6</v>
      </c>
      <c r="C17" s="15">
        <f>SUM(C16)</f>
        <v>255</v>
      </c>
      <c r="D17" s="15">
        <f>SUM(D16)</f>
        <v>244</v>
      </c>
      <c r="E17" s="15">
        <f>SUM(E16)</f>
        <v>182</v>
      </c>
      <c r="F17" s="15">
        <f>SUM(F16)</f>
        <v>152</v>
      </c>
    </row>
    <row r="18" spans="1:12" s="15" customFormat="1" hidden="1" outlineLevel="1">
      <c r="B18" s="15" t="s">
        <v>1165</v>
      </c>
      <c r="C18" s="15">
        <f>Consolidate!$B$7</f>
        <v>131</v>
      </c>
      <c r="D18" s="15">
        <f>Consolidate!$C$7</f>
        <v>191</v>
      </c>
      <c r="E18" s="15">
        <f>Consolidate!$D$7</f>
        <v>255</v>
      </c>
      <c r="F18" s="15">
        <f>Consolidate!$E$7</f>
        <v>0</v>
      </c>
    </row>
    <row r="19" spans="1:12" s="15" customFormat="1" hidden="1" outlineLevel="1" collapsed="1">
      <c r="B19" s="15" t="s">
        <v>1165</v>
      </c>
      <c r="C19" s="15">
        <f>Data!$B$7</f>
        <v>191</v>
      </c>
      <c r="D19" s="15">
        <f>Data!$C$7</f>
        <v>191</v>
      </c>
      <c r="E19" s="15">
        <f>Data!$D$7</f>
        <v>255</v>
      </c>
      <c r="F19" s="15">
        <f>Data!$E$7</f>
        <v>131</v>
      </c>
    </row>
    <row r="20" spans="1:12" collapsed="1">
      <c r="A20" t="s">
        <v>8</v>
      </c>
      <c r="C20" s="15">
        <f>SUM(C18:C19)</f>
        <v>322</v>
      </c>
      <c r="D20" s="15">
        <f>SUM(D18:D19)</f>
        <v>382</v>
      </c>
      <c r="E20" s="15">
        <f>SUM(E18:E19)</f>
        <v>510</v>
      </c>
      <c r="F20" s="15">
        <f>SUM(F18:F19)</f>
        <v>131</v>
      </c>
    </row>
    <row r="25" spans="1:12">
      <c r="I25" t="s">
        <v>1</v>
      </c>
      <c r="J25" t="s">
        <v>86</v>
      </c>
      <c r="K25" t="s">
        <v>2</v>
      </c>
      <c r="L25" t="s">
        <v>0</v>
      </c>
    </row>
    <row r="26" spans="1:12" s="15" customFormat="1" hidden="1" outlineLevel="1">
      <c r="H26" s="15" t="s">
        <v>1165</v>
      </c>
      <c r="I26" s="15">
        <f>Consolidate!$B$2</f>
        <v>268</v>
      </c>
      <c r="J26" s="15">
        <f>Consolidate!$C$2</f>
        <v>121</v>
      </c>
      <c r="K26" s="15">
        <f>Consolidate!$D$2</f>
        <v>227</v>
      </c>
      <c r="L26" s="15">
        <f>Consolidate!$E$2</f>
        <v>10</v>
      </c>
    </row>
    <row r="27" spans="1:12" s="15" customFormat="1" hidden="1" outlineLevel="1" collapsed="1">
      <c r="H27" s="15" t="s">
        <v>1165</v>
      </c>
      <c r="I27" s="15">
        <f>Data!$B$2</f>
        <v>122</v>
      </c>
      <c r="J27" s="15">
        <f>Data!$C$2</f>
        <v>121</v>
      </c>
      <c r="K27" s="15">
        <f>Data!$D$2</f>
        <v>227</v>
      </c>
      <c r="L27" s="15">
        <f>Data!$E$2</f>
        <v>268</v>
      </c>
    </row>
    <row r="28" spans="1:12" collapsed="1">
      <c r="G28" t="s">
        <v>3</v>
      </c>
      <c r="I28" s="15">
        <f>SUM(I26:I27)</f>
        <v>390</v>
      </c>
      <c r="J28" s="15">
        <f>SUM(J26:J27)</f>
        <v>242</v>
      </c>
      <c r="K28" s="15">
        <f>SUM(K26:K27)</f>
        <v>454</v>
      </c>
      <c r="L28" s="15">
        <f>SUM(L26:L27)</f>
        <v>278</v>
      </c>
    </row>
    <row r="29" spans="1:12" s="15" customFormat="1" hidden="1" outlineLevel="1">
      <c r="H29" s="15" t="s">
        <v>1165</v>
      </c>
      <c r="I29" s="15">
        <f>Consolidate!$B$3</f>
        <v>156</v>
      </c>
      <c r="J29" s="15">
        <f>Consolidate!$C$3</f>
        <v>258</v>
      </c>
      <c r="K29" s="15">
        <f>Consolidate!$D$3</f>
        <v>289</v>
      </c>
      <c r="L29" s="15">
        <f>Consolidate!$E$3</f>
        <v>0</v>
      </c>
    </row>
    <row r="30" spans="1:12" s="15" customFormat="1" hidden="1" outlineLevel="1" collapsed="1">
      <c r="H30" s="15" t="s">
        <v>1165</v>
      </c>
      <c r="I30" s="15">
        <f>Data!$B$3</f>
        <v>227</v>
      </c>
      <c r="J30" s="15">
        <f>Data!$C$3</f>
        <v>258</v>
      </c>
      <c r="K30" s="15">
        <f>Data!$D$3</f>
        <v>289</v>
      </c>
      <c r="L30" s="15">
        <f>Data!$E$3</f>
        <v>156</v>
      </c>
    </row>
    <row r="31" spans="1:12" collapsed="1">
      <c r="G31" t="s">
        <v>4</v>
      </c>
      <c r="I31" s="15">
        <f>SUM(I29:I30)</f>
        <v>383</v>
      </c>
      <c r="J31" s="15">
        <f>SUM(J29:J30)</f>
        <v>516</v>
      </c>
      <c r="K31" s="15">
        <f>SUM(K29:K30)</f>
        <v>578</v>
      </c>
      <c r="L31" s="15">
        <f>SUM(L29:L30)</f>
        <v>156</v>
      </c>
    </row>
    <row r="32" spans="1:12" s="15" customFormat="1" hidden="1" outlineLevel="1">
      <c r="H32" s="15" t="s">
        <v>1165</v>
      </c>
      <c r="I32" s="15">
        <f>Consolidate!$B$4</f>
        <v>206</v>
      </c>
      <c r="J32" s="15">
        <f>Consolidate!$C$4</f>
        <v>238</v>
      </c>
      <c r="K32" s="15">
        <f>Consolidate!$D$4</f>
        <v>105</v>
      </c>
      <c r="L32" s="15">
        <f>Consolidate!$E$4</f>
        <v>0</v>
      </c>
    </row>
    <row r="33" spans="7:12" s="15" customFormat="1" hidden="1" outlineLevel="1" collapsed="1">
      <c r="H33" s="15" t="s">
        <v>1165</v>
      </c>
      <c r="I33" s="15">
        <f>Data!$B$4</f>
        <v>289</v>
      </c>
      <c r="J33" s="15">
        <f>Data!$C$4</f>
        <v>238</v>
      </c>
      <c r="K33" s="15">
        <f>Data!$D$4</f>
        <v>105</v>
      </c>
      <c r="L33" s="15">
        <f>Data!$E$4</f>
        <v>206</v>
      </c>
    </row>
    <row r="34" spans="7:12" collapsed="1">
      <c r="G34" t="s">
        <v>5</v>
      </c>
      <c r="I34" s="15">
        <f>SUM(I32:I33)</f>
        <v>495</v>
      </c>
      <c r="J34" s="15">
        <f>SUM(J32:J33)</f>
        <v>476</v>
      </c>
      <c r="K34" s="15">
        <f>SUM(K32:K33)</f>
        <v>210</v>
      </c>
      <c r="L34" s="15">
        <f>SUM(L32:L33)</f>
        <v>206</v>
      </c>
    </row>
    <row r="35" spans="7:12" s="15" customFormat="1" hidden="1" outlineLevel="1">
      <c r="H35" s="15" t="s">
        <v>1165</v>
      </c>
      <c r="I35" s="15">
        <f>Consolidate!$B$5</f>
        <v>132</v>
      </c>
      <c r="J35" s="15">
        <f>Consolidate!$C$5</f>
        <v>200</v>
      </c>
      <c r="K35" s="15">
        <f>Consolidate!$D$5</f>
        <v>255</v>
      </c>
      <c r="L35" s="15">
        <f>Consolidate!$E$5</f>
        <v>0</v>
      </c>
    </row>
    <row r="36" spans="7:12" s="15" customFormat="1" hidden="1" outlineLevel="1" collapsed="1">
      <c r="H36" s="15" t="s">
        <v>1165</v>
      </c>
      <c r="I36" s="15">
        <f>Data!$B$5</f>
        <v>105</v>
      </c>
      <c r="J36" s="15">
        <f>Data!$C$5</f>
        <v>200</v>
      </c>
      <c r="K36" s="15">
        <f>Data!$D$5</f>
        <v>255</v>
      </c>
      <c r="L36" s="15">
        <f>Data!$E$5</f>
        <v>132</v>
      </c>
    </row>
    <row r="37" spans="7:12" collapsed="1">
      <c r="G37" t="s">
        <v>371</v>
      </c>
      <c r="I37" s="15">
        <f>SUM(I35:I36)</f>
        <v>237</v>
      </c>
      <c r="J37" s="15">
        <f>SUM(J35:J36)</f>
        <v>400</v>
      </c>
      <c r="K37" s="15">
        <f>SUM(K35:K36)</f>
        <v>510</v>
      </c>
      <c r="L37" s="15">
        <f>SUM(L35:L36)</f>
        <v>132</v>
      </c>
    </row>
    <row r="38" spans="7:12" s="15" customFormat="1" hidden="1" outlineLevel="1">
      <c r="H38" s="15" t="s">
        <v>1165</v>
      </c>
      <c r="I38" s="15">
        <f>Consolidate!$B$6</f>
        <v>152</v>
      </c>
      <c r="J38" s="15">
        <f>Consolidate!$C$6</f>
        <v>244</v>
      </c>
      <c r="K38" s="15">
        <f>Consolidate!$D$6</f>
        <v>182</v>
      </c>
      <c r="L38" s="15">
        <f>Consolidate!$E$6</f>
        <v>0</v>
      </c>
    </row>
    <row r="39" spans="7:12" collapsed="1">
      <c r="G39" t="s">
        <v>7</v>
      </c>
      <c r="I39" s="15">
        <f>SUM(I38)</f>
        <v>152</v>
      </c>
      <c r="J39" s="15">
        <f>SUM(J38)</f>
        <v>244</v>
      </c>
      <c r="K39" s="15">
        <f>SUM(K38)</f>
        <v>182</v>
      </c>
      <c r="L39" s="15">
        <f>SUM(L38)</f>
        <v>0</v>
      </c>
    </row>
    <row r="40" spans="7:12" s="15" customFormat="1" hidden="1" outlineLevel="1">
      <c r="H40" s="15" t="s">
        <v>1165</v>
      </c>
      <c r="I40" s="15">
        <f>Data!$B$6</f>
        <v>255</v>
      </c>
      <c r="J40" s="15">
        <f>Data!$C$6</f>
        <v>244</v>
      </c>
      <c r="K40" s="15">
        <f>Data!$D$6</f>
        <v>182</v>
      </c>
      <c r="L40" s="15">
        <f>Data!$E$6</f>
        <v>152</v>
      </c>
    </row>
    <row r="41" spans="7:12" collapsed="1">
      <c r="G41" t="s">
        <v>6</v>
      </c>
      <c r="I41" s="15">
        <f>SUM(I40)</f>
        <v>255</v>
      </c>
      <c r="J41" s="15">
        <f>SUM(J40)</f>
        <v>244</v>
      </c>
      <c r="K41" s="15">
        <f>SUM(K40)</f>
        <v>182</v>
      </c>
      <c r="L41" s="15">
        <f>SUM(L40)</f>
        <v>152</v>
      </c>
    </row>
    <row r="42" spans="7:12" s="15" customFormat="1" hidden="1" outlineLevel="1">
      <c r="H42" s="15" t="s">
        <v>1165</v>
      </c>
      <c r="I42" s="15">
        <f>Consolidate!$B$7</f>
        <v>131</v>
      </c>
      <c r="J42" s="15">
        <f>Consolidate!$C$7</f>
        <v>191</v>
      </c>
      <c r="K42" s="15">
        <f>Consolidate!$D$7</f>
        <v>255</v>
      </c>
      <c r="L42" s="15">
        <f>Consolidate!$E$7</f>
        <v>0</v>
      </c>
    </row>
    <row r="43" spans="7:12" s="15" customFormat="1" hidden="1" outlineLevel="1" collapsed="1">
      <c r="H43" s="15" t="s">
        <v>1165</v>
      </c>
      <c r="I43" s="15">
        <f>Data!$B$7</f>
        <v>191</v>
      </c>
      <c r="J43" s="15">
        <f>Data!$C$7</f>
        <v>191</v>
      </c>
      <c r="K43" s="15">
        <f>Data!$D$7</f>
        <v>255</v>
      </c>
      <c r="L43" s="15">
        <f>Data!$E$7</f>
        <v>131</v>
      </c>
    </row>
    <row r="44" spans="7:12" collapsed="1">
      <c r="G44" t="s">
        <v>8</v>
      </c>
      <c r="I44" s="15">
        <f>SUM(I42:I43)</f>
        <v>322</v>
      </c>
      <c r="J44" s="15">
        <f>SUM(J42:J43)</f>
        <v>382</v>
      </c>
      <c r="K44" s="15">
        <f>SUM(K42:K43)</f>
        <v>510</v>
      </c>
      <c r="L44" s="15">
        <f>SUM(L42:L43)</f>
        <v>131</v>
      </c>
    </row>
  </sheetData>
  <dataConsolidate leftLabels="1" topLabels="1" link="1">
    <dataRefs count="2">
      <dataRef ref="A1:E7" sheet="Consolidate"/>
      <dataRef ref="A1:E7" sheet="Data"/>
    </dataRefs>
  </dataConsolid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1"/>
  <dimension ref="A1:Q8"/>
  <sheetViews>
    <sheetView showGridLines="0" workbookViewId="0">
      <selection activeCell="E3" sqref="E3"/>
    </sheetView>
  </sheetViews>
  <sheetFormatPr defaultColWidth="9.21875" defaultRowHeight="14.4"/>
  <cols>
    <col min="1" max="16384" width="9.21875" style="15"/>
  </cols>
  <sheetData>
    <row r="1" spans="1:17">
      <c r="A1" s="16" t="s">
        <v>1164</v>
      </c>
      <c r="B1" s="16" t="s">
        <v>1</v>
      </c>
      <c r="C1" s="16" t="s">
        <v>86</v>
      </c>
      <c r="D1" s="16" t="s">
        <v>2</v>
      </c>
      <c r="E1" s="16" t="s">
        <v>0</v>
      </c>
      <c r="G1" s="16"/>
      <c r="H1" s="16" t="s">
        <v>1</v>
      </c>
      <c r="I1" s="16" t="s">
        <v>86</v>
      </c>
      <c r="J1" s="16" t="s">
        <v>2</v>
      </c>
      <c r="K1" s="16" t="s">
        <v>0</v>
      </c>
      <c r="M1" s="16" t="s">
        <v>1158</v>
      </c>
      <c r="N1" s="16"/>
      <c r="O1" s="16"/>
      <c r="P1" s="16"/>
      <c r="Q1" s="16"/>
    </row>
    <row r="2" spans="1:17">
      <c r="A2" s="16" t="s">
        <v>3</v>
      </c>
      <c r="B2" s="14">
        <v>268</v>
      </c>
      <c r="C2" s="13">
        <v>121</v>
      </c>
      <c r="D2" s="13">
        <v>227</v>
      </c>
      <c r="E2" s="13">
        <v>10</v>
      </c>
      <c r="G2" s="16" t="s">
        <v>3</v>
      </c>
      <c r="H2" s="13">
        <v>390</v>
      </c>
      <c r="I2" s="13">
        <v>242</v>
      </c>
      <c r="J2" s="13">
        <v>454</v>
      </c>
      <c r="K2" s="13">
        <v>268</v>
      </c>
      <c r="M2" s="16"/>
      <c r="N2" s="13"/>
      <c r="O2" s="13"/>
      <c r="P2" s="13"/>
      <c r="Q2" s="13"/>
    </row>
    <row r="3" spans="1:17">
      <c r="A3" s="16" t="s">
        <v>4</v>
      </c>
      <c r="B3" s="13">
        <v>156</v>
      </c>
      <c r="C3" s="13">
        <v>258</v>
      </c>
      <c r="D3" s="13">
        <v>289</v>
      </c>
      <c r="E3" s="13">
        <v>0</v>
      </c>
      <c r="G3" s="16" t="s">
        <v>4</v>
      </c>
      <c r="H3" s="13">
        <v>383</v>
      </c>
      <c r="I3" s="13">
        <v>516</v>
      </c>
      <c r="J3" s="13">
        <v>578</v>
      </c>
      <c r="K3" s="13">
        <v>156</v>
      </c>
      <c r="M3" s="16"/>
      <c r="N3" s="13"/>
      <c r="O3" s="13"/>
      <c r="P3" s="13"/>
      <c r="Q3" s="13"/>
    </row>
    <row r="4" spans="1:17">
      <c r="A4" s="16" t="s">
        <v>5</v>
      </c>
      <c r="B4" s="13">
        <v>206</v>
      </c>
      <c r="C4" s="13">
        <v>238</v>
      </c>
      <c r="D4" s="13">
        <v>105</v>
      </c>
      <c r="E4" s="13">
        <v>0</v>
      </c>
      <c r="G4" s="16" t="s">
        <v>5</v>
      </c>
      <c r="H4" s="13">
        <v>495</v>
      </c>
      <c r="I4" s="13">
        <v>476</v>
      </c>
      <c r="J4" s="13">
        <v>210</v>
      </c>
      <c r="K4" s="13">
        <v>206</v>
      </c>
      <c r="M4" s="16"/>
      <c r="N4" s="13"/>
      <c r="O4" s="13"/>
      <c r="P4" s="13"/>
      <c r="Q4" s="13"/>
    </row>
    <row r="5" spans="1:17">
      <c r="A5" s="16" t="s">
        <v>371</v>
      </c>
      <c r="B5" s="13">
        <v>132</v>
      </c>
      <c r="C5" s="13">
        <v>200</v>
      </c>
      <c r="D5" s="13">
        <v>255</v>
      </c>
      <c r="E5" s="13">
        <v>0</v>
      </c>
      <c r="G5" s="16" t="s">
        <v>371</v>
      </c>
      <c r="H5" s="13">
        <v>237</v>
      </c>
      <c r="I5" s="13">
        <v>400</v>
      </c>
      <c r="J5" s="13">
        <v>510</v>
      </c>
      <c r="K5" s="13">
        <v>132</v>
      </c>
      <c r="M5" s="16"/>
      <c r="N5" s="13"/>
      <c r="O5" s="13"/>
      <c r="P5" s="13"/>
      <c r="Q5" s="13"/>
    </row>
    <row r="6" spans="1:17">
      <c r="A6" s="16" t="s">
        <v>7</v>
      </c>
      <c r="B6" s="13">
        <v>152</v>
      </c>
      <c r="C6" s="13">
        <v>244</v>
      </c>
      <c r="D6" s="13">
        <v>182</v>
      </c>
      <c r="E6" s="13">
        <v>0</v>
      </c>
      <c r="G6" s="16" t="s">
        <v>7</v>
      </c>
      <c r="H6" s="13">
        <v>152</v>
      </c>
      <c r="I6" s="13">
        <v>244</v>
      </c>
      <c r="J6" s="13">
        <v>182</v>
      </c>
      <c r="K6" s="13">
        <v>0</v>
      </c>
      <c r="M6" s="16"/>
      <c r="N6" s="13"/>
      <c r="O6" s="13"/>
      <c r="P6" s="13"/>
      <c r="Q6" s="13"/>
    </row>
    <row r="7" spans="1:17">
      <c r="A7" s="16" t="s">
        <v>8</v>
      </c>
      <c r="B7" s="13">
        <v>131</v>
      </c>
      <c r="C7" s="13">
        <v>191</v>
      </c>
      <c r="D7" s="13">
        <v>255</v>
      </c>
      <c r="E7" s="13">
        <v>0</v>
      </c>
      <c r="G7" s="16" t="s">
        <v>6</v>
      </c>
      <c r="H7" s="13">
        <v>255</v>
      </c>
      <c r="I7" s="13">
        <v>244</v>
      </c>
      <c r="J7" s="13">
        <v>182</v>
      </c>
      <c r="K7" s="13">
        <v>152</v>
      </c>
      <c r="M7" s="16"/>
      <c r="N7" s="13"/>
      <c r="O7" s="13"/>
      <c r="P7" s="13"/>
      <c r="Q7" s="13"/>
    </row>
    <row r="8" spans="1:17">
      <c r="G8" s="16" t="s">
        <v>8</v>
      </c>
      <c r="H8" s="13">
        <v>322</v>
      </c>
      <c r="I8" s="13">
        <v>382</v>
      </c>
      <c r="J8" s="13">
        <v>510</v>
      </c>
      <c r="K8" s="13">
        <v>131</v>
      </c>
      <c r="M8" s="16"/>
      <c r="N8" s="13"/>
      <c r="O8" s="13"/>
      <c r="P8" s="13"/>
      <c r="Q8" s="13"/>
    </row>
  </sheetData>
  <dataConsolidate leftLabels="1" topLabels="1">
    <dataRefs count="2">
      <dataRef ref="A1:E7" sheet="Consolidate"/>
      <dataRef ref="A1:E7" sheet="Data"/>
    </dataRefs>
  </dataConsolidate>
  <conditionalFormatting sqref="A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E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66D2739-F953-4F13-AB0E-2CF00DA2D467}">
            <x14:iconSet iconSet="3Triangles">
              <x14:cfvo type="percent">
                <xm:f>0</xm:f>
              </x14:cfvo>
              <x14:cfvo type="num">
                <xm:f>150</xm:f>
              </x14:cfvo>
              <x14:cfvo type="num">
                <xm:f>300</xm:f>
              </x14:cfvo>
            </x14:iconSet>
          </x14:cfRule>
          <x14:cfRule type="iconSet" priority="7" id="{CD00BA0A-3DEE-4935-970C-5A30796D411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G1:K8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BDF76C7-7589-4598-9153-EAAF1119106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Profile</vt:lpstr>
      <vt:lpstr>Courses</vt:lpstr>
      <vt:lpstr>INDEX and MATCH</vt:lpstr>
      <vt:lpstr>IF AND OR</vt:lpstr>
      <vt:lpstr>Sheet1</vt:lpstr>
      <vt:lpstr>Rating Data</vt:lpstr>
      <vt:lpstr>Data</vt:lpstr>
      <vt:lpstr>Sheet2</vt:lpstr>
      <vt:lpstr>Consolidate</vt:lpstr>
      <vt:lpstr>Text to Column</vt:lpstr>
      <vt:lpstr>Flash Fill</vt:lpstr>
      <vt:lpstr>Table</vt:lpstr>
      <vt:lpstr>Index with Match</vt:lpstr>
      <vt:lpstr>Sheet1!Criteria</vt:lpstr>
      <vt:lpstr>Sheet1!Extract</vt:lpstr>
    </vt:vector>
  </TitlesOfParts>
  <Company>Independent/Freelancer Corp. Trainer and Consultant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 Karimi</dc:creator>
  <cp:lastModifiedBy>Mohd Irfan</cp:lastModifiedBy>
  <cp:lastPrinted>2014-06-02T05:20:05Z</cp:lastPrinted>
  <dcterms:created xsi:type="dcterms:W3CDTF">2012-01-27T03:50:51Z</dcterms:created>
  <dcterms:modified xsi:type="dcterms:W3CDTF">2021-06-26T11:57:29Z</dcterms:modified>
</cp:coreProperties>
</file>