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likephased-seq/extfig5g_on_WB/gt/"/>
    </mc:Choice>
  </mc:AlternateContent>
  <xr:revisionPtr revIDLastSave="0" documentId="13_ncr:1_{2FCA0827-86F6-6940-82AC-006B4CFB9CAB}" xr6:coauthVersionLast="47" xr6:coauthVersionMax="47" xr10:uidLastSave="{00000000-0000-0000-0000-000000000000}"/>
  <bookViews>
    <workbookView xWindow="1580" yWindow="720" windowWidth="28040" windowHeight="17440" activeTab="1" xr2:uid="{00000000-000D-0000-FFFF-FFFF00000000}"/>
  </bookViews>
  <sheets>
    <sheet name="CIBERSORTx_Job11_Results_Health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2" i="1"/>
  <c r="AC3" i="1"/>
  <c r="AC4" i="1"/>
  <c r="AC5" i="1"/>
  <c r="AC6" i="1"/>
  <c r="AC7" i="1"/>
  <c r="AC8" i="1"/>
  <c r="AC9" i="1"/>
  <c r="AC10" i="1"/>
  <c r="AC11" i="1"/>
  <c r="AC12" i="1"/>
  <c r="AC13" i="1"/>
  <c r="AC2" i="1"/>
  <c r="AB3" i="1"/>
  <c r="AB4" i="1"/>
  <c r="AB5" i="1"/>
  <c r="AB6" i="1"/>
  <c r="AB7" i="1"/>
  <c r="AB8" i="1"/>
  <c r="AB9" i="1"/>
  <c r="AB10" i="1"/>
  <c r="AB11" i="1"/>
  <c r="AB12" i="1"/>
  <c r="AB13" i="1"/>
  <c r="AB2" i="1"/>
  <c r="AA3" i="1"/>
  <c r="AA4" i="1"/>
  <c r="AA5" i="1"/>
  <c r="AA6" i="1"/>
  <c r="AA7" i="1"/>
  <c r="AA8" i="1"/>
  <c r="AA9" i="1"/>
  <c r="AA10" i="1"/>
  <c r="AA11" i="1"/>
  <c r="AA12" i="1"/>
  <c r="AA13" i="1"/>
  <c r="AA2" i="1"/>
  <c r="N2" i="2"/>
  <c r="N15" i="2"/>
  <c r="N23" i="2"/>
  <c r="N11" i="2"/>
  <c r="N13" i="2"/>
  <c r="N18" i="2"/>
  <c r="N8" i="2"/>
  <c r="N17" i="2"/>
  <c r="N22" i="2"/>
  <c r="N6" i="2"/>
  <c r="N14" i="2"/>
  <c r="N4" i="2"/>
  <c r="N21" i="2"/>
  <c r="N20" i="2"/>
  <c r="N19" i="2"/>
  <c r="N10" i="2"/>
  <c r="N3" i="2"/>
  <c r="N9" i="2"/>
  <c r="N5" i="2"/>
  <c r="N16" i="2"/>
  <c r="N12" i="2"/>
  <c r="N7" i="2"/>
</calcChain>
</file>

<file path=xl/sharedStrings.xml><?xml version="1.0" encoding="utf-8"?>
<sst xmlns="http://schemas.openxmlformats.org/spreadsheetml/2006/main" count="95" uniqueCount="43">
  <si>
    <t>Mixture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</si>
  <si>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</si>
  <si>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</si>
  <si>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</si>
  <si>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</si>
  <si>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</si>
  <si>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</si>
  <si>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</si>
  <si>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</si>
  <si>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</si>
  <si>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</si>
  <si>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</si>
  <si>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</si>
  <si>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</si>
  <si>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</si>
  <si>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</si>
  <si>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</si>
  <si>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</si>
  <si>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</si>
  <si>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</si>
  <si>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</si>
  <si>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</si>
  <si>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</si>
  <si>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P-value</t>
  </si>
  <si>
    <t>Correlation</t>
  </si>
  <si>
    <t>RMSE</t>
  </si>
  <si>
    <t>NU20</t>
  </si>
  <si>
    <t>NU44</t>
  </si>
  <si>
    <t>NU47</t>
  </si>
  <si>
    <t>NU05</t>
  </si>
  <si>
    <t>NU24</t>
  </si>
  <si>
    <t>NU14</t>
  </si>
  <si>
    <t>NU35</t>
  </si>
  <si>
    <t>NU48</t>
  </si>
  <si>
    <t>NU45</t>
  </si>
  <si>
    <t>NU41</t>
  </si>
  <si>
    <t>NU31</t>
  </si>
  <si>
    <t>NU46</t>
  </si>
  <si>
    <t>Mean</t>
  </si>
  <si>
    <t>nB</t>
  </si>
  <si>
    <t>NK</t>
  </si>
  <si>
    <t>mNeu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</si>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</sst>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"/>
  <sheetViews>
    <sheetView topLeftCell="P1" workbookViewId="0">
      <selection activeCell="AA1" sqref="AA1:A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39</v>
      </c>
      <c r="AB1" t="s">
        <v>40</v>
      </c>
      <c r="AC1" t="s">
        <v>41</v>
      </c>
      <c r="AD1" t="s">
        <v>42</v>
      </c>
    </row>
    <row r="2" spans="1:30" x14ac:dyDescent="0.2">
      <c r="A2" t="s">
        <v>26</v>
      </c>
      <c r="B2">
        <v>2.32843711816524E-2</v>
      </c>
      <c r="C2">
        <v>1.01320190217045E-2</v>
      </c>
      <c r="D2">
        <v>0</v>
      </c>
      <c r="E2">
        <v>0.16885680553905499</v>
      </c>
      <c r="F2">
        <v>0</v>
      </c>
      <c r="G2">
        <v>0.233781660621809</v>
      </c>
      <c r="H2">
        <v>1.9437509672919798E-2</v>
      </c>
      <c r="I2">
        <v>0</v>
      </c>
      <c r="J2">
        <v>0</v>
      </c>
      <c r="K2">
        <v>0</v>
      </c>
      <c r="L2">
        <v>0.14530507180664201</v>
      </c>
      <c r="M2">
        <v>4.5898685045676997E-3</v>
      </c>
      <c r="N2">
        <v>2.2731940829970501E-2</v>
      </c>
      <c r="O2">
        <v>0</v>
      </c>
      <c r="P2">
        <v>3.6401613856543402E-4</v>
      </c>
      <c r="Q2">
        <v>2.4953172919502799E-2</v>
      </c>
      <c r="R2">
        <v>1.8224137324730701E-4</v>
      </c>
      <c r="S2">
        <v>0</v>
      </c>
      <c r="T2">
        <v>2.82748716455135E-2</v>
      </c>
      <c r="U2">
        <v>0</v>
      </c>
      <c r="V2">
        <v>0</v>
      </c>
      <c r="W2">
        <v>0.31810645074485</v>
      </c>
      <c r="X2">
        <v>0</v>
      </c>
      <c r="Y2">
        <v>0.72197161336916904</v>
      </c>
      <c r="Z2">
        <v>0.70831906975992298</v>
      </c>
      <c r="AA2">
        <f>B2</f>
        <v>2.32843711816524E-2</v>
      </c>
      <c r="AB2">
        <f>L2+M2</f>
        <v>0.1498949403112097</v>
      </c>
      <c r="AC2">
        <f>W2</f>
        <v>0.31810645074485</v>
      </c>
      <c r="AD2">
        <f>R2+S2</f>
        <v>1.8224137324730701E-4</v>
      </c>
    </row>
    <row r="3" spans="1:30" x14ac:dyDescent="0.2">
      <c r="A3" t="s">
        <v>27</v>
      </c>
      <c r="B3">
        <v>7.2654127527450402E-2</v>
      </c>
      <c r="C3">
        <v>0</v>
      </c>
      <c r="D3">
        <v>0</v>
      </c>
      <c r="E3">
        <v>0.12238548468622901</v>
      </c>
      <c r="F3">
        <v>0</v>
      </c>
      <c r="G3">
        <v>0.131316947557544</v>
      </c>
      <c r="H3">
        <v>3.6110132272640399E-2</v>
      </c>
      <c r="I3">
        <v>0</v>
      </c>
      <c r="J3">
        <v>0</v>
      </c>
      <c r="K3">
        <v>0</v>
      </c>
      <c r="L3">
        <v>0.129736593841107</v>
      </c>
      <c r="M3">
        <v>0</v>
      </c>
      <c r="N3">
        <v>4.2378567295956397E-2</v>
      </c>
      <c r="O3">
        <v>0</v>
      </c>
      <c r="P3">
        <v>0</v>
      </c>
      <c r="Q3">
        <v>2.5859615321208299E-2</v>
      </c>
      <c r="R3">
        <v>0</v>
      </c>
      <c r="S3">
        <v>2.78864126334381E-3</v>
      </c>
      <c r="T3">
        <v>0</v>
      </c>
      <c r="U3">
        <v>0</v>
      </c>
      <c r="V3">
        <v>0</v>
      </c>
      <c r="W3">
        <v>0.43676989023452001</v>
      </c>
      <c r="X3">
        <v>0</v>
      </c>
      <c r="Y3">
        <v>0.74421894466174399</v>
      </c>
      <c r="Z3">
        <v>0.67861626195168201</v>
      </c>
      <c r="AA3">
        <f t="shared" ref="AA3:AA13" si="0">B3</f>
        <v>7.2654127527450402E-2</v>
      </c>
      <c r="AB3">
        <f t="shared" ref="AB3:AB13" si="1">L3+M3</f>
        <v>0.129736593841107</v>
      </c>
      <c r="AC3">
        <f t="shared" ref="AC3:AC13" si="2">W3</f>
        <v>0.43676989023452001</v>
      </c>
      <c r="AD3">
        <f t="shared" ref="AD3:AD13" si="3">R3+S3</f>
        <v>2.78864126334381E-3</v>
      </c>
    </row>
    <row r="4" spans="1:30" x14ac:dyDescent="0.2">
      <c r="A4" t="s">
        <v>28</v>
      </c>
      <c r="B4">
        <v>3.7556237112489198E-2</v>
      </c>
      <c r="C4">
        <v>0</v>
      </c>
      <c r="D4">
        <v>0</v>
      </c>
      <c r="E4">
        <v>0.10901626906637001</v>
      </c>
      <c r="F4">
        <v>2.8162287919495502E-2</v>
      </c>
      <c r="G4">
        <v>0.13369251808465399</v>
      </c>
      <c r="H4">
        <v>1.0666843527317201E-2</v>
      </c>
      <c r="I4">
        <v>0</v>
      </c>
      <c r="J4">
        <v>0</v>
      </c>
      <c r="K4">
        <v>0</v>
      </c>
      <c r="L4">
        <v>7.3653311427825496E-2</v>
      </c>
      <c r="M4">
        <v>0</v>
      </c>
      <c r="N4">
        <v>8.3774739011820993E-3</v>
      </c>
      <c r="O4">
        <v>0</v>
      </c>
      <c r="P4">
        <v>0</v>
      </c>
      <c r="Q4">
        <v>3.0431912241445799E-2</v>
      </c>
      <c r="R4">
        <v>0</v>
      </c>
      <c r="S4">
        <v>0</v>
      </c>
      <c r="T4">
        <v>9.2854743608392007E-3</v>
      </c>
      <c r="U4">
        <v>0</v>
      </c>
      <c r="V4">
        <v>0</v>
      </c>
      <c r="W4">
        <v>0.55915767235838099</v>
      </c>
      <c r="X4">
        <v>0</v>
      </c>
      <c r="Y4">
        <v>0.79744256325021501</v>
      </c>
      <c r="Z4">
        <v>0.60955670342242696</v>
      </c>
      <c r="AA4">
        <f t="shared" si="0"/>
        <v>3.7556237112489198E-2</v>
      </c>
      <c r="AB4">
        <f t="shared" si="1"/>
        <v>7.3653311427825496E-2</v>
      </c>
      <c r="AC4">
        <f t="shared" si="2"/>
        <v>0.55915767235838099</v>
      </c>
      <c r="AD4">
        <f t="shared" si="3"/>
        <v>0</v>
      </c>
    </row>
    <row r="5" spans="1:30" x14ac:dyDescent="0.2">
      <c r="A5" t="s">
        <v>29</v>
      </c>
      <c r="B5">
        <v>4.1299483455218798E-2</v>
      </c>
      <c r="C5">
        <v>0</v>
      </c>
      <c r="D5">
        <v>0</v>
      </c>
      <c r="E5">
        <v>0.12110300395784</v>
      </c>
      <c r="F5">
        <v>4.8310531036681002E-2</v>
      </c>
      <c r="G5">
        <v>6.59368647887347E-2</v>
      </c>
      <c r="H5">
        <v>2.1552664507356701E-2</v>
      </c>
      <c r="I5">
        <v>0</v>
      </c>
      <c r="J5">
        <v>0</v>
      </c>
      <c r="K5">
        <v>0</v>
      </c>
      <c r="L5">
        <v>0.13780509474164199</v>
      </c>
      <c r="M5">
        <v>0</v>
      </c>
      <c r="N5">
        <v>0.20909245476900001</v>
      </c>
      <c r="O5">
        <v>0</v>
      </c>
      <c r="P5">
        <v>0</v>
      </c>
      <c r="Q5">
        <v>2.8910740099803399E-2</v>
      </c>
      <c r="R5">
        <v>0</v>
      </c>
      <c r="S5">
        <v>0</v>
      </c>
      <c r="T5">
        <v>1.3387143195213801E-2</v>
      </c>
      <c r="U5">
        <v>0</v>
      </c>
      <c r="V5">
        <v>0</v>
      </c>
      <c r="W5">
        <v>0.31260201944851002</v>
      </c>
      <c r="X5">
        <v>0</v>
      </c>
      <c r="Y5">
        <v>0.78170489979965496</v>
      </c>
      <c r="Z5">
        <v>0.65837958686937104</v>
      </c>
      <c r="AA5">
        <f t="shared" si="0"/>
        <v>4.1299483455218798E-2</v>
      </c>
      <c r="AB5">
        <f t="shared" si="1"/>
        <v>0.13780509474164199</v>
      </c>
      <c r="AC5">
        <f t="shared" si="2"/>
        <v>0.31260201944851002</v>
      </c>
      <c r="AD5">
        <f t="shared" si="3"/>
        <v>0</v>
      </c>
    </row>
    <row r="6" spans="1:30" x14ac:dyDescent="0.2">
      <c r="A6" t="s">
        <v>30</v>
      </c>
      <c r="B6">
        <v>2.9527146841099399E-2</v>
      </c>
      <c r="C6">
        <v>0</v>
      </c>
      <c r="D6">
        <v>2.2320983695553499E-3</v>
      </c>
      <c r="E6">
        <v>8.2472644177833204E-2</v>
      </c>
      <c r="F6">
        <v>0</v>
      </c>
      <c r="G6">
        <v>0.290416710972561</v>
      </c>
      <c r="H6">
        <v>4.5345214990221098E-3</v>
      </c>
      <c r="I6">
        <v>0</v>
      </c>
      <c r="J6">
        <v>0</v>
      </c>
      <c r="K6">
        <v>0</v>
      </c>
      <c r="L6">
        <v>0.1846186611076</v>
      </c>
      <c r="M6">
        <v>1.62466384224286E-2</v>
      </c>
      <c r="N6">
        <v>0.161317159748294</v>
      </c>
      <c r="O6">
        <v>0</v>
      </c>
      <c r="P6">
        <v>0</v>
      </c>
      <c r="Q6">
        <v>1.17877586922868E-2</v>
      </c>
      <c r="R6">
        <v>0</v>
      </c>
      <c r="S6">
        <v>1.9783230926049E-3</v>
      </c>
      <c r="T6">
        <v>1.9850913707340701E-2</v>
      </c>
      <c r="U6">
        <v>0</v>
      </c>
      <c r="V6">
        <v>0</v>
      </c>
      <c r="W6">
        <v>0.195017423369374</v>
      </c>
      <c r="X6">
        <v>0</v>
      </c>
      <c r="Y6">
        <v>0.75797769247702995</v>
      </c>
      <c r="Z6">
        <v>0.69091771013563696</v>
      </c>
      <c r="AA6">
        <f t="shared" si="0"/>
        <v>2.9527146841099399E-2</v>
      </c>
      <c r="AB6">
        <f t="shared" si="1"/>
        <v>0.2008652995300286</v>
      </c>
      <c r="AC6">
        <f t="shared" si="2"/>
        <v>0.195017423369374</v>
      </c>
      <c r="AD6">
        <f t="shared" si="3"/>
        <v>1.9783230926049E-3</v>
      </c>
    </row>
    <row r="7" spans="1:30" x14ac:dyDescent="0.2">
      <c r="A7" t="s">
        <v>31</v>
      </c>
      <c r="B7">
        <v>6.4300907371576302E-2</v>
      </c>
      <c r="C7">
        <v>1.37190164031305E-2</v>
      </c>
      <c r="D7">
        <v>0</v>
      </c>
      <c r="E7">
        <v>0.14044066904664099</v>
      </c>
      <c r="F7">
        <v>2.6671993907801402E-2</v>
      </c>
      <c r="G7">
        <v>0.21958340797548501</v>
      </c>
      <c r="H7">
        <v>4.69555618407013E-2</v>
      </c>
      <c r="I7">
        <v>0</v>
      </c>
      <c r="J7">
        <v>0</v>
      </c>
      <c r="K7">
        <v>0</v>
      </c>
      <c r="L7">
        <v>0.112422304255184</v>
      </c>
      <c r="M7">
        <v>0</v>
      </c>
      <c r="N7">
        <v>4.1953642765237498E-2</v>
      </c>
      <c r="O7">
        <v>0</v>
      </c>
      <c r="P7">
        <v>0</v>
      </c>
      <c r="Q7">
        <v>1.6689289510455899E-2</v>
      </c>
      <c r="R7">
        <v>0</v>
      </c>
      <c r="S7">
        <v>7.6425094795483104E-3</v>
      </c>
      <c r="T7">
        <v>1.23145718659354E-2</v>
      </c>
      <c r="U7">
        <v>0</v>
      </c>
      <c r="V7">
        <v>0</v>
      </c>
      <c r="W7">
        <v>0.29730612557830299</v>
      </c>
      <c r="X7">
        <v>0</v>
      </c>
      <c r="Y7">
        <v>0.63148916606227001</v>
      </c>
      <c r="Z7">
        <v>0.78023035731673895</v>
      </c>
      <c r="AA7">
        <f t="shared" si="0"/>
        <v>6.4300907371576302E-2</v>
      </c>
      <c r="AB7">
        <f t="shared" si="1"/>
        <v>0.112422304255184</v>
      </c>
      <c r="AC7">
        <f t="shared" si="2"/>
        <v>0.29730612557830299</v>
      </c>
      <c r="AD7">
        <f t="shared" si="3"/>
        <v>7.6425094795483104E-3</v>
      </c>
    </row>
    <row r="8" spans="1:30" x14ac:dyDescent="0.2">
      <c r="A8" t="s">
        <v>32</v>
      </c>
      <c r="B8">
        <v>2.23473758351335E-2</v>
      </c>
      <c r="C8">
        <v>1.5158366203524599E-2</v>
      </c>
      <c r="D8">
        <v>0</v>
      </c>
      <c r="E8">
        <v>0.16856466594585801</v>
      </c>
      <c r="F8">
        <v>1.84529808646797E-2</v>
      </c>
      <c r="G8">
        <v>0.19123391875050499</v>
      </c>
      <c r="H8">
        <v>5.9434036992457801E-3</v>
      </c>
      <c r="I8">
        <v>0</v>
      </c>
      <c r="J8">
        <v>0</v>
      </c>
      <c r="K8">
        <v>0</v>
      </c>
      <c r="L8">
        <v>0.215001986108807</v>
      </c>
      <c r="M8">
        <v>0</v>
      </c>
      <c r="N8">
        <v>1.38222749161078E-2</v>
      </c>
      <c r="O8">
        <v>0</v>
      </c>
      <c r="P8">
        <v>0</v>
      </c>
      <c r="Q8">
        <v>2.8160155074846999E-2</v>
      </c>
      <c r="R8">
        <v>0</v>
      </c>
      <c r="S8">
        <v>0</v>
      </c>
      <c r="T8">
        <v>0</v>
      </c>
      <c r="U8">
        <v>0</v>
      </c>
      <c r="V8">
        <v>1.0178090877001E-2</v>
      </c>
      <c r="W8">
        <v>0.31113678172429099</v>
      </c>
      <c r="X8">
        <v>0</v>
      </c>
      <c r="Y8">
        <v>0.71095388568996698</v>
      </c>
      <c r="Z8">
        <v>0.71372442156106997</v>
      </c>
      <c r="AA8">
        <f t="shared" si="0"/>
        <v>2.23473758351335E-2</v>
      </c>
      <c r="AB8">
        <f t="shared" si="1"/>
        <v>0.215001986108807</v>
      </c>
      <c r="AC8">
        <f t="shared" si="2"/>
        <v>0.31113678172429099</v>
      </c>
      <c r="AD8">
        <f t="shared" si="3"/>
        <v>0</v>
      </c>
    </row>
    <row r="9" spans="1:30" x14ac:dyDescent="0.2">
      <c r="A9" t="s">
        <v>33</v>
      </c>
      <c r="B9">
        <v>5.5461838316284297E-2</v>
      </c>
      <c r="C9">
        <v>0</v>
      </c>
      <c r="D9">
        <v>0</v>
      </c>
      <c r="E9">
        <v>9.1407723250157405E-2</v>
      </c>
      <c r="F9">
        <v>5.3449092563571195E-4</v>
      </c>
      <c r="G9">
        <v>0.29494887070832398</v>
      </c>
      <c r="H9">
        <v>0</v>
      </c>
      <c r="I9">
        <v>0</v>
      </c>
      <c r="J9">
        <v>0</v>
      </c>
      <c r="K9">
        <v>0</v>
      </c>
      <c r="L9">
        <v>0.12807593660805</v>
      </c>
      <c r="M9">
        <v>0</v>
      </c>
      <c r="N9">
        <v>4.6631179767356402E-2</v>
      </c>
      <c r="O9">
        <v>0</v>
      </c>
      <c r="P9">
        <v>0</v>
      </c>
      <c r="Q9">
        <v>8.7665879549045402E-3</v>
      </c>
      <c r="R9">
        <v>0</v>
      </c>
      <c r="S9">
        <v>3.7021657275005801E-3</v>
      </c>
      <c r="T9">
        <v>7.6287008118147998E-3</v>
      </c>
      <c r="U9">
        <v>0</v>
      </c>
      <c r="V9">
        <v>0</v>
      </c>
      <c r="W9">
        <v>0.36284250592997302</v>
      </c>
      <c r="X9">
        <v>0</v>
      </c>
      <c r="Y9">
        <v>0.73067700576414296</v>
      </c>
      <c r="Z9">
        <v>0.69708762521996703</v>
      </c>
      <c r="AA9">
        <f t="shared" si="0"/>
        <v>5.5461838316284297E-2</v>
      </c>
      <c r="AB9">
        <f t="shared" si="1"/>
        <v>0.12807593660805</v>
      </c>
      <c r="AC9">
        <f t="shared" si="2"/>
        <v>0.36284250592997302</v>
      </c>
      <c r="AD9">
        <f t="shared" si="3"/>
        <v>3.7021657275005801E-3</v>
      </c>
    </row>
    <row r="10" spans="1:30" x14ac:dyDescent="0.2">
      <c r="A10" t="s">
        <v>34</v>
      </c>
      <c r="B10">
        <v>6.9879833347858106E-2</v>
      </c>
      <c r="C10">
        <v>0</v>
      </c>
      <c r="D10">
        <v>0</v>
      </c>
      <c r="E10">
        <v>0.15111908449807099</v>
      </c>
      <c r="F10">
        <v>0</v>
      </c>
      <c r="G10">
        <v>0.14864813669051299</v>
      </c>
      <c r="H10">
        <v>4.7658049247394897E-2</v>
      </c>
      <c r="I10">
        <v>0</v>
      </c>
      <c r="J10">
        <v>0</v>
      </c>
      <c r="K10">
        <v>0</v>
      </c>
      <c r="L10">
        <v>0.114643829440174</v>
      </c>
      <c r="M10">
        <v>0</v>
      </c>
      <c r="N10">
        <v>0.118204539368623</v>
      </c>
      <c r="O10">
        <v>0</v>
      </c>
      <c r="P10">
        <v>0</v>
      </c>
      <c r="Q10">
        <v>2.6582369014291701E-2</v>
      </c>
      <c r="R10">
        <v>0</v>
      </c>
      <c r="S10" s="1">
        <v>1.98206553878577E-5</v>
      </c>
      <c r="T10">
        <v>1.6524587414426101E-2</v>
      </c>
      <c r="U10">
        <v>0</v>
      </c>
      <c r="V10">
        <v>0</v>
      </c>
      <c r="W10">
        <v>0.30671975032325999</v>
      </c>
      <c r="X10">
        <v>0</v>
      </c>
      <c r="Y10">
        <v>0.76187534747937002</v>
      </c>
      <c r="Z10">
        <v>0.68302917729629498</v>
      </c>
      <c r="AA10">
        <f t="shared" si="0"/>
        <v>6.9879833347858106E-2</v>
      </c>
      <c r="AB10">
        <f t="shared" si="1"/>
        <v>0.114643829440174</v>
      </c>
      <c r="AC10">
        <f t="shared" si="2"/>
        <v>0.30671975032325999</v>
      </c>
      <c r="AD10">
        <f t="shared" si="3"/>
        <v>1.98206553878577E-5</v>
      </c>
    </row>
    <row r="11" spans="1:30" x14ac:dyDescent="0.2">
      <c r="A11" t="s">
        <v>35</v>
      </c>
      <c r="B11">
        <v>0.103252551508626</v>
      </c>
      <c r="C11">
        <v>1.0284401802407301E-2</v>
      </c>
      <c r="D11">
        <v>0</v>
      </c>
      <c r="E11">
        <v>0.115116755049317</v>
      </c>
      <c r="F11">
        <v>5.7034798372061497E-2</v>
      </c>
      <c r="G11">
        <v>0.221862965340407</v>
      </c>
      <c r="H11">
        <v>7.6768528267780103E-3</v>
      </c>
      <c r="I11">
        <v>0</v>
      </c>
      <c r="J11">
        <v>0</v>
      </c>
      <c r="K11">
        <v>0</v>
      </c>
      <c r="L11">
        <v>9.9578569029247194E-2</v>
      </c>
      <c r="M11">
        <v>0</v>
      </c>
      <c r="N11">
        <v>9.1303360107377399E-2</v>
      </c>
      <c r="O11">
        <v>0</v>
      </c>
      <c r="P11">
        <v>0</v>
      </c>
      <c r="Q11">
        <v>2.9403137473377399E-2</v>
      </c>
      <c r="R11">
        <v>0</v>
      </c>
      <c r="S11">
        <v>9.2835689915094204E-3</v>
      </c>
      <c r="T11">
        <v>4.68668237362655E-3</v>
      </c>
      <c r="U11">
        <v>0</v>
      </c>
      <c r="V11">
        <v>0</v>
      </c>
      <c r="W11">
        <v>0.25051635712526499</v>
      </c>
      <c r="X11">
        <v>0</v>
      </c>
      <c r="Y11">
        <v>0.763310947584942</v>
      </c>
      <c r="Z11">
        <v>0.69077516876219003</v>
      </c>
      <c r="AA11">
        <f t="shared" si="0"/>
        <v>0.103252551508626</v>
      </c>
      <c r="AB11">
        <f t="shared" si="1"/>
        <v>9.9578569029247194E-2</v>
      </c>
      <c r="AC11">
        <f t="shared" si="2"/>
        <v>0.25051635712526499</v>
      </c>
      <c r="AD11">
        <f t="shared" si="3"/>
        <v>9.2835689915094204E-3</v>
      </c>
    </row>
    <row r="12" spans="1:30" x14ac:dyDescent="0.2">
      <c r="A12" t="s">
        <v>36</v>
      </c>
      <c r="B12">
        <v>6.0015837317211801E-2</v>
      </c>
      <c r="C12">
        <v>0</v>
      </c>
      <c r="D12">
        <v>0</v>
      </c>
      <c r="E12">
        <v>7.9837723566971094E-2</v>
      </c>
      <c r="F12">
        <v>2.24666484064824E-3</v>
      </c>
      <c r="G12">
        <v>0.41866596980406301</v>
      </c>
      <c r="H12">
        <v>0</v>
      </c>
      <c r="I12">
        <v>0</v>
      </c>
      <c r="J12">
        <v>0</v>
      </c>
      <c r="K12">
        <v>0</v>
      </c>
      <c r="L12">
        <v>0.122270794115413</v>
      </c>
      <c r="M12">
        <v>0</v>
      </c>
      <c r="N12">
        <v>7.4352819982998794E-2</v>
      </c>
      <c r="O12">
        <v>0</v>
      </c>
      <c r="P12">
        <v>0</v>
      </c>
      <c r="Q12">
        <v>0</v>
      </c>
      <c r="R12">
        <v>0</v>
      </c>
      <c r="S12">
        <v>1.48659585230097E-2</v>
      </c>
      <c r="T12">
        <v>0</v>
      </c>
      <c r="U12">
        <v>0</v>
      </c>
      <c r="V12">
        <v>0</v>
      </c>
      <c r="W12">
        <v>0.22774423184968501</v>
      </c>
      <c r="X12">
        <v>0</v>
      </c>
      <c r="Y12">
        <v>0.52768453628728096</v>
      </c>
      <c r="Z12">
        <v>0.848913989583861</v>
      </c>
      <c r="AA12">
        <f t="shared" si="0"/>
        <v>6.0015837317211801E-2</v>
      </c>
      <c r="AB12">
        <f t="shared" si="1"/>
        <v>0.122270794115413</v>
      </c>
      <c r="AC12">
        <f t="shared" si="2"/>
        <v>0.22774423184968501</v>
      </c>
      <c r="AD12">
        <f t="shared" si="3"/>
        <v>1.48659585230097E-2</v>
      </c>
    </row>
    <row r="13" spans="1:30" x14ac:dyDescent="0.2">
      <c r="A13" t="s">
        <v>37</v>
      </c>
      <c r="B13">
        <v>3.3290492793903802E-2</v>
      </c>
      <c r="C13">
        <v>1.7874917051001402E-2</v>
      </c>
      <c r="D13">
        <v>0</v>
      </c>
      <c r="E13">
        <v>5.7069605391380299E-2</v>
      </c>
      <c r="F13">
        <v>2.25232532047752E-2</v>
      </c>
      <c r="G13">
        <v>0.17459893962374001</v>
      </c>
      <c r="H13">
        <v>0</v>
      </c>
      <c r="I13">
        <v>0</v>
      </c>
      <c r="J13">
        <v>0</v>
      </c>
      <c r="K13">
        <v>0</v>
      </c>
      <c r="L13">
        <v>3.42924866620948E-2</v>
      </c>
      <c r="M13">
        <v>1.84110611167916E-2</v>
      </c>
      <c r="N13">
        <v>0</v>
      </c>
      <c r="O13">
        <v>0</v>
      </c>
      <c r="P13">
        <v>0</v>
      </c>
      <c r="Q13">
        <v>3.4797673546571803E-2</v>
      </c>
      <c r="R13">
        <v>0</v>
      </c>
      <c r="S13">
        <v>0</v>
      </c>
      <c r="T13">
        <v>1.55063378967493E-2</v>
      </c>
      <c r="U13">
        <v>0</v>
      </c>
      <c r="V13">
        <v>0</v>
      </c>
      <c r="W13">
        <v>0.59163523271299201</v>
      </c>
      <c r="X13">
        <v>0</v>
      </c>
      <c r="Y13">
        <v>0.82873494310586704</v>
      </c>
      <c r="Z13">
        <v>0.56730498508249105</v>
      </c>
      <c r="AA13">
        <f t="shared" si="0"/>
        <v>3.3290492793903802E-2</v>
      </c>
      <c r="AB13">
        <f t="shared" si="1"/>
        <v>5.2703547778886403E-2</v>
      </c>
      <c r="AC13">
        <f t="shared" si="2"/>
        <v>0.59163523271299201</v>
      </c>
      <c r="AD13">
        <f t="shared" si="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7F46-12C7-0740-91B7-E9E3B5DEFE2E}">
  <dimension ref="A1:E13"/>
  <sheetViews>
    <sheetView tabSelected="1" workbookViewId="0">
      <selection activeCell="B1" sqref="B1:E1048576"/>
    </sheetView>
  </sheetViews>
  <sheetFormatPr baseColWidth="10" defaultRowHeight="16" x14ac:dyDescent="0.2"/>
  <sheetData>
    <row r="1" spans="1:5" x14ac:dyDescent="0.2">
      <c r="A1" s="2" t="s">
        <v>0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">
      <c r="A2" s="2" t="s">
        <v>26</v>
      </c>
      <c r="B2">
        <v>2.32843711816524E-2</v>
      </c>
      <c r="C2">
        <v>0.1498949403112097</v>
      </c>
      <c r="D2">
        <v>0.31810645074485</v>
      </c>
      <c r="E2">
        <v>1.8224137324730701E-4</v>
      </c>
    </row>
    <row r="3" spans="1:5" x14ac:dyDescent="0.2">
      <c r="A3" s="2" t="s">
        <v>27</v>
      </c>
      <c r="B3">
        <v>7.2654127527450402E-2</v>
      </c>
      <c r="C3">
        <v>0.129736593841107</v>
      </c>
      <c r="D3">
        <v>0.43676989023452001</v>
      </c>
      <c r="E3">
        <v>2.78864126334381E-3</v>
      </c>
    </row>
    <row r="4" spans="1:5" x14ac:dyDescent="0.2">
      <c r="A4" s="2" t="s">
        <v>28</v>
      </c>
      <c r="B4">
        <v>3.7556237112489198E-2</v>
      </c>
      <c r="C4">
        <v>7.3653311427825496E-2</v>
      </c>
      <c r="D4">
        <v>0.55915767235838099</v>
      </c>
      <c r="E4">
        <v>0</v>
      </c>
    </row>
    <row r="5" spans="1:5" x14ac:dyDescent="0.2">
      <c r="A5" s="2" t="s">
        <v>29</v>
      </c>
      <c r="B5">
        <v>4.1299483455218798E-2</v>
      </c>
      <c r="C5">
        <v>0.13780509474164199</v>
      </c>
      <c r="D5">
        <v>0.31260201944851002</v>
      </c>
      <c r="E5">
        <v>0</v>
      </c>
    </row>
    <row r="6" spans="1:5" x14ac:dyDescent="0.2">
      <c r="A6" s="2" t="s">
        <v>30</v>
      </c>
      <c r="B6">
        <v>2.9527146841099399E-2</v>
      </c>
      <c r="C6">
        <v>0.2008652995300286</v>
      </c>
      <c r="D6">
        <v>0.195017423369374</v>
      </c>
      <c r="E6">
        <v>1.9783230926049E-3</v>
      </c>
    </row>
    <row r="7" spans="1:5" x14ac:dyDescent="0.2">
      <c r="A7" s="2" t="s">
        <v>31</v>
      </c>
      <c r="B7">
        <v>6.4300907371576302E-2</v>
      </c>
      <c r="C7">
        <v>0.112422304255184</v>
      </c>
      <c r="D7">
        <v>0.29730612557830299</v>
      </c>
      <c r="E7">
        <v>7.6425094795483104E-3</v>
      </c>
    </row>
    <row r="8" spans="1:5" x14ac:dyDescent="0.2">
      <c r="A8" s="2" t="s">
        <v>32</v>
      </c>
      <c r="B8">
        <v>2.23473758351335E-2</v>
      </c>
      <c r="C8">
        <v>0.215001986108807</v>
      </c>
      <c r="D8">
        <v>0.31113678172429099</v>
      </c>
      <c r="E8">
        <v>0</v>
      </c>
    </row>
    <row r="9" spans="1:5" x14ac:dyDescent="0.2">
      <c r="A9" s="2" t="s">
        <v>33</v>
      </c>
      <c r="B9">
        <v>5.5461838316284297E-2</v>
      </c>
      <c r="C9">
        <v>0.12807593660805</v>
      </c>
      <c r="D9">
        <v>0.36284250592997302</v>
      </c>
      <c r="E9">
        <v>3.7021657275005801E-3</v>
      </c>
    </row>
    <row r="10" spans="1:5" x14ac:dyDescent="0.2">
      <c r="A10" s="2" t="s">
        <v>34</v>
      </c>
      <c r="B10">
        <v>6.9879833347858106E-2</v>
      </c>
      <c r="C10">
        <v>0.114643829440174</v>
      </c>
      <c r="D10">
        <v>0.30671975032325999</v>
      </c>
      <c r="E10">
        <v>1.98206553878577E-5</v>
      </c>
    </row>
    <row r="11" spans="1:5" x14ac:dyDescent="0.2">
      <c r="A11" s="2" t="s">
        <v>35</v>
      </c>
      <c r="B11">
        <v>0.103252551508626</v>
      </c>
      <c r="C11">
        <v>9.9578569029247194E-2</v>
      </c>
      <c r="D11">
        <v>0.25051635712526499</v>
      </c>
      <c r="E11">
        <v>9.2835689915094204E-3</v>
      </c>
    </row>
    <row r="12" spans="1:5" x14ac:dyDescent="0.2">
      <c r="A12" s="2" t="s">
        <v>36</v>
      </c>
      <c r="B12">
        <v>6.0015837317211801E-2</v>
      </c>
      <c r="C12">
        <v>0.122270794115413</v>
      </c>
      <c r="D12">
        <v>0.22774423184968501</v>
      </c>
      <c r="E12">
        <v>1.48659585230097E-2</v>
      </c>
    </row>
    <row r="13" spans="1:5" x14ac:dyDescent="0.2">
      <c r="A13" s="2" t="s">
        <v>37</v>
      </c>
      <c r="B13">
        <v>3.3290492793903802E-2</v>
      </c>
      <c r="C13">
        <v>5.2703547778886403E-2</v>
      </c>
      <c r="D13">
        <v>0.59163523271299201</v>
      </c>
      <c r="E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activeCell="N1" sqref="N1:N1048576"/>
    </sheetView>
  </sheetViews>
  <sheetFormatPr baseColWidth="10" defaultRowHeight="16" x14ac:dyDescent="0.2"/>
  <cols>
    <col min="1" max="1" width="26.1640625" customWidth="1"/>
  </cols>
  <sheetData>
    <row r="1" spans="1:14" x14ac:dyDescent="0.2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">
      <c r="A2" t="s">
        <v>22</v>
      </c>
      <c r="B2">
        <v>0.31810645074485</v>
      </c>
      <c r="C2">
        <v>0.43676989023452001</v>
      </c>
      <c r="D2">
        <v>0.55915767235838099</v>
      </c>
      <c r="E2">
        <v>0.31260201944851002</v>
      </c>
      <c r="F2">
        <v>0.195017423369374</v>
      </c>
      <c r="G2">
        <v>0.29730612557830299</v>
      </c>
      <c r="H2">
        <v>0.31113678172429099</v>
      </c>
      <c r="I2">
        <v>0.36284250592997302</v>
      </c>
      <c r="J2">
        <v>0.30671975032325999</v>
      </c>
      <c r="K2">
        <v>0.25051635712526499</v>
      </c>
      <c r="L2">
        <v>0.22774423184968501</v>
      </c>
      <c r="M2">
        <v>0.59163523271299201</v>
      </c>
      <c r="N2">
        <f t="shared" ref="N2:N23" si="0">AVERAGE(B2:M2)</f>
        <v>0.34746287011661697</v>
      </c>
    </row>
    <row r="3" spans="1:14" x14ac:dyDescent="0.2">
      <c r="A3" t="s">
        <v>6</v>
      </c>
      <c r="B3">
        <v>0.233781660621809</v>
      </c>
      <c r="C3">
        <v>0.131316947557544</v>
      </c>
      <c r="D3">
        <v>0.13369251808465399</v>
      </c>
      <c r="E3">
        <v>6.59368647887347E-2</v>
      </c>
      <c r="F3">
        <v>0.290416710972561</v>
      </c>
      <c r="G3">
        <v>0.21958340797548501</v>
      </c>
      <c r="H3">
        <v>0.19123391875050499</v>
      </c>
      <c r="I3">
        <v>0.29494887070832398</v>
      </c>
      <c r="J3">
        <v>0.14864813669051299</v>
      </c>
      <c r="K3">
        <v>0.221862965340407</v>
      </c>
      <c r="L3">
        <v>0.41866596980406301</v>
      </c>
      <c r="M3">
        <v>0.17459893962374001</v>
      </c>
      <c r="N3">
        <f t="shared" si="0"/>
        <v>0.21039057590986165</v>
      </c>
    </row>
    <row r="4" spans="1:14" x14ac:dyDescent="0.2">
      <c r="A4" t="s">
        <v>11</v>
      </c>
      <c r="B4">
        <v>0.14530507180664201</v>
      </c>
      <c r="C4">
        <v>0.129736593841107</v>
      </c>
      <c r="D4">
        <v>7.3653311427825496E-2</v>
      </c>
      <c r="E4">
        <v>0.13780509474164199</v>
      </c>
      <c r="F4">
        <v>0.1846186611076</v>
      </c>
      <c r="G4">
        <v>0.112422304255184</v>
      </c>
      <c r="H4">
        <v>0.215001986108807</v>
      </c>
      <c r="I4">
        <v>0.12807593660805</v>
      </c>
      <c r="J4">
        <v>0.114643829440174</v>
      </c>
      <c r="K4">
        <v>9.9578569029247194E-2</v>
      </c>
      <c r="L4">
        <v>0.122270794115413</v>
      </c>
      <c r="M4">
        <v>3.42924866620948E-2</v>
      </c>
      <c r="N4">
        <f t="shared" si="0"/>
        <v>0.12478371992864888</v>
      </c>
    </row>
    <row r="5" spans="1:14" x14ac:dyDescent="0.2">
      <c r="A5" t="s">
        <v>4</v>
      </c>
      <c r="B5">
        <v>0.16885680553905499</v>
      </c>
      <c r="C5">
        <v>0.12238548468622901</v>
      </c>
      <c r="D5">
        <v>0.10901626906637001</v>
      </c>
      <c r="E5">
        <v>0.12110300395784</v>
      </c>
      <c r="F5">
        <v>8.2472644177833204E-2</v>
      </c>
      <c r="G5">
        <v>0.14044066904664099</v>
      </c>
      <c r="H5">
        <v>0.16856466594585801</v>
      </c>
      <c r="I5">
        <v>9.1407723250157405E-2</v>
      </c>
      <c r="J5">
        <v>0.15111908449807099</v>
      </c>
      <c r="K5">
        <v>0.115116755049317</v>
      </c>
      <c r="L5">
        <v>7.9837723566971094E-2</v>
      </c>
      <c r="M5">
        <v>5.7069605391380299E-2</v>
      </c>
      <c r="N5">
        <f t="shared" si="0"/>
        <v>0.11728253618131025</v>
      </c>
    </row>
    <row r="6" spans="1:14" x14ac:dyDescent="0.2">
      <c r="A6" t="s">
        <v>13</v>
      </c>
      <c r="B6">
        <v>2.2731940829970501E-2</v>
      </c>
      <c r="C6">
        <v>4.2378567295956397E-2</v>
      </c>
      <c r="D6">
        <v>8.3774739011820993E-3</v>
      </c>
      <c r="E6">
        <v>0.20909245476900001</v>
      </c>
      <c r="F6">
        <v>0.161317159748294</v>
      </c>
      <c r="G6">
        <v>4.1953642765237498E-2</v>
      </c>
      <c r="H6">
        <v>1.38222749161078E-2</v>
      </c>
      <c r="I6">
        <v>4.6631179767356402E-2</v>
      </c>
      <c r="J6">
        <v>0.118204539368623</v>
      </c>
      <c r="K6">
        <v>9.1303360107377399E-2</v>
      </c>
      <c r="L6">
        <v>7.4352819982998794E-2</v>
      </c>
      <c r="M6">
        <v>0</v>
      </c>
      <c r="N6">
        <f t="shared" si="0"/>
        <v>6.9180451121008651E-2</v>
      </c>
    </row>
    <row r="7" spans="1:14" x14ac:dyDescent="0.2">
      <c r="A7" t="s">
        <v>1</v>
      </c>
      <c r="B7">
        <v>2.32843711816524E-2</v>
      </c>
      <c r="C7">
        <v>7.2654127527450402E-2</v>
      </c>
      <c r="D7">
        <v>3.7556237112489198E-2</v>
      </c>
      <c r="E7">
        <v>4.1299483455218798E-2</v>
      </c>
      <c r="F7">
        <v>2.9527146841099399E-2</v>
      </c>
      <c r="G7">
        <v>6.4300907371576302E-2</v>
      </c>
      <c r="H7">
        <v>2.23473758351335E-2</v>
      </c>
      <c r="I7">
        <v>5.5461838316284297E-2</v>
      </c>
      <c r="J7">
        <v>6.9879833347858106E-2</v>
      </c>
      <c r="K7">
        <v>0.103252551508626</v>
      </c>
      <c r="L7">
        <v>6.0015837317211801E-2</v>
      </c>
      <c r="M7">
        <v>3.3290492793903802E-2</v>
      </c>
      <c r="N7">
        <f t="shared" si="0"/>
        <v>5.1072516884042012E-2</v>
      </c>
    </row>
    <row r="8" spans="1:14" x14ac:dyDescent="0.2">
      <c r="A8" t="s">
        <v>16</v>
      </c>
      <c r="B8">
        <v>2.4953172919502799E-2</v>
      </c>
      <c r="C8">
        <v>2.5859615321208299E-2</v>
      </c>
      <c r="D8">
        <v>3.0431912241445799E-2</v>
      </c>
      <c r="E8">
        <v>2.8910740099803399E-2</v>
      </c>
      <c r="F8">
        <v>1.17877586922868E-2</v>
      </c>
      <c r="G8">
        <v>1.6689289510455899E-2</v>
      </c>
      <c r="H8">
        <v>2.8160155074846999E-2</v>
      </c>
      <c r="I8">
        <v>8.7665879549045402E-3</v>
      </c>
      <c r="J8">
        <v>2.6582369014291701E-2</v>
      </c>
      <c r="K8">
        <v>2.9403137473377399E-2</v>
      </c>
      <c r="L8">
        <v>0</v>
      </c>
      <c r="M8">
        <v>3.4797673546571803E-2</v>
      </c>
      <c r="N8">
        <f t="shared" si="0"/>
        <v>2.2195200987391289E-2</v>
      </c>
    </row>
    <row r="9" spans="1:14" x14ac:dyDescent="0.2">
      <c r="A9" t="s">
        <v>5</v>
      </c>
      <c r="B9">
        <v>0</v>
      </c>
      <c r="C9">
        <v>0</v>
      </c>
      <c r="D9">
        <v>2.8162287919495502E-2</v>
      </c>
      <c r="E9">
        <v>4.8310531036681002E-2</v>
      </c>
      <c r="F9">
        <v>0</v>
      </c>
      <c r="G9">
        <v>2.6671993907801402E-2</v>
      </c>
      <c r="H9">
        <v>1.84529808646797E-2</v>
      </c>
      <c r="I9">
        <v>5.3449092563571195E-4</v>
      </c>
      <c r="J9">
        <v>0</v>
      </c>
      <c r="K9">
        <v>5.7034798372061497E-2</v>
      </c>
      <c r="L9">
        <v>2.24666484064824E-3</v>
      </c>
      <c r="M9">
        <v>2.25232532047752E-2</v>
      </c>
      <c r="N9">
        <f t="shared" si="0"/>
        <v>1.699475008931485E-2</v>
      </c>
    </row>
    <row r="10" spans="1:14" x14ac:dyDescent="0.2">
      <c r="A10" t="s">
        <v>7</v>
      </c>
      <c r="B10">
        <v>1.9437509672919798E-2</v>
      </c>
      <c r="C10">
        <v>3.6110132272640399E-2</v>
      </c>
      <c r="D10">
        <v>1.0666843527317201E-2</v>
      </c>
      <c r="E10">
        <v>2.1552664507356701E-2</v>
      </c>
      <c r="F10">
        <v>4.5345214990221098E-3</v>
      </c>
      <c r="G10">
        <v>4.69555618407013E-2</v>
      </c>
      <c r="H10">
        <v>5.9434036992457801E-3</v>
      </c>
      <c r="I10">
        <v>0</v>
      </c>
      <c r="J10">
        <v>4.7658049247394897E-2</v>
      </c>
      <c r="K10">
        <v>7.6768528267780103E-3</v>
      </c>
      <c r="L10">
        <v>0</v>
      </c>
      <c r="M10">
        <v>0</v>
      </c>
      <c r="N10">
        <f t="shared" si="0"/>
        <v>1.6711294924448016E-2</v>
      </c>
    </row>
    <row r="11" spans="1:14" x14ac:dyDescent="0.2">
      <c r="A11" t="s">
        <v>19</v>
      </c>
      <c r="B11">
        <v>2.82748716455135E-2</v>
      </c>
      <c r="C11">
        <v>0</v>
      </c>
      <c r="D11">
        <v>9.2854743608392007E-3</v>
      </c>
      <c r="E11">
        <v>1.3387143195213801E-2</v>
      </c>
      <c r="F11">
        <v>1.9850913707340701E-2</v>
      </c>
      <c r="G11">
        <v>1.23145718659354E-2</v>
      </c>
      <c r="H11">
        <v>0</v>
      </c>
      <c r="I11">
        <v>7.6287008118147998E-3</v>
      </c>
      <c r="J11">
        <v>1.6524587414426101E-2</v>
      </c>
      <c r="K11">
        <v>4.68668237362655E-3</v>
      </c>
      <c r="L11">
        <v>0</v>
      </c>
      <c r="M11">
        <v>1.55063378967493E-2</v>
      </c>
      <c r="N11">
        <f t="shared" si="0"/>
        <v>1.062160693928828E-2</v>
      </c>
    </row>
    <row r="12" spans="1:14" x14ac:dyDescent="0.2">
      <c r="A12" t="s">
        <v>2</v>
      </c>
      <c r="B12">
        <v>1.01320190217045E-2</v>
      </c>
      <c r="C12">
        <v>0</v>
      </c>
      <c r="D12">
        <v>0</v>
      </c>
      <c r="E12">
        <v>0</v>
      </c>
      <c r="F12">
        <v>0</v>
      </c>
      <c r="G12">
        <v>1.37190164031305E-2</v>
      </c>
      <c r="H12">
        <v>1.5158366203524599E-2</v>
      </c>
      <c r="I12">
        <v>0</v>
      </c>
      <c r="J12">
        <v>0</v>
      </c>
      <c r="K12">
        <v>1.0284401802407301E-2</v>
      </c>
      <c r="L12">
        <v>0</v>
      </c>
      <c r="M12">
        <v>1.7874917051001402E-2</v>
      </c>
      <c r="N12">
        <f t="shared" si="0"/>
        <v>5.5973933734806925E-3</v>
      </c>
    </row>
    <row r="13" spans="1:14" x14ac:dyDescent="0.2">
      <c r="A13" t="s">
        <v>18</v>
      </c>
      <c r="B13">
        <v>0</v>
      </c>
      <c r="C13">
        <v>2.78864126334381E-3</v>
      </c>
      <c r="D13">
        <v>0</v>
      </c>
      <c r="E13">
        <v>0</v>
      </c>
      <c r="F13">
        <v>1.9783230926049E-3</v>
      </c>
      <c r="G13">
        <v>7.6425094795483104E-3</v>
      </c>
      <c r="H13">
        <v>0</v>
      </c>
      <c r="I13">
        <v>3.7021657275005801E-3</v>
      </c>
      <c r="J13" s="1">
        <v>1.98206553878577E-5</v>
      </c>
      <c r="K13">
        <v>9.2835689915094204E-3</v>
      </c>
      <c r="L13">
        <v>1.48659585230097E-2</v>
      </c>
      <c r="M13">
        <v>0</v>
      </c>
      <c r="N13">
        <f t="shared" si="0"/>
        <v>3.356748977742048E-3</v>
      </c>
    </row>
    <row r="14" spans="1:14" x14ac:dyDescent="0.2">
      <c r="A14" t="s">
        <v>12</v>
      </c>
      <c r="B14">
        <v>4.5898685045676997E-3</v>
      </c>
      <c r="C14">
        <v>0</v>
      </c>
      <c r="D14">
        <v>0</v>
      </c>
      <c r="E14">
        <v>0</v>
      </c>
      <c r="F14">
        <v>1.62466384224286E-2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1.84110611167916E-2</v>
      </c>
      <c r="N14">
        <f t="shared" si="0"/>
        <v>3.2706306703156585E-3</v>
      </c>
    </row>
    <row r="15" spans="1:14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1.0178090877001E-2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8.4817423975008333E-4</v>
      </c>
    </row>
    <row r="16" spans="1:14" x14ac:dyDescent="0.2">
      <c r="A16" t="s">
        <v>3</v>
      </c>
      <c r="B16">
        <v>0</v>
      </c>
      <c r="C16">
        <v>0</v>
      </c>
      <c r="D16">
        <v>0</v>
      </c>
      <c r="E16">
        <v>0</v>
      </c>
      <c r="F16">
        <v>2.2320983695553499E-3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1.8600819746294583E-4</v>
      </c>
    </row>
    <row r="17" spans="1:14" x14ac:dyDescent="0.2">
      <c r="A17" t="s">
        <v>15</v>
      </c>
      <c r="B17">
        <v>3.6401613856543402E-4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3.0334678213786168E-5</v>
      </c>
    </row>
    <row r="18" spans="1:14" x14ac:dyDescent="0.2">
      <c r="A18" t="s">
        <v>17</v>
      </c>
      <c r="B18">
        <v>1.8224137324730701E-4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1.518678110394225E-5</v>
      </c>
    </row>
    <row r="19" spans="1:14" x14ac:dyDescent="0.2">
      <c r="A19" t="s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</row>
    <row r="20" spans="1:14" x14ac:dyDescent="0.2">
      <c r="A20" t="s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0</v>
      </c>
    </row>
    <row r="21" spans="1:14" x14ac:dyDescent="0.2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</row>
    <row r="22" spans="1:14" x14ac:dyDescent="0.2">
      <c r="A22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</row>
    <row r="23" spans="1:14" x14ac:dyDescent="0.2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</row>
  </sheetData>
  <sortState xmlns:xlrd2="http://schemas.microsoft.com/office/spreadsheetml/2017/richdata2" ref="A2:N23">
    <sortCondition descending="1" ref="N1:N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CIBERSORTx_Job11_Results_Health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2021-08-12T17:09:01Z</dcterms:created>
  <dcterms:modified xsi:type="dcterms:W3CDTF">2021-08-22T18:45:17Z</dcterms:modified>
</cp:coreProperties>
</file>