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adelchaudhuri/Box Sync/Chemorad/Aadel Folder/Templates/"/>
    </mc:Choice>
  </mc:AlternateContent>
  <xr:revisionPtr revIDLastSave="0" documentId="13_ncr:1_{07B4983B-D050-BF46-9923-44146A85D057}" xr6:coauthVersionLast="47" xr6:coauthVersionMax="47" xr10:uidLastSave="{00000000-0000-0000-0000-000000000000}"/>
  <bookViews>
    <workbookView xWindow="-35260" yWindow="1380" windowWidth="25600" windowHeight="16060" tabRatio="500" xr2:uid="{00000000-000D-0000-FFFF-FFFF00000000}"/>
  </bookViews>
  <sheets>
    <sheet name="Sheet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G2" i="3" s="1"/>
  <c r="E2" i="3"/>
</calcChain>
</file>

<file path=xl/sharedStrings.xml><?xml version="1.0" encoding="utf-8"?>
<sst xmlns="http://schemas.openxmlformats.org/spreadsheetml/2006/main" count="12" uniqueCount="12">
  <si>
    <t>Expected ctDNA reads</t>
  </si>
  <si>
    <t>Binomial prob</t>
  </si>
  <si>
    <t>No. mutations called in cfDNA</t>
  </si>
  <si>
    <t>hGEs (i.e. deduped depth)</t>
  </si>
  <si>
    <t>ctDNA fraction (%)*</t>
  </si>
  <si>
    <t>Min reporter depth in cfDNA**</t>
  </si>
  <si>
    <t>Min predicted tumor reporters***</t>
  </si>
  <si>
    <t>***Predicted # of mutant reporters</t>
  </si>
  <si>
    <t>*Include % in input (i.e. 4.89%)</t>
  </si>
  <si>
    <t>**Min # of mutant reads needed to detect a variant - Noninvasive variant-caller requires ~4-5 min reporter depth</t>
  </si>
  <si>
    <t>**For NI, keep field D at "4". For invasive genotyping with monitoring at c1, change field D to "1"</t>
  </si>
  <si>
    <t>**3 for Irfan's project (DMR reporters)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</si>
</sst>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Verdana"/>
      <family val="2"/>
    </font>
    <font>
      <b/>
      <sz val="16"/>
      <color theme="1"/>
      <name val="Calibri"/>
      <scheme val="minor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sz val="12"/>
      <color theme="1"/>
      <name val="Verdana"/>
    </font>
    <font>
      <sz val="12"/>
      <name val="Verdan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NumberFormat="1"/>
    <xf numFmtId="11" fontId="0" fillId="0" borderId="0" xfId="0" applyNumberFormat="1"/>
    <xf numFmtId="1" fontId="1" fillId="4" borderId="1" xfId="0" applyNumberFormat="1" applyFont="1" applyFill="1" applyBorder="1" applyAlignment="1">
      <alignment horizontal="center" vertical="center" wrapText="1"/>
    </xf>
    <xf numFmtId="1" fontId="5" fillId="4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0" fillId="3" borderId="0" xfId="0" applyNumberFormat="1" applyFill="1"/>
    <xf numFmtId="0" fontId="0" fillId="3" borderId="0" xfId="0" applyFill="1"/>
    <xf numFmtId="0" fontId="1" fillId="3" borderId="1" xfId="0" applyFont="1" applyFill="1" applyBorder="1" applyAlignment="1">
      <alignment horizontal="center" vertical="center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D2" sqref="D2"/>
    </sheetView>
  </sheetViews>
  <sheetFormatPr baseColWidth="10" defaultRowHeight="16" x14ac:dyDescent="0.2"/>
  <cols>
    <col min="1" max="1" width="12.125" customWidth="1"/>
    <col min="5" max="5" width="10.25" customWidth="1"/>
    <col min="6" max="6" width="10.625" customWidth="1"/>
    <col min="7" max="7" width="13.375" customWidth="1"/>
  </cols>
  <sheetData>
    <row r="1" spans="1:7" s="2" customFormat="1" ht="89" thickBot="1" x14ac:dyDescent="0.25">
      <c r="A1" s="11" t="s">
        <v>4</v>
      </c>
      <c r="B1" s="12" t="s">
        <v>3</v>
      </c>
      <c r="C1" s="11" t="s">
        <v>2</v>
      </c>
      <c r="D1" s="15" t="s">
        <v>5</v>
      </c>
      <c r="E1" s="1" t="s">
        <v>0</v>
      </c>
      <c r="F1" s="1" t="s">
        <v>1</v>
      </c>
      <c r="G1" s="8" t="s">
        <v>6</v>
      </c>
    </row>
    <row r="2" spans="1:7" s="3" customFormat="1" x14ac:dyDescent="0.2">
      <c r="A2" s="13">
        <v>1.167E-2</v>
      </c>
      <c r="B2" s="14">
        <v>30</v>
      </c>
      <c r="C2" s="10">
        <v>8</v>
      </c>
      <c r="D2" s="10">
        <v>3</v>
      </c>
      <c r="E2" s="4">
        <f>A2*B2</f>
        <v>0.35009999999999997</v>
      </c>
      <c r="F2" s="5">
        <f>1-(BINOMDIST(D2-1,B2,A2,TRUE))</f>
        <v>5.0987135743648659E-3</v>
      </c>
      <c r="G2" s="9">
        <f>(1/F2)*C2</f>
        <v>1569.0232219009361</v>
      </c>
    </row>
    <row r="3" spans="1:7" x14ac:dyDescent="0.2">
      <c r="E3" s="6"/>
    </row>
    <row r="5" spans="1:7" x14ac:dyDescent="0.2">
      <c r="A5" t="s">
        <v>8</v>
      </c>
    </row>
    <row r="6" spans="1:7" x14ac:dyDescent="0.2">
      <c r="A6" t="s">
        <v>9</v>
      </c>
    </row>
    <row r="7" spans="1:7" x14ac:dyDescent="0.2">
      <c r="A7" t="s">
        <v>10</v>
      </c>
    </row>
    <row r="9" spans="1:7" x14ac:dyDescent="0.2">
      <c r="A9" t="s">
        <v>7</v>
      </c>
      <c r="E9" s="7"/>
    </row>
    <row r="11" spans="1:7" x14ac:dyDescent="0.2">
      <c r="A11" t="s">
        <v>11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Newman</dc:creator>
  <cp:lastModifiedBy>Aadel Chaudhuri</cp:lastModifiedBy>
  <dcterms:created xsi:type="dcterms:W3CDTF">2013-11-27T06:23:26Z</dcterms:created>
  <dcterms:modified xsi:type="dcterms:W3CDTF">2021-08-04T23:47:28Z</dcterms:modified>
</cp:coreProperties>
</file>