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5" activeTab="1"/>
  </bookViews>
  <sheets>
    <sheet name="Plans" sheetId="1" r:id="rId1"/>
    <sheet name="Estimate" sheetId="2" r:id="rId2"/>
    <sheet name="Bugs" sheetId="4" r:id="rId3"/>
    <sheet name="Refactoring" sheetId="5" r:id="rId4"/>
  </sheets>
  <definedNames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D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F2" i="2" l="1"/>
  <c r="I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<sst xmlns="http://schemas.openxmlformats.org/spreadsheetml/2006/main" count="215" uniqueCount="170">
  <si>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</si>
  <si>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</si>
  <si>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</si>
  <si>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</si>
  <si>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</si>
  <si>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</si>
  <si>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</si>
  <si>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</si>
  <si>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</si>
  <si>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</si>
  <si>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</si>
  <si>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</si>
  <si>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</si>
  <si>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</si>
  <si>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</si>
  <si>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</si>
  <si>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</si>
  <si>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</si>
  <si>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</si>
  <si>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</si>
  <si>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</si>
  <si>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</si>
  <si>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</si>
  <si>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</si>
  <si>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</si>
  <si>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</si>
  <si>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</si>
  <si>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</si>
  <si>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</si>
  <si>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</si>
  <si>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</si>
  <si>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</si>
  <si>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</si>
  <si>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</si>
  <si>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</si>
  <si>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</si>
  <si>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</si>
  <si>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</si>
  <si>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</si>
  <si>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</si>
  <si>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</si>
  <si>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</si>
  <si>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</si>
  <si>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</si>
  <si>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</si>
  <si>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</si>
  <si>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</si>
  <si>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</si>
  <si>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</si>
  <si>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</si>
  <si>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</si>
  <si>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</si>
  <si>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</si>
  <si>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</si>
  <si>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</si>
  <si>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</si>
  <si>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</si>
  <si>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</si>
  <si>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</si>
  <si>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</si>
  <si>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CalendarDataBuilder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</si>
  <si>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</si>
  <si>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</si>
  <si>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</si>
  <si>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</si>
  <si>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</si>
  <si>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</si>
  <si>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</si>
  <si>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</si>
  <si>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</si>
  <si>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</si>
  <si>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</si>
  <si>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</si>
  <si>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Ограничения на строки (DetailsView)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</si>
  <si>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</si>
  <si>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</si>
  <si>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</si>
  <si>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</si>
  <si>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</si>
  <si>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</si>
  <si>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</si>
  <si>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Categories page -&gt; expand all/collapse all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</si>
  <si>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</si>
  <si>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</si>
  <si>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</si>
  <si>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</si>
  <si>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</si>
  <si>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</si>
  <si>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</si>
  <si>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</si>
  <si>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Storages page -&gt; double click -&gt; edit</t>
  </si>
  <si>
    <t>Storages page -&gt; drug/drop</t>
  </si>
  <si>
    <t>Debts page. Model. Binding.</t>
  </si>
  <si>
    <t>Replace all additional fields from models to view models</t>
  </si>
  <si>
    <t>For every new entity fill default requires foreign key values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</si>
  <si>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</si>
  <si>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</si>
  <si>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</si>
  <si>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</si>
  <si>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</si>
  <si>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</si>
  <si>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PlanningPage -&gt; Limits list + LimitDetailsView</t>
  </si>
  <si>
    <t>Refactoring: base details view</t>
  </si>
  <si>
    <t>Refactoring: models &amp; view models</t>
  </si>
  <si>
    <t>Refactoring: services (onAdd, onEdit, onDelete methods)</t>
  </si>
  <si>
    <t>Refactoring: Commission in entities(models) to separate entity</t>
  </si>
  <si>
    <t>Refactoring: default command implementations</t>
  </si>
  <si>
    <t>Refactoring: Check details view on enums</t>
  </si>
  <si>
    <t>Refactoring: List view -&gt; enum value converter (instead of combobox)</t>
  </si>
  <si>
    <t>Refactoring: Придумать заполнение Combobox nullable ids</t>
  </si>
  <si>
    <t>Transactions page</t>
  </si>
  <si>
    <t>Records list</t>
  </si>
  <si>
    <t>record details</t>
  </si>
  <si>
    <t>Filter</t>
  </si>
  <si>
    <t>show for period</t>
  </si>
  <si>
    <t>show planned events</t>
  </si>
  <si>
    <t>show money transfers in list</t>
  </si>
  <si>
    <t>Context menu for planned</t>
  </si>
  <si>
    <t>Calendar page</t>
  </si>
  <si>
    <t>Calculate calendar day data</t>
  </si>
  <si>
    <t>Calendar day control</t>
  </si>
  <si>
    <t>Show data period</t>
  </si>
  <si>
    <t>Add family</t>
  </si>
  <si>
    <t>Reports page</t>
  </si>
  <si>
    <t>Pie chart</t>
  </si>
  <si>
    <t>Table</t>
  </si>
  <si>
    <t>Bar chart</t>
  </si>
  <si>
    <t>Parameters</t>
  </si>
  <si>
    <t>data builder</t>
  </si>
  <si>
    <t>Dashboard</t>
  </si>
  <si>
    <t>Events for confirmation</t>
  </si>
  <si>
    <t>Events to be executed today</t>
  </si>
  <si>
    <t>Add cheque</t>
  </si>
  <si>
    <t>Today transactions</t>
  </si>
  <si>
    <t>Balance summary</t>
  </si>
  <si>
    <t>Settings page: general data</t>
  </si>
  <si>
    <t>Settings page: theme and language</t>
  </si>
  <si>
    <t>Remained time</t>
  </si>
  <si>
    <t>Expander size: fix columns size</t>
  </si>
  <si>
    <t>Events: "apply now" menu item</t>
  </si>
  <si>
    <t>Add targets</t>
  </si>
  <si>
    <t>Debts list -&gt; foreground green/red</t>
  </si>
  <si>
    <t>Money transfer events list -&gt; foreground red if commission exists</t>
  </si>
  <si>
    <t>Refactoring: page options and reload requirements</t>
  </si>
  <si>
    <t>Refactoring: custom controls (category selection dialog, comission control, currency exchange rate selector)</t>
  </si>
  <si>
    <t>Refactoring: see all details views on margin, result value, perfect visual style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</si>
  <si>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</si>
  <si>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</si>
  <si>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</si>
  <si>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</si>
  <si>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</si>
  <si>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</si>
  <si>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</si>
  <si>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</si>
  <si>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</si>
  <si>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</si>
  <si>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</si>
  <si>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</si>
  <si>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</si>
  <si>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</si>
  <si>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Сделать красивое окошко Limit details</t>
  </si>
  <si>
    <t>Вынести все цвета в отдельный файл (Greed, Red)</t>
  </si>
  <si>
    <t>Вынести opacity в отдельный файл стилей</t>
  </si>
  <si>
    <t>Events: "apply" menu item -&gt; show record details</t>
  </si>
  <si>
    <t>Replace OrderBy into the service</t>
  </si>
  <si>
    <t>Add cheque -&gt; grid style</t>
  </si>
  <si>
    <t>Создать свои стили для всех компонентов (не использовать MetroStyle/MaterialDesign)</t>
  </si>
  <si>
    <t>Add cheque -&gt; on close ask confirmation</t>
  </si>
  <si>
    <t>Add cheque -&gt; exchange rate doesn't work</t>
  </si>
  <si>
    <t>Add chequ -&gt; category isn't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</si>
</sst>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2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11" borderId="0" xfId="0" applyFill="1" applyAlignment="1">
      <alignment vertical="center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5546875" defaultRowHeight="15.75" x14ac:dyDescent="0.25"/>
  <cols>
    <col min="1" max="1" width="7.7109375" style="2" bestFit="1" customWidth="1"/>
    <col min="2" max="2" width="3.28515625" style="20" bestFit="1" customWidth="1"/>
    <col min="3" max="3" width="67.28515625" style="21" customWidth="1"/>
    <col min="4" max="4" width="21.5703125" style="22" customWidth="1"/>
    <col min="5" max="5" width="16.85546875" style="23" customWidth="1"/>
    <col min="6" max="6" width="3.7109375" style="8" customWidth="1"/>
    <col min="7" max="7" width="36.42578125" style="29" customWidth="1"/>
    <col min="8" max="8" width="6" style="8" customWidth="1"/>
    <col min="9" max="9" width="3.7109375" style="8" customWidth="1"/>
    <col min="10" max="10" width="0.28515625" style="8" customWidth="1"/>
    <col min="11" max="11" width="17.42578125" style="8" customWidth="1"/>
    <col min="12" max="16384" width="8.85546875" style="8"/>
  </cols>
  <sheetData>
    <row r="1" spans="1:12" s="2" customFormat="1" x14ac:dyDescent="0.25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25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25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25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25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25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25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25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61</v>
      </c>
      <c r="H8" s="8" t="s">
        <v>48</v>
      </c>
      <c r="J8" s="8">
        <f t="shared" si="0"/>
        <v>4</v>
      </c>
    </row>
    <row r="9" spans="1:12" x14ac:dyDescent="0.25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ht="31.5" x14ac:dyDescent="0.25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25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25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25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ht="31.5" x14ac:dyDescent="0.25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25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25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25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25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25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25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25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25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25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25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25">
      <c r="A25" s="15"/>
      <c r="B25" s="11">
        <f t="shared" si="1"/>
        <v>24</v>
      </c>
      <c r="C25" s="12" t="s">
        <v>67</v>
      </c>
      <c r="D25" s="13"/>
      <c r="E25" s="14"/>
      <c r="J25" s="8">
        <f t="shared" si="0"/>
        <v>0</v>
      </c>
    </row>
    <row r="26" spans="1:10" x14ac:dyDescent="0.25">
      <c r="A26" s="15"/>
      <c r="B26" s="11">
        <f t="shared" si="1"/>
        <v>25</v>
      </c>
      <c r="C26" s="12" t="s">
        <v>69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25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25">
      <c r="A28" s="15"/>
      <c r="B28" s="11">
        <f t="shared" si="1"/>
        <v>27</v>
      </c>
      <c r="C28" s="12" t="s">
        <v>63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25">
      <c r="A29" s="15"/>
      <c r="B29" s="11">
        <f t="shared" si="1"/>
        <v>28</v>
      </c>
      <c r="C29" s="12" t="s">
        <v>70</v>
      </c>
      <c r="D29" s="13"/>
      <c r="E29" s="14"/>
      <c r="G29" s="29" t="s">
        <v>39</v>
      </c>
      <c r="J29" s="8">
        <f t="shared" si="0"/>
        <v>0</v>
      </c>
    </row>
    <row r="30" spans="1:10" x14ac:dyDescent="0.25">
      <c r="A30" s="15"/>
      <c r="B30" s="11">
        <f t="shared" si="1"/>
        <v>29</v>
      </c>
      <c r="C30" s="12" t="s">
        <v>64</v>
      </c>
      <c r="D30" s="13"/>
      <c r="E30" s="14"/>
      <c r="G30" s="29" t="s">
        <v>42</v>
      </c>
      <c r="J30" s="8">
        <f t="shared" si="0"/>
        <v>0</v>
      </c>
    </row>
    <row r="31" spans="1:10" x14ac:dyDescent="0.25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7.25" x14ac:dyDescent="0.25">
      <c r="A32" s="15"/>
      <c r="B32" s="11">
        <f t="shared" si="1"/>
        <v>31</v>
      </c>
      <c r="C32" s="31"/>
      <c r="D32" s="13"/>
      <c r="E32" s="14"/>
      <c r="G32" s="29" t="s">
        <v>82</v>
      </c>
      <c r="J32" s="8">
        <f t="shared" si="0"/>
        <v>0</v>
      </c>
    </row>
    <row r="33" spans="1:10" x14ac:dyDescent="0.25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25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25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25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25">
      <c r="A37" s="15"/>
      <c r="B37" s="11">
        <f t="shared" si="1"/>
        <v>36</v>
      </c>
      <c r="C37" s="12" t="s">
        <v>66</v>
      </c>
      <c r="D37" s="13"/>
      <c r="E37" s="14"/>
      <c r="J37" s="8">
        <f t="shared" si="0"/>
        <v>0</v>
      </c>
    </row>
    <row r="38" spans="1:10" x14ac:dyDescent="0.25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25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25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25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25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25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25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25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25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25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25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25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25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25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25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pane ySplit="1" topLeftCell="A11" activePane="bottomLeft" state="frozen"/>
      <selection pane="bottomLeft" activeCell="J7" sqref="J7"/>
    </sheetView>
  </sheetViews>
  <sheetFormatPr defaultRowHeight="15" x14ac:dyDescent="0.25"/>
  <cols>
    <col min="1" max="1" width="48.7109375" style="34" customWidth="1"/>
    <col min="2" max="2" width="10" style="36" customWidth="1"/>
    <col min="3" max="3" width="2.42578125" customWidth="1"/>
    <col min="4" max="5" width="10.140625" bestFit="1" customWidth="1"/>
    <col min="6" max="6" width="13.28515625" customWidth="1"/>
    <col min="7" max="7" width="1.42578125" customWidth="1"/>
    <col min="8" max="8" width="24.140625" style="37" customWidth="1"/>
    <col min="9" max="9" width="27.85546875" style="37" customWidth="1"/>
    <col min="10" max="10" width="15.7109375" style="37" customWidth="1"/>
    <col min="11" max="11" width="26.5703125" style="37" customWidth="1"/>
  </cols>
  <sheetData>
    <row r="1" spans="1:11" ht="17.45" customHeight="1" x14ac:dyDescent="0.25">
      <c r="A1" s="33" t="s">
        <v>2</v>
      </c>
      <c r="B1" s="35" t="s">
        <v>56</v>
      </c>
      <c r="D1" s="26" t="s">
        <v>59</v>
      </c>
      <c r="E1" s="26" t="s">
        <v>58</v>
      </c>
      <c r="F1" s="26" t="s">
        <v>57</v>
      </c>
      <c r="H1" s="40" t="s">
        <v>3</v>
      </c>
      <c r="I1" s="40" t="s">
        <v>137</v>
      </c>
      <c r="J1" s="37">
        <v>47</v>
      </c>
    </row>
    <row r="2" spans="1:11" x14ac:dyDescent="0.25">
      <c r="A2" s="41" t="s">
        <v>98</v>
      </c>
      <c r="B2" s="42">
        <v>0</v>
      </c>
      <c r="D2" s="27">
        <f ca="1">TODAY()</f>
        <v>43175</v>
      </c>
      <c r="E2" s="27">
        <v>43282</v>
      </c>
      <c r="F2" s="25">
        <f ca="1">E2-D2</f>
        <v>107</v>
      </c>
      <c r="H2" s="25">
        <f>SUM(B2:B141)</f>
        <v>123</v>
      </c>
      <c r="I2" s="25">
        <f ca="1">F2-H2</f>
        <v>-16</v>
      </c>
    </row>
    <row r="3" spans="1:11" x14ac:dyDescent="0.25">
      <c r="A3" s="41" t="s">
        <v>99</v>
      </c>
      <c r="B3" s="42">
        <v>0</v>
      </c>
      <c r="H3" s="38" t="s">
        <v>110</v>
      </c>
      <c r="I3" s="38" t="s">
        <v>118</v>
      </c>
      <c r="J3" s="38" t="s">
        <v>123</v>
      </c>
      <c r="K3" s="38" t="s">
        <v>129</v>
      </c>
    </row>
    <row r="4" spans="1:11" x14ac:dyDescent="0.25">
      <c r="A4" s="41" t="s">
        <v>100</v>
      </c>
      <c r="B4" s="42">
        <v>0</v>
      </c>
      <c r="H4" s="45" t="s">
        <v>111</v>
      </c>
      <c r="I4" s="39" t="s">
        <v>119</v>
      </c>
      <c r="J4" s="39" t="s">
        <v>124</v>
      </c>
      <c r="K4" s="39" t="s">
        <v>130</v>
      </c>
    </row>
    <row r="5" spans="1:11" x14ac:dyDescent="0.25">
      <c r="A5" s="41" t="s">
        <v>101</v>
      </c>
      <c r="B5" s="42">
        <v>0</v>
      </c>
      <c r="H5" s="45" t="s">
        <v>112</v>
      </c>
      <c r="I5" s="39" t="s">
        <v>120</v>
      </c>
      <c r="J5" s="39" t="s">
        <v>125</v>
      </c>
      <c r="K5" s="39" t="s">
        <v>131</v>
      </c>
    </row>
    <row r="6" spans="1:11" ht="45" x14ac:dyDescent="0.25">
      <c r="A6" s="41" t="s">
        <v>144</v>
      </c>
      <c r="B6" s="42">
        <v>0</v>
      </c>
      <c r="H6" s="39" t="s">
        <v>113</v>
      </c>
      <c r="I6" s="39" t="s">
        <v>121</v>
      </c>
      <c r="J6" s="39" t="s">
        <v>126</v>
      </c>
      <c r="K6" s="39" t="s">
        <v>133</v>
      </c>
    </row>
    <row r="7" spans="1:11" x14ac:dyDescent="0.25">
      <c r="A7" s="41" t="s">
        <v>143</v>
      </c>
      <c r="B7" s="42">
        <v>0</v>
      </c>
      <c r="H7" s="45" t="s">
        <v>114</v>
      </c>
      <c r="J7" s="39" t="s">
        <v>127</v>
      </c>
      <c r="K7" s="39" t="s">
        <v>134</v>
      </c>
    </row>
    <row r="8" spans="1:11" x14ac:dyDescent="0.25">
      <c r="A8" s="41" t="s">
        <v>102</v>
      </c>
      <c r="B8" s="42">
        <v>0</v>
      </c>
      <c r="H8" s="45" t="s">
        <v>115</v>
      </c>
      <c r="J8" s="39" t="s">
        <v>128</v>
      </c>
    </row>
    <row r="9" spans="1:11" x14ac:dyDescent="0.25">
      <c r="A9" s="34" t="s">
        <v>103</v>
      </c>
      <c r="B9" s="36">
        <v>2</v>
      </c>
      <c r="H9" s="45" t="s">
        <v>116</v>
      </c>
    </row>
    <row r="10" spans="1:11" ht="30" x14ac:dyDescent="0.25">
      <c r="A10" s="41" t="s">
        <v>104</v>
      </c>
      <c r="B10" s="42">
        <v>0</v>
      </c>
      <c r="H10" s="39" t="s">
        <v>117</v>
      </c>
    </row>
    <row r="11" spans="1:11" ht="30" x14ac:dyDescent="0.25">
      <c r="A11" s="34" t="s">
        <v>105</v>
      </c>
      <c r="B11" s="36">
        <v>1</v>
      </c>
      <c r="H11" s="45" t="s">
        <v>132</v>
      </c>
    </row>
    <row r="12" spans="1:11" x14ac:dyDescent="0.25">
      <c r="A12" s="41" t="s">
        <v>106</v>
      </c>
      <c r="B12" s="42">
        <v>0</v>
      </c>
    </row>
    <row r="13" spans="1:11" x14ac:dyDescent="0.25">
      <c r="A13" s="34" t="s">
        <v>107</v>
      </c>
      <c r="B13" s="36">
        <v>1</v>
      </c>
    </row>
    <row r="14" spans="1:11" ht="30" x14ac:dyDescent="0.25">
      <c r="A14" s="41" t="s">
        <v>108</v>
      </c>
      <c r="B14" s="42">
        <v>0</v>
      </c>
    </row>
    <row r="15" spans="1:11" ht="30" x14ac:dyDescent="0.25">
      <c r="A15" s="41" t="s">
        <v>145</v>
      </c>
      <c r="B15" s="42">
        <v>0</v>
      </c>
    </row>
    <row r="16" spans="1:11" ht="30" x14ac:dyDescent="0.25">
      <c r="A16" s="34" t="s">
        <v>109</v>
      </c>
      <c r="B16" s="36">
        <v>1</v>
      </c>
    </row>
    <row r="17" spans="1:2" x14ac:dyDescent="0.25">
      <c r="A17" s="46" t="s">
        <v>110</v>
      </c>
      <c r="B17" s="47">
        <v>4</v>
      </c>
    </row>
    <row r="18" spans="1:2" x14ac:dyDescent="0.25">
      <c r="A18" s="34" t="s">
        <v>60</v>
      </c>
      <c r="B18" s="36">
        <v>14</v>
      </c>
    </row>
    <row r="19" spans="1:2" x14ac:dyDescent="0.25">
      <c r="A19" s="34" t="s">
        <v>118</v>
      </c>
      <c r="B19" s="36">
        <v>14</v>
      </c>
    </row>
    <row r="20" spans="1:2" x14ac:dyDescent="0.25">
      <c r="A20" s="34" t="s">
        <v>15</v>
      </c>
      <c r="B20" s="36">
        <v>21</v>
      </c>
    </row>
    <row r="21" spans="1:2" x14ac:dyDescent="0.25">
      <c r="A21" s="34" t="s">
        <v>22</v>
      </c>
      <c r="B21" s="36">
        <v>21</v>
      </c>
    </row>
    <row r="22" spans="1:2" x14ac:dyDescent="0.25">
      <c r="A22" s="34" t="s">
        <v>123</v>
      </c>
      <c r="B22" s="36">
        <v>14</v>
      </c>
    </row>
    <row r="23" spans="1:2" x14ac:dyDescent="0.25">
      <c r="A23" s="34" t="s">
        <v>129</v>
      </c>
      <c r="B23" s="36">
        <v>14</v>
      </c>
    </row>
    <row r="24" spans="1:2" x14ac:dyDescent="0.25">
      <c r="A24" s="34" t="s">
        <v>135</v>
      </c>
      <c r="B24" s="36">
        <v>1</v>
      </c>
    </row>
    <row r="25" spans="1:2" x14ac:dyDescent="0.25">
      <c r="A25" s="34" t="s">
        <v>136</v>
      </c>
      <c r="B25" s="36">
        <v>2</v>
      </c>
    </row>
    <row r="26" spans="1:2" x14ac:dyDescent="0.25">
      <c r="A26" s="34" t="s">
        <v>75</v>
      </c>
      <c r="B26" s="36">
        <v>2</v>
      </c>
    </row>
    <row r="27" spans="1:2" x14ac:dyDescent="0.25">
      <c r="A27" s="34" t="s">
        <v>74</v>
      </c>
      <c r="B27" s="36">
        <v>1</v>
      </c>
    </row>
    <row r="28" spans="1:2" x14ac:dyDescent="0.25">
      <c r="A28" s="41" t="s">
        <v>68</v>
      </c>
      <c r="B28" s="42">
        <v>0</v>
      </c>
    </row>
    <row r="29" spans="1:2" x14ac:dyDescent="0.25">
      <c r="A29" s="41" t="s">
        <v>138</v>
      </c>
      <c r="B29" s="42">
        <v>0</v>
      </c>
    </row>
    <row r="30" spans="1:2" x14ac:dyDescent="0.25">
      <c r="A30" s="34" t="s">
        <v>86</v>
      </c>
      <c r="B30" s="36">
        <v>1</v>
      </c>
    </row>
    <row r="31" spans="1:2" x14ac:dyDescent="0.25">
      <c r="A31" s="34" t="s">
        <v>90</v>
      </c>
      <c r="B31" s="36">
        <v>1</v>
      </c>
    </row>
    <row r="32" spans="1:2" x14ac:dyDescent="0.25">
      <c r="A32" s="34" t="s">
        <v>91</v>
      </c>
      <c r="B32" s="36">
        <v>1</v>
      </c>
    </row>
    <row r="33" spans="1:2" ht="15.6" customHeight="1" x14ac:dyDescent="0.25">
      <c r="A33" s="34" t="s">
        <v>94</v>
      </c>
      <c r="B33" s="36">
        <v>1</v>
      </c>
    </row>
    <row r="34" spans="1:2" x14ac:dyDescent="0.25">
      <c r="A34" s="34" t="s">
        <v>85</v>
      </c>
      <c r="B34" s="36">
        <v>1</v>
      </c>
    </row>
    <row r="35" spans="1:2" x14ac:dyDescent="0.25">
      <c r="A35" s="34" t="s">
        <v>81</v>
      </c>
      <c r="B35" s="36">
        <v>1</v>
      </c>
    </row>
    <row r="36" spans="1:2" x14ac:dyDescent="0.25">
      <c r="A36" s="34" t="s">
        <v>73</v>
      </c>
      <c r="B36" s="36">
        <v>1</v>
      </c>
    </row>
    <row r="37" spans="1:2" x14ac:dyDescent="0.25">
      <c r="A37" s="34" t="s">
        <v>83</v>
      </c>
      <c r="B37" s="36">
        <v>1</v>
      </c>
    </row>
    <row r="38" spans="1:2" x14ac:dyDescent="0.25">
      <c r="A38" s="34" t="s">
        <v>139</v>
      </c>
      <c r="B38" s="36">
        <v>1</v>
      </c>
    </row>
    <row r="39" spans="1:2" x14ac:dyDescent="0.25">
      <c r="A39" s="34" t="s">
        <v>163</v>
      </c>
      <c r="B39" s="3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6" sqref="A6"/>
    </sheetView>
  </sheetViews>
  <sheetFormatPr defaultRowHeight="15" x14ac:dyDescent="0.25"/>
  <cols>
    <col min="1" max="1" width="34.5703125" style="32" customWidth="1"/>
    <col min="2" max="2" width="45.140625" style="32" customWidth="1"/>
    <col min="3" max="4" width="63.140625" style="32" customWidth="1"/>
  </cols>
  <sheetData>
    <row r="1" spans="1:4" x14ac:dyDescent="0.25">
      <c r="A1" s="26" t="s">
        <v>76</v>
      </c>
      <c r="B1" s="26" t="s">
        <v>71</v>
      </c>
      <c r="C1" s="26" t="s">
        <v>78</v>
      </c>
      <c r="D1" s="26" t="s">
        <v>79</v>
      </c>
    </row>
    <row r="2" spans="1:4" x14ac:dyDescent="0.25">
      <c r="A2" s="32" t="s">
        <v>165</v>
      </c>
      <c r="C2" s="32" t="s">
        <v>73</v>
      </c>
      <c r="D2" s="32" t="s">
        <v>89</v>
      </c>
    </row>
    <row r="3" spans="1:4" x14ac:dyDescent="0.25">
      <c r="A3" s="32" t="s">
        <v>167</v>
      </c>
      <c r="B3" s="32" t="s">
        <v>77</v>
      </c>
      <c r="C3" s="32" t="s">
        <v>75</v>
      </c>
      <c r="D3" s="32" t="s">
        <v>80</v>
      </c>
    </row>
    <row r="4" spans="1:4" x14ac:dyDescent="0.25">
      <c r="A4" s="32" t="s">
        <v>168</v>
      </c>
      <c r="C4" s="32" t="s">
        <v>72</v>
      </c>
      <c r="D4" s="32" t="s">
        <v>83</v>
      </c>
    </row>
    <row r="5" spans="1:4" x14ac:dyDescent="0.25">
      <c r="A5" s="32" t="s">
        <v>169</v>
      </c>
      <c r="B5" s="32" t="s">
        <v>87</v>
      </c>
      <c r="D5" s="32" t="s">
        <v>122</v>
      </c>
    </row>
    <row r="6" spans="1:4" x14ac:dyDescent="0.25">
      <c r="B6" s="32" t="s">
        <v>88</v>
      </c>
      <c r="D6" s="32" t="s">
        <v>65</v>
      </c>
    </row>
    <row r="7" spans="1:4" x14ac:dyDescent="0.25">
      <c r="A7" s="32" t="s">
        <v>141</v>
      </c>
      <c r="B7" s="32" t="s">
        <v>92</v>
      </c>
      <c r="C7" s="32" t="s">
        <v>81</v>
      </c>
      <c r="D7" s="32" t="s">
        <v>62</v>
      </c>
    </row>
    <row r="8" spans="1:4" x14ac:dyDescent="0.25">
      <c r="A8" s="32" t="s">
        <v>142</v>
      </c>
      <c r="B8" s="32" t="s">
        <v>93</v>
      </c>
      <c r="C8" s="32" t="s">
        <v>84</v>
      </c>
      <c r="D8" s="32" t="s">
        <v>140</v>
      </c>
    </row>
    <row r="9" spans="1:4" x14ac:dyDescent="0.25">
      <c r="B9" s="32" t="s">
        <v>95</v>
      </c>
      <c r="C9" s="32" t="s">
        <v>85</v>
      </c>
    </row>
    <row r="10" spans="1:4" x14ac:dyDescent="0.25">
      <c r="B10" s="32" t="s">
        <v>96</v>
      </c>
    </row>
    <row r="11" spans="1:4" x14ac:dyDescent="0.25">
      <c r="B11" s="32" t="s">
        <v>97</v>
      </c>
    </row>
    <row r="12" spans="1:4" x14ac:dyDescent="0.25">
      <c r="A12" s="32" t="s">
        <v>74</v>
      </c>
    </row>
    <row r="13" spans="1:4" x14ac:dyDescent="0.25">
      <c r="C13" s="32" t="s">
        <v>86</v>
      </c>
    </row>
    <row r="14" spans="1:4" x14ac:dyDescent="0.25">
      <c r="C14" s="32" t="s">
        <v>90</v>
      </c>
    </row>
    <row r="15" spans="1:4" x14ac:dyDescent="0.25">
      <c r="C15" s="32" t="s">
        <v>91</v>
      </c>
    </row>
    <row r="16" spans="1:4" x14ac:dyDescent="0.25">
      <c r="C16" s="32" t="s">
        <v>94</v>
      </c>
    </row>
    <row r="17" spans="3:3" x14ac:dyDescent="0.25">
      <c r="C17" s="32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5" x14ac:dyDescent="0.25"/>
  <cols>
    <col min="1" max="1" width="24.140625" style="32" customWidth="1"/>
    <col min="2" max="2" width="78.7109375" style="44" customWidth="1"/>
  </cols>
  <sheetData>
    <row r="1" spans="1:2" x14ac:dyDescent="0.25">
      <c r="A1" s="43" t="s">
        <v>146</v>
      </c>
      <c r="B1" s="43" t="s">
        <v>147</v>
      </c>
    </row>
    <row r="2" spans="1:2" x14ac:dyDescent="0.25">
      <c r="A2" s="32" t="s">
        <v>148</v>
      </c>
      <c r="B2" s="44" t="s">
        <v>149</v>
      </c>
    </row>
    <row r="3" spans="1:2" x14ac:dyDescent="0.25">
      <c r="A3" s="32" t="s">
        <v>148</v>
      </c>
      <c r="B3" s="44" t="s">
        <v>150</v>
      </c>
    </row>
    <row r="4" spans="1:2" x14ac:dyDescent="0.25">
      <c r="A4" s="32" t="s">
        <v>151</v>
      </c>
      <c r="B4" s="44" t="s">
        <v>152</v>
      </c>
    </row>
    <row r="5" spans="1:2" x14ac:dyDescent="0.25">
      <c r="A5" s="32" t="s">
        <v>151</v>
      </c>
      <c r="B5" s="44" t="s">
        <v>153</v>
      </c>
    </row>
    <row r="6" spans="1:2" x14ac:dyDescent="0.25">
      <c r="A6" s="32" t="s">
        <v>154</v>
      </c>
      <c r="B6" s="44" t="s">
        <v>155</v>
      </c>
    </row>
    <row r="7" spans="1:2" x14ac:dyDescent="0.25">
      <c r="A7" s="32" t="s">
        <v>154</v>
      </c>
      <c r="B7" s="44" t="s">
        <v>156</v>
      </c>
    </row>
    <row r="8" spans="1:2" x14ac:dyDescent="0.25">
      <c r="A8" s="32" t="s">
        <v>157</v>
      </c>
      <c r="B8" s="44" t="s">
        <v>149</v>
      </c>
    </row>
    <row r="9" spans="1:2" x14ac:dyDescent="0.25">
      <c r="A9" s="32" t="s">
        <v>158</v>
      </c>
      <c r="B9" s="44" t="s">
        <v>159</v>
      </c>
    </row>
    <row r="10" spans="1:2" x14ac:dyDescent="0.25">
      <c r="A10" s="32" t="s">
        <v>149</v>
      </c>
      <c r="B10" s="44" t="s">
        <v>161</v>
      </c>
    </row>
    <row r="11" spans="1:2" x14ac:dyDescent="0.25">
      <c r="A11" s="32" t="s">
        <v>149</v>
      </c>
      <c r="B11" s="44" t="s">
        <v>162</v>
      </c>
    </row>
    <row r="12" spans="1:2" x14ac:dyDescent="0.25">
      <c r="A12" s="32" t="s">
        <v>158</v>
      </c>
      <c r="B12" s="44" t="s">
        <v>164</v>
      </c>
    </row>
    <row r="13" spans="1:2" x14ac:dyDescent="0.25">
      <c r="A13" s="32" t="s">
        <v>149</v>
      </c>
      <c r="B13" s="44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Plans</vt:lpstr>
      <vt:lpstr>Estimate</vt:lpstr>
      <vt:lpstr>Bugs</vt:lpstr>
      <vt:lpstr>Refactoring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2018-03-16T14:45:19Z</dcterms:modified>
</cp:coreProperties>
</file>