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33" documentId="8_{AD31BAA7-99FE-4F71-9813-6099615542B4}" xr6:coauthVersionLast="47" xr6:coauthVersionMax="47" xr10:uidLastSave="{8C7518BB-BEA2-4B1C-BB5C-807CC0B6D39D}"/>
  <bookViews>
    <workbookView xWindow="-21590" yWindow="4940" windowWidth="21450" windowHeight="21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eals">Sheet1!$A$6:$C$35</definedName>
    <definedName name="sum">Sheet1!$C$6:$C$35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9" i="1"/>
  <c r="F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<sst xmlns="http://schemas.openxmlformats.org/spreadsheetml/2006/main" count="8" uniqueCount="8">
  <si>
    <t>Сделка</t>
  </si>
  <si>
    <t>Сумма</t>
  </si>
  <si>
    <t>Накопленная сумма</t>
  </si>
  <si>
    <t>Сумма последней сделки:</t>
  </si>
  <si>
    <t>Общий объем превысил:</t>
  </si>
  <si>
    <t xml:space="preserve">номер последней сделки </t>
  </si>
  <si>
    <t>другая формула расчета:</t>
  </si>
  <si>
    <t>ктрл+шифт+стрелка = выделение массива до пустой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</si>
</sst>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165" fontId="0" fillId="0" borderId="1" xfId="1" applyNumberFormat="1" applyFont="1" applyBorder="1"/>
    <xf numFmtId="0" fontId="1" fillId="2" borderId="1" xfId="0" applyFont="1" applyFill="1" applyBorder="1"/>
    <xf numFmtId="165" fontId="0" fillId="0" borderId="1" xfId="0" applyNumberFormat="1" applyBorder="1"/>
    <xf numFmtId="165" fontId="1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35"/>
  <sheetViews>
    <sheetView tabSelected="1" workbookViewId="0">
      <selection activeCell="E7" sqref="E7"/>
    </sheetView>
  </sheetViews>
  <sheetFormatPr defaultRowHeight="13.2" x14ac:dyDescent="0.25"/>
  <cols>
    <col min="1" max="1" width="26.33203125" customWidth="1"/>
    <col min="2" max="2" width="16.88671875" customWidth="1"/>
    <col min="3" max="3" width="18.6640625" customWidth="1"/>
    <col min="5" max="5" width="29.5546875" customWidth="1"/>
    <col min="6" max="6" width="23.21875" customWidth="1"/>
    <col min="7" max="7" width="25.21875" customWidth="1"/>
    <col min="8" max="8" width="10.6640625" bestFit="1" customWidth="1"/>
  </cols>
  <sheetData>
    <row r="5" spans="1:8" x14ac:dyDescent="0.25">
      <c r="A5" s="4" t="s">
        <v>0</v>
      </c>
      <c r="B5" s="4" t="s">
        <v>1</v>
      </c>
      <c r="C5" s="4" t="s">
        <v>2</v>
      </c>
      <c r="E5" s="7" t="s">
        <v>4</v>
      </c>
      <c r="F5" s="7" t="s">
        <v>3</v>
      </c>
    </row>
    <row r="6" spans="1:8" x14ac:dyDescent="0.25">
      <c r="A6" s="5">
        <v>1</v>
      </c>
      <c r="B6" s="6">
        <v>35250</v>
      </c>
      <c r="C6" s="6">
        <f>B6</f>
        <v>35250</v>
      </c>
      <c r="E6" s="8">
        <v>300000</v>
      </c>
      <c r="F6" s="8">
        <f>VLOOKUP(MATCH($E$6,sum,1),deals, 2,FALSE)</f>
        <v>17400</v>
      </c>
      <c r="G6" s="2" t="s">
        <v>6</v>
      </c>
      <c r="H6" s="1">
        <f>INDEX(B6:B35,MATCH($E$6,sum,1),1)</f>
        <v>17400</v>
      </c>
    </row>
    <row r="7" spans="1:8" x14ac:dyDescent="0.25">
      <c r="A7" s="5">
        <v>2</v>
      </c>
      <c r="B7" s="6">
        <v>25260</v>
      </c>
      <c r="C7" s="6">
        <f>C6+B7</f>
        <v>60510</v>
      </c>
      <c r="E7" s="1"/>
    </row>
    <row r="8" spans="1:8" x14ac:dyDescent="0.25">
      <c r="A8" s="5">
        <v>3</v>
      </c>
      <c r="B8" s="6">
        <v>36120</v>
      </c>
      <c r="C8" s="6">
        <f t="shared" ref="C8:C35" si="0">C7+B8</f>
        <v>96630</v>
      </c>
      <c r="E8" s="1"/>
    </row>
    <row r="9" spans="1:8" x14ac:dyDescent="0.25">
      <c r="A9" s="5">
        <v>4</v>
      </c>
      <c r="B9" s="6">
        <v>22560</v>
      </c>
      <c r="C9" s="6">
        <f t="shared" si="0"/>
        <v>119190</v>
      </c>
      <c r="E9" s="9" t="s">
        <v>5</v>
      </c>
      <c r="F9" s="5">
        <f>MATCH($E$6,sum,1)</f>
        <v>9</v>
      </c>
    </row>
    <row r="10" spans="1:8" x14ac:dyDescent="0.25">
      <c r="A10" s="5">
        <v>5</v>
      </c>
      <c r="B10" s="6">
        <v>25200</v>
      </c>
      <c r="C10" s="6">
        <f t="shared" si="0"/>
        <v>144390</v>
      </c>
      <c r="E10" s="1"/>
    </row>
    <row r="11" spans="1:8" x14ac:dyDescent="0.25">
      <c r="A11" s="5">
        <v>6</v>
      </c>
      <c r="B11" s="6">
        <v>18600</v>
      </c>
      <c r="C11" s="6">
        <f t="shared" si="0"/>
        <v>162990</v>
      </c>
      <c r="E11" s="1"/>
    </row>
    <row r="12" spans="1:8" x14ac:dyDescent="0.25">
      <c r="A12" s="5">
        <v>7</v>
      </c>
      <c r="B12" s="6">
        <v>41400</v>
      </c>
      <c r="C12" s="6">
        <f t="shared" si="0"/>
        <v>204390</v>
      </c>
      <c r="E12" s="3" t="s">
        <v>7</v>
      </c>
    </row>
    <row r="13" spans="1:8" x14ac:dyDescent="0.25">
      <c r="A13" s="5">
        <v>8</v>
      </c>
      <c r="B13" s="6">
        <v>43200</v>
      </c>
      <c r="C13" s="6">
        <f t="shared" si="0"/>
        <v>247590</v>
      </c>
      <c r="E13" s="1"/>
    </row>
    <row r="14" spans="1:8" x14ac:dyDescent="0.25">
      <c r="A14" s="5">
        <v>9</v>
      </c>
      <c r="B14" s="6">
        <v>17400</v>
      </c>
      <c r="C14" s="6">
        <f t="shared" si="0"/>
        <v>264990</v>
      </c>
      <c r="E14" s="1"/>
    </row>
    <row r="15" spans="1:8" x14ac:dyDescent="0.25">
      <c r="A15" s="5">
        <v>10</v>
      </c>
      <c r="B15" s="6">
        <v>40320</v>
      </c>
      <c r="C15" s="6">
        <f t="shared" si="0"/>
        <v>305310</v>
      </c>
      <c r="E15" s="1"/>
    </row>
    <row r="16" spans="1:8" x14ac:dyDescent="0.25">
      <c r="A16" s="5">
        <v>11</v>
      </c>
      <c r="B16" s="6">
        <v>44400</v>
      </c>
      <c r="C16" s="6">
        <f t="shared" si="0"/>
        <v>349710</v>
      </c>
      <c r="E16" s="1"/>
    </row>
    <row r="17" spans="1:5" x14ac:dyDescent="0.25">
      <c r="A17" s="5">
        <v>12</v>
      </c>
      <c r="B17" s="6">
        <v>27630</v>
      </c>
      <c r="C17" s="6">
        <f t="shared" si="0"/>
        <v>377340</v>
      </c>
      <c r="E17" s="1"/>
    </row>
    <row r="18" spans="1:5" x14ac:dyDescent="0.25">
      <c r="A18" s="5">
        <v>13</v>
      </c>
      <c r="B18" s="6">
        <v>17790</v>
      </c>
      <c r="C18" s="6">
        <f t="shared" si="0"/>
        <v>395130</v>
      </c>
      <c r="E18" s="1"/>
    </row>
    <row r="19" spans="1:5" x14ac:dyDescent="0.25">
      <c r="A19" s="5">
        <v>14</v>
      </c>
      <c r="B19" s="6">
        <v>24300</v>
      </c>
      <c r="C19" s="6">
        <f t="shared" si="0"/>
        <v>419430</v>
      </c>
      <c r="E19" s="1"/>
    </row>
    <row r="20" spans="1:5" x14ac:dyDescent="0.25">
      <c r="A20" s="5">
        <v>15</v>
      </c>
      <c r="B20" s="6">
        <v>27420</v>
      </c>
      <c r="C20" s="6">
        <f t="shared" si="0"/>
        <v>446850</v>
      </c>
      <c r="E20" s="1"/>
    </row>
    <row r="21" spans="1:5" x14ac:dyDescent="0.25">
      <c r="A21" s="5">
        <v>16</v>
      </c>
      <c r="B21" s="6">
        <v>29970</v>
      </c>
      <c r="C21" s="6">
        <f t="shared" si="0"/>
        <v>476820</v>
      </c>
      <c r="E21" s="1"/>
    </row>
    <row r="22" spans="1:5" x14ac:dyDescent="0.25">
      <c r="A22" s="5">
        <v>17</v>
      </c>
      <c r="B22" s="6">
        <v>19260</v>
      </c>
      <c r="C22" s="6">
        <f t="shared" si="0"/>
        <v>496080</v>
      </c>
      <c r="E22" s="1"/>
    </row>
    <row r="23" spans="1:5" x14ac:dyDescent="0.25">
      <c r="A23" s="5">
        <v>18</v>
      </c>
      <c r="B23" s="6">
        <v>17880</v>
      </c>
      <c r="C23" s="6">
        <f t="shared" si="0"/>
        <v>513960</v>
      </c>
      <c r="E23" s="1"/>
    </row>
    <row r="24" spans="1:5" x14ac:dyDescent="0.25">
      <c r="A24" s="5">
        <v>19</v>
      </c>
      <c r="B24" s="6">
        <v>23670</v>
      </c>
      <c r="C24" s="6">
        <f t="shared" si="0"/>
        <v>537630</v>
      </c>
      <c r="E24" s="1"/>
    </row>
    <row r="25" spans="1:5" x14ac:dyDescent="0.25">
      <c r="A25" s="5">
        <v>20</v>
      </c>
      <c r="B25" s="6">
        <v>16410</v>
      </c>
      <c r="C25" s="6">
        <f t="shared" si="0"/>
        <v>554040</v>
      </c>
      <c r="E25" s="1"/>
    </row>
    <row r="26" spans="1:5" x14ac:dyDescent="0.25">
      <c r="A26" s="5">
        <v>21</v>
      </c>
      <c r="B26" s="6">
        <v>18060</v>
      </c>
      <c r="C26" s="6">
        <f t="shared" si="0"/>
        <v>572100</v>
      </c>
      <c r="E26" s="1"/>
    </row>
    <row r="27" spans="1:5" x14ac:dyDescent="0.25">
      <c r="A27" s="5">
        <v>22</v>
      </c>
      <c r="B27" s="6">
        <v>20910</v>
      </c>
      <c r="C27" s="6">
        <f t="shared" si="0"/>
        <v>593010</v>
      </c>
      <c r="E27" s="1"/>
    </row>
    <row r="28" spans="1:5" x14ac:dyDescent="0.25">
      <c r="A28" s="5">
        <v>23</v>
      </c>
      <c r="B28" s="6">
        <v>42030</v>
      </c>
      <c r="C28" s="6">
        <f t="shared" si="0"/>
        <v>635040</v>
      </c>
      <c r="E28" s="1"/>
    </row>
    <row r="29" spans="1:5" x14ac:dyDescent="0.25">
      <c r="A29" s="5">
        <v>24</v>
      </c>
      <c r="B29" s="6">
        <v>40470</v>
      </c>
      <c r="C29" s="6">
        <f t="shared" si="0"/>
        <v>675510</v>
      </c>
      <c r="E29" s="1"/>
    </row>
    <row r="30" spans="1:5" x14ac:dyDescent="0.25">
      <c r="A30" s="5">
        <v>25</v>
      </c>
      <c r="B30" s="6">
        <v>29730</v>
      </c>
      <c r="C30" s="6">
        <f t="shared" si="0"/>
        <v>705240</v>
      </c>
      <c r="E30" s="1"/>
    </row>
    <row r="31" spans="1:5" x14ac:dyDescent="0.25">
      <c r="A31" s="5">
        <v>26</v>
      </c>
      <c r="B31" s="6">
        <v>15420</v>
      </c>
      <c r="C31" s="6">
        <f t="shared" si="0"/>
        <v>720660</v>
      </c>
      <c r="E31" s="1"/>
    </row>
    <row r="32" spans="1:5" x14ac:dyDescent="0.25">
      <c r="A32" s="5">
        <v>27</v>
      </c>
      <c r="B32" s="6">
        <v>22230</v>
      </c>
      <c r="C32" s="6">
        <f t="shared" si="0"/>
        <v>742890</v>
      </c>
      <c r="E32" s="1"/>
    </row>
    <row r="33" spans="1:5" x14ac:dyDescent="0.25">
      <c r="A33" s="5">
        <v>28</v>
      </c>
      <c r="B33" s="6">
        <v>25080</v>
      </c>
      <c r="C33" s="6">
        <f t="shared" si="0"/>
        <v>767970</v>
      </c>
      <c r="E33" s="1"/>
    </row>
    <row r="34" spans="1:5" x14ac:dyDescent="0.25">
      <c r="A34" s="5">
        <v>29</v>
      </c>
      <c r="B34" s="6">
        <v>36150</v>
      </c>
      <c r="C34" s="6">
        <f t="shared" si="0"/>
        <v>804120</v>
      </c>
      <c r="E34" s="1"/>
    </row>
    <row r="35" spans="1:5" x14ac:dyDescent="0.25">
      <c r="A35" s="5">
        <v>30</v>
      </c>
      <c r="B35" s="6">
        <v>22830</v>
      </c>
      <c r="C35" s="6">
        <f t="shared" si="0"/>
        <v>826950</v>
      </c>
      <c r="E35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2A786-F831-45B7-80B3-0DB2C7BDCAA2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EF2E42C6-15F1-432C-AE5B-686054B66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9CCCEDD-24B5-4989-B6C4-82D78BDFD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deals</vt:lpstr>
      <vt:lpstr>sum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Irina Kazantseva</cp:lastModifiedBy>
  <cp:revision/>
  <dcterms:created xsi:type="dcterms:W3CDTF">2006-12-20T19:27:36Z</dcterms:created>
  <dcterms:modified xsi:type="dcterms:W3CDTF">2023-01-20T13:11:43Z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