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63" documentId="8_{CB4B0DC5-6C14-41E9-AA37-4EA22F37ABF7}" xr6:coauthVersionLast="47" xr6:coauthVersionMax="47" xr10:uidLastSave="{7797D0B4-F2AF-408C-8EAF-59E9125130A4}"/>
  <bookViews>
    <workbookView xWindow="-21560" yWindow="4800" windowWidth="21360" windowHeight="22180" xr2:uid="{C826DD08-19CD-41D6-AC98-700ECB44C7C6}"/>
  </bookViews>
  <sheets>
    <sheet name="Лист1" sheetId="1" r:id="rId1"/>
  </sheets>
  <definedNames>
    <definedName name="bids">Лист1!$P$3:$P$7</definedName>
    <definedName name="table">Лист1!$A$1:$I$53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1" l="1"/>
  <c r="O20" i="1"/>
  <c r="L7" i="1"/>
  <c r="L6" i="1"/>
  <c r="L4" i="1"/>
  <c r="L3" i="1"/>
  <c r="P9" i="1"/>
</calcChain>
</file>

<file path=xl/sharedStrings.xml><?xml version="1.0" encoding="utf-8"?>
<sst xmlns="http://schemas.openxmlformats.org/spreadsheetml/2006/main" count="486" uniqueCount="15">
  <si>
    <t>кот</t>
  </si>
  <si>
    <t>пес</t>
  </si>
  <si>
    <t>Котов:</t>
  </si>
  <si>
    <t>Псов:</t>
  </si>
  <si>
    <t>компания</t>
  </si>
  <si>
    <t>ставка</t>
  </si>
  <si>
    <t>заявка</t>
  </si>
  <si>
    <t>участие</t>
  </si>
  <si>
    <t>мышь</t>
  </si>
  <si>
    <t>курица</t>
  </si>
  <si>
    <t>павлин</t>
  </si>
  <si>
    <t>петух</t>
  </si>
  <si>
    <t>не кот, не пес</t>
  </si>
  <si>
    <t>двоек</t>
  </si>
  <si>
    <t>не двоек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</si>
</sst>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430E-836C-4476-8C30-5D9F073490FF}">
  <dimension ref="A1:R53"/>
  <sheetViews>
    <sheetView tabSelected="1" workbookViewId="0">
      <selection activeCell="K7" sqref="K7"/>
    </sheetView>
  </sheetViews>
  <sheetFormatPr defaultRowHeight="14.4" x14ac:dyDescent="0.3"/>
  <cols>
    <col min="11" max="11" width="12.5546875" customWidth="1"/>
    <col min="15" max="15" width="11.33203125" customWidth="1"/>
    <col min="16" max="16" width="11.44140625" bestFit="1" customWidth="1"/>
    <col min="18" max="18" width="9.33203125" bestFit="1" customWidth="1"/>
  </cols>
  <sheetData>
    <row r="1" spans="1:18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18" x14ac:dyDescent="0.3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O2" s="2" t="s">
        <v>4</v>
      </c>
      <c r="P2" s="2" t="s">
        <v>5</v>
      </c>
      <c r="R2" s="2" t="s">
        <v>6</v>
      </c>
    </row>
    <row r="3" spans="1:18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K3" t="s">
        <v>2</v>
      </c>
      <c r="L3">
        <f>COUNTIF(table,"кот")</f>
        <v>240</v>
      </c>
      <c r="O3" s="1">
        <v>1</v>
      </c>
      <c r="P3" s="3">
        <v>150000</v>
      </c>
      <c r="R3" s="3">
        <v>4000</v>
      </c>
    </row>
    <row r="4" spans="1:18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K4" t="s">
        <v>3</v>
      </c>
      <c r="L4">
        <f>COUNTIF(table,"пес")</f>
        <v>232</v>
      </c>
      <c r="O4" s="1">
        <v>2</v>
      </c>
      <c r="P4" s="3">
        <v>200000</v>
      </c>
    </row>
    <row r="5" spans="1:18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O5" s="1">
        <v>3</v>
      </c>
      <c r="P5" s="3">
        <v>10000</v>
      </c>
    </row>
    <row r="6" spans="1:18" x14ac:dyDescent="0.3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K6" t="s">
        <v>12</v>
      </c>
      <c r="L6">
        <f>COUNTA(table)-L3-L4</f>
        <v>5</v>
      </c>
      <c r="O6" s="1">
        <v>4</v>
      </c>
      <c r="P6" s="3">
        <v>125000</v>
      </c>
    </row>
    <row r="7" spans="1:18" x14ac:dyDescent="0.3">
      <c r="A7" t="s">
        <v>1</v>
      </c>
      <c r="B7" t="s">
        <v>1</v>
      </c>
      <c r="C7" t="s">
        <v>9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L7">
        <f>COUNTIFS(table,"&lt;&gt;пес",table,"&lt;&gt;кот")</f>
        <v>5</v>
      </c>
      <c r="O7" s="1">
        <v>5</v>
      </c>
      <c r="P7" s="3">
        <v>16000</v>
      </c>
    </row>
    <row r="8" spans="1:18" x14ac:dyDescent="0.3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</row>
    <row r="9" spans="1:18" x14ac:dyDescent="0.3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11</v>
      </c>
      <c r="H9" t="s">
        <v>1</v>
      </c>
      <c r="I9" t="s">
        <v>1</v>
      </c>
      <c r="O9" s="2" t="s">
        <v>7</v>
      </c>
      <c r="P9" s="3">
        <f>IF(P3=MIN(bids),P3-R3,-R3)</f>
        <v>-4000</v>
      </c>
    </row>
    <row r="10" spans="1:18" x14ac:dyDescent="0.3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</row>
    <row r="11" spans="1:18" x14ac:dyDescent="0.3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</row>
    <row r="12" spans="1:18" x14ac:dyDescent="0.3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</row>
    <row r="13" spans="1:18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</row>
    <row r="14" spans="1:18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</row>
    <row r="15" spans="1:18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</row>
    <row r="16" spans="1:18" x14ac:dyDescent="0.3">
      <c r="A16" t="s">
        <v>0</v>
      </c>
      <c r="B16" t="s">
        <v>0</v>
      </c>
      <c r="C16" t="s">
        <v>0</v>
      </c>
      <c r="D16" t="s">
        <v>0</v>
      </c>
      <c r="E16" t="s">
        <v>8</v>
      </c>
      <c r="F16" t="s">
        <v>0</v>
      </c>
      <c r="G16" t="s">
        <v>0</v>
      </c>
      <c r="H16" t="s">
        <v>0</v>
      </c>
      <c r="I16" t="s">
        <v>0</v>
      </c>
      <c r="O16" s="1">
        <v>1</v>
      </c>
      <c r="P16" s="1">
        <v>2</v>
      </c>
      <c r="Q16" s="1">
        <v>3</v>
      </c>
    </row>
    <row r="17" spans="1:17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O17" s="1">
        <v>4</v>
      </c>
      <c r="P17" s="1">
        <v>5</v>
      </c>
      <c r="Q17" s="1">
        <v>6</v>
      </c>
    </row>
    <row r="18" spans="1:17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O18" s="1">
        <v>7</v>
      </c>
      <c r="P18" s="1">
        <v>8</v>
      </c>
      <c r="Q18" s="1">
        <v>9</v>
      </c>
    </row>
    <row r="19" spans="1:17" x14ac:dyDescent="0.3">
      <c r="A19" t="s">
        <v>1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</row>
    <row r="20" spans="1:17" x14ac:dyDescent="0.3">
      <c r="A20" t="s">
        <v>1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N20" t="s">
        <v>13</v>
      </c>
      <c r="O20">
        <f>COUNTIF(O16:Q18,2)</f>
        <v>1</v>
      </c>
    </row>
    <row r="21" spans="1:17" x14ac:dyDescent="0.3">
      <c r="A21" t="s">
        <v>1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N21" t="s">
        <v>14</v>
      </c>
      <c r="O21">
        <f>COUNTIF(O16:Q18,"&lt;&gt;2")</f>
        <v>8</v>
      </c>
    </row>
    <row r="22" spans="1:17" x14ac:dyDescent="0.3">
      <c r="A22" t="s">
        <v>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</row>
    <row r="23" spans="1:17" x14ac:dyDescent="0.3">
      <c r="A23" t="s">
        <v>1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</row>
    <row r="24" spans="1:17" x14ac:dyDescent="0.3">
      <c r="A24" t="s">
        <v>1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</row>
    <row r="25" spans="1:17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</row>
    <row r="26" spans="1:17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</row>
    <row r="27" spans="1:17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</row>
    <row r="28" spans="1:17" x14ac:dyDescent="0.3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</row>
    <row r="29" spans="1:17" x14ac:dyDescent="0.3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</row>
    <row r="30" spans="1:17" x14ac:dyDescent="0.3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</row>
    <row r="31" spans="1:17" x14ac:dyDescent="0.3">
      <c r="A31" t="s">
        <v>0</v>
      </c>
      <c r="B31" t="s">
        <v>10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</row>
    <row r="32" spans="1:17" x14ac:dyDescent="0.3">
      <c r="A32" t="s">
        <v>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</row>
    <row r="33" spans="1:9" x14ac:dyDescent="0.3">
      <c r="A33" t="s">
        <v>1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</row>
    <row r="34" spans="1:9" x14ac:dyDescent="0.3">
      <c r="A34" t="s">
        <v>1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</row>
    <row r="35" spans="1:9" x14ac:dyDescent="0.3">
      <c r="A35" t="s">
        <v>1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</row>
    <row r="36" spans="1:9" x14ac:dyDescent="0.3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</row>
    <row r="37" spans="1:9" x14ac:dyDescent="0.3">
      <c r="A37" t="s">
        <v>1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</row>
    <row r="38" spans="1:9" x14ac:dyDescent="0.3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</row>
    <row r="39" spans="1:9" x14ac:dyDescent="0.3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</row>
    <row r="40" spans="1:9" x14ac:dyDescent="0.3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</row>
    <row r="41" spans="1:9" x14ac:dyDescent="0.3">
      <c r="A41" t="s">
        <v>0</v>
      </c>
      <c r="B41" t="s">
        <v>0</v>
      </c>
      <c r="C41" t="s">
        <v>0</v>
      </c>
      <c r="D41" t="s">
        <v>10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</row>
    <row r="42" spans="1:9" x14ac:dyDescent="0.3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</row>
    <row r="43" spans="1:9" x14ac:dyDescent="0.3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</row>
    <row r="44" spans="1:9" x14ac:dyDescent="0.3">
      <c r="A44" t="s">
        <v>1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</row>
    <row r="45" spans="1:9" x14ac:dyDescent="0.3">
      <c r="A45" t="s">
        <v>1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</row>
    <row r="46" spans="1:9" x14ac:dyDescent="0.3">
      <c r="A46" t="s">
        <v>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</row>
    <row r="47" spans="1:9" x14ac:dyDescent="0.3">
      <c r="A47" t="s">
        <v>1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</row>
    <row r="48" spans="1:9" x14ac:dyDescent="0.3">
      <c r="A48" t="s">
        <v>1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</row>
    <row r="49" spans="1:9" x14ac:dyDescent="0.3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</row>
    <row r="50" spans="1:9" x14ac:dyDescent="0.3">
      <c r="A50" t="s">
        <v>0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</row>
    <row r="51" spans="1:9" x14ac:dyDescent="0.3">
      <c r="A51" t="s">
        <v>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</row>
    <row r="52" spans="1:9" x14ac:dyDescent="0.3">
      <c r="A52" t="s">
        <v>0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</row>
    <row r="53" spans="1:9" x14ac:dyDescent="0.3">
      <c r="A53" t="s">
        <v>0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Лист1</vt:lpstr>
      <vt:lpstr>bids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Irina Kazantseva</cp:lastModifiedBy>
  <dcterms:created xsi:type="dcterms:W3CDTF">2022-06-15T02:31:50Z</dcterms:created>
  <dcterms:modified xsi:type="dcterms:W3CDTF">2023-01-20T14:10:36Z</dcterms:modified>
</cp:coreProperties>
</file>