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6" sheetId="11" r:id="rId6"/>
    <sheet name="Sheet1" sheetId="12" r:id="rId7"/>
  </sheets>
  <definedNames>
    <definedName name="_xlnm._FilterDatabase" localSheetId="4" hidden="1">回归结果!$A$21:$G$67</definedName>
  </definedNames>
  <calcPr calcId="162913"/>
</workbook>
</file>

<file path=xl/calcChain.xml><?xml version="1.0" encoding="utf-8"?>
<calcChain xmlns="http://schemas.openxmlformats.org/spreadsheetml/2006/main">
  <c r="M16" i="12" l="1"/>
  <c r="M15" i="12"/>
  <c r="K16" i="12"/>
  <c r="K15" i="12"/>
  <c r="I16" i="12"/>
  <c r="I15" i="12"/>
  <c r="G49" i="12"/>
</calcChain>
</file>

<file path=xl/sharedStrings.xml><?xml version="1.0" encoding="utf-8"?>
<sst xmlns="http://schemas.openxmlformats.org/spreadsheetml/2006/main" count="1043" uniqueCount="233">
  <si>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</si>
  <si>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</si>
  <si>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</si>
  <si>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</si>
  <si>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</si>
  <si>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</si>
  <si>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</si>
  <si>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</si>
  <si>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</si>
  <si>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</si>
  <si>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</si>
  <si>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</si>
  <si>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</si>
  <si>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</si>
  <si>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</si>
  <si>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</si>
  <si>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</si>
  <si>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</si>
  <si>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</si>
  <si>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</si>
  <si>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</si>
  <si>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</si>
  <si>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</si>
  <si>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</si>
  <si>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</si>
  <si>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</si>
  <si>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</si>
  <si>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</si>
  <si>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</si>
  <si>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</si>
  <si>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</si>
  <si>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</si>
  <si>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</si>
  <si>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</si>
  <si>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</si>
  <si>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</si>
  <si>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</si>
  <si>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</si>
  <si>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</si>
  <si>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</si>
  <si>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</si>
  <si>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</si>
  <si>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</si>
  <si>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</si>
  <si>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</si>
  <si>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</si>
  <si>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</si>
  <si>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</si>
  <si>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</si>
  <si>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</si>
  <si>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</si>
  <si>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</si>
  <si>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</si>
  <si>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</si>
  <si>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</si>
  <si>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</si>
  <si>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</si>
  <si>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</si>
  <si>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</si>
  <si>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</si>
  <si>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</si>
  <si>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</si>
  <si>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</si>
  <si>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</si>
  <si>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</si>
  <si>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</si>
  <si>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</si>
  <si>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</si>
  <si>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</si>
  <si>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</si>
  <si>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</si>
  <si>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</si>
  <si>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</si>
  <si>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</si>
  <si>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</si>
  <si>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</si>
  <si>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</si>
  <si>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</si>
  <si>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</si>
  <si>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</si>
  <si>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</si>
  <si>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</si>
  <si>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</si>
  <si>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</si>
  <si>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</si>
  <si>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</si>
  <si>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</si>
  <si>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</si>
  <si>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</si>
  <si>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</si>
  <si>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</si>
  <si>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</si>
  <si>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</si>
  <si>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</si>
  <si>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</si>
  <si>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</si>
  <si>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</si>
  <si>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</si>
  <si>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</si>
  <si>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</si>
  <si>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</si>
  <si>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</si>
  <si>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</si>
  <si>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</si>
  <si>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</si>
  <si>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</si>
  <si>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</si>
  <si>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</si>
  <si>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</si>
  <si>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</si>
  <si>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</si>
  <si>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</si>
  <si>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</si>
  <si>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</si>
  <si>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</si>
  <si>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</si>
  <si>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</si>
  <si>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</si>
  <si>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</si>
  <si>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</si>
  <si>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</si>
  <si>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</si>
  <si>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</si>
  <si>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</si>
  <si>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</si>
  <si>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</si>
  <si>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</si>
  <si>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</si>
  <si>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</si>
  <si>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</si>
  <si>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</si>
  <si>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</si>
  <si>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</si>
  <si>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</si>
  <si>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</si>
  <si>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</si>
  <si>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</si>
  <si>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</si>
  <si>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</si>
  <si>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</si>
  <si>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</si>
  <si>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</si>
  <si>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</si>
  <si>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</si>
  <si>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</si>
  <si>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</si>
  <si>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</si>
  <si>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</si>
  <si>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</si>
  <si>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</si>
  <si>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</si>
  <si>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</si>
  <si>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</si>
  <si>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</si>
  <si>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</si>
  <si>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</si>
  <si>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</si>
  <si>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</si>
  <si>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</si>
  <si>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</si>
  <si>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</si>
  <si>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个体效应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</si>
  <si>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</si>
  <si>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是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</si>
  <si>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</si>
  <si>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</si>
  <si>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t>0.029**</t>
  </si>
  <si>
    <t>0.001</t>
  </si>
  <si>
    <t>-0.082</t>
  </si>
  <si>
    <t>-0.12</t>
  </si>
  <si>
    <t>0.021**</t>
  </si>
  <si>
    <t>0.109</t>
  </si>
  <si>
    <t>0.007</t>
  </si>
  <si>
    <t>0.013**</t>
  </si>
  <si>
    <t>0.002***</t>
  </si>
  <si>
    <t>-0.023</t>
  </si>
  <si>
    <t>-0.007</t>
  </si>
  <si>
    <t>0.002*</t>
  </si>
  <si>
    <t>0.017</t>
  </si>
  <si>
    <t>0.019</t>
  </si>
  <si>
    <t>-0.004**</t>
  </si>
  <si>
    <t>0.018</t>
  </si>
  <si>
    <t>0</t>
  </si>
  <si>
    <t>-0.002</t>
  </si>
  <si>
    <t>-0.03**</t>
  </si>
  <si>
    <t>0.014***</t>
  </si>
  <si>
    <t>0.014**</t>
  </si>
  <si>
    <t>-0.009</t>
  </si>
  <si>
    <t>-0.009***</t>
  </si>
  <si>
    <t>-0.035***</t>
  </si>
  <si>
    <t>-0.041***</t>
  </si>
  <si>
    <t>-0.001</t>
  </si>
  <si>
    <t>5.881***</t>
  </si>
  <si>
    <t>FE</t>
    <phoneticPr fontId="1" type="noConversion"/>
  </si>
  <si>
    <t>0.065***</t>
  </si>
  <si>
    <t>-0.008***</t>
  </si>
  <si>
    <t>-0.02</t>
  </si>
  <si>
    <t>-0.089</t>
  </si>
  <si>
    <t>0.015*</t>
  </si>
  <si>
    <t>0.519***</t>
  </si>
  <si>
    <t>0.006</t>
  </si>
  <si>
    <t>0.003</t>
  </si>
  <si>
    <t>0.004***</t>
  </si>
  <si>
    <t>-0.063***</t>
  </si>
  <si>
    <t>-0.005</t>
  </si>
  <si>
    <t>0.004</t>
  </si>
  <si>
    <t>0.026**</t>
  </si>
  <si>
    <t>-0.026**</t>
  </si>
  <si>
    <t>0.019***</t>
  </si>
  <si>
    <t>0.026***</t>
  </si>
  <si>
    <t>-0.006</t>
  </si>
  <si>
    <t>0.007*</t>
  </si>
  <si>
    <t>-0.031***</t>
  </si>
  <si>
    <t>-0.034***</t>
  </si>
  <si>
    <t>-0.028***</t>
  </si>
  <si>
    <t>4.593***</t>
  </si>
  <si>
    <t/>
  </si>
  <si>
    <t>***</t>
    <phoneticPr fontId="1" type="noConversion"/>
  </si>
  <si>
    <t>*</t>
    <phoneticPr fontId="1" type="noConversion"/>
  </si>
  <si>
    <t>**</t>
    <phoneticPr fontId="1" type="noConversion"/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</si>
  <si>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</si>
  <si>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</si>
  <si>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</si>
  <si>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</si>
  <si>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r>
      <t>NA</t>
    </r>
    <r>
      <rPr>
        <sz val="12"/>
        <color rgb="FF333333"/>
        <rFont val="微软雅黑"/>
        <family val="2"/>
        <charset val="134"/>
      </rPr>
      <t>ME</t>
    </r>
  </si>
  <si>
    <t>areanumber</t>
  </si>
  <si>
    <t>Shape_Area</t>
  </si>
  <si>
    <t>***</t>
    <phoneticPr fontId="1" type="noConversion"/>
  </si>
  <si>
    <t>**</t>
    <phoneticPr fontId="1" type="noConversion"/>
  </si>
  <si>
    <t>N=9713</t>
    <phoneticPr fontId="1" type="noConversion"/>
  </si>
  <si>
    <t>N=9022</t>
    <phoneticPr fontId="1" type="noConversion"/>
  </si>
  <si>
    <t>N=689</t>
    <phoneticPr fontId="1" type="noConversion"/>
  </si>
  <si>
    <t>N=2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</si>
</sst>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_);\(0\)"/>
    <numFmt numFmtId="178" formatCode="&quot;(&quot;General&quot;)&quot;"/>
    <numFmt numFmtId="179" formatCode="0.000_);[Red]\(0.000\)"/>
    <numFmt numFmtId="180" formatCode="&quot;(&quot;0.000&quot;)&quot;"/>
    <numFmt numFmtId="183" formatCode="0.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sz val="9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4" fillId="0" borderId="2" xfId="0" applyFont="1" applyBorder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78" fontId="2" fillId="0" borderId="0" xfId="0" applyNumberFormat="1" applyFont="1" applyBorder="1" applyAlignment="1">
      <alignment horizontal="left" vertical="center"/>
    </xf>
    <xf numFmtId="180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3" xfId="0" applyNumberFormat="1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  <xf numFmtId="183" fontId="2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16</xdr:col>
      <xdr:colOff>28575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76200</xdr:rowOff>
    </xdr:from>
    <xdr:to>
      <xdr:col>16</xdr:col>
      <xdr:colOff>28575</xdr:colOff>
      <xdr:row>82</xdr:row>
      <xdr:rowOff>38100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2458700"/>
          <a:ext cx="11049000" cy="2571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1"/>
  <sheetViews>
    <sheetView tabSelected="1" workbookViewId="0">
      <selection activeCell="A11" sqref="A11:XFD11"/>
    </sheetView>
  </sheetViews>
  <sheetFormatPr defaultRowHeight="13.5" x14ac:dyDescent="0.15"/>
  <cols>
    <col min="1" max="1" width="24.5" bestFit="1" customWidth="1"/>
    <col min="3" max="3" width="6" customWidth="1"/>
    <col min="4" max="5" width="7.125" customWidth="1"/>
    <col min="6" max="6" width="9.125" bestFit="1" customWidth="1"/>
    <col min="7" max="7" width="6" customWidth="1"/>
    <col min="8" max="9" width="7.125" customWidth="1"/>
    <col min="10" max="10" width="4.125" customWidth="1"/>
    <col min="11" max="11" width="6" customWidth="1"/>
    <col min="12" max="13" width="7.125" customWidth="1"/>
    <col min="14" max="14" width="4.125" customWidth="1"/>
    <col min="15" max="15" width="6" customWidth="1"/>
    <col min="16" max="17" width="7.125" customWidth="1"/>
    <col min="18" max="18" width="4.5" customWidth="1"/>
    <col min="19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55" t="s">
        <v>125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56" t="s">
        <v>30</v>
      </c>
      <c r="B2" s="22"/>
      <c r="C2" s="56" t="s">
        <v>13</v>
      </c>
      <c r="D2" s="56"/>
      <c r="E2" s="56"/>
      <c r="F2" s="22"/>
      <c r="G2" s="56">
        <v>1</v>
      </c>
      <c r="H2" s="56"/>
      <c r="I2" s="56"/>
      <c r="J2" s="22"/>
      <c r="K2" s="56">
        <v>2</v>
      </c>
      <c r="L2" s="56"/>
      <c r="M2" s="56"/>
      <c r="N2" s="22"/>
      <c r="O2" s="56">
        <v>3</v>
      </c>
      <c r="P2" s="56"/>
      <c r="Q2" s="56"/>
      <c r="R2" s="22"/>
      <c r="S2" s="3"/>
    </row>
    <row r="3" spans="1:45" ht="15" x14ac:dyDescent="0.15">
      <c r="A3" s="57"/>
      <c r="B3" s="6"/>
      <c r="C3" s="58" t="s">
        <v>126</v>
      </c>
      <c r="D3" s="58" t="s">
        <v>127</v>
      </c>
      <c r="E3" s="58" t="s">
        <v>128</v>
      </c>
      <c r="F3" s="6"/>
      <c r="G3" s="58" t="s">
        <v>126</v>
      </c>
      <c r="H3" s="58" t="s">
        <v>127</v>
      </c>
      <c r="I3" s="58" t="s">
        <v>128</v>
      </c>
      <c r="J3" s="6"/>
      <c r="K3" s="58" t="s">
        <v>126</v>
      </c>
      <c r="L3" s="58" t="s">
        <v>127</v>
      </c>
      <c r="M3" s="58" t="s">
        <v>128</v>
      </c>
      <c r="N3" s="6"/>
      <c r="O3" s="58" t="s">
        <v>126</v>
      </c>
      <c r="P3" s="58" t="s">
        <v>127</v>
      </c>
      <c r="Q3" s="58" t="s">
        <v>128</v>
      </c>
      <c r="R3" s="64"/>
    </row>
    <row r="4" spans="1:45" ht="15" x14ac:dyDescent="0.15">
      <c r="A4" s="62" t="s">
        <v>130</v>
      </c>
      <c r="B4" s="37"/>
      <c r="C4" s="63">
        <v>459.14659999999998</v>
      </c>
      <c r="D4" s="63">
        <v>650</v>
      </c>
      <c r="E4" s="63">
        <v>200</v>
      </c>
      <c r="F4" s="63"/>
      <c r="G4" s="63">
        <v>458.80329999999998</v>
      </c>
      <c r="H4" s="63">
        <v>650</v>
      </c>
      <c r="I4" s="63">
        <v>200</v>
      </c>
      <c r="J4" s="63"/>
      <c r="K4" s="63">
        <v>463.6961</v>
      </c>
      <c r="L4" s="63">
        <v>650</v>
      </c>
      <c r="M4" s="63">
        <v>200</v>
      </c>
      <c r="N4" s="63"/>
      <c r="O4" s="63">
        <v>440.38459999999998</v>
      </c>
      <c r="P4" s="63">
        <v>480.76920000000001</v>
      </c>
      <c r="Q4" s="63">
        <v>400</v>
      </c>
      <c r="R4" s="61"/>
    </row>
    <row r="5" spans="1:45" ht="15" x14ac:dyDescent="0.15">
      <c r="A5" s="62" t="s">
        <v>131</v>
      </c>
      <c r="B5" s="37"/>
      <c r="C5" s="63">
        <v>3.837126</v>
      </c>
      <c r="D5" s="63">
        <v>52</v>
      </c>
      <c r="E5" s="63">
        <v>0.1</v>
      </c>
      <c r="F5" s="63"/>
      <c r="G5" s="63">
        <v>3.055021</v>
      </c>
      <c r="H5" s="63">
        <v>9.8000000000000007</v>
      </c>
      <c r="I5" s="63">
        <v>0.1</v>
      </c>
      <c r="J5" s="63"/>
      <c r="K5" s="63">
        <v>13.94136</v>
      </c>
      <c r="L5" s="63">
        <v>40</v>
      </c>
      <c r="M5" s="63">
        <v>10</v>
      </c>
      <c r="N5" s="63"/>
      <c r="O5" s="63">
        <v>51</v>
      </c>
      <c r="P5" s="63">
        <v>52</v>
      </c>
      <c r="Q5" s="63">
        <v>50</v>
      </c>
      <c r="R5" s="61"/>
    </row>
    <row r="6" spans="1:45" ht="15" x14ac:dyDescent="0.15">
      <c r="A6" s="62" t="s">
        <v>132</v>
      </c>
      <c r="B6" s="37"/>
      <c r="C6" s="63">
        <v>13.868069999999999</v>
      </c>
      <c r="D6" s="63">
        <v>75</v>
      </c>
      <c r="E6" s="63">
        <v>1.351351</v>
      </c>
      <c r="F6" s="63"/>
      <c r="G6" s="63">
        <v>14.5215</v>
      </c>
      <c r="H6" s="63">
        <v>75</v>
      </c>
      <c r="I6" s="63">
        <v>1.351351</v>
      </c>
      <c r="J6" s="63" t="s">
        <v>227</v>
      </c>
      <c r="K6" s="63">
        <v>5.3424740000000002</v>
      </c>
      <c r="L6" s="63">
        <v>50</v>
      </c>
      <c r="M6" s="63">
        <v>1.351351</v>
      </c>
      <c r="N6" s="63"/>
      <c r="O6" s="63">
        <v>3.3038460000000001</v>
      </c>
      <c r="P6" s="63">
        <v>4.8076930000000004</v>
      </c>
      <c r="Q6" s="63">
        <v>1.8</v>
      </c>
      <c r="R6" s="61"/>
    </row>
    <row r="7" spans="1:45" ht="15" x14ac:dyDescent="0.15">
      <c r="A7" s="62" t="s">
        <v>133</v>
      </c>
      <c r="B7" s="37"/>
      <c r="C7" s="63">
        <v>13.81907</v>
      </c>
      <c r="D7" s="63">
        <v>75.001000000000005</v>
      </c>
      <c r="E7" s="63">
        <v>1E-3</v>
      </c>
      <c r="F7" s="63"/>
      <c r="G7" s="63">
        <v>14.477080000000001</v>
      </c>
      <c r="H7" s="63">
        <v>75.001000000000005</v>
      </c>
      <c r="I7" s="63">
        <v>1E-3</v>
      </c>
      <c r="J7" s="63" t="s">
        <v>227</v>
      </c>
      <c r="K7" s="63">
        <v>5.2374869999999998</v>
      </c>
      <c r="L7" s="63">
        <v>50.000999999999998</v>
      </c>
      <c r="M7" s="63">
        <v>1E-3</v>
      </c>
      <c r="N7" s="63"/>
      <c r="O7" s="63">
        <v>1.8625389999999999</v>
      </c>
      <c r="P7" s="63">
        <v>1.924077</v>
      </c>
      <c r="Q7" s="63">
        <v>1.8009999999999999</v>
      </c>
      <c r="R7" s="61"/>
    </row>
    <row r="8" spans="1:45" ht="15" x14ac:dyDescent="0.15">
      <c r="A8" s="62" t="s">
        <v>134</v>
      </c>
      <c r="B8" s="37"/>
      <c r="C8" s="63">
        <v>5.1001499999999998E-2</v>
      </c>
      <c r="D8" s="63">
        <v>12.72827</v>
      </c>
      <c r="E8" s="63">
        <v>1E-3</v>
      </c>
      <c r="F8" s="63"/>
      <c r="G8" s="63">
        <v>4.6417300000000002E-2</v>
      </c>
      <c r="H8" s="63">
        <v>12.72827</v>
      </c>
      <c r="I8" s="63">
        <v>1E-3</v>
      </c>
      <c r="J8" s="63" t="s">
        <v>228</v>
      </c>
      <c r="K8" s="63">
        <v>0.1069876</v>
      </c>
      <c r="L8" s="63">
        <v>12.72827</v>
      </c>
      <c r="M8" s="63">
        <v>1E-3</v>
      </c>
      <c r="N8" s="63" t="s">
        <v>227</v>
      </c>
      <c r="O8" s="63">
        <v>1.443308</v>
      </c>
      <c r="P8" s="63">
        <v>2.885615</v>
      </c>
      <c r="Q8" s="63">
        <v>1E-3</v>
      </c>
      <c r="R8" s="61" t="s">
        <v>227</v>
      </c>
    </row>
    <row r="9" spans="1:45" ht="15" x14ac:dyDescent="0.15">
      <c r="A9" s="62" t="s">
        <v>135</v>
      </c>
      <c r="B9" s="37"/>
      <c r="C9" s="63">
        <v>140.09469999999999</v>
      </c>
      <c r="D9" s="63">
        <v>350.00099999999998</v>
      </c>
      <c r="E9" s="63">
        <v>10.000999999999999</v>
      </c>
      <c r="F9" s="63"/>
      <c r="G9" s="63">
        <v>141.49160000000001</v>
      </c>
      <c r="H9" s="63">
        <v>350.00099999999998</v>
      </c>
      <c r="I9" s="63">
        <v>10.000999999999999</v>
      </c>
      <c r="J9" s="63"/>
      <c r="K9" s="63">
        <v>121.6416</v>
      </c>
      <c r="L9" s="63">
        <v>267.44290000000001</v>
      </c>
      <c r="M9" s="63">
        <v>10.000999999999999</v>
      </c>
      <c r="N9" s="63" t="s">
        <v>227</v>
      </c>
      <c r="O9" s="63">
        <v>195.38560000000001</v>
      </c>
      <c r="P9" s="63">
        <v>230.77019999999999</v>
      </c>
      <c r="Q9" s="63">
        <v>160.001</v>
      </c>
      <c r="R9" s="61" t="s">
        <v>227</v>
      </c>
    </row>
    <row r="10" spans="1:45" ht="15" x14ac:dyDescent="0.15">
      <c r="A10" s="62" t="s">
        <v>136</v>
      </c>
      <c r="B10" s="37"/>
      <c r="C10" s="63">
        <v>59.963610000000003</v>
      </c>
      <c r="D10" s="63">
        <v>250.001</v>
      </c>
      <c r="E10" s="63">
        <v>1E-3</v>
      </c>
      <c r="F10" s="63"/>
      <c r="G10" s="63">
        <v>57.560760000000002</v>
      </c>
      <c r="H10" s="63">
        <v>250.001</v>
      </c>
      <c r="I10" s="63">
        <v>1E-3</v>
      </c>
      <c r="J10" s="63" t="s">
        <v>227</v>
      </c>
      <c r="K10" s="63">
        <v>91.186729999999997</v>
      </c>
      <c r="L10" s="63">
        <v>240.001</v>
      </c>
      <c r="M10" s="63">
        <v>1E-3</v>
      </c>
      <c r="N10" s="63"/>
      <c r="O10" s="63">
        <v>142.84719999999999</v>
      </c>
      <c r="P10" s="63">
        <v>157.69329999999999</v>
      </c>
      <c r="Q10" s="63">
        <v>128.001</v>
      </c>
      <c r="R10" s="61"/>
    </row>
    <row r="11" spans="1:45" ht="15" x14ac:dyDescent="0.15">
      <c r="A11" s="62" t="s">
        <v>137</v>
      </c>
      <c r="B11" s="37"/>
      <c r="C11" s="63">
        <v>94.886269999999996</v>
      </c>
      <c r="D11" s="63">
        <v>167.501</v>
      </c>
      <c r="E11" s="63">
        <v>46.667670000000001</v>
      </c>
      <c r="F11" s="63"/>
      <c r="G11" s="63">
        <v>95.535359999999997</v>
      </c>
      <c r="H11" s="63">
        <v>167.501</v>
      </c>
      <c r="I11" s="63">
        <v>46.667670000000001</v>
      </c>
      <c r="J11" s="63" t="s">
        <v>227</v>
      </c>
      <c r="K11" s="63">
        <v>86.46069</v>
      </c>
      <c r="L11" s="63">
        <v>167.501</v>
      </c>
      <c r="M11" s="63">
        <v>46.667670000000001</v>
      </c>
      <c r="N11" s="63"/>
      <c r="O11" s="63">
        <v>69.462540000000004</v>
      </c>
      <c r="P11" s="63">
        <v>76.924080000000004</v>
      </c>
      <c r="Q11" s="63">
        <v>62.000999999999998</v>
      </c>
      <c r="R11" s="61"/>
    </row>
    <row r="12" spans="1:45" ht="15" x14ac:dyDescent="0.15">
      <c r="A12" s="62" t="s">
        <v>138</v>
      </c>
      <c r="B12" s="37"/>
      <c r="C12" s="63">
        <v>100.7687</v>
      </c>
      <c r="D12" s="63">
        <v>431.00099999999998</v>
      </c>
      <c r="E12" s="63">
        <v>1E-3</v>
      </c>
      <c r="F12" s="63"/>
      <c r="G12" s="63">
        <v>102.01439999999999</v>
      </c>
      <c r="H12" s="63">
        <v>431.00099999999998</v>
      </c>
      <c r="I12" s="63">
        <v>1E-3</v>
      </c>
      <c r="J12" s="63" t="s">
        <v>227</v>
      </c>
      <c r="K12" s="63">
        <v>84.715760000000003</v>
      </c>
      <c r="L12" s="63">
        <v>431.00099999999998</v>
      </c>
      <c r="M12" s="63">
        <v>1E-3</v>
      </c>
      <c r="N12" s="63"/>
      <c r="O12" s="63">
        <v>11.61609</v>
      </c>
      <c r="P12" s="63">
        <v>14.831189999999999</v>
      </c>
      <c r="Q12" s="63">
        <v>8.4009999999999998</v>
      </c>
      <c r="R12" s="61"/>
    </row>
    <row r="13" spans="1:45" ht="15" x14ac:dyDescent="0.15">
      <c r="A13" s="62" t="s">
        <v>129</v>
      </c>
      <c r="B13" s="37"/>
      <c r="C13" s="63">
        <v>0.16730159999999999</v>
      </c>
      <c r="D13" s="63">
        <v>1</v>
      </c>
      <c r="E13" s="63">
        <v>0</v>
      </c>
      <c r="F13" s="63"/>
      <c r="G13" s="63">
        <v>0.1569497</v>
      </c>
      <c r="H13" s="63">
        <v>1</v>
      </c>
      <c r="I13" s="63">
        <v>0</v>
      </c>
      <c r="J13" s="63" t="s">
        <v>227</v>
      </c>
      <c r="K13" s="63">
        <v>0.3033382</v>
      </c>
      <c r="L13" s="63">
        <v>1</v>
      </c>
      <c r="M13" s="63">
        <v>0</v>
      </c>
      <c r="N13" s="63"/>
      <c r="O13" s="63">
        <v>0</v>
      </c>
      <c r="P13" s="63">
        <v>0</v>
      </c>
      <c r="Q13" s="63">
        <v>0</v>
      </c>
      <c r="R13" s="61"/>
    </row>
    <row r="14" spans="1:45" ht="15" x14ac:dyDescent="0.15">
      <c r="A14" s="62" t="s">
        <v>139</v>
      </c>
      <c r="B14" s="37"/>
      <c r="C14" s="63">
        <v>1.649357</v>
      </c>
      <c r="D14" s="63">
        <v>50</v>
      </c>
      <c r="E14" s="63">
        <v>0</v>
      </c>
      <c r="F14" s="63"/>
      <c r="G14" s="63">
        <v>1.532708</v>
      </c>
      <c r="H14" s="63">
        <v>23</v>
      </c>
      <c r="I14" s="63">
        <v>0</v>
      </c>
      <c r="J14" s="63" t="s">
        <v>227</v>
      </c>
      <c r="K14" s="63">
        <v>3.093629</v>
      </c>
      <c r="L14" s="63">
        <v>15</v>
      </c>
      <c r="M14" s="63">
        <v>0.2</v>
      </c>
      <c r="N14" s="63" t="s">
        <v>227</v>
      </c>
      <c r="O14" s="63">
        <v>30.3</v>
      </c>
      <c r="P14" s="63">
        <v>50</v>
      </c>
      <c r="Q14" s="63">
        <v>10.6</v>
      </c>
      <c r="R14" s="37" t="s">
        <v>227</v>
      </c>
    </row>
    <row r="15" spans="1:45" ht="15" x14ac:dyDescent="0.15">
      <c r="A15" s="62" t="s">
        <v>140</v>
      </c>
      <c r="B15" s="37"/>
      <c r="C15" s="63">
        <v>0.73363670000000003</v>
      </c>
      <c r="D15" s="63">
        <v>2.7641659999999999</v>
      </c>
      <c r="E15" s="63">
        <v>0</v>
      </c>
      <c r="F15" s="63"/>
      <c r="G15" s="63">
        <v>0.73408209999999996</v>
      </c>
      <c r="H15" s="63">
        <v>2.7641659999999999</v>
      </c>
      <c r="I15" s="63">
        <v>0</v>
      </c>
      <c r="J15" s="63"/>
      <c r="K15" s="63">
        <v>0.72896680000000003</v>
      </c>
      <c r="L15" s="63">
        <v>2.7641659999999999</v>
      </c>
      <c r="M15" s="63">
        <v>0</v>
      </c>
      <c r="N15" s="63"/>
      <c r="O15" s="63">
        <v>0.3333333</v>
      </c>
      <c r="P15" s="63">
        <v>0.66666669999999995</v>
      </c>
      <c r="Q15" s="63">
        <v>0</v>
      </c>
      <c r="R15" s="61"/>
    </row>
    <row r="16" spans="1:45" ht="15" x14ac:dyDescent="0.15">
      <c r="A16" s="62" t="s">
        <v>141</v>
      </c>
      <c r="B16" s="37"/>
      <c r="C16" s="63">
        <v>0.67147999999999997</v>
      </c>
      <c r="D16" s="63">
        <v>1</v>
      </c>
      <c r="E16" s="63">
        <v>0</v>
      </c>
      <c r="F16" s="63"/>
      <c r="G16" s="63">
        <v>0.67883590000000005</v>
      </c>
      <c r="H16" s="63">
        <v>1</v>
      </c>
      <c r="I16" s="63">
        <v>0</v>
      </c>
      <c r="J16" s="63" t="s">
        <v>227</v>
      </c>
      <c r="K16" s="63">
        <v>0.57601480000000005</v>
      </c>
      <c r="L16" s="63">
        <v>0.98635320000000004</v>
      </c>
      <c r="M16" s="63">
        <v>0</v>
      </c>
      <c r="N16" s="63"/>
      <c r="O16" s="63">
        <v>0.37652819999999998</v>
      </c>
      <c r="P16" s="63">
        <v>0.40740589999999999</v>
      </c>
      <c r="Q16" s="63">
        <v>0.34565050000000003</v>
      </c>
      <c r="R16" s="61"/>
    </row>
    <row r="17" spans="1:45" ht="15" x14ac:dyDescent="0.15">
      <c r="A17" s="62" t="s">
        <v>142</v>
      </c>
      <c r="B17" s="37"/>
      <c r="C17" s="63">
        <v>0.54864610000000003</v>
      </c>
      <c r="D17" s="63">
        <v>1</v>
      </c>
      <c r="E17" s="63">
        <v>0</v>
      </c>
      <c r="F17" s="63"/>
      <c r="G17" s="63">
        <v>0.54799379999999998</v>
      </c>
      <c r="H17" s="63">
        <v>1</v>
      </c>
      <c r="I17" s="63">
        <v>0</v>
      </c>
      <c r="J17" s="63"/>
      <c r="K17" s="63">
        <v>0.55732950000000003</v>
      </c>
      <c r="L17" s="63">
        <v>1</v>
      </c>
      <c r="M17" s="63">
        <v>0</v>
      </c>
      <c r="N17" s="63"/>
      <c r="O17" s="63">
        <v>0.5</v>
      </c>
      <c r="P17" s="63">
        <v>1</v>
      </c>
      <c r="Q17" s="63">
        <v>0</v>
      </c>
      <c r="R17" s="61"/>
    </row>
    <row r="18" spans="1:45" ht="15" x14ac:dyDescent="0.15">
      <c r="A18" s="62" t="s">
        <v>143</v>
      </c>
      <c r="B18" s="37"/>
      <c r="C18" s="63">
        <v>54.654940000000003</v>
      </c>
      <c r="D18" s="63">
        <v>76</v>
      </c>
      <c r="E18" s="63">
        <v>31</v>
      </c>
      <c r="F18" s="63"/>
      <c r="G18" s="63">
        <v>54.775350000000003</v>
      </c>
      <c r="H18" s="63">
        <v>76</v>
      </c>
      <c r="I18" s="63">
        <v>31</v>
      </c>
      <c r="J18" s="63" t="s">
        <v>227</v>
      </c>
      <c r="K18" s="63">
        <v>53.070489999999999</v>
      </c>
      <c r="L18" s="63">
        <v>76</v>
      </c>
      <c r="M18" s="63">
        <v>31</v>
      </c>
      <c r="N18" s="63"/>
      <c r="O18" s="63">
        <v>57.329729999999998</v>
      </c>
      <c r="P18" s="63">
        <v>60</v>
      </c>
      <c r="Q18" s="63">
        <v>54.659469999999999</v>
      </c>
      <c r="R18" s="61"/>
    </row>
    <row r="19" spans="1:45" ht="15" x14ac:dyDescent="0.15">
      <c r="A19" s="62" t="s">
        <v>144</v>
      </c>
      <c r="B19" s="37"/>
      <c r="C19" s="63">
        <v>7.0690710000000001</v>
      </c>
      <c r="D19" s="63">
        <v>17</v>
      </c>
      <c r="E19" s="63">
        <v>0</v>
      </c>
      <c r="F19" s="63"/>
      <c r="G19" s="63">
        <v>7.0596579999999998</v>
      </c>
      <c r="H19" s="63">
        <v>17</v>
      </c>
      <c r="I19" s="63">
        <v>0</v>
      </c>
      <c r="J19" s="63"/>
      <c r="K19" s="63">
        <v>7.1895259999999999</v>
      </c>
      <c r="L19" s="63">
        <v>15</v>
      </c>
      <c r="M19" s="63">
        <v>0</v>
      </c>
      <c r="N19" s="63" t="s">
        <v>228</v>
      </c>
      <c r="O19" s="63">
        <v>8.0345359999999992</v>
      </c>
      <c r="P19" s="63">
        <v>9</v>
      </c>
      <c r="Q19" s="63">
        <v>7.0690710000000001</v>
      </c>
      <c r="R19" s="61" t="s">
        <v>228</v>
      </c>
    </row>
    <row r="20" spans="1:45" ht="15" x14ac:dyDescent="0.15">
      <c r="A20" s="62" t="s">
        <v>145</v>
      </c>
      <c r="B20" s="37"/>
      <c r="C20" s="63">
        <v>5.4257199999999998E-2</v>
      </c>
      <c r="D20" s="63">
        <v>1</v>
      </c>
      <c r="E20" s="63">
        <v>0</v>
      </c>
      <c r="F20" s="63"/>
      <c r="G20" s="63">
        <v>5.50876E-2</v>
      </c>
      <c r="H20" s="63">
        <v>1</v>
      </c>
      <c r="I20" s="63">
        <v>0</v>
      </c>
      <c r="J20" s="63"/>
      <c r="K20" s="63">
        <v>4.2090000000000002E-2</v>
      </c>
      <c r="L20" s="63">
        <v>1</v>
      </c>
      <c r="M20" s="63">
        <v>0</v>
      </c>
      <c r="N20" s="63"/>
      <c r="O20" s="63">
        <v>0.5</v>
      </c>
      <c r="P20" s="63">
        <v>1</v>
      </c>
      <c r="Q20" s="63">
        <v>0</v>
      </c>
      <c r="R20" s="61"/>
    </row>
    <row r="21" spans="1:45" ht="15" x14ac:dyDescent="0.15">
      <c r="A21" s="62" t="s">
        <v>146</v>
      </c>
      <c r="B21" s="37"/>
      <c r="C21" s="63">
        <v>4.2605789999999999</v>
      </c>
      <c r="D21" s="63">
        <v>5</v>
      </c>
      <c r="E21" s="63">
        <v>1</v>
      </c>
      <c r="F21" s="63"/>
      <c r="G21" s="63">
        <v>4.2562620000000004</v>
      </c>
      <c r="H21" s="63">
        <v>5</v>
      </c>
      <c r="I21" s="63">
        <v>1</v>
      </c>
      <c r="J21" s="63" t="s">
        <v>228</v>
      </c>
      <c r="K21" s="63">
        <v>4.3164009999999999</v>
      </c>
      <c r="L21" s="63">
        <v>5</v>
      </c>
      <c r="M21" s="63">
        <v>3</v>
      </c>
      <c r="N21" s="63"/>
      <c r="O21" s="63">
        <v>4.5</v>
      </c>
      <c r="P21" s="63">
        <v>5</v>
      </c>
      <c r="Q21" s="63">
        <v>4</v>
      </c>
      <c r="R21" s="61"/>
    </row>
    <row r="22" spans="1:45" ht="15" x14ac:dyDescent="0.15">
      <c r="A22" s="62" t="s">
        <v>147</v>
      </c>
      <c r="B22" s="37"/>
      <c r="C22" s="63">
        <v>0.20765980000000001</v>
      </c>
      <c r="D22" s="63">
        <v>1</v>
      </c>
      <c r="E22" s="63">
        <v>0</v>
      </c>
      <c r="F22" s="63"/>
      <c r="G22" s="63">
        <v>0.2094879</v>
      </c>
      <c r="H22" s="63">
        <v>1</v>
      </c>
      <c r="I22" s="63">
        <v>0</v>
      </c>
      <c r="J22" s="63"/>
      <c r="K22" s="63">
        <v>0.18142240000000001</v>
      </c>
      <c r="L22" s="63">
        <v>1</v>
      </c>
      <c r="M22" s="63">
        <v>0</v>
      </c>
      <c r="N22" s="63" t="s">
        <v>228</v>
      </c>
      <c r="O22" s="63">
        <v>1</v>
      </c>
      <c r="P22" s="63">
        <v>1</v>
      </c>
      <c r="Q22" s="63">
        <v>1</v>
      </c>
      <c r="R22" s="61" t="s">
        <v>228</v>
      </c>
    </row>
    <row r="23" spans="1:45" ht="15" x14ac:dyDescent="0.15">
      <c r="A23" s="58" t="s">
        <v>148</v>
      </c>
      <c r="B23" s="6"/>
      <c r="C23" s="60" t="s">
        <v>229</v>
      </c>
      <c r="D23" s="60"/>
      <c r="E23" s="60"/>
      <c r="F23" s="59"/>
      <c r="G23" s="60" t="s">
        <v>230</v>
      </c>
      <c r="H23" s="60"/>
      <c r="I23" s="60"/>
      <c r="J23" s="59"/>
      <c r="K23" s="60" t="s">
        <v>231</v>
      </c>
      <c r="L23" s="60"/>
      <c r="M23" s="60"/>
      <c r="N23" s="59"/>
      <c r="O23" s="60" t="s">
        <v>232</v>
      </c>
      <c r="P23" s="60"/>
      <c r="Q23" s="60"/>
      <c r="R23" s="64"/>
    </row>
    <row r="25" spans="1:45" ht="15" x14ac:dyDescent="0.15">
      <c r="A25" s="45" t="s">
        <v>31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45" ht="15" x14ac:dyDescent="0.15">
      <c r="A26" s="44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43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 t="s">
        <v>20</v>
      </c>
      <c r="AK27" s="4" t="s">
        <v>21</v>
      </c>
      <c r="AL27" s="4" t="s">
        <v>22</v>
      </c>
      <c r="AM27" s="4" t="s">
        <v>23</v>
      </c>
      <c r="AN27" s="4" t="s">
        <v>24</v>
      </c>
      <c r="AO27" s="4" t="s">
        <v>25</v>
      </c>
      <c r="AP27" s="4" t="s">
        <v>26</v>
      </c>
      <c r="AQ27" s="4" t="s">
        <v>27</v>
      </c>
      <c r="AR27" s="4" t="s">
        <v>28</v>
      </c>
      <c r="AS27" s="4" t="s">
        <v>29</v>
      </c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1"/>
    </row>
    <row r="41" spans="1:45" ht="15" x14ac:dyDescent="0.15">
      <c r="A41" s="4" t="s">
        <v>223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4"/>
    </row>
    <row r="49" spans="1:45" ht="15" x14ac:dyDescent="0.15">
      <c r="A49" s="25" t="s">
        <v>32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1:45" ht="15" x14ac:dyDescent="0.15">
      <c r="A50" s="44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" x14ac:dyDescent="0.15">
      <c r="A51" s="43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45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114</v>
      </c>
      <c r="AF52" s="1" t="s">
        <v>114</v>
      </c>
      <c r="AG52" s="1" t="s">
        <v>114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</row>
    <row r="53" spans="1:45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114</v>
      </c>
      <c r="AF53" s="1" t="s">
        <v>114</v>
      </c>
      <c r="AG53" s="1" t="s">
        <v>114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</row>
    <row r="54" spans="1:45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114</v>
      </c>
      <c r="AF54" s="1" t="s">
        <v>114</v>
      </c>
      <c r="AG54" s="1" t="s">
        <v>114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</row>
    <row r="55" spans="1:45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114</v>
      </c>
      <c r="AF55" s="1" t="s">
        <v>114</v>
      </c>
      <c r="AG55" s="1" t="s">
        <v>114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</row>
    <row r="56" spans="1:45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114</v>
      </c>
      <c r="AF56" s="1" t="s">
        <v>114</v>
      </c>
      <c r="AG56" s="1" t="s">
        <v>114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</row>
    <row r="57" spans="1:45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114</v>
      </c>
      <c r="AF57" s="1" t="s">
        <v>114</v>
      </c>
      <c r="AG57" s="1" t="s">
        <v>114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</row>
    <row r="58" spans="1:45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114</v>
      </c>
      <c r="AF58" s="1" t="s">
        <v>114</v>
      </c>
      <c r="AG58" s="1" t="s">
        <v>114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</row>
    <row r="59" spans="1:45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114</v>
      </c>
      <c r="AF59" s="1" t="s">
        <v>114</v>
      </c>
      <c r="AG59" s="1" t="s">
        <v>114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</row>
    <row r="60" spans="1:45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114</v>
      </c>
      <c r="AF60" s="1" t="s">
        <v>114</v>
      </c>
      <c r="AG60" s="1" t="s">
        <v>114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</row>
    <row r="61" spans="1:45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114</v>
      </c>
      <c r="AF61" s="1" t="s">
        <v>114</v>
      </c>
      <c r="AG61" s="1" t="s">
        <v>114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</row>
    <row r="62" spans="1:45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114</v>
      </c>
      <c r="AF62" s="1" t="s">
        <v>114</v>
      </c>
      <c r="AG62" s="1" t="s">
        <v>114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</row>
    <row r="63" spans="1:45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114</v>
      </c>
      <c r="AF63" s="1" t="s">
        <v>114</v>
      </c>
      <c r="AG63" s="1" t="s">
        <v>114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</row>
    <row r="64" spans="1:45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114</v>
      </c>
      <c r="AF64" s="1" t="s">
        <v>114</v>
      </c>
      <c r="AG64" s="1" t="s">
        <v>114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</row>
    <row r="65" spans="1:45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114</v>
      </c>
      <c r="AF65" s="1" t="s">
        <v>114</v>
      </c>
      <c r="AG65" s="1" t="s">
        <v>114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</row>
    <row r="66" spans="1:45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114</v>
      </c>
      <c r="AF66" s="1" t="s">
        <v>114</v>
      </c>
      <c r="AG66" s="1" t="s">
        <v>114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</row>
    <row r="67" spans="1:45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114</v>
      </c>
      <c r="AF67" s="1" t="s">
        <v>114</v>
      </c>
      <c r="AG67" s="1" t="s">
        <v>114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</row>
    <row r="68" spans="1:45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114</v>
      </c>
      <c r="AF68" s="1" t="s">
        <v>114</v>
      </c>
      <c r="AG68" s="1" t="s">
        <v>114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</row>
    <row r="69" spans="1:45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114</v>
      </c>
      <c r="AF69" s="1" t="s">
        <v>114</v>
      </c>
      <c r="AG69" s="1" t="s">
        <v>114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</row>
    <row r="70" spans="1:45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114</v>
      </c>
      <c r="AF70" s="4" t="s">
        <v>114</v>
      </c>
      <c r="AG70" s="4" t="s">
        <v>114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</row>
    <row r="73" spans="1:45" ht="15" x14ac:dyDescent="0.15">
      <c r="A73" s="25" t="s">
        <v>33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45" ht="15" x14ac:dyDescent="0.15">
      <c r="A74" s="44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" x14ac:dyDescent="0.15">
      <c r="A75" s="43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45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114</v>
      </c>
      <c r="AF76" s="1" t="s">
        <v>114</v>
      </c>
      <c r="AG76" s="1" t="s">
        <v>114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</row>
    <row r="77" spans="1:45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114</v>
      </c>
      <c r="AF77" s="1" t="s">
        <v>114</v>
      </c>
      <c r="AG77" s="1" t="s">
        <v>114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</row>
    <row r="78" spans="1:45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114</v>
      </c>
      <c r="AF78" s="1" t="s">
        <v>114</v>
      </c>
      <c r="AG78" s="1" t="s">
        <v>114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</row>
    <row r="79" spans="1:45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114</v>
      </c>
      <c r="AF79" s="1" t="s">
        <v>114</v>
      </c>
      <c r="AG79" s="1" t="s">
        <v>114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</row>
    <row r="80" spans="1:45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114</v>
      </c>
      <c r="AF80" s="1" t="s">
        <v>114</v>
      </c>
      <c r="AG80" s="1" t="s">
        <v>114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</row>
    <row r="81" spans="1:45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114</v>
      </c>
      <c r="AF81" s="1" t="s">
        <v>114</v>
      </c>
      <c r="AG81" s="1" t="s">
        <v>114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</row>
    <row r="82" spans="1:45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114</v>
      </c>
      <c r="AF82" s="1" t="s">
        <v>114</v>
      </c>
      <c r="AG82" s="1" t="s">
        <v>114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</row>
    <row r="83" spans="1:45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114</v>
      </c>
      <c r="AF83" s="1" t="s">
        <v>114</v>
      </c>
      <c r="AG83" s="1" t="s">
        <v>114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</row>
    <row r="84" spans="1:45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114</v>
      </c>
      <c r="AF84" s="1" t="s">
        <v>114</v>
      </c>
      <c r="AG84" s="1" t="s">
        <v>114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</row>
    <row r="85" spans="1:45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114</v>
      </c>
      <c r="AF85" s="1" t="s">
        <v>114</v>
      </c>
      <c r="AG85" s="1" t="s">
        <v>114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</row>
    <row r="86" spans="1:45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114</v>
      </c>
      <c r="AF86" s="1" t="s">
        <v>114</v>
      </c>
      <c r="AG86" s="1" t="s">
        <v>114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</row>
    <row r="87" spans="1:45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114</v>
      </c>
      <c r="AF87" s="1" t="s">
        <v>114</v>
      </c>
      <c r="AG87" s="1" t="s">
        <v>114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</row>
    <row r="88" spans="1:45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114</v>
      </c>
      <c r="AF88" s="1" t="s">
        <v>114</v>
      </c>
      <c r="AG88" s="1" t="s">
        <v>114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</row>
    <row r="89" spans="1:45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114</v>
      </c>
      <c r="J89" s="1" t="s">
        <v>114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114</v>
      </c>
      <c r="U89" s="1" t="s">
        <v>114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114</v>
      </c>
      <c r="AF89" s="1" t="s">
        <v>114</v>
      </c>
      <c r="AG89" s="1" t="s">
        <v>114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114</v>
      </c>
      <c r="AQ89" s="1" t="s">
        <v>114</v>
      </c>
      <c r="AR89" s="1">
        <v>0</v>
      </c>
      <c r="AS89" s="1">
        <v>2150</v>
      </c>
    </row>
    <row r="90" spans="1:45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114</v>
      </c>
      <c r="J90" s="1" t="s">
        <v>114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114</v>
      </c>
      <c r="U90" s="1" t="s">
        <v>114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114</v>
      </c>
      <c r="AF90" s="1" t="s">
        <v>114</v>
      </c>
      <c r="AG90" s="1" t="s">
        <v>114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114</v>
      </c>
      <c r="AQ90" s="1" t="s">
        <v>114</v>
      </c>
      <c r="AR90" s="1">
        <v>0</v>
      </c>
      <c r="AS90" s="1">
        <v>2150</v>
      </c>
    </row>
    <row r="91" spans="1:45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114</v>
      </c>
      <c r="J91" s="1" t="s">
        <v>114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114</v>
      </c>
      <c r="U91" s="1" t="s">
        <v>114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114</v>
      </c>
      <c r="AF91" s="1" t="s">
        <v>114</v>
      </c>
      <c r="AG91" s="1" t="s">
        <v>114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114</v>
      </c>
      <c r="AQ91" s="1" t="s">
        <v>114</v>
      </c>
      <c r="AR91" s="1">
        <v>0</v>
      </c>
      <c r="AS91" s="1">
        <v>2150</v>
      </c>
    </row>
    <row r="92" spans="1:45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114</v>
      </c>
      <c r="J92" s="1" t="s">
        <v>114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114</v>
      </c>
      <c r="U92" s="1" t="s">
        <v>114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114</v>
      </c>
      <c r="AF92" s="1" t="s">
        <v>114</v>
      </c>
      <c r="AG92" s="1" t="s">
        <v>114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114</v>
      </c>
      <c r="AQ92" s="1" t="s">
        <v>114</v>
      </c>
      <c r="AR92" s="1">
        <v>0</v>
      </c>
      <c r="AS92" s="1">
        <v>2150</v>
      </c>
    </row>
    <row r="93" spans="1:45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114</v>
      </c>
      <c r="J93" s="1" t="s">
        <v>114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114</v>
      </c>
      <c r="U93" s="1" t="s">
        <v>114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114</v>
      </c>
      <c r="AF93" s="1" t="s">
        <v>114</v>
      </c>
      <c r="AG93" s="1" t="s">
        <v>114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114</v>
      </c>
      <c r="AQ93" s="1" t="s">
        <v>114</v>
      </c>
      <c r="AR93" s="1">
        <v>0</v>
      </c>
      <c r="AS93" s="1">
        <v>2150</v>
      </c>
    </row>
    <row r="94" spans="1:45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114</v>
      </c>
      <c r="AF94" s="4" t="s">
        <v>114</v>
      </c>
      <c r="AG94" s="4" t="s">
        <v>114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</row>
    <row r="96" spans="1:45" ht="15" x14ac:dyDescent="0.15">
      <c r="A96" s="25" t="s">
        <v>34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1:45" ht="15" x14ac:dyDescent="0.15">
      <c r="A97" s="44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3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 t="s">
        <v>13</v>
      </c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43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9" spans="1:45" ht="15" x14ac:dyDescent="0.15">
      <c r="A119" s="25" t="s">
        <v>35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 spans="1:45" ht="15" x14ac:dyDescent="0.15">
      <c r="A120" s="44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3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 t="s">
        <v>13</v>
      </c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43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114</v>
      </c>
      <c r="J135" s="1" t="s">
        <v>114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114</v>
      </c>
      <c r="U135" s="1" t="s">
        <v>114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114</v>
      </c>
      <c r="AF135" s="1" t="s">
        <v>114</v>
      </c>
      <c r="AG135" s="1">
        <v>0</v>
      </c>
      <c r="AH135" s="1">
        <v>1586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114</v>
      </c>
      <c r="J136" s="1" t="s">
        <v>114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114</v>
      </c>
      <c r="U136" s="1" t="s">
        <v>114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114</v>
      </c>
      <c r="AF136" s="1" t="s">
        <v>114</v>
      </c>
      <c r="AG136" s="1">
        <v>0</v>
      </c>
      <c r="AH136" s="1">
        <v>1586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114</v>
      </c>
      <c r="J137" s="1" t="s">
        <v>114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114</v>
      </c>
      <c r="U137" s="1" t="s">
        <v>114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114</v>
      </c>
      <c r="AF137" s="1" t="s">
        <v>114</v>
      </c>
      <c r="AG137" s="1">
        <v>0</v>
      </c>
      <c r="AH137" s="1">
        <v>1586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114</v>
      </c>
      <c r="J138" s="1" t="s">
        <v>114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114</v>
      </c>
      <c r="U138" s="1" t="s">
        <v>114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114</v>
      </c>
      <c r="AF138" s="1" t="s">
        <v>114</v>
      </c>
      <c r="AG138" s="1">
        <v>0</v>
      </c>
      <c r="AH138" s="1">
        <v>1586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114</v>
      </c>
      <c r="J139" s="1" t="s">
        <v>114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114</v>
      </c>
      <c r="U139" s="1" t="s">
        <v>114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114</v>
      </c>
      <c r="AF139" s="1" t="s">
        <v>114</v>
      </c>
      <c r="AG139" s="1">
        <v>0</v>
      </c>
      <c r="AH139" s="1">
        <v>1586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115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116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117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5">
    <mergeCell ref="O2:Q2"/>
    <mergeCell ref="K2:M2"/>
    <mergeCell ref="G2:I2"/>
    <mergeCell ref="C2:E2"/>
    <mergeCell ref="C23:E23"/>
    <mergeCell ref="G23:I23"/>
    <mergeCell ref="K23:M23"/>
    <mergeCell ref="O23:Q23"/>
    <mergeCell ref="A97:A98"/>
    <mergeCell ref="A120:A121"/>
    <mergeCell ref="A50:A51"/>
    <mergeCell ref="A74:A75"/>
    <mergeCell ref="A2:A3"/>
    <mergeCell ref="A25:L25"/>
    <mergeCell ref="A26:A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A7"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42" t="s">
        <v>72</v>
      </c>
      <c r="B2" s="43"/>
      <c r="C2" s="43"/>
      <c r="E2" s="42" t="s">
        <v>72</v>
      </c>
      <c r="F2" s="43"/>
      <c r="G2" s="43"/>
      <c r="I2" s="42" t="s">
        <v>73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B48"/>
  <sheetViews>
    <sheetView topLeftCell="J19" workbookViewId="0">
      <selection activeCell="Z28" sqref="Z28:AA32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26" x14ac:dyDescent="0.15">
      <c r="Z4" t="s">
        <v>157</v>
      </c>
    </row>
    <row r="17" spans="19:28" x14ac:dyDescent="0.15">
      <c r="T17" s="19"/>
      <c r="V17" s="19"/>
      <c r="W17" s="19"/>
      <c r="Y17" s="19"/>
    </row>
    <row r="18" spans="19:28" x14ac:dyDescent="0.15">
      <c r="T18" s="19"/>
      <c r="V18" s="19"/>
      <c r="W18" s="19"/>
      <c r="Y18" s="19"/>
      <c r="AA18" s="19"/>
      <c r="AB18" s="19"/>
    </row>
    <row r="19" spans="19:28" x14ac:dyDescent="0.15">
      <c r="T19" s="19"/>
      <c r="V19" s="19"/>
      <c r="W19" s="19"/>
      <c r="Y19" s="19"/>
      <c r="AA19" s="19"/>
      <c r="AB19" s="19"/>
    </row>
    <row r="20" spans="19:28" x14ac:dyDescent="0.15">
      <c r="T20" s="19"/>
      <c r="V20" s="19"/>
      <c r="W20" s="19"/>
      <c r="Y20" s="19"/>
      <c r="AA20" s="19"/>
      <c r="AB20" s="19"/>
    </row>
    <row r="21" spans="19:28" x14ac:dyDescent="0.15">
      <c r="T21" s="19"/>
      <c r="V21" s="19"/>
      <c r="W21" s="19"/>
      <c r="Y21" s="19"/>
      <c r="AA21" s="19"/>
      <c r="AB21" s="19"/>
    </row>
    <row r="22" spans="19:28" x14ac:dyDescent="0.15">
      <c r="T22" s="19"/>
      <c r="V22" s="19"/>
      <c r="W22" s="19"/>
      <c r="Y22" s="19"/>
      <c r="AA22" s="19"/>
      <c r="AB22" s="19"/>
    </row>
    <row r="23" spans="19:28" x14ac:dyDescent="0.15">
      <c r="AA23" s="19"/>
      <c r="AB23" s="19"/>
    </row>
    <row r="28" spans="19:28" ht="14.25" x14ac:dyDescent="0.15">
      <c r="S28" s="47" t="s">
        <v>160</v>
      </c>
      <c r="T28" s="47"/>
      <c r="U28" s="47"/>
      <c r="V28" s="47"/>
      <c r="W28" s="47"/>
      <c r="X28" s="47"/>
      <c r="Y28" s="47"/>
      <c r="Z28" s="39"/>
      <c r="AA28" s="39"/>
    </row>
    <row r="29" spans="19:28" ht="14.25" x14ac:dyDescent="0.15">
      <c r="S29" s="46" t="s">
        <v>159</v>
      </c>
      <c r="T29" s="50" t="s">
        <v>150</v>
      </c>
      <c r="U29" s="50"/>
      <c r="V29" s="50"/>
      <c r="W29" s="50" t="s">
        <v>149</v>
      </c>
      <c r="X29" s="50"/>
      <c r="Y29" s="50"/>
      <c r="Z29" s="39"/>
      <c r="AA29" s="39"/>
    </row>
    <row r="30" spans="19:28" ht="14.25" x14ac:dyDescent="0.15">
      <c r="S30" s="47"/>
      <c r="T30" s="26" t="s">
        <v>74</v>
      </c>
      <c r="U30" s="26"/>
      <c r="V30" s="26" t="s">
        <v>158</v>
      </c>
      <c r="W30" s="26" t="s">
        <v>74</v>
      </c>
      <c r="X30" s="26"/>
      <c r="Y30" s="26" t="s">
        <v>158</v>
      </c>
      <c r="Z30" s="32"/>
      <c r="AA30" s="32"/>
    </row>
    <row r="31" spans="19:28" ht="15" x14ac:dyDescent="0.15">
      <c r="S31" s="31" t="s">
        <v>151</v>
      </c>
      <c r="T31" s="37">
        <v>-1.7630699999999999E-2</v>
      </c>
      <c r="U31" s="37" t="s">
        <v>221</v>
      </c>
      <c r="V31" s="38">
        <v>9.0004000000000004E-3</v>
      </c>
      <c r="W31" s="37">
        <v>-0.3200442</v>
      </c>
      <c r="X31" s="38" t="s">
        <v>220</v>
      </c>
      <c r="Y31" s="38">
        <v>2.3203000000000001E-2</v>
      </c>
      <c r="Z31" s="32"/>
      <c r="AA31" s="32"/>
    </row>
    <row r="32" spans="19:28" ht="15" x14ac:dyDescent="0.15">
      <c r="S32" s="31" t="s">
        <v>152</v>
      </c>
      <c r="T32" s="37">
        <v>-2.8243299999999999E-2</v>
      </c>
      <c r="U32" s="37" t="s">
        <v>220</v>
      </c>
      <c r="V32" s="38">
        <v>1.0376399999999999E-2</v>
      </c>
      <c r="W32" s="37">
        <v>-0.32835389999999998</v>
      </c>
      <c r="X32" s="38" t="s">
        <v>220</v>
      </c>
      <c r="Y32" s="38">
        <v>2.5123199999999998E-2</v>
      </c>
      <c r="Z32" s="32"/>
      <c r="AA32" s="32"/>
    </row>
    <row r="33" spans="19:28" ht="15" x14ac:dyDescent="0.15">
      <c r="S33" s="31" t="s">
        <v>153</v>
      </c>
      <c r="T33" s="37">
        <v>5.03563E-2</v>
      </c>
      <c r="U33" s="37" t="s">
        <v>221</v>
      </c>
      <c r="V33" s="38">
        <v>2.4289499999999999E-2</v>
      </c>
      <c r="W33" s="37">
        <v>0.14352570000000001</v>
      </c>
      <c r="X33" s="38" t="s">
        <v>220</v>
      </c>
      <c r="Y33" s="38">
        <v>4.6495500000000002E-2</v>
      </c>
    </row>
    <row r="34" spans="19:28" ht="15" x14ac:dyDescent="0.15">
      <c r="S34" s="31" t="s">
        <v>154</v>
      </c>
      <c r="T34" s="37">
        <v>-1.42995E-2</v>
      </c>
      <c r="U34" s="37" t="s">
        <v>222</v>
      </c>
      <c r="V34" s="38">
        <v>8.5654000000000008E-3</v>
      </c>
      <c r="W34" s="37">
        <v>-7.0711599999999999E-2</v>
      </c>
      <c r="X34" s="38" t="s">
        <v>220</v>
      </c>
      <c r="Y34" s="38">
        <v>2.2545800000000001E-2</v>
      </c>
    </row>
    <row r="35" spans="19:28" ht="15" x14ac:dyDescent="0.15">
      <c r="S35" s="31" t="s">
        <v>155</v>
      </c>
      <c r="T35" s="37">
        <v>-0.11313529999999999</v>
      </c>
      <c r="U35" s="37" t="s">
        <v>221</v>
      </c>
      <c r="V35" s="38">
        <v>5.5008500000000002E-2</v>
      </c>
      <c r="W35" s="37">
        <v>0.64316569999999995</v>
      </c>
      <c r="X35" s="38" t="s">
        <v>220</v>
      </c>
      <c r="Y35" s="38">
        <v>0.1433798</v>
      </c>
    </row>
    <row r="36" spans="19:28" ht="15" x14ac:dyDescent="0.15">
      <c r="S36" s="4" t="s">
        <v>156</v>
      </c>
      <c r="T36" s="6">
        <v>9.4059E-3</v>
      </c>
      <c r="U36" s="6"/>
      <c r="V36" s="36">
        <v>7.2049999999999996E-3</v>
      </c>
      <c r="W36" s="6">
        <v>-9.8284999999999997E-2</v>
      </c>
      <c r="X36" s="36" t="s">
        <v>220</v>
      </c>
      <c r="Y36" s="36">
        <v>1.8197100000000001E-2</v>
      </c>
    </row>
    <row r="38" spans="19:28" x14ac:dyDescent="0.15">
      <c r="U38" s="32"/>
      <c r="V38" s="30"/>
      <c r="W38" s="32"/>
      <c r="X38" s="32"/>
    </row>
    <row r="39" spans="19:28" ht="13.5" customHeight="1" x14ac:dyDescent="0.15">
      <c r="U39" s="32"/>
      <c r="V39" s="30"/>
      <c r="W39" s="49"/>
      <c r="X39" s="49"/>
      <c r="Y39" s="48"/>
      <c r="Z39" s="48"/>
    </row>
    <row r="40" spans="19:28" ht="15" x14ac:dyDescent="0.15">
      <c r="T40" s="27"/>
      <c r="U40" s="33"/>
      <c r="V40" s="31"/>
      <c r="W40" s="34"/>
      <c r="X40" s="35"/>
      <c r="Y40" s="29"/>
      <c r="Z40" s="28"/>
      <c r="AB40" s="19"/>
    </row>
    <row r="41" spans="19:28" ht="15" x14ac:dyDescent="0.15">
      <c r="T41" s="27"/>
      <c r="U41" s="33"/>
      <c r="V41" s="31"/>
      <c r="W41" s="34"/>
      <c r="X41" s="35"/>
      <c r="Y41" s="29"/>
      <c r="Z41" s="28"/>
      <c r="AB41" s="19"/>
    </row>
    <row r="42" spans="19:28" ht="15" x14ac:dyDescent="0.15">
      <c r="T42" s="27"/>
      <c r="U42" s="33"/>
      <c r="V42" s="31"/>
      <c r="W42" s="34"/>
      <c r="X42" s="35"/>
      <c r="Y42" s="29"/>
      <c r="Z42" s="28"/>
      <c r="AB42" s="19"/>
    </row>
    <row r="43" spans="19:28" ht="15" x14ac:dyDescent="0.15">
      <c r="T43" s="27"/>
      <c r="U43" s="33"/>
      <c r="V43" s="31"/>
      <c r="W43" s="34"/>
      <c r="X43" s="35"/>
      <c r="Y43" s="29"/>
      <c r="Z43" s="28"/>
      <c r="AB43" s="19"/>
    </row>
    <row r="44" spans="19:28" ht="15" x14ac:dyDescent="0.15">
      <c r="T44" s="27"/>
      <c r="U44" s="33"/>
      <c r="V44" s="31"/>
      <c r="W44" s="34"/>
      <c r="X44" s="35"/>
      <c r="Y44" s="29"/>
      <c r="Z44" s="28"/>
      <c r="AB44" s="19"/>
    </row>
    <row r="45" spans="19:28" ht="15" x14ac:dyDescent="0.15">
      <c r="T45" s="27"/>
      <c r="U45" s="33"/>
      <c r="V45" s="31"/>
      <c r="W45" s="34"/>
      <c r="X45" s="35"/>
      <c r="Y45" s="29"/>
      <c r="Z45" s="28"/>
      <c r="AB45" s="19"/>
    </row>
    <row r="46" spans="19:28" x14ac:dyDescent="0.15">
      <c r="U46" s="32"/>
      <c r="V46" s="32"/>
      <c r="W46" s="32"/>
      <c r="X46" s="32"/>
    </row>
    <row r="47" spans="19:28" x14ac:dyDescent="0.15">
      <c r="U47" s="32"/>
      <c r="V47" s="32"/>
      <c r="W47" s="32"/>
      <c r="X47" s="32"/>
    </row>
    <row r="48" spans="19:28" x14ac:dyDescent="0.15">
      <c r="U48" s="32"/>
      <c r="V48" s="32"/>
      <c r="W48" s="32"/>
      <c r="X48" s="32"/>
    </row>
  </sheetData>
  <mergeCells count="6">
    <mergeCell ref="S28:Y28"/>
    <mergeCell ref="S29:S30"/>
    <mergeCell ref="Y39:Z39"/>
    <mergeCell ref="W39:X39"/>
    <mergeCell ref="W29:Y29"/>
    <mergeCell ref="T29:V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22"/>
  <sheetViews>
    <sheetView topLeftCell="A61" workbookViewId="0">
      <selection activeCell="F88" sqref="F88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24" ht="15" x14ac:dyDescent="0.15">
      <c r="A21" s="53" t="s">
        <v>118</v>
      </c>
      <c r="B21" s="45"/>
      <c r="C21" s="45"/>
      <c r="D21" s="45"/>
      <c r="E21" s="45"/>
      <c r="F21" s="45"/>
      <c r="G21" s="45"/>
    </row>
    <row r="22" spans="1:24" ht="15" x14ac:dyDescent="0.15">
      <c r="A22" s="51" t="s">
        <v>120</v>
      </c>
      <c r="B22" s="51"/>
      <c r="C22" s="51"/>
      <c r="D22" s="51"/>
      <c r="E22" s="51"/>
      <c r="F22" s="51"/>
      <c r="G22" s="51"/>
      <c r="K22" s="1"/>
    </row>
    <row r="23" spans="1:24" ht="15" x14ac:dyDescent="0.15">
      <c r="A23" s="8" t="s">
        <v>62</v>
      </c>
      <c r="B23" s="8" t="s">
        <v>74</v>
      </c>
      <c r="C23" s="8" t="s">
        <v>91</v>
      </c>
      <c r="D23" s="8" t="s">
        <v>83</v>
      </c>
      <c r="E23" s="8" t="s">
        <v>84</v>
      </c>
      <c r="F23" s="8" t="s">
        <v>85</v>
      </c>
      <c r="G23" s="8" t="s">
        <v>86</v>
      </c>
      <c r="K23" s="54" t="s">
        <v>119</v>
      </c>
      <c r="L23" s="45"/>
      <c r="M23" s="45"/>
      <c r="N23" s="45"/>
      <c r="O23" s="45"/>
      <c r="P23" s="45"/>
      <c r="Q23" s="45"/>
    </row>
    <row r="24" spans="1:24" ht="15" x14ac:dyDescent="0.15">
      <c r="A24" s="1" t="s">
        <v>56</v>
      </c>
      <c r="B24" s="5">
        <v>4.7E-2</v>
      </c>
      <c r="C24" s="21">
        <v>7.0000000000000001E-3</v>
      </c>
      <c r="D24" s="5">
        <v>6.47</v>
      </c>
      <c r="E24" s="5">
        <v>0</v>
      </c>
      <c r="F24" s="5">
        <v>3.3000000000000002E-2</v>
      </c>
      <c r="G24" s="5">
        <v>6.0999999999999999E-2</v>
      </c>
      <c r="K24" s="51" t="s">
        <v>90</v>
      </c>
      <c r="L24" s="51"/>
      <c r="M24" s="51"/>
      <c r="N24" s="51"/>
      <c r="O24" s="51"/>
      <c r="P24" s="51"/>
      <c r="Q24" s="51"/>
    </row>
    <row r="25" spans="1:24" ht="15" x14ac:dyDescent="0.15">
      <c r="A25" s="1" t="s">
        <v>1</v>
      </c>
      <c r="B25" s="5">
        <v>-6.0000000000000001E-3</v>
      </c>
      <c r="C25" s="21">
        <v>1E-3</v>
      </c>
      <c r="D25" s="5">
        <v>-4.83</v>
      </c>
      <c r="E25" s="5">
        <v>0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91</v>
      </c>
      <c r="N25" s="8" t="s">
        <v>83</v>
      </c>
      <c r="O25" s="8" t="s">
        <v>84</v>
      </c>
      <c r="P25" s="8" t="s">
        <v>95</v>
      </c>
      <c r="Q25" s="8" t="s">
        <v>86</v>
      </c>
    </row>
    <row r="26" spans="1:24" ht="15" x14ac:dyDescent="0.15">
      <c r="A26" s="1" t="s">
        <v>51</v>
      </c>
      <c r="B26" s="5">
        <v>-1.7000000000000001E-2</v>
      </c>
      <c r="C26" s="21">
        <v>5.5E-2</v>
      </c>
      <c r="D26" s="5">
        <v>-0.31</v>
      </c>
      <c r="E26" s="5">
        <v>0.755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21">
        <v>7.0000000000000001E-3</v>
      </c>
      <c r="N26" s="5">
        <v>9.1199999999999992</v>
      </c>
      <c r="O26" s="5">
        <v>0</v>
      </c>
      <c r="P26" s="5">
        <v>5.0999999999999997E-2</v>
      </c>
      <c r="Q26" s="5">
        <v>7.9000000000000001E-2</v>
      </c>
      <c r="R26" s="19"/>
      <c r="S26" s="19"/>
      <c r="T26" s="19"/>
      <c r="U26" s="19"/>
      <c r="V26" s="19"/>
      <c r="W26" s="19"/>
      <c r="X26" s="19"/>
    </row>
    <row r="27" spans="1:24" ht="15" x14ac:dyDescent="0.15">
      <c r="A27" s="1" t="s">
        <v>47</v>
      </c>
      <c r="B27" s="5">
        <v>6.4000000000000001E-2</v>
      </c>
      <c r="C27" s="21">
        <v>7.8E-2</v>
      </c>
      <c r="D27" s="5">
        <v>0.82</v>
      </c>
      <c r="E27" s="5">
        <v>0.41299999999999998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21">
        <v>1E-3</v>
      </c>
      <c r="N27" s="5">
        <v>-5.67</v>
      </c>
      <c r="O27" s="5">
        <v>0</v>
      </c>
      <c r="P27" s="5">
        <v>-0.01</v>
      </c>
      <c r="Q27" s="5">
        <v>-5.0000000000000001E-3</v>
      </c>
      <c r="R27" s="19"/>
      <c r="S27" s="19"/>
      <c r="T27" s="19"/>
      <c r="U27" s="19"/>
      <c r="V27" s="19"/>
      <c r="W27" s="19"/>
    </row>
    <row r="28" spans="1:24" ht="15" x14ac:dyDescent="0.15">
      <c r="A28" s="1" t="s">
        <v>49</v>
      </c>
      <c r="B28" s="5">
        <v>1.0999999999999999E-2</v>
      </c>
      <c r="C28" s="21">
        <v>0.01</v>
      </c>
      <c r="D28" s="5">
        <v>1.0900000000000001</v>
      </c>
      <c r="E28" s="5">
        <v>0.27400000000000002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21">
        <v>5.3999999999999999E-2</v>
      </c>
      <c r="N28" s="5">
        <v>-0.37</v>
      </c>
      <c r="O28" s="5">
        <v>0.71199999999999997</v>
      </c>
      <c r="P28" s="5">
        <v>-0.125</v>
      </c>
      <c r="Q28" s="5">
        <v>8.5999999999999993E-2</v>
      </c>
      <c r="R28" s="19"/>
      <c r="S28" s="19"/>
      <c r="T28" s="19"/>
      <c r="U28" s="19"/>
      <c r="V28" s="19"/>
      <c r="W28" s="19"/>
    </row>
    <row r="29" spans="1:24" ht="15" x14ac:dyDescent="0.15">
      <c r="A29" s="1" t="s">
        <v>43</v>
      </c>
      <c r="B29" s="5">
        <v>0.81</v>
      </c>
      <c r="C29" s="21">
        <v>0.17</v>
      </c>
      <c r="D29" s="5">
        <v>4.76</v>
      </c>
      <c r="E29" s="5">
        <v>0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21">
        <v>7.4999999999999997E-2</v>
      </c>
      <c r="N29" s="5">
        <v>-1.18</v>
      </c>
      <c r="O29" s="5">
        <v>0.23599999999999999</v>
      </c>
      <c r="P29" s="5">
        <v>-0.23599999999999999</v>
      </c>
      <c r="Q29" s="5">
        <v>5.8000000000000003E-2</v>
      </c>
      <c r="R29" s="19"/>
      <c r="S29" s="19"/>
      <c r="T29" s="19"/>
      <c r="U29" s="19"/>
      <c r="V29" s="19"/>
      <c r="W29" s="19"/>
    </row>
    <row r="30" spans="1:24" ht="15" x14ac:dyDescent="0.15">
      <c r="A30" s="1" t="s">
        <v>54</v>
      </c>
      <c r="B30" s="5">
        <v>1.7999999999999999E-2</v>
      </c>
      <c r="C30" s="21">
        <v>4.0000000000000001E-3</v>
      </c>
      <c r="D30" s="5">
        <v>4.12</v>
      </c>
      <c r="E30" s="5">
        <v>0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21">
        <v>8.9999999999999993E-3</v>
      </c>
      <c r="N30" s="5">
        <v>1.7</v>
      </c>
      <c r="O30" s="5">
        <v>8.8999999999999996E-2</v>
      </c>
      <c r="P30" s="5">
        <v>-2E-3</v>
      </c>
      <c r="Q30" s="5">
        <v>3.1E-2</v>
      </c>
      <c r="R30" s="19"/>
      <c r="S30" s="19"/>
      <c r="T30" s="19"/>
      <c r="U30" s="19"/>
      <c r="V30" s="19"/>
      <c r="W30" s="19"/>
    </row>
    <row r="31" spans="1:24" ht="15" x14ac:dyDescent="0.15">
      <c r="A31" s="1" t="s">
        <v>46</v>
      </c>
      <c r="B31" s="5">
        <v>-8.0000000000000002E-3</v>
      </c>
      <c r="C31" s="21">
        <v>6.0000000000000001E-3</v>
      </c>
      <c r="D31" s="5">
        <v>-1.25</v>
      </c>
      <c r="E31" s="5">
        <v>0.21099999999999999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21">
        <v>0.155</v>
      </c>
      <c r="N31" s="5">
        <v>3.34</v>
      </c>
      <c r="O31" s="5">
        <v>1E-3</v>
      </c>
      <c r="P31" s="5">
        <v>0.215</v>
      </c>
      <c r="Q31" s="5">
        <v>0.82299999999999995</v>
      </c>
      <c r="R31" s="19"/>
      <c r="S31" s="19"/>
      <c r="T31" s="19"/>
      <c r="U31" s="19"/>
      <c r="V31" s="19"/>
      <c r="W31" s="19"/>
    </row>
    <row r="32" spans="1:24" ht="15" x14ac:dyDescent="0.15">
      <c r="A32" s="1" t="s">
        <v>57</v>
      </c>
      <c r="B32" s="5">
        <v>3.0000000000000001E-3</v>
      </c>
      <c r="C32" s="21">
        <v>0</v>
      </c>
      <c r="D32" s="5">
        <v>7.64</v>
      </c>
      <c r="E32" s="5">
        <v>0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21">
        <v>4.0000000000000001E-3</v>
      </c>
      <c r="N32" s="5">
        <v>1.51</v>
      </c>
      <c r="O32" s="5">
        <v>0.13</v>
      </c>
      <c r="P32" s="5">
        <v>-2E-3</v>
      </c>
      <c r="Q32" s="5">
        <v>1.4E-2</v>
      </c>
      <c r="R32" s="19"/>
      <c r="S32" s="19"/>
      <c r="T32" s="19"/>
      <c r="U32" s="19"/>
      <c r="V32" s="19"/>
      <c r="W32" s="19"/>
    </row>
    <row r="33" spans="1:23" ht="15" x14ac:dyDescent="0.15">
      <c r="A33" s="1" t="s">
        <v>44</v>
      </c>
      <c r="B33" s="5">
        <v>-8.4000000000000005E-2</v>
      </c>
      <c r="C33" s="21">
        <v>1.9E-2</v>
      </c>
      <c r="D33" s="5">
        <v>-4.4800000000000004</v>
      </c>
      <c r="E33" s="5">
        <v>0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21">
        <v>6.0000000000000001E-3</v>
      </c>
      <c r="N33" s="5">
        <v>0.62</v>
      </c>
      <c r="O33" s="5">
        <v>0.53400000000000003</v>
      </c>
      <c r="P33" s="5">
        <v>-7.0000000000000001E-3</v>
      </c>
      <c r="Q33" s="5">
        <v>1.4E-2</v>
      </c>
      <c r="R33" s="19"/>
      <c r="S33" s="19"/>
      <c r="T33" s="19"/>
      <c r="U33" s="19"/>
      <c r="V33" s="19"/>
      <c r="W33" s="19"/>
    </row>
    <row r="34" spans="1:23" ht="15" x14ac:dyDescent="0.15">
      <c r="A34" s="1" t="s">
        <v>75</v>
      </c>
      <c r="B34" s="5">
        <v>-1.7000000000000001E-2</v>
      </c>
      <c r="C34" s="21">
        <v>8.9999999999999993E-3</v>
      </c>
      <c r="D34" s="5">
        <v>-1.88</v>
      </c>
      <c r="E34" s="5">
        <v>0.06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21">
        <v>0</v>
      </c>
      <c r="N34" s="5">
        <v>10.41</v>
      </c>
      <c r="O34" s="5">
        <v>0</v>
      </c>
      <c r="P34" s="5">
        <v>3.0000000000000001E-3</v>
      </c>
      <c r="Q34" s="5">
        <v>4.0000000000000001E-3</v>
      </c>
      <c r="R34" s="19"/>
      <c r="S34" s="19"/>
      <c r="T34" s="19"/>
      <c r="U34" s="19"/>
      <c r="V34" s="19"/>
      <c r="W34" s="19"/>
    </row>
    <row r="35" spans="1:23" ht="15" x14ac:dyDescent="0.15">
      <c r="A35" s="1" t="s">
        <v>76</v>
      </c>
      <c r="B35" s="5">
        <v>-2E-3</v>
      </c>
      <c r="C35" s="21">
        <v>1E-3</v>
      </c>
      <c r="D35" s="5">
        <v>-2.33</v>
      </c>
      <c r="E35" s="5">
        <v>0.02</v>
      </c>
      <c r="F35" s="5">
        <v>-4.0000000000000001E-3</v>
      </c>
      <c r="G35" s="5">
        <v>0</v>
      </c>
      <c r="K35" s="1" t="s">
        <v>44</v>
      </c>
      <c r="L35" s="5">
        <v>-6.3E-2</v>
      </c>
      <c r="M35" s="21">
        <v>1.7000000000000001E-2</v>
      </c>
      <c r="N35" s="5">
        <v>-3.69</v>
      </c>
      <c r="O35" s="5">
        <v>0</v>
      </c>
      <c r="P35" s="5">
        <v>-9.6000000000000002E-2</v>
      </c>
      <c r="Q35" s="5">
        <v>-2.9000000000000001E-2</v>
      </c>
      <c r="R35" s="19"/>
      <c r="S35" s="19"/>
      <c r="T35" s="19"/>
      <c r="U35" s="19"/>
      <c r="V35" s="19"/>
      <c r="W35" s="19"/>
    </row>
    <row r="36" spans="1:23" ht="15" x14ac:dyDescent="0.15">
      <c r="A36" s="1" t="s">
        <v>52</v>
      </c>
      <c r="B36" s="5">
        <v>5.0000000000000001E-3</v>
      </c>
      <c r="C36" s="21">
        <v>1.0999999999999999E-2</v>
      </c>
      <c r="D36" s="5">
        <v>0.46</v>
      </c>
      <c r="E36" s="5">
        <v>0.64800000000000002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21">
        <v>8.9999999999999993E-3</v>
      </c>
      <c r="N36" s="5">
        <v>-0.56999999999999995</v>
      </c>
      <c r="O36" s="5">
        <v>0.57099999999999995</v>
      </c>
      <c r="P36" s="5">
        <v>-2.1999999999999999E-2</v>
      </c>
      <c r="Q36" s="5">
        <v>1.2E-2</v>
      </c>
      <c r="R36" s="19"/>
      <c r="S36" s="19"/>
      <c r="T36" s="19"/>
      <c r="U36" s="19"/>
      <c r="V36" s="19"/>
      <c r="W36" s="19"/>
    </row>
    <row r="37" spans="1:23" ht="15" x14ac:dyDescent="0.15">
      <c r="A37" s="1" t="s">
        <v>77</v>
      </c>
      <c r="B37" s="5">
        <v>-3.0000000000000001E-3</v>
      </c>
      <c r="C37" s="21">
        <v>1E-3</v>
      </c>
      <c r="D37" s="5">
        <v>-2.4</v>
      </c>
      <c r="E37" s="5">
        <v>1.6E-2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21">
        <v>1E-3</v>
      </c>
      <c r="N37" s="5">
        <v>-1.25</v>
      </c>
      <c r="O37" s="5">
        <v>0.21199999999999999</v>
      </c>
      <c r="P37" s="5">
        <v>-3.0000000000000001E-3</v>
      </c>
      <c r="Q37" s="5">
        <v>1E-3</v>
      </c>
      <c r="R37" s="19"/>
      <c r="S37" s="19"/>
      <c r="T37" s="19"/>
      <c r="U37" s="19"/>
      <c r="V37" s="19"/>
      <c r="W37" s="19"/>
    </row>
    <row r="38" spans="1:23" ht="15" x14ac:dyDescent="0.15">
      <c r="A38" s="1" t="s">
        <v>78</v>
      </c>
      <c r="B38" s="5">
        <v>1.4E-2</v>
      </c>
      <c r="C38" s="21">
        <v>1.4E-2</v>
      </c>
      <c r="D38" s="5">
        <v>0.97</v>
      </c>
      <c r="E38" s="5">
        <v>0.33400000000000002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21">
        <v>0.01</v>
      </c>
      <c r="N38" s="5">
        <v>0.38</v>
      </c>
      <c r="O38" s="5">
        <v>0.70299999999999996</v>
      </c>
      <c r="P38" s="5">
        <v>-1.6E-2</v>
      </c>
      <c r="Q38" s="5">
        <v>2.3E-2</v>
      </c>
      <c r="R38" s="19"/>
      <c r="S38" s="19"/>
      <c r="T38" s="19"/>
      <c r="U38" s="19"/>
      <c r="V38" s="19"/>
      <c r="W38" s="19"/>
    </row>
    <row r="39" spans="1:23" ht="15" x14ac:dyDescent="0.15">
      <c r="A39" s="1" t="s">
        <v>79</v>
      </c>
      <c r="B39" s="5">
        <v>6.0000000000000001E-3</v>
      </c>
      <c r="C39" s="21">
        <v>2E-3</v>
      </c>
      <c r="D39" s="5">
        <v>3.21</v>
      </c>
      <c r="E39" s="5">
        <v>1E-3</v>
      </c>
      <c r="F39" s="5">
        <v>2E-3</v>
      </c>
      <c r="G39" s="5">
        <v>0.01</v>
      </c>
      <c r="K39" s="1" t="s">
        <v>77</v>
      </c>
      <c r="L39" s="5">
        <v>0</v>
      </c>
      <c r="M39" s="21">
        <v>1E-3</v>
      </c>
      <c r="N39" s="5">
        <v>0.02</v>
      </c>
      <c r="O39" s="5">
        <v>0.98599999999999999</v>
      </c>
      <c r="P39" s="5">
        <v>-2E-3</v>
      </c>
      <c r="Q39" s="5">
        <v>2E-3</v>
      </c>
      <c r="R39" s="19"/>
      <c r="S39" s="19"/>
      <c r="T39" s="19"/>
      <c r="U39" s="19"/>
      <c r="V39" s="19"/>
      <c r="W39" s="19"/>
    </row>
    <row r="40" spans="1:23" ht="15" x14ac:dyDescent="0.15">
      <c r="A40" s="1" t="s">
        <v>14</v>
      </c>
      <c r="B40" s="5">
        <v>-3.0000000000000001E-3</v>
      </c>
      <c r="C40" s="21">
        <v>1.2E-2</v>
      </c>
      <c r="D40" s="5">
        <v>-0.21</v>
      </c>
      <c r="E40" s="5">
        <v>0.83299999999999996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21">
        <v>1.2999999999999999E-2</v>
      </c>
      <c r="N40" s="5">
        <v>1.99</v>
      </c>
      <c r="O40" s="5">
        <v>4.5999999999999999E-2</v>
      </c>
      <c r="P40" s="5">
        <v>0</v>
      </c>
      <c r="Q40" s="5">
        <v>5.1999999999999998E-2</v>
      </c>
      <c r="R40" s="19"/>
      <c r="S40" s="19"/>
      <c r="T40" s="19"/>
      <c r="U40" s="19"/>
      <c r="V40" s="19"/>
      <c r="W40" s="19"/>
    </row>
    <row r="41" spans="1:23" ht="15" x14ac:dyDescent="0.15">
      <c r="A41" s="1" t="s">
        <v>15</v>
      </c>
      <c r="B41" s="5">
        <v>0</v>
      </c>
      <c r="C41" s="21">
        <v>0</v>
      </c>
      <c r="D41" s="5">
        <v>1.1000000000000001</v>
      </c>
      <c r="E41" s="5">
        <v>0.27200000000000002</v>
      </c>
      <c r="F41" s="5">
        <v>0</v>
      </c>
      <c r="G41" s="5">
        <v>1E-3</v>
      </c>
      <c r="K41" s="1" t="s">
        <v>79</v>
      </c>
      <c r="L41" s="5">
        <v>1E-3</v>
      </c>
      <c r="M41" s="21">
        <v>2E-3</v>
      </c>
      <c r="N41" s="5">
        <v>0.42</v>
      </c>
      <c r="O41" s="5">
        <v>0.67200000000000004</v>
      </c>
      <c r="P41" s="5">
        <v>-3.0000000000000001E-3</v>
      </c>
      <c r="Q41" s="5">
        <v>4.0000000000000001E-3</v>
      </c>
      <c r="R41" s="19"/>
      <c r="S41" s="19"/>
      <c r="T41" s="19"/>
      <c r="U41" s="19"/>
      <c r="V41" s="19"/>
      <c r="W41" s="19"/>
    </row>
    <row r="42" spans="1:23" ht="15" x14ac:dyDescent="0.15">
      <c r="A42" s="1" t="s">
        <v>16</v>
      </c>
      <c r="B42" s="5">
        <v>2E-3</v>
      </c>
      <c r="C42" s="21">
        <v>2E-3</v>
      </c>
      <c r="D42" s="5">
        <v>1.44</v>
      </c>
      <c r="E42" s="5">
        <v>0.151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21">
        <v>1.0999999999999999E-2</v>
      </c>
      <c r="N42" s="5">
        <v>0.59</v>
      </c>
      <c r="O42" s="5">
        <v>0.55400000000000005</v>
      </c>
      <c r="P42" s="5">
        <v>-1.4999999999999999E-2</v>
      </c>
      <c r="Q42" s="5">
        <v>2.8000000000000001E-2</v>
      </c>
      <c r="R42" s="19"/>
      <c r="S42" s="19"/>
      <c r="T42" s="19"/>
      <c r="U42" s="19"/>
      <c r="V42" s="19"/>
      <c r="W42" s="19"/>
    </row>
    <row r="43" spans="1:23" ht="15" x14ac:dyDescent="0.15">
      <c r="A43" s="1" t="s">
        <v>17</v>
      </c>
      <c r="B43" s="5">
        <v>-1.2999999999999999E-2</v>
      </c>
      <c r="C43" s="21">
        <v>1.2E-2</v>
      </c>
      <c r="D43" s="5">
        <v>-1.1200000000000001</v>
      </c>
      <c r="E43" s="5">
        <v>0.26400000000000001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21">
        <v>0</v>
      </c>
      <c r="N43" s="5">
        <v>0.34</v>
      </c>
      <c r="O43" s="5">
        <v>0.73599999999999999</v>
      </c>
      <c r="P43" s="5">
        <v>-1E-3</v>
      </c>
      <c r="Q43" s="5">
        <v>1E-3</v>
      </c>
      <c r="R43" s="19"/>
      <c r="S43" s="19"/>
      <c r="T43" s="19"/>
      <c r="U43" s="19"/>
      <c r="V43" s="19"/>
      <c r="W43" s="19"/>
    </row>
    <row r="44" spans="1:23" ht="15" x14ac:dyDescent="0.15">
      <c r="A44" s="1" t="s">
        <v>18</v>
      </c>
      <c r="B44" s="5">
        <v>1.7000000000000001E-2</v>
      </c>
      <c r="C44" s="21">
        <v>5.0000000000000001E-3</v>
      </c>
      <c r="D44" s="5">
        <v>3.41</v>
      </c>
      <c r="E44" s="5">
        <v>1E-3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21">
        <v>1E-3</v>
      </c>
      <c r="N44" s="5">
        <v>1.04</v>
      </c>
      <c r="O44" s="5">
        <v>0.29699999999999999</v>
      </c>
      <c r="P44" s="5">
        <v>-1E-3</v>
      </c>
      <c r="Q44" s="5">
        <v>4.0000000000000001E-3</v>
      </c>
      <c r="R44" s="19"/>
      <c r="S44" s="19"/>
      <c r="T44" s="19"/>
      <c r="U44" s="19"/>
      <c r="V44" s="19"/>
      <c r="W44" s="19"/>
    </row>
    <row r="45" spans="1:23" ht="15" x14ac:dyDescent="0.15">
      <c r="A45" s="1" t="s">
        <v>19</v>
      </c>
      <c r="B45" s="5">
        <v>2.1000000000000001E-2</v>
      </c>
      <c r="C45" s="21">
        <v>7.0000000000000001E-3</v>
      </c>
      <c r="D45" s="5">
        <v>3.06</v>
      </c>
      <c r="E45" s="5">
        <v>2E-3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21">
        <v>0.01</v>
      </c>
      <c r="N45" s="5">
        <v>-2.44</v>
      </c>
      <c r="O45" s="5">
        <v>1.4999999999999999E-2</v>
      </c>
      <c r="P45" s="5">
        <v>-4.5999999999999999E-2</v>
      </c>
      <c r="Q45" s="5">
        <v>-5.0000000000000001E-3</v>
      </c>
      <c r="R45" s="19"/>
      <c r="S45" s="19"/>
      <c r="T45" s="19"/>
      <c r="U45" s="19"/>
      <c r="V45" s="19"/>
      <c r="W45" s="19"/>
    </row>
    <row r="46" spans="1:23" ht="15" x14ac:dyDescent="0.15">
      <c r="A46" s="1" t="s">
        <v>11</v>
      </c>
      <c r="B46" s="5">
        <v>-1E-3</v>
      </c>
      <c r="C46" s="21">
        <v>6.0000000000000001E-3</v>
      </c>
      <c r="D46" s="5">
        <v>-0.17</v>
      </c>
      <c r="E46" s="5">
        <v>0.86799999999999999</v>
      </c>
      <c r="F46" s="5">
        <v>-1.4E-2</v>
      </c>
      <c r="G46" s="5">
        <v>1.2E-2</v>
      </c>
      <c r="K46" s="1" t="s">
        <v>18</v>
      </c>
      <c r="L46" s="5">
        <v>1.9E-2</v>
      </c>
      <c r="M46" s="21">
        <v>4.0000000000000001E-3</v>
      </c>
      <c r="N46" s="5">
        <v>4.46</v>
      </c>
      <c r="O46" s="5">
        <v>0</v>
      </c>
      <c r="P46" s="5">
        <v>1.0999999999999999E-2</v>
      </c>
      <c r="Q46" s="5">
        <v>2.8000000000000001E-2</v>
      </c>
      <c r="R46" s="19"/>
      <c r="S46" s="19"/>
      <c r="T46" s="19"/>
      <c r="U46" s="19"/>
      <c r="V46" s="19"/>
      <c r="W46" s="19"/>
    </row>
    <row r="47" spans="1:23" ht="15" x14ac:dyDescent="0.15">
      <c r="A47" s="1" t="s">
        <v>10</v>
      </c>
      <c r="B47" s="5">
        <v>8.0000000000000002E-3</v>
      </c>
      <c r="C47" s="21">
        <v>3.0000000000000001E-3</v>
      </c>
      <c r="D47" s="5">
        <v>2.52</v>
      </c>
      <c r="E47" s="5">
        <v>1.2E-2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21">
        <v>6.0000000000000001E-3</v>
      </c>
      <c r="N47" s="5">
        <v>4.47</v>
      </c>
      <c r="O47" s="5">
        <v>0</v>
      </c>
      <c r="P47" s="5">
        <v>1.4E-2</v>
      </c>
      <c r="Q47" s="5">
        <v>3.6999999999999998E-2</v>
      </c>
      <c r="R47" s="19"/>
      <c r="S47" s="19"/>
      <c r="T47" s="19"/>
      <c r="U47" s="19"/>
      <c r="V47" s="19"/>
      <c r="W47" s="19"/>
    </row>
    <row r="48" spans="1:23" ht="15" x14ac:dyDescent="0.15">
      <c r="A48" s="1" t="s">
        <v>60</v>
      </c>
      <c r="B48" s="5">
        <v>-6.4000000000000001E-2</v>
      </c>
      <c r="C48" s="21">
        <v>7.0000000000000001E-3</v>
      </c>
      <c r="D48" s="5">
        <v>-8.61</v>
      </c>
      <c r="E48" s="5">
        <v>0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21">
        <v>5.0000000000000001E-3</v>
      </c>
      <c r="N48" s="5">
        <v>-1.1499999999999999</v>
      </c>
      <c r="O48" s="5">
        <v>0.249</v>
      </c>
      <c r="P48" s="5">
        <v>-1.7000000000000001E-2</v>
      </c>
      <c r="Q48" s="5">
        <v>4.0000000000000001E-3</v>
      </c>
      <c r="R48" s="19"/>
      <c r="S48" s="19"/>
      <c r="T48" s="19"/>
      <c r="U48" s="19"/>
      <c r="V48" s="19"/>
      <c r="W48" s="19"/>
    </row>
    <row r="49" spans="1:23" ht="15" x14ac:dyDescent="0.15">
      <c r="A49" s="1" t="s">
        <v>58</v>
      </c>
      <c r="B49" s="5">
        <v>-2E-3</v>
      </c>
      <c r="C49" s="21">
        <v>1.0999999999999999E-2</v>
      </c>
      <c r="D49" s="5">
        <v>-0.16</v>
      </c>
      <c r="E49" s="5">
        <v>0.872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21">
        <v>4.0000000000000001E-3</v>
      </c>
      <c r="N49" s="5">
        <v>1.93</v>
      </c>
      <c r="O49" s="5">
        <v>5.2999999999999999E-2</v>
      </c>
      <c r="P49" s="5">
        <v>0</v>
      </c>
      <c r="Q49" s="5">
        <v>1.4999999999999999E-2</v>
      </c>
      <c r="R49" s="19"/>
      <c r="S49" s="19"/>
      <c r="T49" s="19"/>
      <c r="U49" s="19"/>
      <c r="V49" s="19"/>
      <c r="W49" s="19"/>
    </row>
    <row r="50" spans="1:23" ht="15" x14ac:dyDescent="0.15">
      <c r="A50" s="1" t="s">
        <v>12</v>
      </c>
      <c r="B50" s="5">
        <v>4.0000000000000001E-3</v>
      </c>
      <c r="C50" s="21">
        <v>1.0999999999999999E-2</v>
      </c>
      <c r="D50" s="5">
        <v>0.37</v>
      </c>
      <c r="E50" s="5">
        <v>0.71099999999999997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21">
        <v>7.0000000000000001E-3</v>
      </c>
      <c r="N50" s="5">
        <v>-4.26</v>
      </c>
      <c r="O50" s="5">
        <v>0</v>
      </c>
      <c r="P50" s="5">
        <v>-4.4999999999999998E-2</v>
      </c>
      <c r="Q50" s="5">
        <v>-1.7000000000000001E-2</v>
      </c>
      <c r="R50" s="19"/>
      <c r="S50" s="19"/>
      <c r="T50" s="19"/>
      <c r="U50" s="19"/>
      <c r="V50" s="19"/>
      <c r="W50" s="19"/>
    </row>
    <row r="51" spans="1:23" ht="15" x14ac:dyDescent="0.15">
      <c r="A51" s="1" t="s">
        <v>59</v>
      </c>
      <c r="B51" s="5">
        <v>5.0000000000000001E-3</v>
      </c>
      <c r="C51" s="21">
        <v>1E-3</v>
      </c>
      <c r="D51" s="5">
        <v>3.91</v>
      </c>
      <c r="E51" s="5">
        <v>0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21">
        <v>8.9999999999999993E-3</v>
      </c>
      <c r="N51" s="5">
        <v>-3.74</v>
      </c>
      <c r="O51" s="5">
        <v>0</v>
      </c>
      <c r="P51" s="5">
        <v>-5.1999999999999998E-2</v>
      </c>
      <c r="Q51" s="5">
        <v>-1.6E-2</v>
      </c>
      <c r="R51" s="19"/>
      <c r="S51" s="19"/>
      <c r="T51" s="19"/>
      <c r="U51" s="19"/>
      <c r="V51" s="19"/>
      <c r="W51" s="19"/>
    </row>
    <row r="52" spans="1:23" ht="15" x14ac:dyDescent="0.15">
      <c r="A52" s="1" t="s">
        <v>80</v>
      </c>
      <c r="B52" s="5">
        <v>0</v>
      </c>
      <c r="C52" s="21">
        <v>0</v>
      </c>
      <c r="D52" s="5">
        <v>0</v>
      </c>
      <c r="E52" s="5">
        <v>0</v>
      </c>
      <c r="F52" s="5">
        <v>0</v>
      </c>
      <c r="G52" s="5">
        <v>0</v>
      </c>
      <c r="K52" s="1" t="s">
        <v>12</v>
      </c>
      <c r="L52" s="5">
        <v>-2.8000000000000001E-2</v>
      </c>
      <c r="M52" s="21">
        <v>1.0999999999999999E-2</v>
      </c>
      <c r="N52" s="5">
        <v>-2.66</v>
      </c>
      <c r="O52" s="5">
        <v>8.0000000000000002E-3</v>
      </c>
      <c r="P52" s="5">
        <v>-4.9000000000000002E-2</v>
      </c>
      <c r="Q52" s="5">
        <v>-7.0000000000000001E-3</v>
      </c>
      <c r="R52" s="19"/>
      <c r="S52" s="19"/>
      <c r="T52" s="19"/>
      <c r="U52" s="19"/>
      <c r="V52" s="19"/>
      <c r="W52" s="19"/>
    </row>
    <row r="53" spans="1:23" ht="15" x14ac:dyDescent="0.15">
      <c r="A53" s="1">
        <v>12</v>
      </c>
      <c r="B53" s="5">
        <v>0.16200000000000001</v>
      </c>
      <c r="C53" s="21">
        <v>2.5999999999999999E-2</v>
      </c>
      <c r="D53" s="5">
        <v>6.21</v>
      </c>
      <c r="E53" s="5">
        <v>0</v>
      </c>
      <c r="F53" s="5">
        <v>0.111</v>
      </c>
      <c r="G53" s="5">
        <v>0.214</v>
      </c>
      <c r="K53" s="1" t="s">
        <v>59</v>
      </c>
      <c r="L53" s="5">
        <v>1E-3</v>
      </c>
      <c r="M53" s="21">
        <v>1E-3</v>
      </c>
      <c r="N53" s="5">
        <v>0.67</v>
      </c>
      <c r="O53" s="5">
        <v>0.503</v>
      </c>
      <c r="P53" s="5">
        <v>-1E-3</v>
      </c>
      <c r="Q53" s="5">
        <v>3.0000000000000001E-3</v>
      </c>
      <c r="R53" s="19"/>
      <c r="S53" s="19"/>
      <c r="T53" s="19"/>
      <c r="U53" s="19"/>
      <c r="V53" s="19"/>
      <c r="W53" s="19"/>
    </row>
    <row r="54" spans="1:23" ht="15" x14ac:dyDescent="0.15">
      <c r="A54" s="1">
        <v>13</v>
      </c>
      <c r="B54" s="5">
        <v>8.3000000000000004E-2</v>
      </c>
      <c r="C54" s="21">
        <v>2.4E-2</v>
      </c>
      <c r="D54" s="5">
        <v>3.43</v>
      </c>
      <c r="E54" s="5">
        <v>1E-3</v>
      </c>
      <c r="F54" s="5">
        <v>3.5999999999999997E-2</v>
      </c>
      <c r="G54" s="5">
        <v>0.13100000000000001</v>
      </c>
      <c r="K54" s="1" t="s">
        <v>81</v>
      </c>
      <c r="L54" s="5">
        <v>0</v>
      </c>
      <c r="M54" s="21">
        <v>0</v>
      </c>
      <c r="N54" s="5">
        <v>0</v>
      </c>
      <c r="O54" s="5">
        <v>0</v>
      </c>
      <c r="P54" s="5">
        <v>0</v>
      </c>
      <c r="Q54" s="5">
        <v>0</v>
      </c>
      <c r="R54" s="19"/>
      <c r="S54" s="19"/>
      <c r="T54" s="19"/>
      <c r="U54" s="19"/>
      <c r="V54" s="19"/>
      <c r="W54" s="19"/>
    </row>
    <row r="55" spans="1:23" ht="15" x14ac:dyDescent="0.15">
      <c r="A55" s="1">
        <v>32</v>
      </c>
      <c r="B55" s="5">
        <v>5.8000000000000003E-2</v>
      </c>
      <c r="C55" s="21">
        <v>2.5999999999999999E-2</v>
      </c>
      <c r="D55" s="5">
        <v>2.2799999999999998</v>
      </c>
      <c r="E55" s="5">
        <v>2.3E-2</v>
      </c>
      <c r="F55" s="5">
        <v>8.0000000000000002E-3</v>
      </c>
      <c r="G55" s="5">
        <v>0.109</v>
      </c>
      <c r="K55" s="1">
        <v>2012</v>
      </c>
      <c r="L55" s="5">
        <v>8.4000000000000005E-2</v>
      </c>
      <c r="M55" s="21">
        <v>6.0000000000000001E-3</v>
      </c>
      <c r="N55" s="5">
        <v>15.09</v>
      </c>
      <c r="O55" s="5">
        <v>0</v>
      </c>
      <c r="P55" s="5">
        <v>7.2999999999999995E-2</v>
      </c>
      <c r="Q55" s="5">
        <v>9.5000000000000001E-2</v>
      </c>
      <c r="R55" s="19"/>
      <c r="S55" s="19"/>
      <c r="T55" s="19"/>
      <c r="U55" s="19"/>
      <c r="V55" s="19"/>
      <c r="W55" s="19"/>
    </row>
    <row r="56" spans="1:23" ht="15" x14ac:dyDescent="0.15">
      <c r="A56" s="1">
        <v>34</v>
      </c>
      <c r="B56" s="5">
        <v>-8.3000000000000004E-2</v>
      </c>
      <c r="C56" s="21">
        <v>2.5999999999999999E-2</v>
      </c>
      <c r="D56" s="5">
        <v>-3.19</v>
      </c>
      <c r="E56" s="5">
        <v>1E-3</v>
      </c>
      <c r="F56" s="5">
        <v>-0.13400000000000001</v>
      </c>
      <c r="G56" s="5">
        <v>-3.2000000000000001E-2</v>
      </c>
      <c r="K56" s="1">
        <v>2013</v>
      </c>
      <c r="L56" s="5">
        <v>2.5999999999999999E-2</v>
      </c>
      <c r="M56" s="21">
        <v>1.2E-2</v>
      </c>
      <c r="N56" s="5">
        <v>2.15</v>
      </c>
      <c r="O56" s="5">
        <v>3.2000000000000001E-2</v>
      </c>
      <c r="P56" s="5">
        <v>2E-3</v>
      </c>
      <c r="Q56" s="5">
        <v>0.05</v>
      </c>
      <c r="R56" s="19"/>
      <c r="S56" s="19"/>
      <c r="T56" s="19"/>
      <c r="U56" s="19"/>
      <c r="V56" s="19"/>
      <c r="W56" s="19"/>
    </row>
    <row r="57" spans="1:23" ht="15" x14ac:dyDescent="0.15">
      <c r="A57" s="1">
        <v>37</v>
      </c>
      <c r="B57" s="5">
        <v>0.107</v>
      </c>
      <c r="C57" s="21">
        <v>2.4E-2</v>
      </c>
      <c r="D57" s="5">
        <v>4.43</v>
      </c>
      <c r="E57" s="5">
        <v>0</v>
      </c>
      <c r="F57" s="5">
        <v>5.8999999999999997E-2</v>
      </c>
      <c r="G57" s="5">
        <v>0.154</v>
      </c>
      <c r="K57" s="1">
        <v>2014</v>
      </c>
      <c r="L57" s="5">
        <v>6.5000000000000002E-2</v>
      </c>
      <c r="M57" s="21">
        <v>7.0000000000000001E-3</v>
      </c>
      <c r="N57" s="5">
        <v>9.6</v>
      </c>
      <c r="O57" s="5">
        <v>0</v>
      </c>
      <c r="P57" s="5">
        <v>5.1999999999999998E-2</v>
      </c>
      <c r="Q57" s="5">
        <v>7.9000000000000001E-2</v>
      </c>
      <c r="R57" s="19"/>
      <c r="S57" s="19"/>
      <c r="T57" s="19"/>
      <c r="U57" s="19"/>
      <c r="V57" s="19"/>
      <c r="W57" s="19"/>
    </row>
    <row r="58" spans="1:23" ht="15" x14ac:dyDescent="0.15">
      <c r="A58" s="1">
        <v>41</v>
      </c>
      <c r="B58" s="5">
        <v>2E-3</v>
      </c>
      <c r="C58" s="21">
        <v>2.5000000000000001E-2</v>
      </c>
      <c r="D58" s="5">
        <v>0.08</v>
      </c>
      <c r="E58" s="5">
        <v>0.93799999999999994</v>
      </c>
      <c r="F58" s="5">
        <v>-4.7E-2</v>
      </c>
      <c r="G58" s="5">
        <v>5.0999999999999997E-2</v>
      </c>
      <c r="K58" s="1">
        <v>2015</v>
      </c>
      <c r="L58" s="5">
        <v>5.7000000000000002E-2</v>
      </c>
      <c r="M58" s="21">
        <v>1.2E-2</v>
      </c>
      <c r="N58" s="5">
        <v>4.63</v>
      </c>
      <c r="O58" s="5">
        <v>0</v>
      </c>
      <c r="P58" s="5">
        <v>3.3000000000000002E-2</v>
      </c>
      <c r="Q58" s="5">
        <v>8.1000000000000003E-2</v>
      </c>
      <c r="R58" s="19"/>
      <c r="S58" s="19"/>
      <c r="T58" s="19"/>
      <c r="U58" s="19"/>
      <c r="V58" s="19"/>
      <c r="W58" s="19"/>
    </row>
    <row r="59" spans="1:23" ht="15" x14ac:dyDescent="0.15">
      <c r="A59" s="1" t="s">
        <v>81</v>
      </c>
      <c r="B59" s="5">
        <v>0</v>
      </c>
      <c r="C59" s="21">
        <v>0</v>
      </c>
      <c r="D59" s="5">
        <v>0</v>
      </c>
      <c r="E59" s="5">
        <v>0</v>
      </c>
      <c r="F59" s="5">
        <v>0</v>
      </c>
      <c r="G59" s="5">
        <v>0</v>
      </c>
      <c r="K59" s="1" t="s">
        <v>82</v>
      </c>
      <c r="L59" s="5">
        <v>4.593</v>
      </c>
      <c r="M59" s="21">
        <v>0.39800000000000002</v>
      </c>
      <c r="N59" s="5">
        <v>11.55</v>
      </c>
      <c r="O59" s="5">
        <v>0</v>
      </c>
      <c r="P59" s="5">
        <v>3.8140000000000001</v>
      </c>
      <c r="Q59" s="5">
        <v>5.3719999999999999</v>
      </c>
      <c r="R59" s="19"/>
      <c r="S59" s="19"/>
      <c r="T59" s="19"/>
      <c r="U59" s="19"/>
      <c r="V59" s="19"/>
      <c r="W59" s="19"/>
    </row>
    <row r="60" spans="1:23" ht="15" x14ac:dyDescent="0.15">
      <c r="A60" s="1">
        <v>2012</v>
      </c>
      <c r="B60" s="5">
        <v>8.3000000000000004E-2</v>
      </c>
      <c r="C60" s="21">
        <v>6.0000000000000001E-3</v>
      </c>
      <c r="D60" s="5">
        <v>13.92</v>
      </c>
      <c r="E60" s="5">
        <v>0</v>
      </c>
      <c r="F60" s="5">
        <v>7.0999999999999994E-2</v>
      </c>
      <c r="G60" s="5">
        <v>9.4E-2</v>
      </c>
      <c r="K60" s="1" t="s">
        <v>92</v>
      </c>
      <c r="L60" s="5">
        <v>0.153</v>
      </c>
      <c r="M60" s="5"/>
      <c r="N60" s="5"/>
      <c r="O60" s="5"/>
      <c r="P60" s="5"/>
      <c r="Q60" s="5"/>
      <c r="R60" s="19"/>
      <c r="S60" s="19"/>
      <c r="T60" s="19"/>
      <c r="U60" s="19"/>
      <c r="V60" s="19"/>
      <c r="W60" s="19"/>
    </row>
    <row r="61" spans="1:23" ht="15" x14ac:dyDescent="0.15">
      <c r="A61" s="1">
        <v>2013</v>
      </c>
      <c r="B61" s="5">
        <v>2.1999999999999999E-2</v>
      </c>
      <c r="C61" s="21">
        <v>1.2999999999999999E-2</v>
      </c>
      <c r="D61" s="5">
        <v>1.65</v>
      </c>
      <c r="E61" s="5">
        <v>0.1</v>
      </c>
      <c r="F61" s="5">
        <v>-4.0000000000000001E-3</v>
      </c>
      <c r="G61" s="5">
        <v>4.8000000000000001E-2</v>
      </c>
      <c r="K61" s="1" t="s">
        <v>93</v>
      </c>
      <c r="L61" s="5">
        <v>0.17299999999999999</v>
      </c>
      <c r="M61" s="5"/>
      <c r="N61" s="5"/>
      <c r="O61" s="5"/>
      <c r="P61" s="5"/>
      <c r="Q61" s="5"/>
      <c r="R61" s="19"/>
      <c r="S61" s="19"/>
      <c r="T61" s="19"/>
      <c r="U61" s="19"/>
      <c r="V61" s="19"/>
      <c r="W61" s="19"/>
    </row>
    <row r="62" spans="1:23" ht="15" x14ac:dyDescent="0.15">
      <c r="A62" s="1">
        <v>2014</v>
      </c>
      <c r="B62" s="5">
        <v>6.6000000000000003E-2</v>
      </c>
      <c r="C62" s="21">
        <v>7.0000000000000001E-3</v>
      </c>
      <c r="D62" s="5">
        <v>9.14</v>
      </c>
      <c r="E62" s="5">
        <v>0</v>
      </c>
      <c r="F62" s="5">
        <v>5.1999999999999998E-2</v>
      </c>
      <c r="G62" s="5">
        <v>0.08</v>
      </c>
      <c r="K62" s="4" t="s">
        <v>96</v>
      </c>
      <c r="L62" s="6">
        <v>0.439</v>
      </c>
      <c r="M62" s="6"/>
      <c r="N62" s="6"/>
      <c r="O62" s="6"/>
      <c r="P62" s="6"/>
      <c r="Q62" s="6"/>
      <c r="R62" s="19"/>
      <c r="S62" s="19"/>
      <c r="T62" s="19"/>
      <c r="U62" s="19"/>
      <c r="V62" s="19"/>
      <c r="W62" s="19"/>
    </row>
    <row r="63" spans="1:23" ht="15" x14ac:dyDescent="0.15">
      <c r="A63" s="1">
        <v>2015</v>
      </c>
      <c r="B63" s="5">
        <v>0.05</v>
      </c>
      <c r="C63" s="21">
        <v>1.4E-2</v>
      </c>
      <c r="D63" s="5">
        <v>3.61</v>
      </c>
      <c r="E63" s="5">
        <v>0</v>
      </c>
      <c r="F63" s="5">
        <v>2.3E-2</v>
      </c>
      <c r="G63" s="5">
        <v>7.6999999999999999E-2</v>
      </c>
    </row>
    <row r="64" spans="1:23" ht="15" x14ac:dyDescent="0.15">
      <c r="A64" s="1" t="s">
        <v>82</v>
      </c>
      <c r="B64" s="5">
        <v>3.452</v>
      </c>
      <c r="C64" s="21">
        <v>0.42399999999999999</v>
      </c>
      <c r="D64" s="5">
        <v>8.1300000000000008</v>
      </c>
      <c r="E64" s="5">
        <v>0</v>
      </c>
      <c r="F64" s="5">
        <v>2.62</v>
      </c>
      <c r="G64" s="5">
        <v>4.2839999999999998</v>
      </c>
    </row>
    <row r="65" spans="1:10" ht="15" x14ac:dyDescent="0.15">
      <c r="A65" s="3" t="s">
        <v>87</v>
      </c>
      <c r="B65" s="22">
        <v>0</v>
      </c>
      <c r="C65" s="22"/>
      <c r="D65" s="22"/>
      <c r="E65" s="22"/>
      <c r="F65" s="22"/>
      <c r="G65" s="22"/>
    </row>
    <row r="66" spans="1:10" ht="15" x14ac:dyDescent="0.15">
      <c r="A66" s="1" t="s">
        <v>88</v>
      </c>
      <c r="B66" s="5">
        <v>0.252</v>
      </c>
      <c r="C66" s="5"/>
      <c r="D66" s="5"/>
      <c r="E66" s="5"/>
      <c r="F66" s="5"/>
      <c r="G66" s="5"/>
    </row>
    <row r="67" spans="1:10" ht="15" x14ac:dyDescent="0.15">
      <c r="A67" s="4" t="s">
        <v>89</v>
      </c>
      <c r="B67" s="6">
        <v>0.224</v>
      </c>
      <c r="C67" s="6"/>
      <c r="D67" s="6"/>
      <c r="E67" s="6"/>
      <c r="F67" s="6"/>
      <c r="G67" s="6"/>
    </row>
    <row r="68" spans="1:10" ht="15" x14ac:dyDescent="0.15">
      <c r="H68" s="1"/>
      <c r="I68" s="1"/>
      <c r="J68" s="1"/>
    </row>
    <row r="69" spans="1:10" ht="15" x14ac:dyDescent="0.15">
      <c r="E69" s="1"/>
      <c r="F69" s="1"/>
      <c r="G69" s="1"/>
    </row>
    <row r="83" spans="1:19" ht="15" x14ac:dyDescent="0.15">
      <c r="A83" s="54" t="s">
        <v>121</v>
      </c>
      <c r="B83" s="45"/>
      <c r="C83" s="45"/>
      <c r="D83" s="45"/>
      <c r="E83" s="45"/>
      <c r="F83" s="45"/>
      <c r="G83" s="45"/>
    </row>
    <row r="84" spans="1:19" ht="15" x14ac:dyDescent="0.15">
      <c r="A84" s="51" t="s">
        <v>90</v>
      </c>
      <c r="B84" s="51"/>
      <c r="C84" s="51"/>
      <c r="D84" s="51"/>
      <c r="E84" s="51"/>
      <c r="F84" s="51"/>
      <c r="G84" s="51"/>
      <c r="J84" s="48" t="s">
        <v>108</v>
      </c>
      <c r="K84" s="48"/>
    </row>
    <row r="85" spans="1:19" ht="15" x14ac:dyDescent="0.15">
      <c r="A85" s="8" t="s">
        <v>62</v>
      </c>
      <c r="B85" s="8" t="s">
        <v>74</v>
      </c>
      <c r="C85" s="8" t="s">
        <v>91</v>
      </c>
      <c r="D85" s="8" t="s">
        <v>83</v>
      </c>
      <c r="E85" s="8" t="s">
        <v>84</v>
      </c>
      <c r="F85" s="8" t="s">
        <v>94</v>
      </c>
      <c r="G85" s="8" t="s">
        <v>86</v>
      </c>
      <c r="J85" s="9">
        <v>-1</v>
      </c>
      <c r="K85" s="10" t="s">
        <v>98</v>
      </c>
      <c r="L85" s="2"/>
      <c r="N85" s="19"/>
      <c r="O85" s="19"/>
      <c r="P85" s="19"/>
      <c r="Q85" s="19"/>
      <c r="R85" s="19"/>
      <c r="S85" s="19"/>
    </row>
    <row r="86" spans="1:19" ht="15" x14ac:dyDescent="0.15">
      <c r="A86" s="1" t="s">
        <v>56</v>
      </c>
      <c r="B86" s="5">
        <v>2.9000000000000001E-2</v>
      </c>
      <c r="C86" s="21">
        <v>1.4E-2</v>
      </c>
      <c r="D86" s="5">
        <v>2</v>
      </c>
      <c r="E86" s="5">
        <v>4.5999999999999999E-2</v>
      </c>
      <c r="F86" s="5">
        <v>1E-3</v>
      </c>
      <c r="G86" s="5">
        <v>5.7000000000000002E-2</v>
      </c>
      <c r="J86" s="11">
        <v>-2</v>
      </c>
      <c r="K86" s="12" t="s">
        <v>104</v>
      </c>
      <c r="L86" s="2"/>
      <c r="N86" s="19"/>
      <c r="O86" s="19"/>
      <c r="P86" s="19"/>
      <c r="Q86" s="19"/>
      <c r="R86" s="19"/>
      <c r="S86" s="19"/>
    </row>
    <row r="87" spans="1:19" ht="15" x14ac:dyDescent="0.15">
      <c r="A87" s="1" t="s">
        <v>1</v>
      </c>
      <c r="B87" s="5">
        <v>1E-3</v>
      </c>
      <c r="C87" s="21">
        <v>2E-3</v>
      </c>
      <c r="D87" s="5">
        <v>0.61</v>
      </c>
      <c r="E87" s="5">
        <v>0.54</v>
      </c>
      <c r="F87" s="5">
        <v>-3.0000000000000001E-3</v>
      </c>
      <c r="G87" s="5">
        <v>6.0000000000000001E-3</v>
      </c>
      <c r="J87" s="11">
        <v>-3</v>
      </c>
      <c r="K87" s="12" t="s">
        <v>99</v>
      </c>
      <c r="L87" s="2"/>
      <c r="N87" s="19"/>
      <c r="O87" s="19"/>
      <c r="P87" s="19"/>
      <c r="Q87" s="19"/>
      <c r="R87" s="19"/>
      <c r="S87" s="19"/>
    </row>
    <row r="88" spans="1:19" ht="15" x14ac:dyDescent="0.15">
      <c r="A88" s="1" t="s">
        <v>51</v>
      </c>
      <c r="B88" s="5">
        <v>-8.2000000000000003E-2</v>
      </c>
      <c r="C88" s="21">
        <v>7.0999999999999994E-2</v>
      </c>
      <c r="D88" s="5">
        <v>-1.1599999999999999</v>
      </c>
      <c r="E88" s="5">
        <v>0.246</v>
      </c>
      <c r="F88" s="5">
        <v>-0.22</v>
      </c>
      <c r="G88" s="5">
        <v>5.7000000000000002E-2</v>
      </c>
      <c r="J88" s="11">
        <v>-4</v>
      </c>
      <c r="K88" s="12" t="s">
        <v>100</v>
      </c>
      <c r="L88" s="2"/>
      <c r="N88" s="19"/>
      <c r="O88" s="19"/>
      <c r="P88" s="19"/>
      <c r="Q88" s="19"/>
      <c r="R88" s="19"/>
      <c r="S88" s="19"/>
    </row>
    <row r="89" spans="1:19" ht="15" x14ac:dyDescent="0.15">
      <c r="A89" s="1" t="s">
        <v>47</v>
      </c>
      <c r="B89" s="5">
        <v>-0.12</v>
      </c>
      <c r="C89" s="21">
        <v>9.5000000000000001E-2</v>
      </c>
      <c r="D89" s="5">
        <v>-1.26</v>
      </c>
      <c r="E89" s="5">
        <v>0.20699999999999999</v>
      </c>
      <c r="F89" s="5">
        <v>-0.307</v>
      </c>
      <c r="G89" s="5">
        <v>6.7000000000000004E-2</v>
      </c>
      <c r="J89" s="11">
        <v>-5</v>
      </c>
      <c r="K89" s="12" t="s">
        <v>105</v>
      </c>
      <c r="L89" s="2"/>
      <c r="N89" s="19"/>
      <c r="O89" s="19"/>
      <c r="P89" s="19"/>
      <c r="Q89" s="19"/>
      <c r="R89" s="19"/>
      <c r="S89" s="19"/>
    </row>
    <row r="90" spans="1:19" ht="15" x14ac:dyDescent="0.15">
      <c r="A90" s="1" t="s">
        <v>49</v>
      </c>
      <c r="B90" s="5">
        <v>2.1000000000000001E-2</v>
      </c>
      <c r="C90" s="21">
        <v>0.01</v>
      </c>
      <c r="D90" s="5">
        <v>2.13</v>
      </c>
      <c r="E90" s="5">
        <v>3.3000000000000002E-2</v>
      </c>
      <c r="F90" s="5">
        <v>2E-3</v>
      </c>
      <c r="G90" s="5">
        <v>0.04</v>
      </c>
      <c r="J90" s="11">
        <v>-6</v>
      </c>
      <c r="K90" s="12" t="s">
        <v>106</v>
      </c>
      <c r="L90" s="2"/>
      <c r="N90" s="19"/>
      <c r="O90" s="19"/>
      <c r="P90" s="19"/>
      <c r="Q90" s="19"/>
      <c r="R90" s="19"/>
      <c r="S90" s="19"/>
    </row>
    <row r="91" spans="1:19" ht="15" x14ac:dyDescent="0.15">
      <c r="A91" s="1" t="s">
        <v>43</v>
      </c>
      <c r="B91" s="5">
        <v>0.109</v>
      </c>
      <c r="C91" s="21">
        <v>0.183</v>
      </c>
      <c r="D91" s="5">
        <v>0.59</v>
      </c>
      <c r="E91" s="5">
        <v>0.55300000000000005</v>
      </c>
      <c r="F91" s="5">
        <v>-0.251</v>
      </c>
      <c r="G91" s="5">
        <v>0.46899999999999997</v>
      </c>
      <c r="J91" s="11">
        <v>-7</v>
      </c>
      <c r="K91" s="12" t="s">
        <v>101</v>
      </c>
      <c r="L91" s="2"/>
      <c r="N91" s="19"/>
      <c r="O91" s="19"/>
      <c r="P91" s="19"/>
      <c r="Q91" s="19"/>
      <c r="R91" s="19"/>
      <c r="S91" s="19"/>
    </row>
    <row r="92" spans="1:19" ht="15" x14ac:dyDescent="0.15">
      <c r="A92" s="1" t="s">
        <v>54</v>
      </c>
      <c r="B92" s="5">
        <v>7.0000000000000001E-3</v>
      </c>
      <c r="C92" s="21">
        <v>5.0000000000000001E-3</v>
      </c>
      <c r="D92" s="5">
        <v>1.2</v>
      </c>
      <c r="E92" s="5">
        <v>0.23</v>
      </c>
      <c r="F92" s="5">
        <v>-4.0000000000000001E-3</v>
      </c>
      <c r="G92" s="5">
        <v>1.7000000000000001E-2</v>
      </c>
      <c r="J92" s="11">
        <v>-8</v>
      </c>
      <c r="K92" s="12" t="s">
        <v>107</v>
      </c>
      <c r="L92" s="2"/>
      <c r="N92" s="19"/>
      <c r="O92" s="19"/>
      <c r="P92" s="19"/>
      <c r="Q92" s="19"/>
      <c r="R92" s="19"/>
      <c r="S92" s="19"/>
    </row>
    <row r="93" spans="1:19" ht="15" x14ac:dyDescent="0.15">
      <c r="A93" s="1" t="s">
        <v>46</v>
      </c>
      <c r="B93" s="5">
        <v>1.2999999999999999E-2</v>
      </c>
      <c r="C93" s="21">
        <v>7.0000000000000001E-3</v>
      </c>
      <c r="D93" s="5">
        <v>2</v>
      </c>
      <c r="E93" s="5">
        <v>4.5999999999999999E-2</v>
      </c>
      <c r="F93" s="5">
        <v>0</v>
      </c>
      <c r="G93" s="5">
        <v>2.5999999999999999E-2</v>
      </c>
      <c r="J93" s="11">
        <v>-9</v>
      </c>
      <c r="K93" s="12" t="s">
        <v>102</v>
      </c>
      <c r="L93" s="2"/>
      <c r="N93" s="19"/>
      <c r="O93" s="19"/>
      <c r="P93" s="19"/>
      <c r="Q93" s="19"/>
      <c r="R93" s="19"/>
      <c r="S93" s="19"/>
    </row>
    <row r="94" spans="1:19" ht="15" x14ac:dyDescent="0.15">
      <c r="A94" s="1" t="s">
        <v>57</v>
      </c>
      <c r="B94" s="5">
        <v>2E-3</v>
      </c>
      <c r="C94" s="21">
        <v>0</v>
      </c>
      <c r="D94" s="5">
        <v>5.05</v>
      </c>
      <c r="E94" s="5">
        <v>0</v>
      </c>
      <c r="F94" s="5">
        <v>1E-3</v>
      </c>
      <c r="G94" s="5">
        <v>3.0000000000000001E-3</v>
      </c>
      <c r="J94" s="11">
        <v>-10</v>
      </c>
      <c r="K94" s="12" t="s">
        <v>103</v>
      </c>
      <c r="L94" s="2"/>
      <c r="N94" s="19"/>
      <c r="O94" s="19"/>
      <c r="P94" s="19"/>
      <c r="Q94" s="19"/>
      <c r="R94" s="19"/>
      <c r="S94" s="19"/>
    </row>
    <row r="95" spans="1:19" ht="15" x14ac:dyDescent="0.15">
      <c r="A95" s="1" t="s">
        <v>44</v>
      </c>
      <c r="B95" s="5">
        <v>-2.3E-2</v>
      </c>
      <c r="C95" s="21">
        <v>0.02</v>
      </c>
      <c r="D95" s="5">
        <v>-1.17</v>
      </c>
      <c r="E95" s="5">
        <v>0.24299999999999999</v>
      </c>
      <c r="F95" s="5">
        <v>-6.3E-2</v>
      </c>
      <c r="G95" s="5">
        <v>1.6E-2</v>
      </c>
      <c r="J95" s="2"/>
      <c r="K95" s="12" t="s">
        <v>122</v>
      </c>
      <c r="L95" s="2"/>
      <c r="N95" s="19"/>
      <c r="O95" s="19"/>
      <c r="P95" s="19"/>
      <c r="Q95" s="19"/>
      <c r="R95" s="19"/>
      <c r="S95" s="19"/>
    </row>
    <row r="96" spans="1:19" ht="15" x14ac:dyDescent="0.15">
      <c r="A96" s="1" t="s">
        <v>75</v>
      </c>
      <c r="B96" s="5">
        <v>-7.0000000000000001E-3</v>
      </c>
      <c r="C96" s="21">
        <v>1.0999999999999999E-2</v>
      </c>
      <c r="D96" s="5">
        <v>-0.62</v>
      </c>
      <c r="E96" s="5">
        <v>0.53800000000000003</v>
      </c>
      <c r="F96" s="5">
        <v>-2.9000000000000001E-2</v>
      </c>
      <c r="G96" s="5">
        <v>1.4999999999999999E-2</v>
      </c>
      <c r="J96" s="7"/>
      <c r="K96" s="13" t="s">
        <v>123</v>
      </c>
      <c r="L96" s="2"/>
      <c r="N96" s="19"/>
      <c r="O96" s="19"/>
      <c r="P96" s="19"/>
      <c r="Q96" s="19"/>
      <c r="R96" s="19"/>
      <c r="S96" s="19"/>
    </row>
    <row r="97" spans="1:19" ht="15" x14ac:dyDescent="0.15">
      <c r="A97" s="1" t="s">
        <v>76</v>
      </c>
      <c r="B97" s="5">
        <v>2E-3</v>
      </c>
      <c r="C97" s="21">
        <v>1E-3</v>
      </c>
      <c r="D97" s="5">
        <v>1.72</v>
      </c>
      <c r="E97" s="5">
        <v>8.5999999999999993E-2</v>
      </c>
      <c r="F97" s="5">
        <v>0</v>
      </c>
      <c r="G97" s="5">
        <v>5.0000000000000001E-3</v>
      </c>
      <c r="N97" s="19"/>
      <c r="O97" s="19"/>
      <c r="P97" s="19"/>
      <c r="Q97" s="19"/>
      <c r="R97" s="19"/>
      <c r="S97" s="19"/>
    </row>
    <row r="98" spans="1:19" ht="15" x14ac:dyDescent="0.15">
      <c r="A98" s="1" t="s">
        <v>52</v>
      </c>
      <c r="B98" s="5">
        <v>1.7000000000000001E-2</v>
      </c>
      <c r="C98" s="21">
        <v>1.2E-2</v>
      </c>
      <c r="D98" s="5">
        <v>1.47</v>
      </c>
      <c r="E98" s="5">
        <v>0.14199999999999999</v>
      </c>
      <c r="F98" s="5">
        <v>-6.0000000000000001E-3</v>
      </c>
      <c r="G98" s="5">
        <v>4.1000000000000002E-2</v>
      </c>
      <c r="J98" s="52" t="s">
        <v>113</v>
      </c>
      <c r="K98" s="52"/>
      <c r="L98" s="15"/>
      <c r="M98" s="15"/>
      <c r="N98" s="19"/>
      <c r="O98" s="19"/>
      <c r="P98" s="19"/>
      <c r="Q98" s="19"/>
      <c r="R98" s="19"/>
      <c r="S98" s="19"/>
    </row>
    <row r="99" spans="1:19" ht="15" x14ac:dyDescent="0.15">
      <c r="A99" s="1" t="s">
        <v>77</v>
      </c>
      <c r="B99" s="5">
        <v>1E-3</v>
      </c>
      <c r="C99" s="21">
        <v>1E-3</v>
      </c>
      <c r="D99" s="5">
        <v>0.44</v>
      </c>
      <c r="E99" s="5">
        <v>0.66</v>
      </c>
      <c r="F99" s="5">
        <v>-2E-3</v>
      </c>
      <c r="G99" s="5">
        <v>3.0000000000000001E-3</v>
      </c>
      <c r="J99" s="16">
        <v>-1</v>
      </c>
      <c r="K99" s="17" t="s">
        <v>109</v>
      </c>
      <c r="L99" s="15"/>
      <c r="M99" s="15"/>
      <c r="N99" s="19"/>
      <c r="O99" s="19"/>
      <c r="P99" s="19"/>
      <c r="Q99" s="19"/>
      <c r="R99" s="19"/>
      <c r="S99" s="19"/>
    </row>
    <row r="100" spans="1:19" ht="15" x14ac:dyDescent="0.15">
      <c r="A100" s="1" t="s">
        <v>78</v>
      </c>
      <c r="B100" s="5">
        <v>1.9E-2</v>
      </c>
      <c r="C100" s="21">
        <v>1.6E-2</v>
      </c>
      <c r="D100" s="5">
        <v>1.18</v>
      </c>
      <c r="E100" s="5">
        <v>0.23699999999999999</v>
      </c>
      <c r="F100" s="5">
        <v>-1.2E-2</v>
      </c>
      <c r="G100" s="5">
        <v>0.05</v>
      </c>
      <c r="J100" s="14">
        <v>-2</v>
      </c>
      <c r="K100" s="15" t="s">
        <v>110</v>
      </c>
      <c r="L100" s="15"/>
      <c r="M100" s="15"/>
      <c r="N100" s="19"/>
      <c r="O100" s="19"/>
      <c r="P100" s="19"/>
      <c r="Q100" s="19"/>
      <c r="R100" s="19"/>
      <c r="S100" s="19"/>
    </row>
    <row r="101" spans="1:19" ht="15" x14ac:dyDescent="0.15">
      <c r="A101" s="1" t="s">
        <v>79</v>
      </c>
      <c r="B101" s="5">
        <v>-4.0000000000000001E-3</v>
      </c>
      <c r="C101" s="21">
        <v>2E-3</v>
      </c>
      <c r="D101" s="5">
        <v>-2.15</v>
      </c>
      <c r="E101" s="5">
        <v>3.2000000000000001E-2</v>
      </c>
      <c r="F101" s="5">
        <v>-8.0000000000000002E-3</v>
      </c>
      <c r="G101" s="5">
        <v>0</v>
      </c>
      <c r="J101" s="14">
        <v>-3</v>
      </c>
      <c r="K101" s="15" t="s">
        <v>111</v>
      </c>
      <c r="L101" s="15"/>
      <c r="M101" s="15"/>
      <c r="N101" s="19"/>
      <c r="O101" s="19"/>
      <c r="P101" s="19"/>
      <c r="Q101" s="19"/>
      <c r="R101" s="19"/>
      <c r="S101" s="19"/>
    </row>
    <row r="102" spans="1:19" ht="15" x14ac:dyDescent="0.15">
      <c r="A102" s="1" t="s">
        <v>14</v>
      </c>
      <c r="B102" s="5">
        <v>1.7999999999999999E-2</v>
      </c>
      <c r="C102" s="21">
        <v>1.2E-2</v>
      </c>
      <c r="D102" s="5">
        <v>1.45</v>
      </c>
      <c r="E102" s="5">
        <v>0.14799999999999999</v>
      </c>
      <c r="F102" s="5">
        <v>-6.0000000000000001E-3</v>
      </c>
      <c r="G102" s="5">
        <v>4.2000000000000003E-2</v>
      </c>
      <c r="J102" s="14">
        <v>-4</v>
      </c>
      <c r="K102" s="15" t="s">
        <v>112</v>
      </c>
      <c r="L102" s="1"/>
      <c r="M102" s="1"/>
      <c r="N102" s="19"/>
      <c r="O102" s="19"/>
      <c r="P102" s="19"/>
      <c r="Q102" s="19"/>
      <c r="R102" s="19"/>
      <c r="S102" s="19"/>
    </row>
    <row r="103" spans="1:19" ht="15" x14ac:dyDescent="0.15">
      <c r="A103" s="1" t="s">
        <v>15</v>
      </c>
      <c r="B103" s="5">
        <v>0</v>
      </c>
      <c r="C103" s="21">
        <v>0</v>
      </c>
      <c r="D103" s="5">
        <v>-0.83</v>
      </c>
      <c r="E103" s="5">
        <v>0.40500000000000003</v>
      </c>
      <c r="F103" s="5">
        <v>-1E-3</v>
      </c>
      <c r="G103" s="5">
        <v>0</v>
      </c>
      <c r="J103" s="1"/>
      <c r="K103" s="12" t="s">
        <v>124</v>
      </c>
      <c r="L103" s="1"/>
      <c r="M103" s="1"/>
      <c r="N103" s="19"/>
      <c r="O103" s="19"/>
      <c r="P103" s="19"/>
      <c r="Q103" s="19"/>
      <c r="R103" s="19"/>
      <c r="S103" s="19"/>
    </row>
    <row r="104" spans="1:19" ht="15" x14ac:dyDescent="0.15">
      <c r="A104" s="1" t="s">
        <v>16</v>
      </c>
      <c r="B104" s="5">
        <v>-2E-3</v>
      </c>
      <c r="C104" s="21">
        <v>2E-3</v>
      </c>
      <c r="D104" s="5">
        <v>-1.1200000000000001</v>
      </c>
      <c r="E104" s="5">
        <v>0.26300000000000001</v>
      </c>
      <c r="F104" s="5">
        <v>-6.0000000000000001E-3</v>
      </c>
      <c r="G104" s="5">
        <v>2E-3</v>
      </c>
      <c r="J104" s="4"/>
      <c r="K104" s="13" t="s">
        <v>123</v>
      </c>
      <c r="N104" s="19"/>
      <c r="O104" s="19"/>
      <c r="P104" s="19"/>
      <c r="Q104" s="19"/>
      <c r="R104" s="19"/>
      <c r="S104" s="19"/>
    </row>
    <row r="105" spans="1:19" ht="15" x14ac:dyDescent="0.15">
      <c r="A105" s="1" t="s">
        <v>17</v>
      </c>
      <c r="B105" s="5">
        <v>-0.03</v>
      </c>
      <c r="C105" s="21">
        <v>1.2E-2</v>
      </c>
      <c r="D105" s="5">
        <v>-2.46</v>
      </c>
      <c r="E105" s="5">
        <v>1.4E-2</v>
      </c>
      <c r="F105" s="5">
        <v>-5.3999999999999999E-2</v>
      </c>
      <c r="G105" s="5">
        <v>-6.0000000000000001E-3</v>
      </c>
      <c r="N105" s="19"/>
      <c r="O105" s="19"/>
      <c r="P105" s="19"/>
      <c r="Q105" s="19"/>
      <c r="R105" s="19"/>
      <c r="S105" s="19"/>
    </row>
    <row r="106" spans="1:19" ht="15" x14ac:dyDescent="0.15">
      <c r="A106" s="1" t="s">
        <v>18</v>
      </c>
      <c r="B106" s="5">
        <v>1.4E-2</v>
      </c>
      <c r="C106" s="21">
        <v>5.0000000000000001E-3</v>
      </c>
      <c r="D106" s="5">
        <v>2.62</v>
      </c>
      <c r="E106" s="5">
        <v>8.9999999999999993E-3</v>
      </c>
      <c r="F106" s="5">
        <v>3.0000000000000001E-3</v>
      </c>
      <c r="G106" s="5">
        <v>2.4E-2</v>
      </c>
      <c r="N106" s="19"/>
      <c r="O106" s="19"/>
      <c r="P106" s="19"/>
      <c r="Q106" s="19"/>
      <c r="R106" s="19"/>
      <c r="S106" s="19"/>
    </row>
    <row r="107" spans="1:19" ht="15" x14ac:dyDescent="0.15">
      <c r="A107" s="1" t="s">
        <v>19</v>
      </c>
      <c r="B107" s="5">
        <v>1.4E-2</v>
      </c>
      <c r="C107" s="21">
        <v>7.0000000000000001E-3</v>
      </c>
      <c r="D107" s="5">
        <v>2.11</v>
      </c>
      <c r="E107" s="5">
        <v>3.5000000000000003E-2</v>
      </c>
      <c r="F107" s="5">
        <v>1E-3</v>
      </c>
      <c r="G107" s="5">
        <v>2.7E-2</v>
      </c>
      <c r="N107" s="19"/>
      <c r="O107" s="19"/>
      <c r="P107" s="19"/>
      <c r="Q107" s="19"/>
      <c r="R107" s="19"/>
      <c r="S107" s="19"/>
    </row>
    <row r="108" spans="1:19" ht="15" x14ac:dyDescent="0.15">
      <c r="A108" s="1" t="s">
        <v>11</v>
      </c>
      <c r="B108" s="5">
        <v>-8.9999999999999993E-3</v>
      </c>
      <c r="C108" s="21">
        <v>6.0000000000000001E-3</v>
      </c>
      <c r="D108" s="5">
        <v>-1.48</v>
      </c>
      <c r="E108" s="5">
        <v>0.14000000000000001</v>
      </c>
      <c r="F108" s="5">
        <v>-0.02</v>
      </c>
      <c r="G108" s="5">
        <v>3.0000000000000001E-3</v>
      </c>
      <c r="N108" s="19"/>
      <c r="O108" s="19"/>
      <c r="P108" s="19"/>
      <c r="Q108" s="19"/>
      <c r="R108" s="19"/>
      <c r="S108" s="19"/>
    </row>
    <row r="109" spans="1:19" ht="15" x14ac:dyDescent="0.15">
      <c r="A109" s="1" t="s">
        <v>10</v>
      </c>
      <c r="B109" s="5">
        <v>-8.9999999999999993E-3</v>
      </c>
      <c r="C109" s="21">
        <v>2E-3</v>
      </c>
      <c r="D109" s="5">
        <v>-3.93</v>
      </c>
      <c r="E109" s="5">
        <v>0</v>
      </c>
      <c r="F109" s="5">
        <v>-1.2999999999999999E-2</v>
      </c>
      <c r="G109" s="5">
        <v>-4.0000000000000001E-3</v>
      </c>
      <c r="N109" s="19"/>
      <c r="O109" s="19"/>
      <c r="P109" s="19"/>
      <c r="Q109" s="19"/>
      <c r="R109" s="19"/>
      <c r="S109" s="19"/>
    </row>
    <row r="110" spans="1:19" ht="15" x14ac:dyDescent="0.15">
      <c r="A110" s="1" t="s">
        <v>60</v>
      </c>
      <c r="B110" s="5">
        <v>-7.0000000000000001E-3</v>
      </c>
      <c r="C110" s="21">
        <v>8.9999999999999993E-3</v>
      </c>
      <c r="D110" s="5">
        <v>-0.79</v>
      </c>
      <c r="E110" s="5">
        <v>0.42799999999999999</v>
      </c>
      <c r="F110" s="5">
        <v>-2.5000000000000001E-2</v>
      </c>
      <c r="G110" s="5">
        <v>1.0999999999999999E-2</v>
      </c>
      <c r="N110" s="19"/>
      <c r="O110" s="19"/>
      <c r="P110" s="19"/>
      <c r="Q110" s="19"/>
      <c r="R110" s="19"/>
      <c r="S110" s="19"/>
    </row>
    <row r="111" spans="1:19" ht="15" x14ac:dyDescent="0.15">
      <c r="A111" s="1" t="s">
        <v>58</v>
      </c>
      <c r="B111" s="5">
        <v>-3.5000000000000003E-2</v>
      </c>
      <c r="C111" s="21">
        <v>1.0999999999999999E-2</v>
      </c>
      <c r="D111" s="5">
        <v>-3.25</v>
      </c>
      <c r="E111" s="5">
        <v>1E-3</v>
      </c>
      <c r="F111" s="5">
        <v>-5.5E-2</v>
      </c>
      <c r="G111" s="5">
        <v>-1.4E-2</v>
      </c>
      <c r="N111" s="19"/>
      <c r="O111" s="19"/>
      <c r="P111" s="19"/>
      <c r="Q111" s="19"/>
      <c r="R111" s="19"/>
      <c r="S111" s="19"/>
    </row>
    <row r="112" spans="1:19" ht="15" x14ac:dyDescent="0.15">
      <c r="A112" s="1" t="s">
        <v>12</v>
      </c>
      <c r="B112" s="5">
        <v>-4.1000000000000002E-2</v>
      </c>
      <c r="C112" s="21">
        <v>1.6E-2</v>
      </c>
      <c r="D112" s="5">
        <v>-2.59</v>
      </c>
      <c r="E112" s="5">
        <v>0.01</v>
      </c>
      <c r="F112" s="5">
        <v>-7.0999999999999994E-2</v>
      </c>
      <c r="G112" s="5">
        <v>-0.01</v>
      </c>
      <c r="N112" s="19"/>
      <c r="O112" s="19"/>
      <c r="P112" s="19"/>
      <c r="Q112" s="19"/>
      <c r="R112" s="19"/>
      <c r="S112" s="19"/>
    </row>
    <row r="113" spans="1:19" ht="15" x14ac:dyDescent="0.15">
      <c r="A113" s="1" t="s">
        <v>59</v>
      </c>
      <c r="B113" s="5">
        <v>-1E-3</v>
      </c>
      <c r="C113" s="21">
        <v>1E-3</v>
      </c>
      <c r="D113" s="5">
        <v>-0.44</v>
      </c>
      <c r="E113" s="5">
        <v>0.66400000000000003</v>
      </c>
      <c r="F113" s="5">
        <v>-3.0000000000000001E-3</v>
      </c>
      <c r="G113" s="5">
        <v>2E-3</v>
      </c>
      <c r="N113" s="19"/>
      <c r="O113" s="19"/>
      <c r="P113" s="19"/>
      <c r="Q113" s="19"/>
      <c r="R113" s="19"/>
      <c r="S113" s="19"/>
    </row>
    <row r="114" spans="1:19" ht="15" x14ac:dyDescent="0.15">
      <c r="A114" s="1" t="s">
        <v>81</v>
      </c>
      <c r="B114" s="5">
        <v>0</v>
      </c>
      <c r="C114" s="21">
        <v>0</v>
      </c>
      <c r="D114" s="5">
        <v>0</v>
      </c>
      <c r="E114" s="5">
        <v>0</v>
      </c>
      <c r="F114" s="5">
        <v>0</v>
      </c>
      <c r="G114" s="5">
        <v>0</v>
      </c>
      <c r="N114" s="19"/>
      <c r="O114" s="19"/>
      <c r="P114" s="19"/>
      <c r="Q114" s="19"/>
      <c r="R114" s="19"/>
      <c r="S114" s="19"/>
    </row>
    <row r="115" spans="1:19" ht="15" x14ac:dyDescent="0.15">
      <c r="A115" s="1">
        <v>2012</v>
      </c>
      <c r="B115" s="5">
        <v>8.5999999999999993E-2</v>
      </c>
      <c r="C115" s="21">
        <v>6.0000000000000001E-3</v>
      </c>
      <c r="D115" s="5">
        <v>14.71</v>
      </c>
      <c r="E115" s="5">
        <v>0</v>
      </c>
      <c r="F115" s="5">
        <v>7.4999999999999997E-2</v>
      </c>
      <c r="G115" s="5">
        <v>9.8000000000000004E-2</v>
      </c>
      <c r="N115" s="19"/>
      <c r="O115" s="19"/>
      <c r="P115" s="19"/>
      <c r="Q115" s="19"/>
      <c r="R115" s="19"/>
      <c r="S115" s="19"/>
    </row>
    <row r="116" spans="1:19" ht="15" x14ac:dyDescent="0.15">
      <c r="A116" s="1">
        <v>2013</v>
      </c>
      <c r="B116" s="5">
        <v>3.1E-2</v>
      </c>
      <c r="C116" s="21">
        <v>1.2999999999999999E-2</v>
      </c>
      <c r="D116" s="5">
        <v>2.35</v>
      </c>
      <c r="E116" s="5">
        <v>1.9E-2</v>
      </c>
      <c r="F116" s="5">
        <v>5.0000000000000001E-3</v>
      </c>
      <c r="G116" s="5">
        <v>5.7000000000000002E-2</v>
      </c>
      <c r="N116" s="19"/>
      <c r="O116" s="19"/>
      <c r="P116" s="19"/>
      <c r="Q116" s="19"/>
      <c r="R116" s="19"/>
      <c r="S116" s="19"/>
    </row>
    <row r="117" spans="1:19" ht="15" x14ac:dyDescent="0.15">
      <c r="A117" s="1">
        <v>2014</v>
      </c>
      <c r="B117" s="5">
        <v>7.2999999999999995E-2</v>
      </c>
      <c r="C117" s="21">
        <v>7.0000000000000001E-3</v>
      </c>
      <c r="D117" s="5">
        <v>9.7899999999999991</v>
      </c>
      <c r="E117" s="5">
        <v>0</v>
      </c>
      <c r="F117" s="5">
        <v>5.8000000000000003E-2</v>
      </c>
      <c r="G117" s="5">
        <v>8.6999999999999994E-2</v>
      </c>
      <c r="N117" s="19"/>
      <c r="O117" s="19"/>
      <c r="P117" s="19"/>
      <c r="Q117" s="19"/>
      <c r="R117" s="19"/>
      <c r="S117" s="19"/>
    </row>
    <row r="118" spans="1:19" ht="15" x14ac:dyDescent="0.15">
      <c r="A118" s="1">
        <v>2015</v>
      </c>
      <c r="B118" s="5">
        <v>7.5999999999999998E-2</v>
      </c>
      <c r="C118" s="21">
        <v>1.2999999999999999E-2</v>
      </c>
      <c r="D118" s="5">
        <v>5.67</v>
      </c>
      <c r="E118" s="5">
        <v>0</v>
      </c>
      <c r="F118" s="5">
        <v>4.9000000000000002E-2</v>
      </c>
      <c r="G118" s="5">
        <v>0.10199999999999999</v>
      </c>
      <c r="N118" s="19"/>
      <c r="O118" s="19"/>
      <c r="P118" s="19"/>
      <c r="Q118" s="19"/>
      <c r="R118" s="19"/>
      <c r="S118" s="19"/>
    </row>
    <row r="119" spans="1:19" ht="15" x14ac:dyDescent="0.15">
      <c r="A119" s="1" t="s">
        <v>82</v>
      </c>
      <c r="B119" s="5">
        <v>5.8810000000000002</v>
      </c>
      <c r="C119" s="21">
        <v>0.49299999999999999</v>
      </c>
      <c r="D119" s="5">
        <v>11.92</v>
      </c>
      <c r="E119" s="5">
        <v>0</v>
      </c>
      <c r="F119" s="5">
        <v>4.9139999999999997</v>
      </c>
      <c r="G119" s="5">
        <v>6.8479999999999999</v>
      </c>
      <c r="N119" s="19"/>
      <c r="O119" s="19"/>
      <c r="P119" s="19"/>
      <c r="Q119" s="19"/>
      <c r="R119" s="19"/>
      <c r="S119" s="19"/>
    </row>
    <row r="120" spans="1:19" ht="15" x14ac:dyDescent="0.15">
      <c r="A120" s="3" t="s">
        <v>92</v>
      </c>
      <c r="B120" s="22">
        <v>0.21099999999999999</v>
      </c>
      <c r="C120" s="22"/>
      <c r="D120" s="22"/>
      <c r="E120" s="22"/>
      <c r="F120" s="22"/>
      <c r="G120" s="22"/>
      <c r="N120" s="19"/>
      <c r="O120" s="19"/>
      <c r="P120" s="19"/>
      <c r="Q120" s="19"/>
      <c r="R120" s="19"/>
      <c r="S120" s="19"/>
    </row>
    <row r="121" spans="1:19" ht="15" x14ac:dyDescent="0.15">
      <c r="A121" s="1" t="s">
        <v>93</v>
      </c>
      <c r="B121" s="5">
        <v>0.17299999999999999</v>
      </c>
      <c r="C121" s="5"/>
      <c r="D121" s="5"/>
      <c r="E121" s="5"/>
      <c r="F121" s="5"/>
      <c r="G121" s="5"/>
      <c r="N121" s="19"/>
      <c r="O121" s="19"/>
      <c r="P121" s="19"/>
      <c r="Q121" s="19"/>
      <c r="R121" s="19"/>
      <c r="S121" s="19"/>
    </row>
    <row r="122" spans="1:19" ht="15" x14ac:dyDescent="0.15">
      <c r="A122" s="4" t="s">
        <v>97</v>
      </c>
      <c r="B122" s="6">
        <v>0.59799999999999998</v>
      </c>
      <c r="C122" s="6"/>
      <c r="D122" s="6"/>
      <c r="E122" s="6"/>
      <c r="F122" s="6"/>
      <c r="G122" s="6"/>
      <c r="N122" s="19"/>
      <c r="O122" s="19"/>
      <c r="P122" s="19"/>
      <c r="Q122" s="19"/>
      <c r="R122" s="19"/>
    </row>
  </sheetData>
  <mergeCells count="8">
    <mergeCell ref="A84:G84"/>
    <mergeCell ref="J84:K84"/>
    <mergeCell ref="J98:K98"/>
    <mergeCell ref="A21:G21"/>
    <mergeCell ref="A22:G22"/>
    <mergeCell ref="K23:Q23"/>
    <mergeCell ref="K24:Q24"/>
    <mergeCell ref="A83:G8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53" sqref="F53"/>
    </sheetView>
  </sheetViews>
  <sheetFormatPr defaultRowHeight="13.5" x14ac:dyDescent="0.15"/>
  <sheetData>
    <row r="1" spans="1:15" ht="15" x14ac:dyDescent="0.15">
      <c r="A1" s="54" t="s">
        <v>193</v>
      </c>
      <c r="B1" s="45"/>
      <c r="C1" s="45"/>
      <c r="D1" s="45"/>
      <c r="E1" s="45"/>
    </row>
    <row r="2" spans="1:15" ht="15" x14ac:dyDescent="0.15">
      <c r="A2" s="51" t="s">
        <v>90</v>
      </c>
      <c r="B2" s="51"/>
      <c r="C2" s="51"/>
      <c r="D2" s="51"/>
      <c r="E2" s="51"/>
    </row>
    <row r="3" spans="1:15" ht="15" x14ac:dyDescent="0.15">
      <c r="A3" s="8" t="s">
        <v>62</v>
      </c>
      <c r="B3" s="8" t="s">
        <v>74</v>
      </c>
      <c r="C3" s="8" t="s">
        <v>91</v>
      </c>
      <c r="D3" s="8" t="s">
        <v>74</v>
      </c>
      <c r="E3" s="8" t="s">
        <v>91</v>
      </c>
    </row>
    <row r="4" spans="1:15" ht="15" x14ac:dyDescent="0.15">
      <c r="A4" s="1" t="s">
        <v>56</v>
      </c>
      <c r="B4" s="5" t="s">
        <v>166</v>
      </c>
      <c r="C4" s="21">
        <v>1.4E-2</v>
      </c>
      <c r="D4" s="5" t="s">
        <v>194</v>
      </c>
      <c r="E4" s="21">
        <v>7.0000000000000001E-3</v>
      </c>
      <c r="J4" s="8" t="s">
        <v>62</v>
      </c>
      <c r="K4" s="8" t="s">
        <v>74</v>
      </c>
      <c r="L4" s="8" t="s">
        <v>91</v>
      </c>
      <c r="M4" s="8" t="s">
        <v>83</v>
      </c>
      <c r="N4" s="8" t="s">
        <v>84</v>
      </c>
    </row>
    <row r="5" spans="1:15" ht="15" x14ac:dyDescent="0.15">
      <c r="A5" s="1" t="s">
        <v>1</v>
      </c>
      <c r="B5" s="5" t="s">
        <v>167</v>
      </c>
      <c r="C5" s="21">
        <v>2E-3</v>
      </c>
      <c r="D5" s="5" t="s">
        <v>195</v>
      </c>
      <c r="E5" s="21">
        <v>1E-3</v>
      </c>
      <c r="J5" s="1" t="s">
        <v>56</v>
      </c>
      <c r="K5" s="5">
        <v>4.7E-2</v>
      </c>
      <c r="L5" s="21">
        <v>7.0000000000000001E-3</v>
      </c>
      <c r="M5" s="5">
        <v>6.47</v>
      </c>
      <c r="N5" s="5">
        <v>0</v>
      </c>
      <c r="O5" t="s">
        <v>217</v>
      </c>
    </row>
    <row r="6" spans="1:15" ht="15" x14ac:dyDescent="0.15">
      <c r="A6" s="1" t="s">
        <v>51</v>
      </c>
      <c r="B6" s="5" t="s">
        <v>168</v>
      </c>
      <c r="C6" s="21">
        <v>7.0999999999999994E-2</v>
      </c>
      <c r="D6" s="5" t="s">
        <v>196</v>
      </c>
      <c r="E6" s="21">
        <v>5.3999999999999999E-2</v>
      </c>
      <c r="J6" s="1" t="s">
        <v>1</v>
      </c>
      <c r="K6" s="5">
        <v>-6.0000000000000001E-3</v>
      </c>
      <c r="L6" s="21">
        <v>1E-3</v>
      </c>
      <c r="M6" s="5">
        <v>-4.83</v>
      </c>
      <c r="N6" s="5">
        <v>0</v>
      </c>
      <c r="O6" t="s">
        <v>217</v>
      </c>
    </row>
    <row r="7" spans="1:15" ht="15" x14ac:dyDescent="0.15">
      <c r="A7" s="1" t="s">
        <v>47</v>
      </c>
      <c r="B7" s="5" t="s">
        <v>169</v>
      </c>
      <c r="C7" s="21">
        <v>9.5000000000000001E-2</v>
      </c>
      <c r="D7" s="5" t="s">
        <v>197</v>
      </c>
      <c r="E7" s="21">
        <v>7.4999999999999997E-2</v>
      </c>
      <c r="J7" s="1" t="s">
        <v>51</v>
      </c>
      <c r="K7" s="5">
        <v>-1.7000000000000001E-2</v>
      </c>
      <c r="L7" s="21">
        <v>5.5E-2</v>
      </c>
      <c r="M7" s="5">
        <v>-0.31</v>
      </c>
      <c r="N7" s="5">
        <v>0.755</v>
      </c>
    </row>
    <row r="8" spans="1:15" ht="15" x14ac:dyDescent="0.15">
      <c r="A8" s="1" t="s">
        <v>49</v>
      </c>
      <c r="B8" s="5" t="s">
        <v>170</v>
      </c>
      <c r="C8" s="21">
        <v>0.01</v>
      </c>
      <c r="D8" s="5" t="s">
        <v>198</v>
      </c>
      <c r="E8" s="21">
        <v>8.9999999999999993E-3</v>
      </c>
      <c r="J8" s="1" t="s">
        <v>47</v>
      </c>
      <c r="K8" s="5">
        <v>6.4000000000000001E-2</v>
      </c>
      <c r="L8" s="21">
        <v>7.8E-2</v>
      </c>
      <c r="M8" s="5">
        <v>0.82</v>
      </c>
      <c r="N8" s="5">
        <v>0.41299999999999998</v>
      </c>
    </row>
    <row r="9" spans="1:15" ht="15" x14ac:dyDescent="0.15">
      <c r="A9" s="1" t="s">
        <v>43</v>
      </c>
      <c r="B9" s="5" t="s">
        <v>171</v>
      </c>
      <c r="C9" s="21">
        <v>0.183</v>
      </c>
      <c r="D9" s="5" t="s">
        <v>199</v>
      </c>
      <c r="E9" s="21">
        <v>0.155</v>
      </c>
      <c r="J9" s="1" t="s">
        <v>49</v>
      </c>
      <c r="K9" s="5">
        <v>1.0999999999999999E-2</v>
      </c>
      <c r="L9" s="21">
        <v>0.01</v>
      </c>
      <c r="M9" s="5">
        <v>1.0900000000000001</v>
      </c>
      <c r="N9" s="5">
        <v>0.27400000000000002</v>
      </c>
    </row>
    <row r="10" spans="1:15" ht="15" x14ac:dyDescent="0.15">
      <c r="A10" s="1" t="s">
        <v>54</v>
      </c>
      <c r="B10" s="5" t="s">
        <v>172</v>
      </c>
      <c r="C10" s="21">
        <v>5.0000000000000001E-3</v>
      </c>
      <c r="D10" s="5" t="s">
        <v>200</v>
      </c>
      <c r="E10" s="21">
        <v>4.0000000000000001E-3</v>
      </c>
      <c r="J10" s="1" t="s">
        <v>43</v>
      </c>
      <c r="K10" s="5">
        <v>0.81</v>
      </c>
      <c r="L10" s="21">
        <v>0.17</v>
      </c>
      <c r="M10" s="5">
        <v>4.76</v>
      </c>
      <c r="N10" s="5">
        <v>0</v>
      </c>
      <c r="O10" t="s">
        <v>217</v>
      </c>
    </row>
    <row r="11" spans="1:15" ht="15" x14ac:dyDescent="0.15">
      <c r="A11" s="1" t="s">
        <v>46</v>
      </c>
      <c r="B11" s="5" t="s">
        <v>173</v>
      </c>
      <c r="C11" s="21">
        <v>7.0000000000000001E-3</v>
      </c>
      <c r="D11" s="5" t="s">
        <v>201</v>
      </c>
      <c r="E11" s="21">
        <v>6.0000000000000001E-3</v>
      </c>
      <c r="J11" s="1" t="s">
        <v>54</v>
      </c>
      <c r="K11" s="5">
        <v>1.7999999999999999E-2</v>
      </c>
      <c r="L11" s="21">
        <v>4.0000000000000001E-3</v>
      </c>
      <c r="M11" s="5">
        <v>4.12</v>
      </c>
      <c r="N11" s="5">
        <v>0</v>
      </c>
      <c r="O11" t="s">
        <v>217</v>
      </c>
    </row>
    <row r="12" spans="1:15" ht="15" x14ac:dyDescent="0.15">
      <c r="A12" s="1" t="s">
        <v>57</v>
      </c>
      <c r="B12" s="5" t="s">
        <v>174</v>
      </c>
      <c r="C12" s="21">
        <v>0</v>
      </c>
      <c r="D12" s="5" t="s">
        <v>202</v>
      </c>
      <c r="E12" s="21">
        <v>0</v>
      </c>
      <c r="J12" s="1" t="s">
        <v>46</v>
      </c>
      <c r="K12" s="5">
        <v>-8.0000000000000002E-3</v>
      </c>
      <c r="L12" s="21">
        <v>6.0000000000000001E-3</v>
      </c>
      <c r="M12" s="5">
        <v>-1.25</v>
      </c>
      <c r="N12" s="5">
        <v>0.21099999999999999</v>
      </c>
    </row>
    <row r="13" spans="1:15" ht="15" x14ac:dyDescent="0.15">
      <c r="A13" s="1" t="s">
        <v>44</v>
      </c>
      <c r="B13" s="5" t="s">
        <v>175</v>
      </c>
      <c r="C13" s="21">
        <v>0.02</v>
      </c>
      <c r="D13" s="5" t="s">
        <v>203</v>
      </c>
      <c r="E13" s="21">
        <v>1.7000000000000001E-2</v>
      </c>
      <c r="J13" s="1" t="s">
        <v>57</v>
      </c>
      <c r="K13" s="5">
        <v>3.0000000000000001E-3</v>
      </c>
      <c r="L13" s="21">
        <v>0</v>
      </c>
      <c r="M13" s="5">
        <v>7.64</v>
      </c>
      <c r="N13" s="5">
        <v>0</v>
      </c>
      <c r="O13" t="s">
        <v>217</v>
      </c>
    </row>
    <row r="14" spans="1:15" ht="15" x14ac:dyDescent="0.15">
      <c r="A14" s="1" t="s">
        <v>75</v>
      </c>
      <c r="B14" s="5" t="s">
        <v>176</v>
      </c>
      <c r="C14" s="21">
        <v>1.0999999999999999E-2</v>
      </c>
      <c r="D14" s="5" t="s">
        <v>204</v>
      </c>
      <c r="E14" s="21">
        <v>8.9999999999999993E-3</v>
      </c>
      <c r="J14" s="1" t="s">
        <v>44</v>
      </c>
      <c r="K14" s="5">
        <v>-8.4000000000000005E-2</v>
      </c>
      <c r="L14" s="21">
        <v>1.9E-2</v>
      </c>
      <c r="M14" s="5">
        <v>-4.4800000000000004</v>
      </c>
      <c r="N14" s="5">
        <v>0</v>
      </c>
      <c r="O14" t="s">
        <v>217</v>
      </c>
    </row>
    <row r="15" spans="1:15" ht="15" x14ac:dyDescent="0.15">
      <c r="A15" s="1" t="s">
        <v>76</v>
      </c>
      <c r="B15" s="5" t="s">
        <v>177</v>
      </c>
      <c r="C15" s="21">
        <v>1E-3</v>
      </c>
      <c r="D15" s="5" t="s">
        <v>191</v>
      </c>
      <c r="E15" s="21">
        <v>1E-3</v>
      </c>
      <c r="J15" s="1" t="s">
        <v>75</v>
      </c>
      <c r="K15" s="5">
        <v>-1.7000000000000001E-2</v>
      </c>
      <c r="L15" s="21">
        <v>8.9999999999999993E-3</v>
      </c>
      <c r="M15" s="5">
        <v>-1.88</v>
      </c>
      <c r="N15" s="5">
        <v>0.06</v>
      </c>
      <c r="O15" t="s">
        <v>218</v>
      </c>
    </row>
    <row r="16" spans="1:15" ht="15" x14ac:dyDescent="0.15">
      <c r="A16" s="1" t="s">
        <v>52</v>
      </c>
      <c r="B16" s="5" t="s">
        <v>178</v>
      </c>
      <c r="C16" s="21">
        <v>1.2E-2</v>
      </c>
      <c r="D16" s="5" t="s">
        <v>205</v>
      </c>
      <c r="E16" s="21">
        <v>0.01</v>
      </c>
      <c r="J16" s="1" t="s">
        <v>76</v>
      </c>
      <c r="K16" s="5">
        <v>-2E-3</v>
      </c>
      <c r="L16" s="21">
        <v>1E-3</v>
      </c>
      <c r="M16" s="5">
        <v>-2.33</v>
      </c>
      <c r="N16" s="5">
        <v>0.02</v>
      </c>
      <c r="O16" t="s">
        <v>219</v>
      </c>
    </row>
    <row r="17" spans="1:15" ht="15" x14ac:dyDescent="0.15">
      <c r="A17" s="1" t="s">
        <v>77</v>
      </c>
      <c r="B17" s="5" t="s">
        <v>167</v>
      </c>
      <c r="C17" s="21">
        <v>1E-3</v>
      </c>
      <c r="D17" s="5" t="s">
        <v>182</v>
      </c>
      <c r="E17" s="21">
        <v>1E-3</v>
      </c>
      <c r="J17" s="1" t="s">
        <v>52</v>
      </c>
      <c r="K17" s="5">
        <v>5.0000000000000001E-3</v>
      </c>
      <c r="L17" s="21">
        <v>1.0999999999999999E-2</v>
      </c>
      <c r="M17" s="5">
        <v>0.46</v>
      </c>
      <c r="N17" s="5">
        <v>0.64800000000000002</v>
      </c>
    </row>
    <row r="18" spans="1:15" ht="15" x14ac:dyDescent="0.15">
      <c r="A18" s="1" t="s">
        <v>78</v>
      </c>
      <c r="B18" s="5" t="s">
        <v>179</v>
      </c>
      <c r="C18" s="21">
        <v>1.6E-2</v>
      </c>
      <c r="D18" s="5" t="s">
        <v>206</v>
      </c>
      <c r="E18" s="21">
        <v>1.2999999999999999E-2</v>
      </c>
      <c r="J18" s="1" t="s">
        <v>77</v>
      </c>
      <c r="K18" s="5">
        <v>-3.0000000000000001E-3</v>
      </c>
      <c r="L18" s="21">
        <v>1E-3</v>
      </c>
      <c r="M18" s="5">
        <v>-2.4</v>
      </c>
      <c r="N18" s="5">
        <v>1.6E-2</v>
      </c>
      <c r="O18" t="s">
        <v>219</v>
      </c>
    </row>
    <row r="19" spans="1:15" ht="15" x14ac:dyDescent="0.15">
      <c r="A19" s="1" t="s">
        <v>79</v>
      </c>
      <c r="B19" s="5" t="s">
        <v>180</v>
      </c>
      <c r="C19" s="21">
        <v>2E-3</v>
      </c>
      <c r="D19" s="5" t="s">
        <v>167</v>
      </c>
      <c r="E19" s="21">
        <v>2E-3</v>
      </c>
      <c r="J19" s="1" t="s">
        <v>78</v>
      </c>
      <c r="K19" s="5">
        <v>1.4E-2</v>
      </c>
      <c r="L19" s="21">
        <v>1.4E-2</v>
      </c>
      <c r="M19" s="5">
        <v>0.97</v>
      </c>
      <c r="N19" s="5">
        <v>0.33400000000000002</v>
      </c>
    </row>
    <row r="20" spans="1:15" ht="15" x14ac:dyDescent="0.15">
      <c r="A20" s="1" t="s">
        <v>14</v>
      </c>
      <c r="B20" s="5" t="s">
        <v>181</v>
      </c>
      <c r="C20" s="21">
        <v>1.2E-2</v>
      </c>
      <c r="D20" s="5" t="s">
        <v>200</v>
      </c>
      <c r="E20" s="21">
        <v>1.0999999999999999E-2</v>
      </c>
      <c r="J20" s="1" t="s">
        <v>79</v>
      </c>
      <c r="K20" s="5">
        <v>6.0000000000000001E-3</v>
      </c>
      <c r="L20" s="21">
        <v>2E-3</v>
      </c>
      <c r="M20" s="5">
        <v>3.21</v>
      </c>
      <c r="N20" s="5">
        <v>1E-3</v>
      </c>
      <c r="O20" t="s">
        <v>217</v>
      </c>
    </row>
    <row r="21" spans="1:15" ht="15" x14ac:dyDescent="0.15">
      <c r="A21" s="1" t="s">
        <v>15</v>
      </c>
      <c r="B21" s="5" t="s">
        <v>182</v>
      </c>
      <c r="C21" s="21">
        <v>0</v>
      </c>
      <c r="D21" s="5" t="s">
        <v>182</v>
      </c>
      <c r="E21" s="21">
        <v>0</v>
      </c>
      <c r="J21" s="1" t="s">
        <v>14</v>
      </c>
      <c r="K21" s="5">
        <v>-3.0000000000000001E-3</v>
      </c>
      <c r="L21" s="21">
        <v>1.2E-2</v>
      </c>
      <c r="M21" s="5">
        <v>-0.21</v>
      </c>
      <c r="N21" s="5">
        <v>0.83299999999999996</v>
      </c>
    </row>
    <row r="22" spans="1:15" ht="15" x14ac:dyDescent="0.15">
      <c r="A22" s="1" t="s">
        <v>16</v>
      </c>
      <c r="B22" s="5" t="s">
        <v>183</v>
      </c>
      <c r="C22" s="21">
        <v>2E-3</v>
      </c>
      <c r="D22" s="5" t="s">
        <v>167</v>
      </c>
      <c r="E22" s="21">
        <v>1E-3</v>
      </c>
      <c r="J22" s="1" t="s">
        <v>15</v>
      </c>
      <c r="K22" s="5">
        <v>0</v>
      </c>
      <c r="L22" s="21">
        <v>0</v>
      </c>
      <c r="M22" s="5">
        <v>1.1000000000000001</v>
      </c>
      <c r="N22" s="5">
        <v>0.27200000000000002</v>
      </c>
    </row>
    <row r="23" spans="1:15" ht="15" x14ac:dyDescent="0.15">
      <c r="A23" s="1" t="s">
        <v>17</v>
      </c>
      <c r="B23" s="5" t="s">
        <v>184</v>
      </c>
      <c r="C23" s="21">
        <v>1.2E-2</v>
      </c>
      <c r="D23" s="5" t="s">
        <v>207</v>
      </c>
      <c r="E23" s="21">
        <v>0.01</v>
      </c>
      <c r="J23" s="1" t="s">
        <v>16</v>
      </c>
      <c r="K23" s="5">
        <v>2E-3</v>
      </c>
      <c r="L23" s="21">
        <v>2E-3</v>
      </c>
      <c r="M23" s="5">
        <v>1.44</v>
      </c>
      <c r="N23" s="5">
        <v>0.151</v>
      </c>
    </row>
    <row r="24" spans="1:15" ht="15" x14ac:dyDescent="0.15">
      <c r="A24" s="1" t="s">
        <v>18</v>
      </c>
      <c r="B24" s="5" t="s">
        <v>185</v>
      </c>
      <c r="C24" s="21">
        <v>5.0000000000000001E-3</v>
      </c>
      <c r="D24" s="5" t="s">
        <v>208</v>
      </c>
      <c r="E24" s="21">
        <v>4.0000000000000001E-3</v>
      </c>
      <c r="J24" s="1" t="s">
        <v>17</v>
      </c>
      <c r="K24" s="5">
        <v>-1.2999999999999999E-2</v>
      </c>
      <c r="L24" s="21">
        <v>1.2E-2</v>
      </c>
      <c r="M24" s="5">
        <v>-1.1200000000000001</v>
      </c>
      <c r="N24" s="5">
        <v>0.26400000000000001</v>
      </c>
    </row>
    <row r="25" spans="1:15" ht="15" x14ac:dyDescent="0.15">
      <c r="A25" s="1" t="s">
        <v>19</v>
      </c>
      <c r="B25" s="5" t="s">
        <v>186</v>
      </c>
      <c r="C25" s="21">
        <v>7.0000000000000001E-3</v>
      </c>
      <c r="D25" s="5" t="s">
        <v>209</v>
      </c>
      <c r="E25" s="21">
        <v>6.0000000000000001E-3</v>
      </c>
      <c r="J25" s="1" t="s">
        <v>18</v>
      </c>
      <c r="K25" s="5">
        <v>1.7000000000000001E-2</v>
      </c>
      <c r="L25" s="21">
        <v>5.0000000000000001E-3</v>
      </c>
      <c r="M25" s="5">
        <v>3.41</v>
      </c>
      <c r="N25" s="5">
        <v>1E-3</v>
      </c>
      <c r="O25" t="s">
        <v>217</v>
      </c>
    </row>
    <row r="26" spans="1:15" ht="15" x14ac:dyDescent="0.15">
      <c r="A26" s="1" t="s">
        <v>11</v>
      </c>
      <c r="B26" s="5" t="s">
        <v>187</v>
      </c>
      <c r="C26" s="21">
        <v>6.0000000000000001E-3</v>
      </c>
      <c r="D26" s="5" t="s">
        <v>210</v>
      </c>
      <c r="E26" s="21">
        <v>5.0000000000000001E-3</v>
      </c>
      <c r="J26" s="1" t="s">
        <v>19</v>
      </c>
      <c r="K26" s="5">
        <v>2.1000000000000001E-2</v>
      </c>
      <c r="L26" s="21">
        <v>7.0000000000000001E-3</v>
      </c>
      <c r="M26" s="5">
        <v>3.06</v>
      </c>
      <c r="N26" s="5">
        <v>2E-3</v>
      </c>
      <c r="O26" t="s">
        <v>217</v>
      </c>
    </row>
    <row r="27" spans="1:15" ht="15" x14ac:dyDescent="0.15">
      <c r="A27" s="1" t="s">
        <v>10</v>
      </c>
      <c r="B27" s="5" t="s">
        <v>188</v>
      </c>
      <c r="C27" s="21">
        <v>2E-3</v>
      </c>
      <c r="D27" s="5" t="s">
        <v>211</v>
      </c>
      <c r="E27" s="21">
        <v>4.0000000000000001E-3</v>
      </c>
      <c r="J27" s="1" t="s">
        <v>11</v>
      </c>
      <c r="K27" s="5">
        <v>-1E-3</v>
      </c>
      <c r="L27" s="21">
        <v>6.0000000000000001E-3</v>
      </c>
      <c r="M27" s="5">
        <v>-0.17</v>
      </c>
      <c r="N27" s="5">
        <v>0.86799999999999999</v>
      </c>
    </row>
    <row r="28" spans="1:15" ht="15" x14ac:dyDescent="0.15">
      <c r="A28" s="1" t="s">
        <v>60</v>
      </c>
      <c r="B28" s="5" t="s">
        <v>176</v>
      </c>
      <c r="C28" s="21">
        <v>8.9999999999999993E-3</v>
      </c>
      <c r="D28" s="5" t="s">
        <v>212</v>
      </c>
      <c r="E28" s="21">
        <v>7.0000000000000001E-3</v>
      </c>
      <c r="J28" s="1" t="s">
        <v>10</v>
      </c>
      <c r="K28" s="5">
        <v>8.0000000000000002E-3</v>
      </c>
      <c r="L28" s="21">
        <v>3.0000000000000001E-3</v>
      </c>
      <c r="M28" s="5">
        <v>2.52</v>
      </c>
      <c r="N28" s="5">
        <v>1.2E-2</v>
      </c>
      <c r="O28" t="s">
        <v>219</v>
      </c>
    </row>
    <row r="29" spans="1:15" ht="15" x14ac:dyDescent="0.15">
      <c r="A29" s="1" t="s">
        <v>58</v>
      </c>
      <c r="B29" s="5" t="s">
        <v>189</v>
      </c>
      <c r="C29" s="21">
        <v>1.0999999999999999E-2</v>
      </c>
      <c r="D29" s="5" t="s">
        <v>213</v>
      </c>
      <c r="E29" s="21">
        <v>8.9999999999999993E-3</v>
      </c>
      <c r="J29" s="1" t="s">
        <v>60</v>
      </c>
      <c r="K29" s="5">
        <v>-6.4000000000000001E-2</v>
      </c>
      <c r="L29" s="21">
        <v>7.0000000000000001E-3</v>
      </c>
      <c r="M29" s="5">
        <v>-8.61</v>
      </c>
      <c r="N29" s="5">
        <v>0</v>
      </c>
      <c r="O29" t="s">
        <v>217</v>
      </c>
    </row>
    <row r="30" spans="1:15" ht="15" x14ac:dyDescent="0.15">
      <c r="A30" s="1" t="s">
        <v>12</v>
      </c>
      <c r="B30" s="5" t="s">
        <v>190</v>
      </c>
      <c r="C30" s="21">
        <v>1.6E-2</v>
      </c>
      <c r="D30" s="5" t="s">
        <v>214</v>
      </c>
      <c r="E30" s="21">
        <v>1.0999999999999999E-2</v>
      </c>
      <c r="J30" s="1" t="s">
        <v>58</v>
      </c>
      <c r="K30" s="5">
        <v>-2E-3</v>
      </c>
      <c r="L30" s="21">
        <v>1.0999999999999999E-2</v>
      </c>
      <c r="M30" s="5">
        <v>-0.16</v>
      </c>
      <c r="N30" s="5">
        <v>0.872</v>
      </c>
    </row>
    <row r="31" spans="1:15" ht="15" x14ac:dyDescent="0.15">
      <c r="A31" s="1" t="s">
        <v>59</v>
      </c>
      <c r="B31" s="5" t="s">
        <v>191</v>
      </c>
      <c r="C31" s="21">
        <v>1E-3</v>
      </c>
      <c r="D31" s="5" t="s">
        <v>167</v>
      </c>
      <c r="E31" s="21">
        <v>1E-3</v>
      </c>
      <c r="J31" s="1" t="s">
        <v>12</v>
      </c>
      <c r="K31" s="5">
        <v>4.0000000000000001E-3</v>
      </c>
      <c r="L31" s="21">
        <v>1.0999999999999999E-2</v>
      </c>
      <c r="M31" s="5">
        <v>0.37</v>
      </c>
      <c r="N31" s="5">
        <v>0.71099999999999997</v>
      </c>
    </row>
    <row r="32" spans="1:15" ht="15" x14ac:dyDescent="0.15">
      <c r="A32" s="1" t="s">
        <v>82</v>
      </c>
      <c r="B32" s="5" t="s">
        <v>192</v>
      </c>
      <c r="C32" s="21">
        <v>0.49299999999999999</v>
      </c>
      <c r="D32" s="5" t="s">
        <v>215</v>
      </c>
      <c r="E32" s="21">
        <v>0.39800000000000002</v>
      </c>
      <c r="J32" s="1" t="s">
        <v>59</v>
      </c>
      <c r="K32" s="5">
        <v>5.0000000000000001E-3</v>
      </c>
      <c r="L32" s="21">
        <v>1E-3</v>
      </c>
      <c r="M32" s="5">
        <v>3.91</v>
      </c>
      <c r="N32" s="5">
        <v>0</v>
      </c>
      <c r="O32" t="s">
        <v>217</v>
      </c>
    </row>
    <row r="33" spans="1:15" ht="15" x14ac:dyDescent="0.15">
      <c r="A33" s="1" t="s">
        <v>164</v>
      </c>
      <c r="B33" s="5" t="s">
        <v>165</v>
      </c>
      <c r="C33" s="21"/>
      <c r="D33" t="s">
        <v>216</v>
      </c>
      <c r="J33" s="1" t="s">
        <v>82</v>
      </c>
      <c r="K33" s="5">
        <v>3.452</v>
      </c>
      <c r="L33" s="21">
        <v>0.42399999999999999</v>
      </c>
      <c r="M33" s="5">
        <v>8.1300000000000008</v>
      </c>
      <c r="N33" s="5">
        <v>0</v>
      </c>
      <c r="O33" t="s">
        <v>217</v>
      </c>
    </row>
    <row r="34" spans="1:15" ht="15" x14ac:dyDescent="0.15">
      <c r="A34" s="20" t="s">
        <v>161</v>
      </c>
      <c r="B34" s="23" t="s">
        <v>163</v>
      </c>
      <c r="C34" s="22"/>
      <c r="D34" t="s">
        <v>216</v>
      </c>
      <c r="J34" s="3" t="s">
        <v>87</v>
      </c>
      <c r="K34" s="22">
        <v>0</v>
      </c>
      <c r="L34" s="22"/>
      <c r="M34" s="22"/>
      <c r="N34" s="22"/>
    </row>
    <row r="35" spans="1:15" ht="15" x14ac:dyDescent="0.15">
      <c r="A35" s="1" t="s">
        <v>162</v>
      </c>
      <c r="B35" s="24" t="s">
        <v>163</v>
      </c>
      <c r="C35" s="5"/>
      <c r="D35" t="s">
        <v>216</v>
      </c>
      <c r="J35" s="1" t="s">
        <v>88</v>
      </c>
      <c r="K35" s="5">
        <v>0.252</v>
      </c>
      <c r="L35" s="5"/>
      <c r="M35" s="5"/>
      <c r="N35" s="5"/>
    </row>
    <row r="36" spans="1:15" ht="15" x14ac:dyDescent="0.15">
      <c r="A36" s="4" t="s">
        <v>88</v>
      </c>
      <c r="B36" s="18" t="s">
        <v>165</v>
      </c>
      <c r="C36" s="18"/>
      <c r="D36" t="s">
        <v>216</v>
      </c>
      <c r="J36" s="4" t="s">
        <v>89</v>
      </c>
      <c r="K36" s="6">
        <v>0.224</v>
      </c>
      <c r="L36" s="6"/>
      <c r="M36" s="6"/>
      <c r="N36" s="6"/>
    </row>
  </sheetData>
  <mergeCells count="4">
    <mergeCell ref="A1:C1"/>
    <mergeCell ref="A2:C2"/>
    <mergeCell ref="D1:E1"/>
    <mergeCell ref="D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49"/>
  <sheetViews>
    <sheetView topLeftCell="A5" workbookViewId="0">
      <selection activeCell="M17" sqref="M17"/>
    </sheetView>
  </sheetViews>
  <sheetFormatPr defaultRowHeight="13.5" x14ac:dyDescent="0.15"/>
  <cols>
    <col min="5" max="5" width="47.375" bestFit="1" customWidth="1"/>
    <col min="6" max="6" width="13.75" customWidth="1"/>
    <col min="7" max="7" width="13.125" bestFit="1" customWidth="1"/>
  </cols>
  <sheetData>
    <row r="10" spans="5:13" ht="14.25" thickBot="1" x14ac:dyDescent="0.2"/>
    <row r="11" spans="5:13" ht="18" thickBot="1" x14ac:dyDescent="0.2">
      <c r="E11" s="40" t="s">
        <v>224</v>
      </c>
      <c r="F11" s="41" t="s">
        <v>225</v>
      </c>
      <c r="G11" s="41" t="s">
        <v>226</v>
      </c>
    </row>
    <row r="12" spans="5:13" ht="18" thickBot="1" x14ac:dyDescent="0.2">
      <c r="E12" s="41">
        <v>1</v>
      </c>
      <c r="F12" s="41">
        <v>1</v>
      </c>
      <c r="G12" s="41">
        <v>613882.93999999994</v>
      </c>
    </row>
    <row r="13" spans="5:13" ht="18" thickBot="1" x14ac:dyDescent="0.2">
      <c r="E13" s="41">
        <v>1</v>
      </c>
      <c r="F13" s="41">
        <v>12</v>
      </c>
      <c r="G13" s="41">
        <v>325464.01</v>
      </c>
    </row>
    <row r="14" spans="5:13" ht="18" thickBot="1" x14ac:dyDescent="0.2">
      <c r="E14" s="41">
        <v>1</v>
      </c>
      <c r="F14" s="41">
        <v>38</v>
      </c>
      <c r="G14" s="41">
        <v>290389.75</v>
      </c>
    </row>
    <row r="15" spans="5:13" ht="18" thickBot="1" x14ac:dyDescent="0.2">
      <c r="E15" s="41">
        <v>1</v>
      </c>
      <c r="F15" s="41">
        <v>26</v>
      </c>
      <c r="G15" s="41">
        <v>221768.17</v>
      </c>
      <c r="I15">
        <f>SUM(G12:G36)</f>
        <v>4421909.8400000008</v>
      </c>
      <c r="K15">
        <f>SUM(G28:G46)</f>
        <v>2972215.41</v>
      </c>
      <c r="M15">
        <f>SUM(G40:G48)</f>
        <v>1568807.16</v>
      </c>
    </row>
    <row r="16" spans="5:13" ht="18" thickBot="1" x14ac:dyDescent="0.2">
      <c r="E16" s="41">
        <v>1</v>
      </c>
      <c r="F16" s="41">
        <v>18</v>
      </c>
      <c r="G16" s="41">
        <v>198288.78</v>
      </c>
      <c r="I16">
        <f>I15/G49</f>
        <v>0.70984874877545179</v>
      </c>
      <c r="K16">
        <f>K15/G49</f>
        <v>0.47712944547047037</v>
      </c>
      <c r="M16">
        <f>M15/G49</f>
        <v>0.25184045805781735</v>
      </c>
    </row>
    <row r="17" spans="5:7" ht="18" thickBot="1" x14ac:dyDescent="0.2">
      <c r="E17" s="41">
        <v>1</v>
      </c>
      <c r="F17" s="41">
        <v>4</v>
      </c>
      <c r="G17" s="41">
        <v>190092.75</v>
      </c>
    </row>
    <row r="18" spans="5:7" ht="18" thickBot="1" x14ac:dyDescent="0.2">
      <c r="E18" s="41">
        <v>1</v>
      </c>
      <c r="F18" s="41">
        <v>19</v>
      </c>
      <c r="G18" s="41">
        <v>154640.03</v>
      </c>
    </row>
    <row r="19" spans="5:7" ht="18" thickBot="1" x14ac:dyDescent="0.2">
      <c r="E19" s="41">
        <v>1</v>
      </c>
      <c r="F19" s="41">
        <v>32</v>
      </c>
      <c r="G19" s="41">
        <v>154115.67000000001</v>
      </c>
    </row>
    <row r="20" spans="5:7" ht="18" thickBot="1" x14ac:dyDescent="0.2">
      <c r="E20" s="41">
        <v>1</v>
      </c>
      <c r="F20" s="41">
        <v>31</v>
      </c>
      <c r="G20" s="41">
        <v>146555.62</v>
      </c>
    </row>
    <row r="21" spans="5:7" ht="18" thickBot="1" x14ac:dyDescent="0.2">
      <c r="E21" s="41">
        <v>1</v>
      </c>
      <c r="F21" s="41">
        <v>10</v>
      </c>
      <c r="G21" s="41">
        <v>140116.24</v>
      </c>
    </row>
    <row r="22" spans="5:7" ht="18" thickBot="1" x14ac:dyDescent="0.2">
      <c r="E22" s="41">
        <v>1</v>
      </c>
      <c r="F22" s="41">
        <v>5</v>
      </c>
      <c r="G22" s="41">
        <v>107840.98</v>
      </c>
    </row>
    <row r="23" spans="5:7" ht="18" thickBot="1" x14ac:dyDescent="0.2">
      <c r="E23" s="41">
        <v>1</v>
      </c>
      <c r="F23" s="41">
        <v>16</v>
      </c>
      <c r="G23" s="41">
        <v>105107.33</v>
      </c>
    </row>
    <row r="24" spans="5:7" ht="18" thickBot="1" x14ac:dyDescent="0.2">
      <c r="E24" s="41">
        <v>1</v>
      </c>
      <c r="F24" s="41">
        <v>37</v>
      </c>
      <c r="G24" s="41">
        <v>104545.45</v>
      </c>
    </row>
    <row r="25" spans="5:7" ht="18" thickBot="1" x14ac:dyDescent="0.2">
      <c r="E25" s="41">
        <v>1</v>
      </c>
      <c r="F25" s="41">
        <v>27</v>
      </c>
      <c r="G25" s="41">
        <v>72095.899999999994</v>
      </c>
    </row>
    <row r="26" spans="5:7" ht="18" thickBot="1" x14ac:dyDescent="0.2">
      <c r="E26" s="41">
        <v>1</v>
      </c>
      <c r="F26" s="41">
        <v>15</v>
      </c>
      <c r="G26" s="41">
        <v>61570.05</v>
      </c>
    </row>
    <row r="27" spans="5:7" ht="18" thickBot="1" x14ac:dyDescent="0.2">
      <c r="E27" s="41">
        <v>1</v>
      </c>
      <c r="F27" s="41">
        <v>13</v>
      </c>
      <c r="G27" s="41">
        <v>53871.01</v>
      </c>
    </row>
    <row r="28" spans="5:7" ht="18" thickBot="1" x14ac:dyDescent="0.2">
      <c r="E28" s="41">
        <v>1.2</v>
      </c>
      <c r="F28" s="41">
        <v>21</v>
      </c>
      <c r="G28" s="41">
        <v>555744.56999999995</v>
      </c>
    </row>
    <row r="29" spans="5:7" ht="18" thickBot="1" x14ac:dyDescent="0.2">
      <c r="E29" s="41">
        <v>1.2</v>
      </c>
      <c r="F29" s="41">
        <v>7</v>
      </c>
      <c r="G29" s="41">
        <v>211115.16</v>
      </c>
    </row>
    <row r="30" spans="5:7" ht="18" thickBot="1" x14ac:dyDescent="0.2">
      <c r="E30" s="41">
        <v>1.2</v>
      </c>
      <c r="F30" s="41">
        <v>25</v>
      </c>
      <c r="G30" s="41">
        <v>160450.59</v>
      </c>
    </row>
    <row r="31" spans="5:7" ht="18" thickBot="1" x14ac:dyDescent="0.2">
      <c r="E31" s="41">
        <v>1.2</v>
      </c>
      <c r="F31" s="41">
        <v>30</v>
      </c>
      <c r="G31" s="41">
        <v>131425.56</v>
      </c>
    </row>
    <row r="32" spans="5:7" ht="18" thickBot="1" x14ac:dyDescent="0.2">
      <c r="E32" s="41">
        <v>1.2</v>
      </c>
      <c r="F32" s="41">
        <v>3</v>
      </c>
      <c r="G32" s="41">
        <v>107642.43</v>
      </c>
    </row>
    <row r="33" spans="5:7" ht="18" thickBot="1" x14ac:dyDescent="0.2">
      <c r="E33" s="41">
        <v>1.2</v>
      </c>
      <c r="F33" s="41">
        <v>11</v>
      </c>
      <c r="G33" s="41">
        <v>102853.46</v>
      </c>
    </row>
    <row r="34" spans="5:7" ht="18" thickBot="1" x14ac:dyDescent="0.2">
      <c r="E34" s="41">
        <v>1.2</v>
      </c>
      <c r="F34" s="41">
        <v>28</v>
      </c>
      <c r="G34" s="41">
        <v>89612.479999999996</v>
      </c>
    </row>
    <row r="35" spans="5:7" ht="18" thickBot="1" x14ac:dyDescent="0.2">
      <c r="E35" s="41">
        <v>1.2</v>
      </c>
      <c r="F35" s="41">
        <v>29</v>
      </c>
      <c r="G35" s="41">
        <v>62049.08</v>
      </c>
    </row>
    <row r="36" spans="5:7" ht="18" thickBot="1" x14ac:dyDescent="0.2">
      <c r="E36" s="41">
        <v>1.2</v>
      </c>
      <c r="F36" s="41">
        <v>9</v>
      </c>
      <c r="G36" s="41">
        <v>60671.83</v>
      </c>
    </row>
    <row r="37" spans="5:7" ht="18" thickBot="1" x14ac:dyDescent="0.2">
      <c r="E37" s="41">
        <v>1.2</v>
      </c>
      <c r="F37" s="41">
        <v>20</v>
      </c>
      <c r="G37" s="41">
        <v>44495.11</v>
      </c>
    </row>
    <row r="38" spans="5:7" ht="18" thickBot="1" x14ac:dyDescent="0.2">
      <c r="E38" s="41">
        <v>2</v>
      </c>
      <c r="F38" s="41">
        <v>14</v>
      </c>
      <c r="G38" s="41">
        <v>157217.45000000001</v>
      </c>
    </row>
    <row r="39" spans="5:7" ht="18" thickBot="1" x14ac:dyDescent="0.2">
      <c r="E39" s="41">
        <v>2</v>
      </c>
      <c r="F39" s="41">
        <v>24</v>
      </c>
      <c r="G39" s="41">
        <v>36939.51</v>
      </c>
    </row>
    <row r="40" spans="5:7" ht="18" thickBot="1" x14ac:dyDescent="0.2">
      <c r="E40" s="41">
        <v>2.2999999999999998</v>
      </c>
      <c r="F40" s="41">
        <v>35</v>
      </c>
      <c r="G40" s="41">
        <v>267834.62</v>
      </c>
    </row>
    <row r="41" spans="5:7" ht="18" thickBot="1" x14ac:dyDescent="0.2">
      <c r="E41" s="41">
        <v>2.2999999999999998</v>
      </c>
      <c r="F41" s="41">
        <v>22</v>
      </c>
      <c r="G41" s="41">
        <v>230726.27</v>
      </c>
    </row>
    <row r="42" spans="5:7" ht="18" thickBot="1" x14ac:dyDescent="0.2">
      <c r="E42" s="41">
        <v>2.2999999999999998</v>
      </c>
      <c r="F42" s="41">
        <v>17</v>
      </c>
      <c r="G42" s="41">
        <v>204124.81</v>
      </c>
    </row>
    <row r="43" spans="5:7" ht="18" thickBot="1" x14ac:dyDescent="0.2">
      <c r="E43" s="41">
        <v>2.2999999999999998</v>
      </c>
      <c r="F43" s="41">
        <v>23</v>
      </c>
      <c r="G43" s="41">
        <v>176058.26</v>
      </c>
    </row>
    <row r="44" spans="5:7" ht="18" thickBot="1" x14ac:dyDescent="0.2">
      <c r="E44" s="41">
        <v>2.2999999999999998</v>
      </c>
      <c r="F44" s="41">
        <v>34</v>
      </c>
      <c r="G44" s="41">
        <v>158894.73000000001</v>
      </c>
    </row>
    <row r="45" spans="5:7" ht="18" thickBot="1" x14ac:dyDescent="0.2">
      <c r="E45" s="41">
        <v>2.2999999999999998</v>
      </c>
      <c r="F45" s="41">
        <v>6</v>
      </c>
      <c r="G45" s="41">
        <v>116980.05</v>
      </c>
    </row>
    <row r="46" spans="5:7" ht="18" thickBot="1" x14ac:dyDescent="0.2">
      <c r="E46" s="41">
        <v>2.2999999999999998</v>
      </c>
      <c r="F46" s="41">
        <v>8</v>
      </c>
      <c r="G46" s="41">
        <v>97379.44</v>
      </c>
    </row>
    <row r="47" spans="5:7" ht="18" thickBot="1" x14ac:dyDescent="0.2">
      <c r="E47" s="41">
        <v>3</v>
      </c>
      <c r="F47" s="41">
        <v>2</v>
      </c>
      <c r="G47" s="41">
        <v>233427.19</v>
      </c>
    </row>
    <row r="48" spans="5:7" ht="18" thickBot="1" x14ac:dyDescent="0.2">
      <c r="E48" s="41">
        <v>3</v>
      </c>
      <c r="F48" s="41">
        <v>36</v>
      </c>
      <c r="G48" s="41">
        <v>83381.789999999994</v>
      </c>
    </row>
    <row r="49" spans="7:7" x14ac:dyDescent="0.15">
      <c r="G49">
        <f>SUM(G12:G48)</f>
        <v>6229369.0700000012</v>
      </c>
    </row>
  </sheetData>
  <sortState ref="E12:G48">
    <sortCondition ref="E12:E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2019-02-24T12:01:38Z</dcterms:modified>
</cp:coreProperties>
</file>