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putador\Desktop\Excel\"/>
    </mc:Choice>
  </mc:AlternateContent>
  <xr:revisionPtr revIDLastSave="0" documentId="13_ncr:1_{F624ED9D-DB90-4804-949C-BC478C587CB1}" xr6:coauthVersionLast="47" xr6:coauthVersionMax="47" xr10:uidLastSave="{00000000-0000-0000-0000-000000000000}"/>
  <bookViews>
    <workbookView xWindow="-120" yWindow="-120" windowWidth="20730" windowHeight="11160" tabRatio="0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9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" l="1"/>
  <c r="F21" i="3"/>
  <c r="F32" i="3"/>
</calcChain>
</file>

<file path=xl/sharedStrings.xml><?xml version="1.0" encoding="utf-8"?>
<sst xmlns="http://schemas.openxmlformats.org/spreadsheetml/2006/main" count="2601" uniqueCount="320">
  <si>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</si>
  <si>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</si>
  <si>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</si>
  <si>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</si>
  <si>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</si>
  <si>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</si>
  <si>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</si>
  <si>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</si>
  <si>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</si>
  <si>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</si>
  <si>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</si>
  <si>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</si>
  <si>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</si>
  <si>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</si>
  <si>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</si>
  <si>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</si>
  <si>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</si>
  <si>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</si>
  <si>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</si>
  <si>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</si>
  <si>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</si>
  <si>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</si>
  <si>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</si>
  <si>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</si>
  <si>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</si>
  <si>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</si>
  <si>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</si>
  <si>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</si>
  <si>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</si>
  <si>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</si>
  <si>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</si>
  <si>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</si>
  <si>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</si>
  <si>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</si>
  <si>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</si>
  <si>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</si>
  <si>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</si>
  <si>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</si>
  <si>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</si>
  <si>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</si>
  <si>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</si>
  <si>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</si>
  <si>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</si>
  <si>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</si>
  <si>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</si>
  <si>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</si>
  <si>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</si>
  <si>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</si>
  <si>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</si>
  <si>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</si>
  <si>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</si>
  <si>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</si>
  <si>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</si>
  <si>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</si>
  <si>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</si>
  <si>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</si>
  <si>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</si>
  <si>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</si>
  <si>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</si>
  <si>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</si>
  <si>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</si>
  <si>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</si>
  <si>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</si>
  <si>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</si>
  <si>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</si>
  <si>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</si>
  <si>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</si>
  <si>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</si>
  <si>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</si>
  <si>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</si>
  <si>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</si>
  <si>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</si>
  <si>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</si>
  <si>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</si>
  <si>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</si>
  <si>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</si>
  <si>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</si>
  <si>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</si>
  <si>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</si>
  <si>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</si>
  <si>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</si>
  <si>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</si>
  <si>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</si>
  <si>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</si>
  <si>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</si>
  <si>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</si>
  <si>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</si>
  <si>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</si>
  <si>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</si>
  <si>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</si>
  <si>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</si>
  <si>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</si>
  <si>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</si>
  <si>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</si>
  <si>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</si>
  <si>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</si>
  <si>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</si>
  <si>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</si>
  <si>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</si>
  <si>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</si>
  <si>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</si>
  <si>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</si>
  <si>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</si>
  <si>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</si>
  <si>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</si>
  <si>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</si>
  <si>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</si>
  <si>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</si>
  <si>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</si>
  <si>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</si>
  <si>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</si>
  <si>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</si>
  <si>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</si>
  <si>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</si>
  <si>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</si>
  <si>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</si>
  <si>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</si>
  <si>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</si>
  <si>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</si>
  <si>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</si>
  <si>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</si>
  <si>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</si>
  <si>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</si>
  <si>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</si>
  <si>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</si>
  <si>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</si>
  <si>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</si>
  <si>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</si>
  <si>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</si>
  <si>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</si>
  <si>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</si>
  <si>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</si>
  <si>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</si>
  <si>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</si>
  <si>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</si>
  <si>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</si>
  <si>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</si>
  <si>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</si>
  <si>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</si>
  <si>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</si>
  <si>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</si>
  <si>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</si>
  <si>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</si>
  <si>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</si>
  <si>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</si>
  <si>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</si>
  <si>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</si>
  <si>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</si>
  <si>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</si>
  <si>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</si>
  <si>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</si>
  <si>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</si>
  <si>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</si>
  <si>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</si>
  <si>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</si>
  <si>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</si>
  <si>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</si>
  <si>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</si>
  <si>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</si>
  <si>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</si>
  <si>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</si>
  <si>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</si>
  <si>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</si>
  <si>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</si>
  <si>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</si>
  <si>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</si>
  <si>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</si>
  <si>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</si>
  <si>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</si>
  <si>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</si>
  <si>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</si>
  <si>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</si>
  <si>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</si>
  <si>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</si>
  <si>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</si>
  <si>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</si>
  <si>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</si>
  <si>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</si>
  <si>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</si>
  <si>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</si>
  <si>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</si>
  <si>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</si>
  <si>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</si>
  <si>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</si>
  <si>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</si>
  <si>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</si>
  <si>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</si>
  <si>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</si>
  <si>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</si>
  <si>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</si>
  <si>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</si>
  <si>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</si>
  <si>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</si>
  <si>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</si>
  <si>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</si>
  <si>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</si>
  <si>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</si>
  <si>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</si>
  <si>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</si>
  <si>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</si>
  <si>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</si>
  <si>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</si>
  <si>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</si>
  <si>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</si>
  <si>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</si>
  <si>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</si>
  <si>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</si>
  <si>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</si>
  <si>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</si>
  <si>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</si>
  <si>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</si>
  <si>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</si>
  <si>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</si>
  <si>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</si>
  <si>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</si>
  <si>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</si>
  <si>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</si>
  <si>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</si>
  <si>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</si>
  <si>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</si>
  <si>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</si>
  <si>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</si>
  <si>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</si>
  <si>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</si>
  <si>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</si>
  <si>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</si>
  <si>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</si>
  <si>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</si>
  <si>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</si>
  <si>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</si>
  <si>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</si>
  <si>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</si>
  <si>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</si>
  <si>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</si>
  <si>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</si>
  <si>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</si>
  <si>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</si>
  <si>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</si>
  <si>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</si>
  <si>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</si>
  <si>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</si>
  <si>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</si>
  <si>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</si>
  <si>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</si>
  <si>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</si>
  <si>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</si>
  <si>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</si>
  <si>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</si>
  <si>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</si>
  <si>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</si>
  <si>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</si>
  <si>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</si>
  <si>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</si>
  <si>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</si>
  <si>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</si>
  <si>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</si>
  <si>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</si>
  <si>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</si>
  <si>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</si>
  <si>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</si>
  <si>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</si>
  <si>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</si>
  <si>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</si>
  <si>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</si>
  <si>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</si>
  <si>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</si>
  <si>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</si>
  <si>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</si>
  <si>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</si>
  <si>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</si>
  <si>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</si>
  <si>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</si>
  <si>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</si>
  <si>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</si>
  <si>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</si>
  <si>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</si>
  <si>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</si>
  <si>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</si>
  <si>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</si>
  <si>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</si>
  <si>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</si>
  <si>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</si>
  <si>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</si>
  <si>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</si>
  <si>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</si>
  <si>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</si>
  <si>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</si>
  <si>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</si>
  <si>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</si>
  <si>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</si>
  <si>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</si>
  <si>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</si>
  <si>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</si>
  <si>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</si>
  <si>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</si>
  <si>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</si>
  <si>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</si>
  <si>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</si>
  <si>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</si>
  <si>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</si>
  <si>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</si>
  <si>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</si>
  <si>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</si>
  <si>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</si>
  <si>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</si>
  <si>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</si>
  <si>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</si>
  <si>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</si>
  <si>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</si>
  <si>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</si>
  <si>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</si>
  <si>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</si>
  <si>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</si>
  <si>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</si>
  <si>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</si>
  <si>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</si>
  <si>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GRAME PASS SUBSCRIPTIONS SALES</t>
  </si>
  <si>
    <t>Soma de EA Play Season Pass</t>
  </si>
  <si>
    <t>Detalhes do Soma de EA Play Season Pass - Subscription Type: Quarterly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</si>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</sst>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  <font>
      <b/>
      <sz val="15"/>
      <color rgb="FF22C55E"/>
      <name val="Segoe UI"/>
      <family val="2"/>
    </font>
    <font>
      <sz val="11"/>
      <color rgb="FF22C55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4" fillId="0" borderId="2" xfId="1" applyFont="1" applyBorder="1"/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9" borderId="0" xfId="0" applyNumberFormat="1" applyFont="1" applyFill="1" applyBorder="1"/>
    <xf numFmtId="165" fontId="0" fillId="0" borderId="0" xfId="0" applyNumberFormat="1"/>
    <xf numFmtId="0" fontId="5" fillId="0" borderId="2" xfId="1" applyFont="1" applyBorder="1"/>
    <xf numFmtId="0" fontId="6" fillId="7" borderId="0" xfId="0" applyFont="1" applyFill="1"/>
    <xf numFmtId="0" fontId="4" fillId="0" borderId="0" xfId="1" applyFont="1" applyBorder="1"/>
    <xf numFmtId="0" fontId="5" fillId="0" borderId="0" xfId="1" applyFont="1" applyBorder="1"/>
    <xf numFmtId="0" fontId="6" fillId="8" borderId="0" xfId="0" applyFont="1" applyFill="1" applyBorder="1"/>
    <xf numFmtId="0" fontId="4" fillId="7" borderId="0" xfId="1" applyFont="1" applyFill="1" applyBorder="1"/>
    <xf numFmtId="0" fontId="5" fillId="7" borderId="0" xfId="1" applyFont="1" applyFill="1" applyBorder="1"/>
    <xf numFmtId="0" fontId="6" fillId="7" borderId="0" xfId="0" applyFont="1" applyFill="1" applyBorder="1"/>
    <xf numFmtId="0" fontId="6" fillId="8" borderId="2" xfId="0" applyFont="1" applyFill="1" applyBorder="1"/>
    <xf numFmtId="0" fontId="0" fillId="0" borderId="2" xfId="0" applyBorder="1"/>
  </cellXfs>
  <cellStyles count="3">
    <cellStyle name="Moeda" xfId="2" builtinId="4"/>
    <cellStyle name="Normal" xfId="0" builtinId="0"/>
    <cellStyle name="Título 1" xfId="1" builtinId="16"/>
  </cellStyles>
  <dxfs count="2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sz val="14"/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</dxf>
    <dxf>
      <numFmt numFmtId="19" formatCode="dd/mm/yyyy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6" defaultTableStyle="TableStyleMedium2" defaultPivotStyle="PivotStyleLight16">
    <tableStyle name="Estilo de Segmentação de Dados 1" pivot="0" table="0" count="1" xr9:uid="{1F4CF328-8775-4760-AF0B-26CEA86B674D}">
      <tableStyleElement type="headerRow" dxfId="2"/>
    </tableStyle>
    <tableStyle name="SlicerStyleLight6 2" pivot="0" table="0" count="10" xr9:uid="{430CCAFC-3D0F-4DF7-94E2-557F3E62FC99}">
      <tableStyleElement type="wholeTable" dxfId="1"/>
      <tableStyleElement type="headerRow" dxfId="0"/>
    </tableStyle>
    <tableStyle name="SlicerStyleLight6 3" pivot="0" table="0" count="10" xr9:uid="{61EF5A03-8F29-44DB-84EC-A5D132032006}">
      <tableStyleElement type="wholeTable" dxfId="11"/>
      <tableStyleElement type="headerRow" dxfId="10"/>
    </tableStyle>
    <tableStyle name="SlicerStyleLight6 4" pivot="0" table="0" count="10" xr9:uid="{AD728BD9-E3AB-483D-94D7-226791597BA5}">
      <tableStyleElement type="wholeTable" dxfId="9"/>
      <tableStyleElement type="headerRow" dxfId="8"/>
    </tableStyle>
    <tableStyle name="SlicerStyleLight6 5" pivot="0" table="0" count="10" xr9:uid="{A9D9203D-F98B-4862-9F8E-7479DD89745E}">
      <tableStyleElement type="wholeTable" dxfId="7"/>
      <tableStyleElement type="headerRow" dxfId="6"/>
    </tableStyle>
    <tableStyle name="SlicerStyleLight6 6" pivot="0" table="0" count="10" xr9:uid="{4AF134A4-52AC-4F3B-85E9-B57BEA24C74D}">
      <tableStyleElement type="wholeTable" dxfId="5"/>
      <tableStyleElement type="headerRow" dxfId="4"/>
    </tableStyle>
  </tableStyles>
  <colors>
    <mruColors>
      <color rgb="FF2AE6B1"/>
      <color rgb="FFE8E6E9"/>
      <color rgb="FFEDEDED"/>
      <color rgb="FFE0E0E0"/>
      <color rgb="FF22C55E"/>
      <color rgb="FF5BF6A8"/>
      <color rgb="FF000000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5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3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SlicerStyleLight6 4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SlicerStyleLight6 5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SlicerStyleLight6 6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722906962768919E-2"/>
          <c:y val="9.4745655174218207E-2"/>
          <c:w val="0.83813150452419316"/>
          <c:h val="0.669037338074676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A-422B-95E6-7826FCD9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929680"/>
        <c:axId val="508930760"/>
      </c:barChart>
      <c:catAx>
        <c:axId val="50892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8930760"/>
        <c:crosses val="autoZero"/>
        <c:auto val="1"/>
        <c:lblAlgn val="ctr"/>
        <c:lblOffset val="100"/>
        <c:noMultiLvlLbl val="0"/>
      </c:catAx>
      <c:valAx>
        <c:axId val="508930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089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12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533401</xdr:colOff>
      <xdr:row>25</xdr:row>
      <xdr:rowOff>1</xdr:rowOff>
    </xdr:from>
    <xdr:to>
      <xdr:col>8</xdr:col>
      <xdr:colOff>19051</xdr:colOff>
      <xdr:row>31</xdr:row>
      <xdr:rowOff>171451</xdr:rowOff>
    </xdr:to>
    <xdr:pic>
      <xdr:nvPicPr>
        <xdr:cNvPr id="4" name="Imagem 3" descr="Lucrativo - ícones de grátis">
          <a:extLst>
            <a:ext uri="{FF2B5EF4-FFF2-40B4-BE49-F238E27FC236}">
              <a16:creationId xmlns:a16="http://schemas.microsoft.com/office/drawing/2014/main" id="{4990C51E-43CD-0478-5B48-2A4856B8D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1" y="4914901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40481</xdr:colOff>
      <xdr:row>0</xdr:row>
      <xdr:rowOff>11906</xdr:rowOff>
    </xdr:from>
    <xdr:to>
      <xdr:col>2</xdr:col>
      <xdr:colOff>47625</xdr:colOff>
      <xdr:row>2</xdr:row>
      <xdr:rowOff>250029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190E99-2068-4314-89DB-4B1DFECB75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8153" r="71122" b="13809"/>
        <a:stretch>
          <a:fillRect/>
        </a:stretch>
      </xdr:blipFill>
      <xdr:spPr>
        <a:xfrm>
          <a:off x="2386012" y="11906"/>
          <a:ext cx="638176" cy="785811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</xdr:colOff>
      <xdr:row>6</xdr:row>
      <xdr:rowOff>208698</xdr:rowOff>
    </xdr:from>
    <xdr:to>
      <xdr:col>0</xdr:col>
      <xdr:colOff>2250280</xdr:colOff>
      <xdr:row>19</xdr:row>
      <xdr:rowOff>166687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541228A-1309-4BC7-860D-F565A80F1F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947011"/>
              <a:ext cx="2202655" cy="2565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257176</xdr:colOff>
      <xdr:row>4</xdr:row>
      <xdr:rowOff>150017</xdr:rowOff>
    </xdr:from>
    <xdr:to>
      <xdr:col>15</xdr:col>
      <xdr:colOff>35717</xdr:colOff>
      <xdr:row>10</xdr:row>
      <xdr:rowOff>33339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CF9706BC-43A7-A143-3EDC-CE610FC8E541}"/>
            </a:ext>
          </a:extLst>
        </xdr:cNvPr>
        <xdr:cNvGrpSpPr/>
      </xdr:nvGrpSpPr>
      <xdr:grpSpPr>
        <a:xfrm>
          <a:off x="2602707" y="1412080"/>
          <a:ext cx="8636791" cy="1204915"/>
          <a:chOff x="2126457" y="923924"/>
          <a:chExt cx="8077198" cy="120491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7CF8FFF6-9B0C-330D-770E-DAAAF9FCBD92}"/>
              </a:ext>
            </a:extLst>
          </xdr:cNvPr>
          <xdr:cNvGrpSpPr/>
        </xdr:nvGrpSpPr>
        <xdr:grpSpPr>
          <a:xfrm>
            <a:off x="2126457" y="923925"/>
            <a:ext cx="3774281" cy="1204914"/>
            <a:chOff x="2124076" y="961237"/>
            <a:chExt cx="3857624" cy="118188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AF857E8-9AFC-A503-5500-7546E79F520C}"/>
                </a:ext>
              </a:extLst>
            </xdr:cNvPr>
            <xdr:cNvSpPr/>
          </xdr:nvSpPr>
          <xdr:spPr>
            <a:xfrm>
              <a:off x="2133060" y="999405"/>
              <a:ext cx="3848640" cy="105799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21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94929598-D41A-4566-9889-864E4CD2220B}"/>
                </a:ext>
              </a:extLst>
            </xdr:cNvPr>
            <xdr:cNvSpPr/>
          </xdr:nvSpPr>
          <xdr:spPr>
            <a:xfrm>
              <a:off x="3466379" y="1571625"/>
              <a:ext cx="2059772" cy="32385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51D9EAA-0B23-43A4-8BB3-54F5AC2C324D}" type="TxLink">
                <a:rPr lang="en-US" sz="2800" b="0" i="0" u="none" strike="noStrike">
                  <a:solidFill>
                    <a:srgbClr val="2AE6B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R$ 600,00</a:t>
              </a:fld>
              <a:endParaRPr lang="en-US" sz="2800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1A5EB78F-30F4-4FB8-9C85-6A3328A82A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324100" y="1323975"/>
              <a:ext cx="885825" cy="819150"/>
            </a:xfrm>
            <a:prstGeom prst="rect">
              <a:avLst/>
            </a:prstGeom>
          </xdr:spPr>
        </xdr:pic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418BF73F-3981-BD04-EABC-0969919647D5}"/>
                </a:ext>
              </a:extLst>
            </xdr:cNvPr>
            <xdr:cNvSpPr/>
          </xdr:nvSpPr>
          <xdr:spPr>
            <a:xfrm>
              <a:off x="2124076" y="961237"/>
              <a:ext cx="3857624" cy="343688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EA PLAY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E8B18C20-52B8-D0B7-A13B-EDBFB09A2B75}"/>
              </a:ext>
            </a:extLst>
          </xdr:cNvPr>
          <xdr:cNvGrpSpPr/>
        </xdr:nvGrpSpPr>
        <xdr:grpSpPr>
          <a:xfrm>
            <a:off x="6422231" y="923924"/>
            <a:ext cx="3781424" cy="1162049"/>
            <a:chOff x="6457950" y="995728"/>
            <a:chExt cx="3790949" cy="1061672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54947A40-11A0-B732-F847-DB45CC7B080B}"/>
                </a:ext>
              </a:extLst>
            </xdr:cNvPr>
            <xdr:cNvSpPr/>
          </xdr:nvSpPr>
          <xdr:spPr>
            <a:xfrm>
              <a:off x="6466779" y="999405"/>
              <a:ext cx="3782120" cy="105799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2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5CBED661-87C3-B254-F5F9-46B15AA02A2B}"/>
                </a:ext>
              </a:extLst>
            </xdr:cNvPr>
            <xdr:cNvSpPr/>
          </xdr:nvSpPr>
          <xdr:spPr>
            <a:xfrm>
              <a:off x="7700853" y="1495425"/>
              <a:ext cx="2024171" cy="32385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361CC12-D6A9-45D1-B5DD-66B1E85055F7}" type="TxLink">
                <a:rPr lang="en-US" sz="2800" b="0" i="0" u="none" strike="noStrike">
                  <a:solidFill>
                    <a:srgbClr val="2AE6B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R$ 940,00</a:t>
              </a:fld>
              <a:endParaRPr lang="en-US" sz="2800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93EFDB5F-7935-64ED-1C38-4912B29F3181}"/>
                </a:ext>
              </a:extLst>
            </xdr:cNvPr>
            <xdr:cNvSpPr/>
          </xdr:nvSpPr>
          <xdr:spPr>
            <a:xfrm>
              <a:off x="6457950" y="995728"/>
              <a:ext cx="3790949" cy="309198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EA PLAY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37411179-F791-4B88-A8B5-FD89C6DEB400}"/>
                </a:ext>
              </a:extLst>
            </xdr:cNvPr>
            <xdr:cNvGrpSpPr/>
          </xdr:nvGrpSpPr>
          <xdr:grpSpPr>
            <a:xfrm>
              <a:off x="6657280" y="1419225"/>
              <a:ext cx="896046" cy="542206"/>
              <a:chOff x="3495675" y="5400674"/>
              <a:chExt cx="1549476" cy="752476"/>
            </a:xfrm>
          </xdr:grpSpPr>
          <xdr:pic>
            <xdr:nvPicPr>
              <xdr:cNvPr id="22" name="Imagem 21">
                <a:extLst>
                  <a:ext uri="{FF2B5EF4-FFF2-40B4-BE49-F238E27FC236}">
                    <a16:creationId xmlns:a16="http://schemas.microsoft.com/office/drawing/2014/main" id="{665F7DA4-D57A-C863-FA36-59194C25936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23" name="Gráfico 22">
                <a:extLst>
                  <a:ext uri="{FF2B5EF4-FFF2-40B4-BE49-F238E27FC236}">
                    <a16:creationId xmlns:a16="http://schemas.microsoft.com/office/drawing/2014/main" id="{9F21AD29-E14F-764A-835E-2832A7548BB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extLst>
                  <a:ext uri="{96DAC541-7B7A-43D3-8B79-37D633B846F1}">
                    <asvg:svgBlip xmlns:asvg="http://schemas.microsoft.com/office/drawing/2016/SVG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</xdr:col>
      <xdr:colOff>301879</xdr:colOff>
      <xdr:row>11</xdr:row>
      <xdr:rowOff>100012</xdr:rowOff>
    </xdr:from>
    <xdr:to>
      <xdr:col>22</xdr:col>
      <xdr:colOff>500062</xdr:colOff>
      <xdr:row>25</xdr:row>
      <xdr:rowOff>148222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590D7048-BE26-07FF-5755-43680897848B}"/>
            </a:ext>
          </a:extLst>
        </xdr:cNvPr>
        <xdr:cNvGrpSpPr/>
      </xdr:nvGrpSpPr>
      <xdr:grpSpPr>
        <a:xfrm>
          <a:off x="2647410" y="2850356"/>
          <a:ext cx="13306965" cy="2786647"/>
          <a:chOff x="2087816" y="2386013"/>
          <a:chExt cx="8127747" cy="2786647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5965B69-0844-4BB7-8807-61E269E4EDA1}"/>
              </a:ext>
            </a:extLst>
          </xdr:cNvPr>
          <xdr:cNvGraphicFramePr>
            <a:graphicFrameLocks/>
          </xdr:cNvGraphicFramePr>
        </xdr:nvGraphicFramePr>
        <xdr:xfrm>
          <a:off x="2087816" y="2726532"/>
          <a:ext cx="8127747" cy="24461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FA2275D9-7EDF-4413-B4BB-EAB1642D65D8}"/>
              </a:ext>
            </a:extLst>
          </xdr:cNvPr>
          <xdr:cNvSpPr/>
        </xdr:nvSpPr>
        <xdr:spPr>
          <a:xfrm>
            <a:off x="2092849" y="2386013"/>
            <a:ext cx="8115300" cy="349387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</a:p>
          <a:p>
            <a:pPr algn="ctr"/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616744</xdr:colOff>
      <xdr:row>0</xdr:row>
      <xdr:rowOff>185737</xdr:rowOff>
    </xdr:from>
    <xdr:to>
      <xdr:col>0</xdr:col>
      <xdr:colOff>1559719</xdr:colOff>
      <xdr:row>3</xdr:row>
      <xdr:rowOff>107156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84B0EBF4-358B-43F1-A210-76CC6952E174}"/>
            </a:ext>
          </a:extLst>
        </xdr:cNvPr>
        <xdr:cNvSpPr/>
      </xdr:nvSpPr>
      <xdr:spPr>
        <a:xfrm>
          <a:off x="616744" y="185737"/>
          <a:ext cx="942975" cy="826294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171449</xdr:colOff>
      <xdr:row>3</xdr:row>
      <xdr:rowOff>269080</xdr:rowOff>
    </xdr:from>
    <xdr:to>
      <xdr:col>0</xdr:col>
      <xdr:colOff>2035968</xdr:colOff>
      <xdr:row>4</xdr:row>
      <xdr:rowOff>214311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DE8BB61-FF90-412D-CF28-D9145C2FF016}"/>
            </a:ext>
          </a:extLst>
        </xdr:cNvPr>
        <xdr:cNvSpPr/>
      </xdr:nvSpPr>
      <xdr:spPr>
        <a:xfrm>
          <a:off x="171449" y="1173955"/>
          <a:ext cx="1864519" cy="302419"/>
        </a:xfrm>
        <a:prstGeom prst="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&gt; Bem</a:t>
          </a:r>
          <a:r>
            <a:rPr lang="pt-BR" sz="12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vinda, Betty </a:t>
          </a:r>
          <a:endParaRPr lang="pt-BR" sz="12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285749</xdr:colOff>
      <xdr:row>3</xdr:row>
      <xdr:rowOff>23812</xdr:rowOff>
    </xdr:from>
    <xdr:to>
      <xdr:col>11</xdr:col>
      <xdr:colOff>23812</xdr:colOff>
      <xdr:row>4</xdr:row>
      <xdr:rowOff>11905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056ABA-5D71-18BD-2B55-6A578BD33BC6}"/>
            </a:ext>
          </a:extLst>
        </xdr:cNvPr>
        <xdr:cNvSpPr/>
      </xdr:nvSpPr>
      <xdr:spPr>
        <a:xfrm>
          <a:off x="2631280" y="928687"/>
          <a:ext cx="5834063" cy="345281"/>
        </a:xfrm>
        <a:prstGeom prst="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solidFill>
                <a:schemeClr val="tx1">
                  <a:lumMod val="65000"/>
                  <a:lumOff val="35000"/>
                </a:schemeClr>
              </a:solidFill>
            </a:rPr>
            <a:t>Calculation period:</a:t>
          </a:r>
          <a:r>
            <a:rPr lang="pt-BR" sz="1400" baseline="0">
              <a:solidFill>
                <a:schemeClr val="tx1">
                  <a:lumMod val="65000"/>
                  <a:lumOff val="35000"/>
                </a:schemeClr>
              </a:solidFill>
            </a:rPr>
            <a:t> 01/01/2024 - 31/12/2024 | Update: 30/06/2025 22:00:00</a:t>
          </a:r>
          <a:endParaRPr lang="pt-BR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15</xdr:col>
      <xdr:colOff>595313</xdr:colOff>
      <xdr:row>4</xdr:row>
      <xdr:rowOff>119063</xdr:rowOff>
    </xdr:from>
    <xdr:to>
      <xdr:col>22</xdr:col>
      <xdr:colOff>449910</xdr:colOff>
      <xdr:row>9</xdr:row>
      <xdr:rowOff>151003</xdr:rowOff>
    </xdr:to>
    <xdr:grpSp>
      <xdr:nvGrpSpPr>
        <xdr:cNvPr id="4103" name="Agrupar 4102">
          <a:extLst>
            <a:ext uri="{FF2B5EF4-FFF2-40B4-BE49-F238E27FC236}">
              <a16:creationId xmlns:a16="http://schemas.microsoft.com/office/drawing/2014/main" id="{D76189BD-40BE-3197-3FB9-3DE2032D544A}"/>
            </a:ext>
          </a:extLst>
        </xdr:cNvPr>
        <xdr:cNvGrpSpPr/>
      </xdr:nvGrpSpPr>
      <xdr:grpSpPr>
        <a:xfrm>
          <a:off x="11799094" y="1381126"/>
          <a:ext cx="4105129" cy="1186846"/>
          <a:chOff x="11799094" y="1381126"/>
          <a:chExt cx="4105129" cy="1186846"/>
        </a:xfrm>
      </xdr:grpSpPr>
      <xdr:grpSp>
        <xdr:nvGrpSpPr>
          <xdr:cNvPr id="4102" name="Agrupar 4101">
            <a:extLst>
              <a:ext uri="{FF2B5EF4-FFF2-40B4-BE49-F238E27FC236}">
                <a16:creationId xmlns:a16="http://schemas.microsoft.com/office/drawing/2014/main" id="{E010FBF3-EC3C-02B5-2730-EE6D203F21D8}"/>
              </a:ext>
            </a:extLst>
          </xdr:cNvPr>
          <xdr:cNvGrpSpPr/>
        </xdr:nvGrpSpPr>
        <xdr:grpSpPr>
          <a:xfrm>
            <a:off x="11799094" y="1381126"/>
            <a:ext cx="4105129" cy="1186846"/>
            <a:chOff x="11822907" y="1248992"/>
            <a:chExt cx="4043403" cy="1210116"/>
          </a:xfrm>
        </xdr:grpSpPr>
        <xdr:sp macro="" textlink="C̳álculos!E42">
          <xdr:nvSpPr>
            <xdr:cNvPr id="4096" name="Retângulo: Cantos Arredondados 4095">
              <a:extLst>
                <a:ext uri="{FF2B5EF4-FFF2-40B4-BE49-F238E27FC236}">
                  <a16:creationId xmlns:a16="http://schemas.microsoft.com/office/drawing/2014/main" id="{53F23200-08BA-4A4C-B3BB-A8381023D5C8}"/>
                </a:ext>
              </a:extLst>
            </xdr:cNvPr>
            <xdr:cNvSpPr/>
          </xdr:nvSpPr>
          <xdr:spPr>
            <a:xfrm>
              <a:off x="11822907" y="1447077"/>
              <a:ext cx="4033986" cy="101203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D73B16E-7284-4D6D-9DF7-5B2D4C6C59A5}" type="TxLink">
                <a:rPr lang="en-US" sz="2800" b="0" i="0" u="none" strike="noStrike">
                  <a:solidFill>
                    <a:srgbClr val="2AE6B1"/>
                  </a:solidFill>
                  <a:latin typeface="Aptos Narrow"/>
                </a:rPr>
                <a:pPr algn="ctr"/>
                <a:t>R$ 1.754,00</a:t>
              </a:fld>
              <a:endParaRPr lang="pt-BR" sz="28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4100" name="Retângulo: Cantos Superiores Arredondados 4099">
              <a:extLst>
                <a:ext uri="{FF2B5EF4-FFF2-40B4-BE49-F238E27FC236}">
                  <a16:creationId xmlns:a16="http://schemas.microsoft.com/office/drawing/2014/main" id="{6581F65D-0167-445B-9FCB-D01851C1191C}"/>
                </a:ext>
              </a:extLst>
            </xdr:cNvPr>
            <xdr:cNvSpPr/>
          </xdr:nvSpPr>
          <xdr:spPr>
            <a:xfrm>
              <a:off x="11822907" y="1248992"/>
              <a:ext cx="4043403" cy="339910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SALES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TOTAL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4101" name="Imagem 4100">
            <a:extLst>
              <a:ext uri="{FF2B5EF4-FFF2-40B4-BE49-F238E27FC236}">
                <a16:creationId xmlns:a16="http://schemas.microsoft.com/office/drawing/2014/main" id="{523917C2-2792-DC66-5EF2-2FD91FCE50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1941968" y="1785940"/>
            <a:ext cx="750094" cy="750094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ador" refreshedDate="45838.859257638891" createdVersion="8" refreshedVersion="8" minRefreshableVersion="3" recordCount="295" xr:uid="{E1C27CAA-DAB3-45E9-A6EA-D615F5619AD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1110513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x v="0"/>
    <n v="5"/>
    <n v="60"/>
  </r>
  <r>
    <n v="3232"/>
    <x v="1"/>
    <x v="1"/>
    <d v="2024-01-15T00:00:00"/>
    <x v="1"/>
    <n v="5"/>
    <x v="1"/>
    <x v="1"/>
    <x v="1"/>
    <s v="No"/>
    <x v="1"/>
    <n v="0"/>
    <n v="5"/>
  </r>
  <r>
    <n v="3233"/>
    <x v="2"/>
    <x v="2"/>
    <d v="2024-02-10T00:00:00"/>
    <x v="0"/>
    <n v="10"/>
    <x v="2"/>
    <x v="1"/>
    <x v="1"/>
    <s v="Yes"/>
    <x v="0"/>
    <n v="10"/>
    <n v="20"/>
  </r>
  <r>
    <n v="3234"/>
    <x v="3"/>
    <x v="0"/>
    <d v="2024-02-20T00:00:00"/>
    <x v="1"/>
    <n v="15"/>
    <x v="0"/>
    <x v="0"/>
    <x v="0"/>
    <s v="Yes"/>
    <x v="0"/>
    <n v="3"/>
    <n v="62"/>
  </r>
  <r>
    <n v="3235"/>
    <x v="4"/>
    <x v="1"/>
    <d v="2024-03-05T00:00:00"/>
    <x v="0"/>
    <n v="5"/>
    <x v="0"/>
    <x v="1"/>
    <x v="1"/>
    <s v="No"/>
    <x v="1"/>
    <n v="1"/>
    <n v="4"/>
  </r>
  <r>
    <n v="3236"/>
    <x v="5"/>
    <x v="2"/>
    <d v="2024-03-02T00:00:00"/>
    <x v="1"/>
    <n v="10"/>
    <x v="0"/>
    <x v="1"/>
    <x v="1"/>
    <s v="Yes"/>
    <x v="0"/>
    <n v="2"/>
    <n v="28"/>
  </r>
  <r>
    <n v="3237"/>
    <x v="6"/>
    <x v="0"/>
    <d v="2024-03-03T00:00:00"/>
    <x v="0"/>
    <n v="15"/>
    <x v="2"/>
    <x v="0"/>
    <x v="0"/>
    <s v="Yes"/>
    <x v="0"/>
    <n v="10"/>
    <n v="55"/>
  </r>
  <r>
    <n v="3238"/>
    <x v="7"/>
    <x v="1"/>
    <d v="2024-03-04T00:00:00"/>
    <x v="0"/>
    <n v="5"/>
    <x v="1"/>
    <x v="1"/>
    <x v="1"/>
    <s v="No"/>
    <x v="1"/>
    <n v="0"/>
    <n v="5"/>
  </r>
  <r>
    <n v="3239"/>
    <x v="8"/>
    <x v="0"/>
    <d v="2024-03-05T00:00:00"/>
    <x v="1"/>
    <n v="15"/>
    <x v="0"/>
    <x v="0"/>
    <x v="0"/>
    <s v="Yes"/>
    <x v="0"/>
    <n v="5"/>
    <n v="60"/>
  </r>
  <r>
    <n v="3240"/>
    <x v="9"/>
    <x v="2"/>
    <d v="2024-03-06T00:00:00"/>
    <x v="0"/>
    <n v="10"/>
    <x v="2"/>
    <x v="1"/>
    <x v="1"/>
    <s v="Yes"/>
    <x v="0"/>
    <n v="15"/>
    <n v="15"/>
  </r>
  <r>
    <n v="3241"/>
    <x v="10"/>
    <x v="1"/>
    <d v="2024-03-07T00:00:00"/>
    <x v="1"/>
    <n v="5"/>
    <x v="0"/>
    <x v="1"/>
    <x v="1"/>
    <s v="No"/>
    <x v="1"/>
    <n v="1"/>
    <n v="4"/>
  </r>
  <r>
    <n v="3242"/>
    <x v="11"/>
    <x v="0"/>
    <d v="2024-03-08T00:00:00"/>
    <x v="0"/>
    <n v="15"/>
    <x v="1"/>
    <x v="0"/>
    <x v="0"/>
    <s v="Yes"/>
    <x v="0"/>
    <n v="20"/>
    <n v="45"/>
  </r>
  <r>
    <n v="3243"/>
    <x v="12"/>
    <x v="2"/>
    <d v="2024-03-09T00:00:00"/>
    <x v="1"/>
    <n v="10"/>
    <x v="0"/>
    <x v="1"/>
    <x v="1"/>
    <s v="Yes"/>
    <x v="0"/>
    <n v="10"/>
    <n v="20"/>
  </r>
  <r>
    <n v="3244"/>
    <x v="13"/>
    <x v="1"/>
    <d v="2024-03-10T00:00:00"/>
    <x v="0"/>
    <n v="5"/>
    <x v="2"/>
    <x v="1"/>
    <x v="1"/>
    <s v="No"/>
    <x v="1"/>
    <n v="0"/>
    <n v="5"/>
  </r>
  <r>
    <n v="3245"/>
    <x v="14"/>
    <x v="0"/>
    <d v="2024-03-11T00:00:00"/>
    <x v="1"/>
    <n v="15"/>
    <x v="0"/>
    <x v="0"/>
    <x v="0"/>
    <s v="Yes"/>
    <x v="0"/>
    <n v="8"/>
    <n v="57"/>
  </r>
  <r>
    <n v="3246"/>
    <x v="15"/>
    <x v="2"/>
    <d v="2024-03-12T00:00:00"/>
    <x v="0"/>
    <n v="10"/>
    <x v="1"/>
    <x v="1"/>
    <x v="1"/>
    <s v="Yes"/>
    <x v="0"/>
    <n v="12"/>
    <n v="18"/>
  </r>
  <r>
    <n v="3247"/>
    <x v="16"/>
    <x v="1"/>
    <d v="2024-03-13T00:00:00"/>
    <x v="1"/>
    <n v="5"/>
    <x v="0"/>
    <x v="1"/>
    <x v="1"/>
    <s v="No"/>
    <x v="1"/>
    <n v="2"/>
    <n v="3"/>
  </r>
  <r>
    <n v="3248"/>
    <x v="17"/>
    <x v="0"/>
    <d v="2024-03-14T00:00:00"/>
    <x v="0"/>
    <n v="15"/>
    <x v="2"/>
    <x v="0"/>
    <x v="0"/>
    <s v="Yes"/>
    <x v="0"/>
    <n v="7"/>
    <n v="58"/>
  </r>
  <r>
    <n v="3249"/>
    <x v="18"/>
    <x v="2"/>
    <d v="2024-03-15T00:00:00"/>
    <x v="1"/>
    <n v="10"/>
    <x v="0"/>
    <x v="1"/>
    <x v="1"/>
    <s v="Yes"/>
    <x v="0"/>
    <n v="5"/>
    <n v="25"/>
  </r>
  <r>
    <n v="3250"/>
    <x v="19"/>
    <x v="1"/>
    <d v="2024-03-16T00:00:00"/>
    <x v="0"/>
    <n v="5"/>
    <x v="1"/>
    <x v="1"/>
    <x v="1"/>
    <s v="No"/>
    <x v="1"/>
    <n v="0"/>
    <n v="5"/>
  </r>
  <r>
    <n v="3251"/>
    <x v="20"/>
    <x v="0"/>
    <d v="2024-03-17T00:00:00"/>
    <x v="1"/>
    <n v="15"/>
    <x v="0"/>
    <x v="0"/>
    <x v="0"/>
    <s v="Yes"/>
    <x v="0"/>
    <n v="3"/>
    <n v="62"/>
  </r>
  <r>
    <n v="3252"/>
    <x v="21"/>
    <x v="2"/>
    <d v="2024-03-18T00:00:00"/>
    <x v="0"/>
    <n v="10"/>
    <x v="2"/>
    <x v="1"/>
    <x v="1"/>
    <s v="Yes"/>
    <x v="0"/>
    <n v="15"/>
    <n v="15"/>
  </r>
  <r>
    <n v="3253"/>
    <x v="22"/>
    <x v="1"/>
    <d v="2024-03-19T00:00:00"/>
    <x v="1"/>
    <n v="5"/>
    <x v="0"/>
    <x v="1"/>
    <x v="1"/>
    <s v="No"/>
    <x v="1"/>
    <n v="1"/>
    <n v="4"/>
  </r>
  <r>
    <n v="3254"/>
    <x v="23"/>
    <x v="0"/>
    <d v="2024-03-20T00:00:00"/>
    <x v="0"/>
    <n v="15"/>
    <x v="1"/>
    <x v="0"/>
    <x v="0"/>
    <s v="Yes"/>
    <x v="0"/>
    <n v="20"/>
    <n v="45"/>
  </r>
  <r>
    <n v="3255"/>
    <x v="24"/>
    <x v="2"/>
    <d v="2024-03-21T00:00:00"/>
    <x v="1"/>
    <n v="10"/>
    <x v="0"/>
    <x v="1"/>
    <x v="1"/>
    <s v="Yes"/>
    <x v="0"/>
    <n v="10"/>
    <n v="20"/>
  </r>
  <r>
    <n v="3256"/>
    <x v="25"/>
    <x v="1"/>
    <d v="2024-03-22T00:00:00"/>
    <x v="0"/>
    <n v="5"/>
    <x v="2"/>
    <x v="1"/>
    <x v="1"/>
    <s v="No"/>
    <x v="1"/>
    <n v="0"/>
    <n v="5"/>
  </r>
  <r>
    <n v="3257"/>
    <x v="26"/>
    <x v="0"/>
    <d v="2024-03-23T00:00:00"/>
    <x v="1"/>
    <n v="15"/>
    <x v="0"/>
    <x v="0"/>
    <x v="0"/>
    <s v="Yes"/>
    <x v="0"/>
    <n v="5"/>
    <n v="60"/>
  </r>
  <r>
    <n v="3258"/>
    <x v="27"/>
    <x v="2"/>
    <d v="2024-03-24T00:00:00"/>
    <x v="0"/>
    <n v="10"/>
    <x v="1"/>
    <x v="1"/>
    <x v="1"/>
    <s v="Yes"/>
    <x v="0"/>
    <n v="15"/>
    <n v="15"/>
  </r>
  <r>
    <n v="3259"/>
    <x v="28"/>
    <x v="1"/>
    <d v="2024-03-25T00:00:00"/>
    <x v="1"/>
    <n v="5"/>
    <x v="0"/>
    <x v="1"/>
    <x v="1"/>
    <s v="No"/>
    <x v="1"/>
    <n v="1"/>
    <n v="4"/>
  </r>
  <r>
    <n v="3260"/>
    <x v="29"/>
    <x v="0"/>
    <d v="2024-03-26T00:00:00"/>
    <x v="0"/>
    <n v="15"/>
    <x v="2"/>
    <x v="0"/>
    <x v="0"/>
    <s v="Yes"/>
    <x v="0"/>
    <n v="7"/>
    <n v="58"/>
  </r>
  <r>
    <n v="3261"/>
    <x v="30"/>
    <x v="2"/>
    <d v="2024-03-27T00:00:00"/>
    <x v="1"/>
    <n v="10"/>
    <x v="0"/>
    <x v="1"/>
    <x v="1"/>
    <s v="Yes"/>
    <x v="0"/>
    <n v="10"/>
    <n v="20"/>
  </r>
  <r>
    <n v="3262"/>
    <x v="31"/>
    <x v="1"/>
    <d v="2024-03-28T00:00:00"/>
    <x v="0"/>
    <n v="5"/>
    <x v="1"/>
    <x v="1"/>
    <x v="1"/>
    <s v="No"/>
    <x v="1"/>
    <n v="0"/>
    <n v="5"/>
  </r>
  <r>
    <n v="3263"/>
    <x v="32"/>
    <x v="0"/>
    <d v="2024-03-29T00:00:00"/>
    <x v="1"/>
    <n v="15"/>
    <x v="0"/>
    <x v="0"/>
    <x v="0"/>
    <s v="Yes"/>
    <x v="0"/>
    <n v="3"/>
    <n v="62"/>
  </r>
  <r>
    <n v="3264"/>
    <x v="33"/>
    <x v="2"/>
    <d v="2024-03-30T00:00:00"/>
    <x v="0"/>
    <n v="10"/>
    <x v="2"/>
    <x v="1"/>
    <x v="1"/>
    <s v="Yes"/>
    <x v="0"/>
    <n v="15"/>
    <n v="15"/>
  </r>
  <r>
    <n v="3265"/>
    <x v="34"/>
    <x v="1"/>
    <d v="2024-03-31T00:00:00"/>
    <x v="1"/>
    <n v="5"/>
    <x v="0"/>
    <x v="1"/>
    <x v="1"/>
    <s v="No"/>
    <x v="1"/>
    <n v="1"/>
    <n v="4"/>
  </r>
  <r>
    <n v="3266"/>
    <x v="35"/>
    <x v="1"/>
    <d v="2024-04-01T00:00:00"/>
    <x v="0"/>
    <n v="5"/>
    <x v="0"/>
    <x v="1"/>
    <x v="1"/>
    <s v="No"/>
    <x v="1"/>
    <n v="0"/>
    <n v="5"/>
  </r>
  <r>
    <n v="3267"/>
    <x v="36"/>
    <x v="0"/>
    <d v="2024-04-02T00:00:00"/>
    <x v="1"/>
    <n v="15"/>
    <x v="2"/>
    <x v="0"/>
    <x v="0"/>
    <s v="Yes"/>
    <x v="0"/>
    <n v="7"/>
    <n v="58"/>
  </r>
  <r>
    <n v="3268"/>
    <x v="37"/>
    <x v="2"/>
    <d v="2024-04-03T00:00:00"/>
    <x v="0"/>
    <n v="10"/>
    <x v="1"/>
    <x v="1"/>
    <x v="1"/>
    <s v="Yes"/>
    <x v="0"/>
    <n v="10"/>
    <n v="20"/>
  </r>
  <r>
    <n v="3269"/>
    <x v="38"/>
    <x v="1"/>
    <d v="2024-04-04T00:00:00"/>
    <x v="1"/>
    <n v="5"/>
    <x v="2"/>
    <x v="1"/>
    <x v="1"/>
    <s v="No"/>
    <x v="1"/>
    <n v="1"/>
    <n v="4"/>
  </r>
  <r>
    <n v="3270"/>
    <x v="39"/>
    <x v="0"/>
    <d v="2024-04-05T00:00:00"/>
    <x v="0"/>
    <n v="15"/>
    <x v="0"/>
    <x v="0"/>
    <x v="0"/>
    <s v="Yes"/>
    <x v="0"/>
    <n v="15"/>
    <n v="50"/>
  </r>
  <r>
    <n v="3271"/>
    <x v="40"/>
    <x v="2"/>
    <d v="2024-04-06T00:00:00"/>
    <x v="1"/>
    <n v="10"/>
    <x v="0"/>
    <x v="1"/>
    <x v="1"/>
    <s v="Yes"/>
    <x v="0"/>
    <n v="5"/>
    <n v="25"/>
  </r>
  <r>
    <n v="3272"/>
    <x v="41"/>
    <x v="1"/>
    <d v="2024-04-07T00:00:00"/>
    <x v="0"/>
    <n v="5"/>
    <x v="1"/>
    <x v="1"/>
    <x v="1"/>
    <s v="No"/>
    <x v="1"/>
    <n v="0"/>
    <n v="5"/>
  </r>
  <r>
    <n v="3273"/>
    <x v="42"/>
    <x v="0"/>
    <d v="2024-04-08T00:00:00"/>
    <x v="1"/>
    <n v="15"/>
    <x v="2"/>
    <x v="0"/>
    <x v="0"/>
    <s v="Yes"/>
    <x v="0"/>
    <n v="20"/>
    <n v="45"/>
  </r>
  <r>
    <n v="3274"/>
    <x v="43"/>
    <x v="2"/>
    <d v="2024-04-09T00:00:00"/>
    <x v="0"/>
    <n v="10"/>
    <x v="2"/>
    <x v="1"/>
    <x v="1"/>
    <s v="Yes"/>
    <x v="0"/>
    <n v="12"/>
    <n v="18"/>
  </r>
  <r>
    <n v="3275"/>
    <x v="44"/>
    <x v="1"/>
    <d v="2024-04-10T00:00:00"/>
    <x v="1"/>
    <n v="5"/>
    <x v="0"/>
    <x v="1"/>
    <x v="1"/>
    <s v="No"/>
    <x v="1"/>
    <n v="2"/>
    <n v="3"/>
  </r>
  <r>
    <n v="3276"/>
    <x v="45"/>
    <x v="0"/>
    <d v="2024-04-11T00:00:00"/>
    <x v="0"/>
    <n v="15"/>
    <x v="1"/>
    <x v="0"/>
    <x v="0"/>
    <s v="Yes"/>
    <x v="0"/>
    <n v="5"/>
    <n v="60"/>
  </r>
  <r>
    <n v="3277"/>
    <x v="46"/>
    <x v="2"/>
    <d v="2024-04-12T00:00:00"/>
    <x v="1"/>
    <n v="10"/>
    <x v="0"/>
    <x v="1"/>
    <x v="1"/>
    <s v="Yes"/>
    <x v="0"/>
    <n v="10"/>
    <n v="20"/>
  </r>
  <r>
    <n v="3278"/>
    <x v="47"/>
    <x v="1"/>
    <d v="2024-04-13T00:00:00"/>
    <x v="0"/>
    <n v="5"/>
    <x v="2"/>
    <x v="1"/>
    <x v="1"/>
    <s v="No"/>
    <x v="1"/>
    <n v="0"/>
    <n v="5"/>
  </r>
  <r>
    <n v="3279"/>
    <x v="48"/>
    <x v="0"/>
    <d v="2024-04-14T00:00:00"/>
    <x v="1"/>
    <n v="15"/>
    <x v="0"/>
    <x v="0"/>
    <x v="0"/>
    <s v="Yes"/>
    <x v="0"/>
    <n v="3"/>
    <n v="62"/>
  </r>
  <r>
    <n v="3280"/>
    <x v="49"/>
    <x v="2"/>
    <d v="2024-04-15T00:00:00"/>
    <x v="0"/>
    <n v="10"/>
    <x v="1"/>
    <x v="1"/>
    <x v="1"/>
    <s v="Yes"/>
    <x v="0"/>
    <n v="15"/>
    <n v="15"/>
  </r>
  <r>
    <n v="3281"/>
    <x v="50"/>
    <x v="1"/>
    <d v="2024-04-16T00:00:00"/>
    <x v="1"/>
    <n v="5"/>
    <x v="0"/>
    <x v="1"/>
    <x v="1"/>
    <s v="No"/>
    <x v="1"/>
    <n v="1"/>
    <n v="4"/>
  </r>
  <r>
    <n v="3282"/>
    <x v="51"/>
    <x v="0"/>
    <d v="2024-04-17T00:00:00"/>
    <x v="0"/>
    <n v="15"/>
    <x v="2"/>
    <x v="0"/>
    <x v="0"/>
    <s v="Yes"/>
    <x v="0"/>
    <n v="7"/>
    <n v="58"/>
  </r>
  <r>
    <n v="3283"/>
    <x v="52"/>
    <x v="2"/>
    <d v="2024-04-18T00:00:00"/>
    <x v="1"/>
    <n v="10"/>
    <x v="0"/>
    <x v="1"/>
    <x v="1"/>
    <s v="Yes"/>
    <x v="0"/>
    <n v="10"/>
    <n v="20"/>
  </r>
  <r>
    <n v="3284"/>
    <x v="53"/>
    <x v="1"/>
    <d v="2024-04-19T00:00:00"/>
    <x v="0"/>
    <n v="5"/>
    <x v="1"/>
    <x v="1"/>
    <x v="1"/>
    <s v="No"/>
    <x v="1"/>
    <n v="0"/>
    <n v="5"/>
  </r>
  <r>
    <n v="3285"/>
    <x v="54"/>
    <x v="0"/>
    <d v="2024-04-20T00:00:00"/>
    <x v="1"/>
    <n v="15"/>
    <x v="0"/>
    <x v="0"/>
    <x v="0"/>
    <s v="Yes"/>
    <x v="0"/>
    <n v="20"/>
    <n v="45"/>
  </r>
  <r>
    <n v="3286"/>
    <x v="55"/>
    <x v="2"/>
    <d v="2024-04-21T00:00:00"/>
    <x v="0"/>
    <n v="10"/>
    <x v="2"/>
    <x v="1"/>
    <x v="1"/>
    <s v="Yes"/>
    <x v="0"/>
    <n v="15"/>
    <n v="15"/>
  </r>
  <r>
    <n v="3287"/>
    <x v="56"/>
    <x v="1"/>
    <d v="2024-04-22T00:00:00"/>
    <x v="1"/>
    <n v="5"/>
    <x v="0"/>
    <x v="1"/>
    <x v="1"/>
    <s v="No"/>
    <x v="1"/>
    <n v="1"/>
    <n v="4"/>
  </r>
  <r>
    <n v="3288"/>
    <x v="57"/>
    <x v="0"/>
    <d v="2024-04-23T00:00:00"/>
    <x v="0"/>
    <n v="15"/>
    <x v="1"/>
    <x v="0"/>
    <x v="0"/>
    <s v="Yes"/>
    <x v="0"/>
    <n v="3"/>
    <n v="62"/>
  </r>
  <r>
    <n v="3289"/>
    <x v="58"/>
    <x v="2"/>
    <d v="2024-04-24T00:00:00"/>
    <x v="1"/>
    <n v="10"/>
    <x v="0"/>
    <x v="1"/>
    <x v="1"/>
    <s v="Yes"/>
    <x v="0"/>
    <n v="10"/>
    <n v="20"/>
  </r>
  <r>
    <n v="3290"/>
    <x v="59"/>
    <x v="1"/>
    <d v="2024-04-25T00:00:00"/>
    <x v="0"/>
    <n v="5"/>
    <x v="2"/>
    <x v="1"/>
    <x v="1"/>
    <s v="No"/>
    <x v="1"/>
    <n v="0"/>
    <n v="5"/>
  </r>
  <r>
    <n v="3291"/>
    <x v="60"/>
    <x v="0"/>
    <d v="2024-04-26T00:00:00"/>
    <x v="1"/>
    <n v="15"/>
    <x v="0"/>
    <x v="0"/>
    <x v="0"/>
    <s v="Yes"/>
    <x v="0"/>
    <n v="5"/>
    <n v="60"/>
  </r>
  <r>
    <n v="3292"/>
    <x v="61"/>
    <x v="2"/>
    <d v="2024-04-27T00:00:00"/>
    <x v="0"/>
    <n v="10"/>
    <x v="1"/>
    <x v="1"/>
    <x v="1"/>
    <s v="Yes"/>
    <x v="0"/>
    <n v="15"/>
    <n v="15"/>
  </r>
  <r>
    <n v="3293"/>
    <x v="62"/>
    <x v="1"/>
    <d v="2024-04-28T00:00:00"/>
    <x v="1"/>
    <n v="5"/>
    <x v="0"/>
    <x v="1"/>
    <x v="1"/>
    <s v="No"/>
    <x v="1"/>
    <n v="1"/>
    <n v="4"/>
  </r>
  <r>
    <n v="3294"/>
    <x v="63"/>
    <x v="0"/>
    <d v="2024-04-29T00:00:00"/>
    <x v="0"/>
    <n v="15"/>
    <x v="2"/>
    <x v="0"/>
    <x v="0"/>
    <s v="Yes"/>
    <x v="0"/>
    <n v="20"/>
    <n v="45"/>
  </r>
  <r>
    <n v="3295"/>
    <x v="64"/>
    <x v="2"/>
    <d v="2024-04-30T00:00:00"/>
    <x v="1"/>
    <n v="10"/>
    <x v="0"/>
    <x v="1"/>
    <x v="1"/>
    <s v="Yes"/>
    <x v="0"/>
    <n v="5"/>
    <n v="25"/>
  </r>
  <r>
    <n v="3296"/>
    <x v="65"/>
    <x v="1"/>
    <d v="2024-05-01T00:00:00"/>
    <x v="1"/>
    <n v="5"/>
    <x v="0"/>
    <x v="1"/>
    <x v="1"/>
    <s v="No"/>
    <x v="1"/>
    <n v="0"/>
    <n v="5"/>
  </r>
  <r>
    <n v="3297"/>
    <x v="66"/>
    <x v="0"/>
    <d v="2024-05-02T00:00:00"/>
    <x v="0"/>
    <n v="15"/>
    <x v="2"/>
    <x v="0"/>
    <x v="0"/>
    <s v="Yes"/>
    <x v="0"/>
    <n v="7"/>
    <n v="58"/>
  </r>
  <r>
    <n v="3298"/>
    <x v="67"/>
    <x v="2"/>
    <d v="2024-05-03T00:00:00"/>
    <x v="1"/>
    <n v="10"/>
    <x v="1"/>
    <x v="1"/>
    <x v="1"/>
    <s v="Yes"/>
    <x v="0"/>
    <n v="10"/>
    <n v="20"/>
  </r>
  <r>
    <n v="3299"/>
    <x v="68"/>
    <x v="1"/>
    <d v="2024-05-04T00:00:00"/>
    <x v="0"/>
    <n v="5"/>
    <x v="2"/>
    <x v="1"/>
    <x v="1"/>
    <s v="No"/>
    <x v="1"/>
    <n v="1"/>
    <n v="4"/>
  </r>
  <r>
    <n v="3300"/>
    <x v="69"/>
    <x v="0"/>
    <d v="2024-05-05T00:00:00"/>
    <x v="1"/>
    <n v="15"/>
    <x v="0"/>
    <x v="0"/>
    <x v="0"/>
    <s v="Yes"/>
    <x v="0"/>
    <n v="15"/>
    <n v="50"/>
  </r>
  <r>
    <n v="3301"/>
    <x v="70"/>
    <x v="2"/>
    <d v="2024-05-06T00:00:00"/>
    <x v="0"/>
    <n v="10"/>
    <x v="0"/>
    <x v="1"/>
    <x v="1"/>
    <s v="Yes"/>
    <x v="0"/>
    <n v="5"/>
    <n v="25"/>
  </r>
  <r>
    <n v="3302"/>
    <x v="71"/>
    <x v="1"/>
    <d v="2024-05-07T00:00:00"/>
    <x v="1"/>
    <n v="5"/>
    <x v="1"/>
    <x v="1"/>
    <x v="1"/>
    <s v="No"/>
    <x v="1"/>
    <n v="0"/>
    <n v="5"/>
  </r>
  <r>
    <n v="3303"/>
    <x v="72"/>
    <x v="0"/>
    <d v="2024-05-08T00:00:00"/>
    <x v="0"/>
    <n v="15"/>
    <x v="2"/>
    <x v="0"/>
    <x v="0"/>
    <s v="Yes"/>
    <x v="0"/>
    <n v="20"/>
    <n v="45"/>
  </r>
  <r>
    <n v="3304"/>
    <x v="73"/>
    <x v="2"/>
    <d v="2024-05-09T00:00:00"/>
    <x v="1"/>
    <n v="10"/>
    <x v="2"/>
    <x v="1"/>
    <x v="1"/>
    <s v="Yes"/>
    <x v="0"/>
    <n v="12"/>
    <n v="18"/>
  </r>
  <r>
    <n v="3305"/>
    <x v="74"/>
    <x v="1"/>
    <d v="2024-05-10T00:00:00"/>
    <x v="0"/>
    <n v="5"/>
    <x v="0"/>
    <x v="1"/>
    <x v="1"/>
    <s v="No"/>
    <x v="1"/>
    <n v="2"/>
    <n v="3"/>
  </r>
  <r>
    <n v="3306"/>
    <x v="75"/>
    <x v="0"/>
    <d v="2024-05-11T00:00:00"/>
    <x v="1"/>
    <n v="15"/>
    <x v="1"/>
    <x v="0"/>
    <x v="0"/>
    <s v="Yes"/>
    <x v="0"/>
    <n v="5"/>
    <n v="60"/>
  </r>
  <r>
    <n v="3307"/>
    <x v="76"/>
    <x v="2"/>
    <d v="2024-05-12T00:00:00"/>
    <x v="0"/>
    <n v="10"/>
    <x v="0"/>
    <x v="1"/>
    <x v="1"/>
    <s v="Yes"/>
    <x v="0"/>
    <n v="10"/>
    <n v="20"/>
  </r>
  <r>
    <n v="3308"/>
    <x v="77"/>
    <x v="1"/>
    <d v="2024-05-13T00:00:00"/>
    <x v="1"/>
    <n v="5"/>
    <x v="2"/>
    <x v="1"/>
    <x v="1"/>
    <s v="No"/>
    <x v="1"/>
    <n v="0"/>
    <n v="5"/>
  </r>
  <r>
    <n v="3309"/>
    <x v="78"/>
    <x v="0"/>
    <d v="2024-05-14T00:00:00"/>
    <x v="0"/>
    <n v="15"/>
    <x v="0"/>
    <x v="0"/>
    <x v="0"/>
    <s v="Yes"/>
    <x v="0"/>
    <n v="3"/>
    <n v="62"/>
  </r>
  <r>
    <n v="3310"/>
    <x v="79"/>
    <x v="2"/>
    <d v="2024-05-15T00:00:00"/>
    <x v="1"/>
    <n v="10"/>
    <x v="1"/>
    <x v="1"/>
    <x v="1"/>
    <s v="Yes"/>
    <x v="0"/>
    <n v="15"/>
    <n v="15"/>
  </r>
  <r>
    <n v="3311"/>
    <x v="80"/>
    <x v="1"/>
    <d v="2024-05-16T00:00:00"/>
    <x v="0"/>
    <n v="5"/>
    <x v="0"/>
    <x v="1"/>
    <x v="1"/>
    <s v="No"/>
    <x v="1"/>
    <n v="1"/>
    <n v="4"/>
  </r>
  <r>
    <n v="3312"/>
    <x v="81"/>
    <x v="0"/>
    <d v="2024-05-17T00:00:00"/>
    <x v="1"/>
    <n v="15"/>
    <x v="2"/>
    <x v="0"/>
    <x v="0"/>
    <s v="Yes"/>
    <x v="0"/>
    <n v="7"/>
    <n v="58"/>
  </r>
  <r>
    <n v="3313"/>
    <x v="82"/>
    <x v="2"/>
    <d v="2024-05-18T00:00:00"/>
    <x v="0"/>
    <n v="10"/>
    <x v="0"/>
    <x v="1"/>
    <x v="1"/>
    <s v="Yes"/>
    <x v="0"/>
    <n v="10"/>
    <n v="20"/>
  </r>
  <r>
    <n v="3314"/>
    <x v="83"/>
    <x v="1"/>
    <d v="2024-05-19T00:00:00"/>
    <x v="1"/>
    <n v="5"/>
    <x v="1"/>
    <x v="1"/>
    <x v="1"/>
    <s v="No"/>
    <x v="1"/>
    <n v="0"/>
    <n v="5"/>
  </r>
  <r>
    <n v="3315"/>
    <x v="84"/>
    <x v="0"/>
    <d v="2024-05-20T00:00:00"/>
    <x v="0"/>
    <n v="15"/>
    <x v="0"/>
    <x v="0"/>
    <x v="0"/>
    <s v="Yes"/>
    <x v="0"/>
    <n v="20"/>
    <n v="45"/>
  </r>
  <r>
    <n v="3316"/>
    <x v="85"/>
    <x v="2"/>
    <d v="2024-05-21T00:00:00"/>
    <x v="1"/>
    <n v="10"/>
    <x v="2"/>
    <x v="1"/>
    <x v="1"/>
    <s v="Yes"/>
    <x v="0"/>
    <n v="15"/>
    <n v="15"/>
  </r>
  <r>
    <n v="3317"/>
    <x v="86"/>
    <x v="1"/>
    <d v="2024-05-22T00:00:00"/>
    <x v="0"/>
    <n v="5"/>
    <x v="0"/>
    <x v="1"/>
    <x v="1"/>
    <s v="No"/>
    <x v="1"/>
    <n v="1"/>
    <n v="4"/>
  </r>
  <r>
    <n v="3318"/>
    <x v="87"/>
    <x v="0"/>
    <d v="2024-05-23T00:00:00"/>
    <x v="1"/>
    <n v="15"/>
    <x v="1"/>
    <x v="0"/>
    <x v="0"/>
    <s v="Yes"/>
    <x v="0"/>
    <n v="3"/>
    <n v="62"/>
  </r>
  <r>
    <n v="3319"/>
    <x v="88"/>
    <x v="2"/>
    <d v="2024-05-24T00:00:00"/>
    <x v="0"/>
    <n v="10"/>
    <x v="0"/>
    <x v="1"/>
    <x v="1"/>
    <s v="Yes"/>
    <x v="0"/>
    <n v="10"/>
    <n v="20"/>
  </r>
  <r>
    <n v="3320"/>
    <x v="89"/>
    <x v="1"/>
    <d v="2024-05-25T00:00:00"/>
    <x v="1"/>
    <n v="5"/>
    <x v="2"/>
    <x v="1"/>
    <x v="1"/>
    <s v="No"/>
    <x v="1"/>
    <n v="0"/>
    <n v="5"/>
  </r>
  <r>
    <n v="3321"/>
    <x v="90"/>
    <x v="0"/>
    <d v="2024-05-26T00:00:00"/>
    <x v="0"/>
    <n v="15"/>
    <x v="0"/>
    <x v="0"/>
    <x v="0"/>
    <s v="Yes"/>
    <x v="0"/>
    <n v="5"/>
    <n v="60"/>
  </r>
  <r>
    <n v="3322"/>
    <x v="91"/>
    <x v="2"/>
    <d v="2024-05-27T00:00:00"/>
    <x v="1"/>
    <n v="10"/>
    <x v="1"/>
    <x v="1"/>
    <x v="1"/>
    <s v="Yes"/>
    <x v="0"/>
    <n v="15"/>
    <n v="15"/>
  </r>
  <r>
    <n v="3323"/>
    <x v="92"/>
    <x v="1"/>
    <d v="2024-05-28T00:00:00"/>
    <x v="0"/>
    <n v="5"/>
    <x v="0"/>
    <x v="1"/>
    <x v="1"/>
    <s v="No"/>
    <x v="1"/>
    <n v="1"/>
    <n v="4"/>
  </r>
  <r>
    <n v="3324"/>
    <x v="93"/>
    <x v="0"/>
    <d v="2024-05-29T00:00:00"/>
    <x v="1"/>
    <n v="15"/>
    <x v="2"/>
    <x v="0"/>
    <x v="0"/>
    <s v="Yes"/>
    <x v="0"/>
    <n v="20"/>
    <n v="45"/>
  </r>
  <r>
    <n v="3325"/>
    <x v="94"/>
    <x v="2"/>
    <d v="2024-05-30T00:00:00"/>
    <x v="0"/>
    <n v="10"/>
    <x v="2"/>
    <x v="1"/>
    <x v="1"/>
    <s v="Yes"/>
    <x v="0"/>
    <n v="15"/>
    <n v="15"/>
  </r>
  <r>
    <n v="3326"/>
    <x v="95"/>
    <x v="1"/>
    <d v="2024-05-31T00:00:00"/>
    <x v="1"/>
    <n v="5"/>
    <x v="1"/>
    <x v="1"/>
    <x v="1"/>
    <s v="No"/>
    <x v="1"/>
    <n v="0"/>
    <n v="5"/>
  </r>
  <r>
    <n v="3327"/>
    <x v="96"/>
    <x v="0"/>
    <d v="2024-06-01T00:00:00"/>
    <x v="0"/>
    <n v="15"/>
    <x v="0"/>
    <x v="0"/>
    <x v="0"/>
    <s v="Yes"/>
    <x v="0"/>
    <n v="7"/>
    <n v="58"/>
  </r>
  <r>
    <n v="3328"/>
    <x v="97"/>
    <x v="2"/>
    <d v="2024-06-02T00:00:00"/>
    <x v="1"/>
    <n v="10"/>
    <x v="1"/>
    <x v="1"/>
    <x v="1"/>
    <s v="Yes"/>
    <x v="0"/>
    <n v="10"/>
    <n v="20"/>
  </r>
  <r>
    <n v="3329"/>
    <x v="98"/>
    <x v="1"/>
    <d v="2024-06-03T00:00:00"/>
    <x v="0"/>
    <n v="5"/>
    <x v="2"/>
    <x v="1"/>
    <x v="1"/>
    <s v="No"/>
    <x v="1"/>
    <n v="1"/>
    <n v="4"/>
  </r>
  <r>
    <n v="3330"/>
    <x v="99"/>
    <x v="0"/>
    <d v="2024-06-04T00:00:00"/>
    <x v="1"/>
    <n v="15"/>
    <x v="0"/>
    <x v="0"/>
    <x v="0"/>
    <s v="Yes"/>
    <x v="0"/>
    <n v="15"/>
    <n v="50"/>
  </r>
  <r>
    <n v="3331"/>
    <x v="100"/>
    <x v="2"/>
    <d v="2024-06-05T00:00:00"/>
    <x v="0"/>
    <n v="10"/>
    <x v="0"/>
    <x v="1"/>
    <x v="1"/>
    <s v="Yes"/>
    <x v="0"/>
    <n v="5"/>
    <n v="25"/>
  </r>
  <r>
    <n v="3332"/>
    <x v="101"/>
    <x v="1"/>
    <d v="2024-06-06T00:00:00"/>
    <x v="1"/>
    <n v="5"/>
    <x v="1"/>
    <x v="1"/>
    <x v="1"/>
    <s v="No"/>
    <x v="1"/>
    <n v="0"/>
    <n v="5"/>
  </r>
  <r>
    <n v="3333"/>
    <x v="102"/>
    <x v="0"/>
    <d v="2024-06-07T00:00:00"/>
    <x v="0"/>
    <n v="15"/>
    <x v="2"/>
    <x v="0"/>
    <x v="0"/>
    <s v="Yes"/>
    <x v="0"/>
    <n v="20"/>
    <n v="45"/>
  </r>
  <r>
    <n v="3334"/>
    <x v="103"/>
    <x v="2"/>
    <d v="2024-06-08T00:00:00"/>
    <x v="1"/>
    <n v="10"/>
    <x v="2"/>
    <x v="1"/>
    <x v="1"/>
    <s v="Yes"/>
    <x v="0"/>
    <n v="12"/>
    <n v="18"/>
  </r>
  <r>
    <n v="3335"/>
    <x v="104"/>
    <x v="1"/>
    <d v="2024-06-09T00:00:00"/>
    <x v="0"/>
    <n v="5"/>
    <x v="0"/>
    <x v="1"/>
    <x v="1"/>
    <s v="No"/>
    <x v="1"/>
    <n v="2"/>
    <n v="3"/>
  </r>
  <r>
    <n v="3336"/>
    <x v="105"/>
    <x v="1"/>
    <d v="2024-06-10T00:00:00"/>
    <x v="0"/>
    <n v="5"/>
    <x v="0"/>
    <x v="1"/>
    <x v="1"/>
    <s v="No"/>
    <x v="1"/>
    <n v="0"/>
    <n v="5"/>
  </r>
  <r>
    <n v="3337"/>
    <x v="106"/>
    <x v="0"/>
    <d v="2024-06-11T00:00:00"/>
    <x v="1"/>
    <n v="15"/>
    <x v="2"/>
    <x v="0"/>
    <x v="0"/>
    <s v="Yes"/>
    <x v="0"/>
    <n v="7"/>
    <n v="58"/>
  </r>
  <r>
    <n v="3338"/>
    <x v="107"/>
    <x v="2"/>
    <d v="2024-06-12T00:00:00"/>
    <x v="0"/>
    <n v="10"/>
    <x v="1"/>
    <x v="1"/>
    <x v="1"/>
    <s v="Yes"/>
    <x v="0"/>
    <n v="10"/>
    <n v="20"/>
  </r>
  <r>
    <n v="3339"/>
    <x v="108"/>
    <x v="1"/>
    <d v="2024-06-13T00:00:00"/>
    <x v="1"/>
    <n v="5"/>
    <x v="2"/>
    <x v="1"/>
    <x v="1"/>
    <s v="No"/>
    <x v="1"/>
    <n v="1"/>
    <n v="4"/>
  </r>
  <r>
    <n v="3340"/>
    <x v="109"/>
    <x v="0"/>
    <d v="2024-06-14T00:00:00"/>
    <x v="0"/>
    <n v="15"/>
    <x v="0"/>
    <x v="0"/>
    <x v="0"/>
    <s v="Yes"/>
    <x v="0"/>
    <n v="15"/>
    <n v="50"/>
  </r>
  <r>
    <n v="3341"/>
    <x v="110"/>
    <x v="2"/>
    <d v="2024-06-15T00:00:00"/>
    <x v="1"/>
    <n v="10"/>
    <x v="0"/>
    <x v="1"/>
    <x v="1"/>
    <s v="Yes"/>
    <x v="0"/>
    <n v="5"/>
    <n v="25"/>
  </r>
  <r>
    <n v="3342"/>
    <x v="111"/>
    <x v="1"/>
    <d v="2024-06-16T00:00:00"/>
    <x v="0"/>
    <n v="5"/>
    <x v="1"/>
    <x v="1"/>
    <x v="1"/>
    <s v="No"/>
    <x v="1"/>
    <n v="0"/>
    <n v="5"/>
  </r>
  <r>
    <n v="3343"/>
    <x v="112"/>
    <x v="0"/>
    <d v="2024-06-17T00:00:00"/>
    <x v="1"/>
    <n v="15"/>
    <x v="2"/>
    <x v="0"/>
    <x v="0"/>
    <s v="Yes"/>
    <x v="0"/>
    <n v="20"/>
    <n v="45"/>
  </r>
  <r>
    <n v="3344"/>
    <x v="113"/>
    <x v="2"/>
    <d v="2024-06-18T00:00:00"/>
    <x v="0"/>
    <n v="10"/>
    <x v="2"/>
    <x v="1"/>
    <x v="1"/>
    <s v="Yes"/>
    <x v="0"/>
    <n v="12"/>
    <n v="18"/>
  </r>
  <r>
    <n v="3345"/>
    <x v="114"/>
    <x v="1"/>
    <d v="2024-06-19T00:00:00"/>
    <x v="1"/>
    <n v="5"/>
    <x v="0"/>
    <x v="1"/>
    <x v="1"/>
    <s v="No"/>
    <x v="1"/>
    <n v="2"/>
    <n v="3"/>
  </r>
  <r>
    <n v="3346"/>
    <x v="115"/>
    <x v="0"/>
    <d v="2024-06-20T00:00:00"/>
    <x v="0"/>
    <n v="15"/>
    <x v="1"/>
    <x v="0"/>
    <x v="0"/>
    <s v="Yes"/>
    <x v="0"/>
    <n v="5"/>
    <n v="60"/>
  </r>
  <r>
    <n v="3347"/>
    <x v="116"/>
    <x v="2"/>
    <d v="2024-06-21T00:00:00"/>
    <x v="1"/>
    <n v="10"/>
    <x v="0"/>
    <x v="1"/>
    <x v="1"/>
    <s v="Yes"/>
    <x v="0"/>
    <n v="10"/>
    <n v="20"/>
  </r>
  <r>
    <n v="3348"/>
    <x v="117"/>
    <x v="1"/>
    <d v="2024-06-22T00:00:00"/>
    <x v="0"/>
    <n v="5"/>
    <x v="2"/>
    <x v="1"/>
    <x v="1"/>
    <s v="No"/>
    <x v="1"/>
    <n v="0"/>
    <n v="5"/>
  </r>
  <r>
    <n v="3349"/>
    <x v="93"/>
    <x v="0"/>
    <d v="2024-06-23T00:00:00"/>
    <x v="1"/>
    <n v="15"/>
    <x v="0"/>
    <x v="0"/>
    <x v="0"/>
    <s v="Yes"/>
    <x v="0"/>
    <n v="3"/>
    <n v="62"/>
  </r>
  <r>
    <n v="3350"/>
    <x v="118"/>
    <x v="2"/>
    <d v="2024-06-24T00:00:00"/>
    <x v="0"/>
    <n v="10"/>
    <x v="1"/>
    <x v="1"/>
    <x v="1"/>
    <s v="Yes"/>
    <x v="0"/>
    <n v="15"/>
    <n v="15"/>
  </r>
  <r>
    <n v="3351"/>
    <x v="119"/>
    <x v="1"/>
    <d v="2024-06-25T00:00:00"/>
    <x v="1"/>
    <n v="5"/>
    <x v="0"/>
    <x v="1"/>
    <x v="1"/>
    <s v="No"/>
    <x v="1"/>
    <n v="1"/>
    <n v="4"/>
  </r>
  <r>
    <n v="3352"/>
    <x v="120"/>
    <x v="0"/>
    <d v="2024-06-26T00:00:00"/>
    <x v="0"/>
    <n v="15"/>
    <x v="2"/>
    <x v="0"/>
    <x v="0"/>
    <s v="Yes"/>
    <x v="0"/>
    <n v="7"/>
    <n v="58"/>
  </r>
  <r>
    <n v="3353"/>
    <x v="121"/>
    <x v="2"/>
    <d v="2024-06-27T00:00:00"/>
    <x v="1"/>
    <n v="10"/>
    <x v="0"/>
    <x v="1"/>
    <x v="1"/>
    <s v="Yes"/>
    <x v="0"/>
    <n v="10"/>
    <n v="20"/>
  </r>
  <r>
    <n v="3354"/>
    <x v="122"/>
    <x v="1"/>
    <d v="2024-06-28T00:00:00"/>
    <x v="0"/>
    <n v="5"/>
    <x v="1"/>
    <x v="1"/>
    <x v="1"/>
    <s v="No"/>
    <x v="1"/>
    <n v="0"/>
    <n v="5"/>
  </r>
  <r>
    <n v="3355"/>
    <x v="123"/>
    <x v="0"/>
    <d v="2024-06-29T00:00:00"/>
    <x v="1"/>
    <n v="15"/>
    <x v="0"/>
    <x v="0"/>
    <x v="0"/>
    <s v="Yes"/>
    <x v="0"/>
    <n v="20"/>
    <n v="45"/>
  </r>
  <r>
    <n v="3356"/>
    <x v="124"/>
    <x v="2"/>
    <d v="2024-06-30T00:00:00"/>
    <x v="0"/>
    <n v="10"/>
    <x v="2"/>
    <x v="1"/>
    <x v="1"/>
    <s v="Yes"/>
    <x v="0"/>
    <n v="15"/>
    <n v="15"/>
  </r>
  <r>
    <n v="3357"/>
    <x v="125"/>
    <x v="1"/>
    <d v="2024-07-01T00:00:00"/>
    <x v="1"/>
    <n v="5"/>
    <x v="0"/>
    <x v="1"/>
    <x v="1"/>
    <s v="No"/>
    <x v="1"/>
    <n v="1"/>
    <n v="4"/>
  </r>
  <r>
    <n v="3358"/>
    <x v="126"/>
    <x v="0"/>
    <d v="2024-07-02T00:00:00"/>
    <x v="0"/>
    <n v="15"/>
    <x v="1"/>
    <x v="0"/>
    <x v="0"/>
    <s v="Yes"/>
    <x v="0"/>
    <n v="3"/>
    <n v="62"/>
  </r>
  <r>
    <n v="3359"/>
    <x v="127"/>
    <x v="2"/>
    <d v="2024-07-03T00:00:00"/>
    <x v="1"/>
    <n v="10"/>
    <x v="0"/>
    <x v="1"/>
    <x v="1"/>
    <s v="Yes"/>
    <x v="0"/>
    <n v="10"/>
    <n v="20"/>
  </r>
  <r>
    <n v="3360"/>
    <x v="128"/>
    <x v="1"/>
    <d v="2024-07-04T00:00:00"/>
    <x v="0"/>
    <n v="5"/>
    <x v="2"/>
    <x v="1"/>
    <x v="1"/>
    <s v="No"/>
    <x v="1"/>
    <n v="0"/>
    <n v="5"/>
  </r>
  <r>
    <n v="3361"/>
    <x v="129"/>
    <x v="0"/>
    <d v="2024-07-05T00:00:00"/>
    <x v="1"/>
    <n v="15"/>
    <x v="0"/>
    <x v="0"/>
    <x v="0"/>
    <s v="Yes"/>
    <x v="0"/>
    <n v="15"/>
    <n v="50"/>
  </r>
  <r>
    <n v="3362"/>
    <x v="130"/>
    <x v="2"/>
    <d v="2024-07-06T00:00:00"/>
    <x v="0"/>
    <n v="10"/>
    <x v="1"/>
    <x v="1"/>
    <x v="1"/>
    <s v="Yes"/>
    <x v="0"/>
    <n v="15"/>
    <n v="15"/>
  </r>
  <r>
    <n v="3363"/>
    <x v="131"/>
    <x v="1"/>
    <d v="2024-07-07T00:00:00"/>
    <x v="1"/>
    <n v="5"/>
    <x v="0"/>
    <x v="1"/>
    <x v="1"/>
    <s v="No"/>
    <x v="1"/>
    <n v="1"/>
    <n v="4"/>
  </r>
  <r>
    <n v="3364"/>
    <x v="132"/>
    <x v="0"/>
    <d v="2024-07-08T00:00:00"/>
    <x v="0"/>
    <n v="15"/>
    <x v="2"/>
    <x v="0"/>
    <x v="0"/>
    <s v="Yes"/>
    <x v="0"/>
    <n v="7"/>
    <n v="58"/>
  </r>
  <r>
    <n v="3365"/>
    <x v="133"/>
    <x v="2"/>
    <d v="2024-07-09T00:00:00"/>
    <x v="1"/>
    <n v="10"/>
    <x v="0"/>
    <x v="1"/>
    <x v="1"/>
    <s v="Yes"/>
    <x v="0"/>
    <n v="10"/>
    <n v="20"/>
  </r>
  <r>
    <n v="3366"/>
    <x v="134"/>
    <x v="1"/>
    <d v="2024-07-10T00:00:00"/>
    <x v="0"/>
    <n v="5"/>
    <x v="0"/>
    <x v="1"/>
    <x v="1"/>
    <s v="No"/>
    <x v="1"/>
    <n v="0"/>
    <n v="5"/>
  </r>
  <r>
    <n v="3367"/>
    <x v="135"/>
    <x v="0"/>
    <d v="2024-07-11T00:00:00"/>
    <x v="1"/>
    <n v="15"/>
    <x v="2"/>
    <x v="0"/>
    <x v="0"/>
    <s v="Yes"/>
    <x v="0"/>
    <n v="7"/>
    <n v="58"/>
  </r>
  <r>
    <n v="3368"/>
    <x v="136"/>
    <x v="2"/>
    <d v="2024-07-12T00:00:00"/>
    <x v="0"/>
    <n v="10"/>
    <x v="1"/>
    <x v="1"/>
    <x v="1"/>
    <s v="Yes"/>
    <x v="0"/>
    <n v="10"/>
    <n v="20"/>
  </r>
  <r>
    <n v="3369"/>
    <x v="137"/>
    <x v="1"/>
    <d v="2024-07-13T00:00:00"/>
    <x v="1"/>
    <n v="5"/>
    <x v="2"/>
    <x v="1"/>
    <x v="1"/>
    <s v="No"/>
    <x v="1"/>
    <n v="1"/>
    <n v="4"/>
  </r>
  <r>
    <n v="3370"/>
    <x v="138"/>
    <x v="0"/>
    <d v="2024-07-14T00:00:00"/>
    <x v="0"/>
    <n v="15"/>
    <x v="0"/>
    <x v="0"/>
    <x v="0"/>
    <s v="Yes"/>
    <x v="0"/>
    <n v="15"/>
    <n v="50"/>
  </r>
  <r>
    <n v="3371"/>
    <x v="139"/>
    <x v="2"/>
    <d v="2024-07-15T00:00:00"/>
    <x v="1"/>
    <n v="10"/>
    <x v="0"/>
    <x v="1"/>
    <x v="1"/>
    <s v="Yes"/>
    <x v="0"/>
    <n v="5"/>
    <n v="25"/>
  </r>
  <r>
    <n v="3372"/>
    <x v="140"/>
    <x v="1"/>
    <d v="2024-07-16T00:00:00"/>
    <x v="0"/>
    <n v="5"/>
    <x v="1"/>
    <x v="1"/>
    <x v="1"/>
    <s v="No"/>
    <x v="1"/>
    <n v="0"/>
    <n v="5"/>
  </r>
  <r>
    <n v="3373"/>
    <x v="141"/>
    <x v="0"/>
    <d v="2024-07-17T00:00:00"/>
    <x v="1"/>
    <n v="15"/>
    <x v="2"/>
    <x v="0"/>
    <x v="0"/>
    <s v="Yes"/>
    <x v="0"/>
    <n v="20"/>
    <n v="45"/>
  </r>
  <r>
    <n v="3374"/>
    <x v="142"/>
    <x v="2"/>
    <d v="2024-07-18T00:00:00"/>
    <x v="0"/>
    <n v="10"/>
    <x v="2"/>
    <x v="1"/>
    <x v="1"/>
    <s v="Yes"/>
    <x v="0"/>
    <n v="12"/>
    <n v="18"/>
  </r>
  <r>
    <n v="3375"/>
    <x v="143"/>
    <x v="1"/>
    <d v="2024-07-19T00:00:00"/>
    <x v="1"/>
    <n v="5"/>
    <x v="0"/>
    <x v="1"/>
    <x v="1"/>
    <s v="No"/>
    <x v="1"/>
    <n v="2"/>
    <n v="3"/>
  </r>
  <r>
    <n v="3376"/>
    <x v="144"/>
    <x v="0"/>
    <d v="2024-07-20T00:00:00"/>
    <x v="0"/>
    <n v="15"/>
    <x v="1"/>
    <x v="0"/>
    <x v="0"/>
    <s v="Yes"/>
    <x v="0"/>
    <n v="5"/>
    <n v="60"/>
  </r>
  <r>
    <n v="3377"/>
    <x v="145"/>
    <x v="2"/>
    <d v="2024-07-21T00:00:00"/>
    <x v="1"/>
    <n v="10"/>
    <x v="0"/>
    <x v="1"/>
    <x v="1"/>
    <s v="Yes"/>
    <x v="0"/>
    <n v="10"/>
    <n v="20"/>
  </r>
  <r>
    <n v="3378"/>
    <x v="146"/>
    <x v="1"/>
    <d v="2024-07-22T00:00:00"/>
    <x v="0"/>
    <n v="5"/>
    <x v="2"/>
    <x v="1"/>
    <x v="1"/>
    <s v="No"/>
    <x v="1"/>
    <n v="0"/>
    <n v="5"/>
  </r>
  <r>
    <n v="3379"/>
    <x v="147"/>
    <x v="0"/>
    <d v="2024-07-23T00:00:00"/>
    <x v="1"/>
    <n v="15"/>
    <x v="0"/>
    <x v="0"/>
    <x v="0"/>
    <s v="Yes"/>
    <x v="0"/>
    <n v="3"/>
    <n v="62"/>
  </r>
  <r>
    <n v="3380"/>
    <x v="148"/>
    <x v="2"/>
    <d v="2024-07-24T00:00:00"/>
    <x v="0"/>
    <n v="10"/>
    <x v="1"/>
    <x v="1"/>
    <x v="1"/>
    <s v="Yes"/>
    <x v="0"/>
    <n v="15"/>
    <n v="15"/>
  </r>
  <r>
    <n v="3381"/>
    <x v="149"/>
    <x v="1"/>
    <d v="2024-07-25T00:00:00"/>
    <x v="1"/>
    <n v="5"/>
    <x v="0"/>
    <x v="1"/>
    <x v="1"/>
    <s v="No"/>
    <x v="1"/>
    <n v="1"/>
    <n v="4"/>
  </r>
  <r>
    <n v="3382"/>
    <x v="150"/>
    <x v="0"/>
    <d v="2024-07-26T00:00:00"/>
    <x v="0"/>
    <n v="15"/>
    <x v="2"/>
    <x v="0"/>
    <x v="0"/>
    <s v="Yes"/>
    <x v="0"/>
    <n v="7"/>
    <n v="58"/>
  </r>
  <r>
    <n v="3383"/>
    <x v="151"/>
    <x v="2"/>
    <d v="2024-07-27T00:00:00"/>
    <x v="1"/>
    <n v="10"/>
    <x v="0"/>
    <x v="1"/>
    <x v="1"/>
    <s v="Yes"/>
    <x v="0"/>
    <n v="10"/>
    <n v="20"/>
  </r>
  <r>
    <n v="3384"/>
    <x v="152"/>
    <x v="1"/>
    <d v="2024-07-28T00:00:00"/>
    <x v="0"/>
    <n v="5"/>
    <x v="1"/>
    <x v="1"/>
    <x v="1"/>
    <s v="No"/>
    <x v="1"/>
    <n v="0"/>
    <n v="5"/>
  </r>
  <r>
    <n v="3385"/>
    <x v="153"/>
    <x v="0"/>
    <d v="2024-07-29T00:00:00"/>
    <x v="1"/>
    <n v="15"/>
    <x v="0"/>
    <x v="0"/>
    <x v="0"/>
    <s v="Yes"/>
    <x v="0"/>
    <n v="20"/>
    <n v="45"/>
  </r>
  <r>
    <n v="3386"/>
    <x v="154"/>
    <x v="2"/>
    <d v="2024-07-30T00:00:00"/>
    <x v="0"/>
    <n v="10"/>
    <x v="2"/>
    <x v="1"/>
    <x v="1"/>
    <s v="Yes"/>
    <x v="0"/>
    <n v="15"/>
    <n v="15"/>
  </r>
  <r>
    <n v="3387"/>
    <x v="155"/>
    <x v="1"/>
    <d v="2024-07-31T00:00:00"/>
    <x v="1"/>
    <n v="5"/>
    <x v="0"/>
    <x v="1"/>
    <x v="1"/>
    <s v="No"/>
    <x v="1"/>
    <n v="1"/>
    <n v="4"/>
  </r>
  <r>
    <n v="3388"/>
    <x v="156"/>
    <x v="0"/>
    <d v="2024-08-01T00:00:00"/>
    <x v="0"/>
    <n v="15"/>
    <x v="1"/>
    <x v="0"/>
    <x v="0"/>
    <s v="Yes"/>
    <x v="0"/>
    <n v="3"/>
    <n v="62"/>
  </r>
  <r>
    <n v="3389"/>
    <x v="157"/>
    <x v="2"/>
    <d v="2024-08-02T00:00:00"/>
    <x v="1"/>
    <n v="10"/>
    <x v="0"/>
    <x v="1"/>
    <x v="1"/>
    <s v="Yes"/>
    <x v="0"/>
    <n v="10"/>
    <n v="20"/>
  </r>
  <r>
    <n v="3390"/>
    <x v="158"/>
    <x v="1"/>
    <d v="2024-08-03T00:00:00"/>
    <x v="0"/>
    <n v="5"/>
    <x v="2"/>
    <x v="1"/>
    <x v="1"/>
    <s v="No"/>
    <x v="1"/>
    <n v="0"/>
    <n v="5"/>
  </r>
  <r>
    <n v="3391"/>
    <x v="58"/>
    <x v="0"/>
    <d v="2024-08-04T00:00:00"/>
    <x v="1"/>
    <n v="15"/>
    <x v="0"/>
    <x v="0"/>
    <x v="0"/>
    <s v="Yes"/>
    <x v="0"/>
    <n v="15"/>
    <n v="50"/>
  </r>
  <r>
    <n v="3392"/>
    <x v="159"/>
    <x v="2"/>
    <d v="2024-08-05T00:00:00"/>
    <x v="0"/>
    <n v="10"/>
    <x v="1"/>
    <x v="1"/>
    <x v="1"/>
    <s v="Yes"/>
    <x v="0"/>
    <n v="15"/>
    <n v="15"/>
  </r>
  <r>
    <n v="3393"/>
    <x v="160"/>
    <x v="1"/>
    <d v="2024-08-06T00:00:00"/>
    <x v="1"/>
    <n v="5"/>
    <x v="0"/>
    <x v="1"/>
    <x v="1"/>
    <s v="No"/>
    <x v="1"/>
    <n v="1"/>
    <n v="4"/>
  </r>
  <r>
    <n v="3394"/>
    <x v="161"/>
    <x v="0"/>
    <d v="2024-08-07T00:00:00"/>
    <x v="0"/>
    <n v="15"/>
    <x v="2"/>
    <x v="0"/>
    <x v="0"/>
    <s v="Yes"/>
    <x v="0"/>
    <n v="7"/>
    <n v="58"/>
  </r>
  <r>
    <n v="3395"/>
    <x v="162"/>
    <x v="2"/>
    <d v="2024-08-08T00:00:00"/>
    <x v="1"/>
    <n v="10"/>
    <x v="0"/>
    <x v="1"/>
    <x v="1"/>
    <s v="Yes"/>
    <x v="0"/>
    <n v="10"/>
    <n v="20"/>
  </r>
  <r>
    <n v="3396"/>
    <x v="163"/>
    <x v="1"/>
    <d v="2024-08-09T00:00:00"/>
    <x v="0"/>
    <n v="5"/>
    <x v="1"/>
    <x v="1"/>
    <x v="1"/>
    <s v="No"/>
    <x v="1"/>
    <n v="0"/>
    <n v="5"/>
  </r>
  <r>
    <n v="3397"/>
    <x v="90"/>
    <x v="0"/>
    <d v="2024-08-10T00:00:00"/>
    <x v="1"/>
    <n v="15"/>
    <x v="0"/>
    <x v="0"/>
    <x v="0"/>
    <s v="Yes"/>
    <x v="0"/>
    <n v="20"/>
    <n v="45"/>
  </r>
  <r>
    <n v="3398"/>
    <x v="164"/>
    <x v="2"/>
    <d v="2024-08-11T00:00:00"/>
    <x v="0"/>
    <n v="10"/>
    <x v="2"/>
    <x v="1"/>
    <x v="1"/>
    <s v="Yes"/>
    <x v="0"/>
    <n v="15"/>
    <n v="15"/>
  </r>
  <r>
    <n v="3399"/>
    <x v="165"/>
    <x v="1"/>
    <d v="2024-08-12T00:00:00"/>
    <x v="1"/>
    <n v="5"/>
    <x v="0"/>
    <x v="1"/>
    <x v="1"/>
    <s v="No"/>
    <x v="1"/>
    <n v="1"/>
    <n v="4"/>
  </r>
  <r>
    <n v="3400"/>
    <x v="166"/>
    <x v="0"/>
    <d v="2024-08-13T00:00:00"/>
    <x v="0"/>
    <n v="15"/>
    <x v="1"/>
    <x v="0"/>
    <x v="0"/>
    <s v="Yes"/>
    <x v="0"/>
    <n v="5"/>
    <n v="60"/>
  </r>
  <r>
    <n v="3401"/>
    <x v="167"/>
    <x v="2"/>
    <d v="2024-08-14T00:00:00"/>
    <x v="1"/>
    <n v="10"/>
    <x v="0"/>
    <x v="1"/>
    <x v="1"/>
    <s v="Yes"/>
    <x v="0"/>
    <n v="10"/>
    <n v="20"/>
  </r>
  <r>
    <n v="3402"/>
    <x v="168"/>
    <x v="1"/>
    <d v="2024-08-15T00:00:00"/>
    <x v="0"/>
    <n v="5"/>
    <x v="2"/>
    <x v="1"/>
    <x v="1"/>
    <s v="No"/>
    <x v="1"/>
    <n v="0"/>
    <n v="5"/>
  </r>
  <r>
    <n v="3403"/>
    <x v="169"/>
    <x v="0"/>
    <d v="2024-08-16T00:00:00"/>
    <x v="1"/>
    <n v="15"/>
    <x v="0"/>
    <x v="0"/>
    <x v="0"/>
    <s v="Yes"/>
    <x v="0"/>
    <n v="3"/>
    <n v="62"/>
  </r>
  <r>
    <n v="3404"/>
    <x v="170"/>
    <x v="2"/>
    <d v="2024-08-17T00:00:00"/>
    <x v="0"/>
    <n v="10"/>
    <x v="1"/>
    <x v="1"/>
    <x v="1"/>
    <s v="Yes"/>
    <x v="0"/>
    <n v="15"/>
    <n v="15"/>
  </r>
  <r>
    <n v="3405"/>
    <x v="171"/>
    <x v="1"/>
    <d v="2024-08-18T00:00:00"/>
    <x v="1"/>
    <n v="5"/>
    <x v="0"/>
    <x v="1"/>
    <x v="1"/>
    <s v="No"/>
    <x v="1"/>
    <n v="1"/>
    <n v="4"/>
  </r>
  <r>
    <n v="3406"/>
    <x v="172"/>
    <x v="1"/>
    <d v="2024-08-19T00:00:00"/>
    <x v="0"/>
    <n v="5"/>
    <x v="0"/>
    <x v="1"/>
    <x v="1"/>
    <s v="No"/>
    <x v="1"/>
    <n v="0"/>
    <n v="5"/>
  </r>
  <r>
    <n v="3407"/>
    <x v="173"/>
    <x v="0"/>
    <d v="2024-08-20T00:00:00"/>
    <x v="1"/>
    <n v="15"/>
    <x v="2"/>
    <x v="0"/>
    <x v="0"/>
    <s v="Yes"/>
    <x v="0"/>
    <n v="7"/>
    <n v="58"/>
  </r>
  <r>
    <n v="3408"/>
    <x v="174"/>
    <x v="2"/>
    <d v="2024-08-21T00:00:00"/>
    <x v="0"/>
    <n v="10"/>
    <x v="1"/>
    <x v="1"/>
    <x v="1"/>
    <s v="Yes"/>
    <x v="0"/>
    <n v="10"/>
    <n v="20"/>
  </r>
  <r>
    <n v="3409"/>
    <x v="175"/>
    <x v="1"/>
    <d v="2024-08-22T00:00:00"/>
    <x v="1"/>
    <n v="5"/>
    <x v="2"/>
    <x v="1"/>
    <x v="1"/>
    <s v="No"/>
    <x v="1"/>
    <n v="1"/>
    <n v="4"/>
  </r>
  <r>
    <n v="3410"/>
    <x v="176"/>
    <x v="0"/>
    <d v="2024-08-23T00:00:00"/>
    <x v="0"/>
    <n v="15"/>
    <x v="0"/>
    <x v="0"/>
    <x v="0"/>
    <s v="Yes"/>
    <x v="0"/>
    <n v="15"/>
    <n v="50"/>
  </r>
  <r>
    <n v="3411"/>
    <x v="177"/>
    <x v="2"/>
    <d v="2024-08-24T00:00:00"/>
    <x v="1"/>
    <n v="10"/>
    <x v="0"/>
    <x v="1"/>
    <x v="1"/>
    <s v="Yes"/>
    <x v="0"/>
    <n v="5"/>
    <n v="25"/>
  </r>
  <r>
    <n v="3412"/>
    <x v="178"/>
    <x v="1"/>
    <d v="2024-08-25T00:00:00"/>
    <x v="0"/>
    <n v="5"/>
    <x v="1"/>
    <x v="1"/>
    <x v="1"/>
    <s v="No"/>
    <x v="1"/>
    <n v="0"/>
    <n v="5"/>
  </r>
  <r>
    <n v="3413"/>
    <x v="179"/>
    <x v="0"/>
    <d v="2024-08-26T00:00:00"/>
    <x v="1"/>
    <n v="15"/>
    <x v="2"/>
    <x v="0"/>
    <x v="0"/>
    <s v="Yes"/>
    <x v="0"/>
    <n v="20"/>
    <n v="45"/>
  </r>
  <r>
    <n v="3414"/>
    <x v="180"/>
    <x v="2"/>
    <d v="2024-08-27T00:00:00"/>
    <x v="0"/>
    <n v="10"/>
    <x v="2"/>
    <x v="1"/>
    <x v="1"/>
    <s v="Yes"/>
    <x v="0"/>
    <n v="12"/>
    <n v="18"/>
  </r>
  <r>
    <n v="3415"/>
    <x v="181"/>
    <x v="1"/>
    <d v="2024-08-28T00:00:00"/>
    <x v="1"/>
    <n v="5"/>
    <x v="0"/>
    <x v="1"/>
    <x v="1"/>
    <s v="No"/>
    <x v="1"/>
    <n v="2"/>
    <n v="3"/>
  </r>
  <r>
    <n v="3416"/>
    <x v="182"/>
    <x v="0"/>
    <d v="2024-08-29T00:00:00"/>
    <x v="0"/>
    <n v="15"/>
    <x v="1"/>
    <x v="0"/>
    <x v="0"/>
    <s v="Yes"/>
    <x v="0"/>
    <n v="5"/>
    <n v="60"/>
  </r>
  <r>
    <n v="3417"/>
    <x v="183"/>
    <x v="2"/>
    <d v="2024-08-30T00:00:00"/>
    <x v="1"/>
    <n v="10"/>
    <x v="0"/>
    <x v="1"/>
    <x v="1"/>
    <s v="Yes"/>
    <x v="0"/>
    <n v="10"/>
    <n v="20"/>
  </r>
  <r>
    <n v="3418"/>
    <x v="184"/>
    <x v="1"/>
    <d v="2024-08-31T00:00:00"/>
    <x v="0"/>
    <n v="5"/>
    <x v="2"/>
    <x v="1"/>
    <x v="1"/>
    <s v="No"/>
    <x v="1"/>
    <n v="0"/>
    <n v="5"/>
  </r>
  <r>
    <n v="3419"/>
    <x v="185"/>
    <x v="0"/>
    <d v="2024-09-01T00:00:00"/>
    <x v="1"/>
    <n v="15"/>
    <x v="0"/>
    <x v="0"/>
    <x v="0"/>
    <s v="Yes"/>
    <x v="0"/>
    <n v="3"/>
    <n v="62"/>
  </r>
  <r>
    <n v="3420"/>
    <x v="186"/>
    <x v="2"/>
    <d v="2024-09-02T00:00:00"/>
    <x v="0"/>
    <n v="10"/>
    <x v="1"/>
    <x v="1"/>
    <x v="1"/>
    <s v="Yes"/>
    <x v="0"/>
    <n v="15"/>
    <n v="15"/>
  </r>
  <r>
    <n v="3421"/>
    <x v="15"/>
    <x v="1"/>
    <d v="2024-09-03T00:00:00"/>
    <x v="1"/>
    <n v="5"/>
    <x v="0"/>
    <x v="1"/>
    <x v="1"/>
    <s v="No"/>
    <x v="1"/>
    <n v="1"/>
    <n v="4"/>
  </r>
  <r>
    <n v="3422"/>
    <x v="187"/>
    <x v="0"/>
    <d v="2024-09-04T00:00:00"/>
    <x v="0"/>
    <n v="15"/>
    <x v="2"/>
    <x v="0"/>
    <x v="0"/>
    <s v="Yes"/>
    <x v="0"/>
    <n v="7"/>
    <n v="58"/>
  </r>
  <r>
    <n v="3423"/>
    <x v="188"/>
    <x v="2"/>
    <d v="2024-09-05T00:00:00"/>
    <x v="1"/>
    <n v="10"/>
    <x v="0"/>
    <x v="1"/>
    <x v="1"/>
    <s v="Yes"/>
    <x v="0"/>
    <n v="10"/>
    <n v="20"/>
  </r>
  <r>
    <n v="3424"/>
    <x v="14"/>
    <x v="1"/>
    <d v="2024-09-06T00:00:00"/>
    <x v="0"/>
    <n v="5"/>
    <x v="1"/>
    <x v="1"/>
    <x v="1"/>
    <s v="No"/>
    <x v="1"/>
    <n v="0"/>
    <n v="5"/>
  </r>
  <r>
    <n v="3425"/>
    <x v="189"/>
    <x v="0"/>
    <d v="2024-09-07T00:00:00"/>
    <x v="1"/>
    <n v="15"/>
    <x v="0"/>
    <x v="0"/>
    <x v="0"/>
    <s v="Yes"/>
    <x v="0"/>
    <n v="20"/>
    <n v="45"/>
  </r>
  <r>
    <n v="3426"/>
    <x v="167"/>
    <x v="2"/>
    <d v="2024-09-08T00:00:00"/>
    <x v="0"/>
    <n v="10"/>
    <x v="2"/>
    <x v="1"/>
    <x v="1"/>
    <s v="Yes"/>
    <x v="0"/>
    <n v="15"/>
    <n v="15"/>
  </r>
  <r>
    <n v="3427"/>
    <x v="190"/>
    <x v="1"/>
    <d v="2024-09-09T00:00:00"/>
    <x v="1"/>
    <n v="5"/>
    <x v="0"/>
    <x v="1"/>
    <x v="1"/>
    <s v="No"/>
    <x v="1"/>
    <n v="1"/>
    <n v="4"/>
  </r>
  <r>
    <n v="3428"/>
    <x v="191"/>
    <x v="0"/>
    <d v="2024-09-10T00:00:00"/>
    <x v="0"/>
    <n v="15"/>
    <x v="1"/>
    <x v="0"/>
    <x v="0"/>
    <s v="Yes"/>
    <x v="0"/>
    <n v="3"/>
    <n v="62"/>
  </r>
  <r>
    <n v="3429"/>
    <x v="192"/>
    <x v="2"/>
    <d v="2024-09-11T00:00:00"/>
    <x v="1"/>
    <n v="10"/>
    <x v="0"/>
    <x v="1"/>
    <x v="1"/>
    <s v="Yes"/>
    <x v="0"/>
    <n v="10"/>
    <n v="20"/>
  </r>
  <r>
    <n v="3430"/>
    <x v="193"/>
    <x v="1"/>
    <d v="2024-09-12T00:00:00"/>
    <x v="0"/>
    <n v="5"/>
    <x v="2"/>
    <x v="1"/>
    <x v="1"/>
    <s v="No"/>
    <x v="1"/>
    <n v="0"/>
    <n v="5"/>
  </r>
  <r>
    <n v="3431"/>
    <x v="194"/>
    <x v="0"/>
    <d v="2024-09-13T00:00:00"/>
    <x v="1"/>
    <n v="15"/>
    <x v="0"/>
    <x v="0"/>
    <x v="0"/>
    <s v="Yes"/>
    <x v="0"/>
    <n v="15"/>
    <n v="50"/>
  </r>
  <r>
    <n v="3432"/>
    <x v="195"/>
    <x v="2"/>
    <d v="2024-09-14T00:00:00"/>
    <x v="0"/>
    <n v="10"/>
    <x v="1"/>
    <x v="1"/>
    <x v="1"/>
    <s v="Yes"/>
    <x v="0"/>
    <n v="15"/>
    <n v="15"/>
  </r>
  <r>
    <n v="3433"/>
    <x v="196"/>
    <x v="1"/>
    <d v="2024-09-15T00:00:00"/>
    <x v="1"/>
    <n v="5"/>
    <x v="0"/>
    <x v="1"/>
    <x v="1"/>
    <s v="No"/>
    <x v="1"/>
    <n v="1"/>
    <n v="4"/>
  </r>
  <r>
    <n v="3434"/>
    <x v="197"/>
    <x v="0"/>
    <d v="2024-09-16T00:00:00"/>
    <x v="0"/>
    <n v="15"/>
    <x v="2"/>
    <x v="0"/>
    <x v="0"/>
    <s v="Yes"/>
    <x v="0"/>
    <n v="7"/>
    <n v="58"/>
  </r>
  <r>
    <n v="3435"/>
    <x v="198"/>
    <x v="2"/>
    <d v="2024-09-17T00:00:00"/>
    <x v="1"/>
    <n v="10"/>
    <x v="0"/>
    <x v="1"/>
    <x v="1"/>
    <s v="Yes"/>
    <x v="0"/>
    <n v="10"/>
    <n v="20"/>
  </r>
  <r>
    <n v="3436"/>
    <x v="199"/>
    <x v="1"/>
    <d v="2024-09-18T00:00:00"/>
    <x v="0"/>
    <n v="5"/>
    <x v="0"/>
    <x v="1"/>
    <x v="1"/>
    <s v="No"/>
    <x v="1"/>
    <n v="0"/>
    <n v="5"/>
  </r>
  <r>
    <n v="3437"/>
    <x v="200"/>
    <x v="0"/>
    <d v="2024-09-19T00:00:00"/>
    <x v="1"/>
    <n v="15"/>
    <x v="2"/>
    <x v="0"/>
    <x v="0"/>
    <s v="Yes"/>
    <x v="0"/>
    <n v="7"/>
    <n v="58"/>
  </r>
  <r>
    <n v="3438"/>
    <x v="201"/>
    <x v="2"/>
    <d v="2024-09-20T00:00:00"/>
    <x v="0"/>
    <n v="10"/>
    <x v="1"/>
    <x v="1"/>
    <x v="1"/>
    <s v="Yes"/>
    <x v="0"/>
    <n v="10"/>
    <n v="20"/>
  </r>
  <r>
    <n v="3439"/>
    <x v="202"/>
    <x v="1"/>
    <d v="2024-09-21T00:00:00"/>
    <x v="1"/>
    <n v="5"/>
    <x v="2"/>
    <x v="1"/>
    <x v="1"/>
    <s v="No"/>
    <x v="1"/>
    <n v="1"/>
    <n v="4"/>
  </r>
  <r>
    <n v="3440"/>
    <x v="203"/>
    <x v="0"/>
    <d v="2024-09-22T00:00:00"/>
    <x v="0"/>
    <n v="15"/>
    <x v="0"/>
    <x v="0"/>
    <x v="0"/>
    <s v="Yes"/>
    <x v="0"/>
    <n v="15"/>
    <n v="50"/>
  </r>
  <r>
    <n v="3441"/>
    <x v="204"/>
    <x v="2"/>
    <d v="2024-09-23T00:00:00"/>
    <x v="1"/>
    <n v="10"/>
    <x v="0"/>
    <x v="1"/>
    <x v="1"/>
    <s v="Yes"/>
    <x v="0"/>
    <n v="5"/>
    <n v="25"/>
  </r>
  <r>
    <n v="3442"/>
    <x v="205"/>
    <x v="1"/>
    <d v="2024-09-24T00:00:00"/>
    <x v="0"/>
    <n v="5"/>
    <x v="1"/>
    <x v="1"/>
    <x v="1"/>
    <s v="No"/>
    <x v="1"/>
    <n v="0"/>
    <n v="5"/>
  </r>
  <r>
    <n v="3443"/>
    <x v="206"/>
    <x v="0"/>
    <d v="2024-09-25T00:00:00"/>
    <x v="1"/>
    <n v="15"/>
    <x v="2"/>
    <x v="0"/>
    <x v="0"/>
    <s v="Yes"/>
    <x v="0"/>
    <n v="20"/>
    <n v="45"/>
  </r>
  <r>
    <n v="3444"/>
    <x v="207"/>
    <x v="2"/>
    <d v="2024-09-26T00:00:00"/>
    <x v="0"/>
    <n v="10"/>
    <x v="2"/>
    <x v="1"/>
    <x v="1"/>
    <s v="Yes"/>
    <x v="0"/>
    <n v="12"/>
    <n v="18"/>
  </r>
  <r>
    <n v="3445"/>
    <x v="37"/>
    <x v="1"/>
    <d v="2024-09-27T00:00:00"/>
    <x v="1"/>
    <n v="5"/>
    <x v="0"/>
    <x v="1"/>
    <x v="1"/>
    <s v="No"/>
    <x v="1"/>
    <n v="2"/>
    <n v="3"/>
  </r>
  <r>
    <n v="3446"/>
    <x v="208"/>
    <x v="0"/>
    <d v="2024-09-28T00:00:00"/>
    <x v="0"/>
    <n v="15"/>
    <x v="1"/>
    <x v="0"/>
    <x v="0"/>
    <s v="Yes"/>
    <x v="0"/>
    <n v="5"/>
    <n v="60"/>
  </r>
  <r>
    <n v="3447"/>
    <x v="209"/>
    <x v="2"/>
    <d v="2024-09-29T00:00:00"/>
    <x v="1"/>
    <n v="10"/>
    <x v="0"/>
    <x v="1"/>
    <x v="1"/>
    <s v="Yes"/>
    <x v="0"/>
    <n v="10"/>
    <n v="20"/>
  </r>
  <r>
    <n v="3448"/>
    <x v="210"/>
    <x v="1"/>
    <d v="2024-09-30T00:00:00"/>
    <x v="0"/>
    <n v="5"/>
    <x v="2"/>
    <x v="1"/>
    <x v="1"/>
    <s v="No"/>
    <x v="1"/>
    <n v="0"/>
    <n v="5"/>
  </r>
  <r>
    <n v="3449"/>
    <x v="211"/>
    <x v="0"/>
    <d v="2024-10-01T00:00:00"/>
    <x v="1"/>
    <n v="15"/>
    <x v="0"/>
    <x v="0"/>
    <x v="0"/>
    <s v="Yes"/>
    <x v="0"/>
    <n v="3"/>
    <n v="62"/>
  </r>
  <r>
    <n v="3450"/>
    <x v="212"/>
    <x v="2"/>
    <d v="2024-10-02T00:00:00"/>
    <x v="0"/>
    <n v="10"/>
    <x v="1"/>
    <x v="1"/>
    <x v="1"/>
    <s v="Yes"/>
    <x v="0"/>
    <n v="15"/>
    <n v="15"/>
  </r>
  <r>
    <n v="3451"/>
    <x v="213"/>
    <x v="1"/>
    <d v="2024-10-03T00:00:00"/>
    <x v="1"/>
    <n v="5"/>
    <x v="0"/>
    <x v="1"/>
    <x v="1"/>
    <s v="No"/>
    <x v="1"/>
    <n v="1"/>
    <n v="4"/>
  </r>
  <r>
    <n v="3452"/>
    <x v="191"/>
    <x v="0"/>
    <d v="2024-10-04T00:00:00"/>
    <x v="0"/>
    <n v="15"/>
    <x v="2"/>
    <x v="0"/>
    <x v="0"/>
    <s v="Yes"/>
    <x v="0"/>
    <n v="7"/>
    <n v="58"/>
  </r>
  <r>
    <n v="3453"/>
    <x v="45"/>
    <x v="2"/>
    <d v="2024-10-05T00:00:00"/>
    <x v="1"/>
    <n v="10"/>
    <x v="0"/>
    <x v="1"/>
    <x v="1"/>
    <s v="Yes"/>
    <x v="0"/>
    <n v="10"/>
    <n v="20"/>
  </r>
  <r>
    <n v="3454"/>
    <x v="214"/>
    <x v="1"/>
    <d v="2024-10-06T00:00:00"/>
    <x v="0"/>
    <n v="5"/>
    <x v="1"/>
    <x v="1"/>
    <x v="1"/>
    <s v="No"/>
    <x v="1"/>
    <n v="0"/>
    <n v="5"/>
  </r>
  <r>
    <n v="3455"/>
    <x v="215"/>
    <x v="0"/>
    <d v="2024-10-07T00:00:00"/>
    <x v="1"/>
    <n v="15"/>
    <x v="0"/>
    <x v="0"/>
    <x v="0"/>
    <s v="Yes"/>
    <x v="0"/>
    <n v="20"/>
    <n v="45"/>
  </r>
  <r>
    <n v="3456"/>
    <x v="216"/>
    <x v="2"/>
    <d v="2024-10-08T00:00:00"/>
    <x v="0"/>
    <n v="10"/>
    <x v="2"/>
    <x v="1"/>
    <x v="1"/>
    <s v="Yes"/>
    <x v="0"/>
    <n v="15"/>
    <n v="15"/>
  </r>
  <r>
    <n v="3457"/>
    <x v="217"/>
    <x v="1"/>
    <d v="2024-10-09T00:00:00"/>
    <x v="1"/>
    <n v="5"/>
    <x v="0"/>
    <x v="1"/>
    <x v="1"/>
    <s v="No"/>
    <x v="1"/>
    <n v="1"/>
    <n v="4"/>
  </r>
  <r>
    <n v="3458"/>
    <x v="218"/>
    <x v="0"/>
    <d v="2024-10-10T00:00:00"/>
    <x v="0"/>
    <n v="15"/>
    <x v="1"/>
    <x v="0"/>
    <x v="0"/>
    <s v="Yes"/>
    <x v="0"/>
    <n v="3"/>
    <n v="62"/>
  </r>
  <r>
    <n v="3459"/>
    <x v="219"/>
    <x v="2"/>
    <d v="2024-10-11T00:00:00"/>
    <x v="1"/>
    <n v="10"/>
    <x v="0"/>
    <x v="1"/>
    <x v="1"/>
    <s v="Yes"/>
    <x v="0"/>
    <n v="10"/>
    <n v="20"/>
  </r>
  <r>
    <n v="3460"/>
    <x v="127"/>
    <x v="1"/>
    <d v="2024-10-12T00:00:00"/>
    <x v="0"/>
    <n v="5"/>
    <x v="2"/>
    <x v="1"/>
    <x v="1"/>
    <s v="No"/>
    <x v="1"/>
    <n v="0"/>
    <n v="5"/>
  </r>
  <r>
    <n v="3461"/>
    <x v="220"/>
    <x v="0"/>
    <d v="2024-10-13T00:00:00"/>
    <x v="1"/>
    <n v="15"/>
    <x v="0"/>
    <x v="0"/>
    <x v="0"/>
    <s v="Yes"/>
    <x v="0"/>
    <n v="15"/>
    <n v="50"/>
  </r>
  <r>
    <n v="3462"/>
    <x v="221"/>
    <x v="2"/>
    <d v="2024-10-14T00:00:00"/>
    <x v="0"/>
    <n v="10"/>
    <x v="1"/>
    <x v="1"/>
    <x v="1"/>
    <s v="Yes"/>
    <x v="0"/>
    <n v="15"/>
    <n v="15"/>
  </r>
  <r>
    <n v="3463"/>
    <x v="222"/>
    <x v="1"/>
    <d v="2024-10-15T00:00:00"/>
    <x v="1"/>
    <n v="5"/>
    <x v="0"/>
    <x v="1"/>
    <x v="1"/>
    <s v="No"/>
    <x v="1"/>
    <n v="1"/>
    <n v="4"/>
  </r>
  <r>
    <n v="3464"/>
    <x v="223"/>
    <x v="0"/>
    <d v="2024-10-16T00:00:00"/>
    <x v="0"/>
    <n v="15"/>
    <x v="2"/>
    <x v="0"/>
    <x v="0"/>
    <s v="Yes"/>
    <x v="0"/>
    <n v="7"/>
    <n v="58"/>
  </r>
  <r>
    <n v="3465"/>
    <x v="224"/>
    <x v="2"/>
    <d v="2024-10-17T00:00:00"/>
    <x v="1"/>
    <n v="10"/>
    <x v="0"/>
    <x v="1"/>
    <x v="1"/>
    <s v="Yes"/>
    <x v="0"/>
    <n v="10"/>
    <n v="20"/>
  </r>
  <r>
    <n v="3466"/>
    <x v="225"/>
    <x v="1"/>
    <d v="2024-10-18T00:00:00"/>
    <x v="0"/>
    <n v="5"/>
    <x v="1"/>
    <x v="1"/>
    <x v="1"/>
    <s v="No"/>
    <x v="1"/>
    <n v="0"/>
    <n v="5"/>
  </r>
  <r>
    <n v="3467"/>
    <x v="226"/>
    <x v="0"/>
    <d v="2024-10-19T00:00:00"/>
    <x v="1"/>
    <n v="15"/>
    <x v="0"/>
    <x v="0"/>
    <x v="0"/>
    <s v="Yes"/>
    <x v="0"/>
    <n v="15"/>
    <n v="50"/>
  </r>
  <r>
    <n v="3468"/>
    <x v="227"/>
    <x v="2"/>
    <d v="2024-10-20T00:00:00"/>
    <x v="0"/>
    <n v="10"/>
    <x v="2"/>
    <x v="1"/>
    <x v="1"/>
    <s v="Yes"/>
    <x v="0"/>
    <n v="12"/>
    <n v="18"/>
  </r>
  <r>
    <n v="3469"/>
    <x v="228"/>
    <x v="1"/>
    <d v="2024-10-21T00:00:00"/>
    <x v="1"/>
    <n v="5"/>
    <x v="0"/>
    <x v="1"/>
    <x v="1"/>
    <s v="No"/>
    <x v="1"/>
    <n v="2"/>
    <n v="3"/>
  </r>
  <r>
    <n v="3470"/>
    <x v="229"/>
    <x v="0"/>
    <d v="2024-10-22T00:00:00"/>
    <x v="0"/>
    <n v="15"/>
    <x v="1"/>
    <x v="0"/>
    <x v="0"/>
    <s v="Yes"/>
    <x v="0"/>
    <n v="5"/>
    <n v="60"/>
  </r>
  <r>
    <n v="3471"/>
    <x v="230"/>
    <x v="2"/>
    <d v="2024-10-23T00:00:00"/>
    <x v="1"/>
    <n v="10"/>
    <x v="0"/>
    <x v="1"/>
    <x v="1"/>
    <s v="Yes"/>
    <x v="0"/>
    <n v="10"/>
    <n v="20"/>
  </r>
  <r>
    <n v="3472"/>
    <x v="231"/>
    <x v="1"/>
    <d v="2024-10-24T00:00:00"/>
    <x v="0"/>
    <n v="5"/>
    <x v="2"/>
    <x v="1"/>
    <x v="1"/>
    <s v="No"/>
    <x v="1"/>
    <n v="0"/>
    <n v="5"/>
  </r>
  <r>
    <n v="3473"/>
    <x v="140"/>
    <x v="0"/>
    <d v="2024-10-25T00:00:00"/>
    <x v="1"/>
    <n v="15"/>
    <x v="0"/>
    <x v="0"/>
    <x v="0"/>
    <s v="Yes"/>
    <x v="0"/>
    <n v="3"/>
    <n v="62"/>
  </r>
  <r>
    <n v="3474"/>
    <x v="232"/>
    <x v="2"/>
    <d v="2024-10-26T00:00:00"/>
    <x v="0"/>
    <n v="10"/>
    <x v="1"/>
    <x v="1"/>
    <x v="1"/>
    <s v="Yes"/>
    <x v="0"/>
    <n v="15"/>
    <n v="15"/>
  </r>
  <r>
    <n v="3475"/>
    <x v="233"/>
    <x v="1"/>
    <d v="2024-10-27T00:00:00"/>
    <x v="1"/>
    <n v="5"/>
    <x v="0"/>
    <x v="1"/>
    <x v="1"/>
    <s v="No"/>
    <x v="1"/>
    <n v="1"/>
    <n v="4"/>
  </r>
  <r>
    <n v="3476"/>
    <x v="234"/>
    <x v="0"/>
    <d v="2024-10-28T00:00:00"/>
    <x v="0"/>
    <n v="15"/>
    <x v="2"/>
    <x v="0"/>
    <x v="0"/>
    <s v="Yes"/>
    <x v="0"/>
    <n v="7"/>
    <n v="58"/>
  </r>
  <r>
    <n v="3477"/>
    <x v="235"/>
    <x v="2"/>
    <d v="2024-10-29T00:00:00"/>
    <x v="1"/>
    <n v="10"/>
    <x v="0"/>
    <x v="1"/>
    <x v="1"/>
    <s v="Yes"/>
    <x v="0"/>
    <n v="10"/>
    <n v="20"/>
  </r>
  <r>
    <n v="3478"/>
    <x v="236"/>
    <x v="1"/>
    <d v="2024-10-30T00:00:00"/>
    <x v="0"/>
    <n v="5"/>
    <x v="1"/>
    <x v="1"/>
    <x v="1"/>
    <s v="No"/>
    <x v="1"/>
    <n v="0"/>
    <n v="5"/>
  </r>
  <r>
    <n v="3479"/>
    <x v="237"/>
    <x v="0"/>
    <d v="2024-10-31T00:00:00"/>
    <x v="1"/>
    <n v="15"/>
    <x v="0"/>
    <x v="0"/>
    <x v="0"/>
    <s v="Yes"/>
    <x v="0"/>
    <n v="20"/>
    <n v="45"/>
  </r>
  <r>
    <n v="3480"/>
    <x v="238"/>
    <x v="2"/>
    <d v="2024-11-01T00:00:00"/>
    <x v="0"/>
    <n v="10"/>
    <x v="2"/>
    <x v="1"/>
    <x v="1"/>
    <s v="Yes"/>
    <x v="0"/>
    <n v="15"/>
    <n v="15"/>
  </r>
  <r>
    <n v="3481"/>
    <x v="239"/>
    <x v="1"/>
    <d v="2024-11-02T00:00:00"/>
    <x v="1"/>
    <n v="5"/>
    <x v="0"/>
    <x v="1"/>
    <x v="1"/>
    <s v="No"/>
    <x v="1"/>
    <n v="1"/>
    <n v="4"/>
  </r>
  <r>
    <n v="3482"/>
    <x v="240"/>
    <x v="0"/>
    <d v="2024-11-03T00:00:00"/>
    <x v="0"/>
    <n v="15"/>
    <x v="1"/>
    <x v="0"/>
    <x v="0"/>
    <s v="Yes"/>
    <x v="0"/>
    <n v="3"/>
    <n v="62"/>
  </r>
  <r>
    <n v="3483"/>
    <x v="241"/>
    <x v="2"/>
    <d v="2024-11-04T00:00:00"/>
    <x v="1"/>
    <n v="10"/>
    <x v="0"/>
    <x v="1"/>
    <x v="1"/>
    <s v="Yes"/>
    <x v="0"/>
    <n v="10"/>
    <n v="20"/>
  </r>
  <r>
    <n v="3484"/>
    <x v="242"/>
    <x v="1"/>
    <d v="2024-11-05T00:00:00"/>
    <x v="0"/>
    <n v="5"/>
    <x v="2"/>
    <x v="1"/>
    <x v="1"/>
    <s v="No"/>
    <x v="1"/>
    <n v="0"/>
    <n v="5"/>
  </r>
  <r>
    <n v="3485"/>
    <x v="243"/>
    <x v="0"/>
    <d v="2024-11-06T00:00:00"/>
    <x v="1"/>
    <n v="15"/>
    <x v="0"/>
    <x v="0"/>
    <x v="0"/>
    <s v="Yes"/>
    <x v="0"/>
    <n v="15"/>
    <n v="50"/>
  </r>
  <r>
    <n v="3486"/>
    <x v="244"/>
    <x v="1"/>
    <d v="2024-11-07T00:00:00"/>
    <x v="0"/>
    <n v="5"/>
    <x v="0"/>
    <x v="1"/>
    <x v="1"/>
    <s v="No"/>
    <x v="1"/>
    <n v="0"/>
    <n v="5"/>
  </r>
  <r>
    <n v="3487"/>
    <x v="245"/>
    <x v="0"/>
    <d v="2024-11-08T00:00:00"/>
    <x v="1"/>
    <n v="15"/>
    <x v="2"/>
    <x v="0"/>
    <x v="0"/>
    <s v="Yes"/>
    <x v="0"/>
    <n v="7"/>
    <n v="58"/>
  </r>
  <r>
    <n v="3488"/>
    <x v="246"/>
    <x v="2"/>
    <d v="2024-11-09T00:00:00"/>
    <x v="0"/>
    <n v="10"/>
    <x v="1"/>
    <x v="1"/>
    <x v="1"/>
    <s v="Yes"/>
    <x v="0"/>
    <n v="10"/>
    <n v="20"/>
  </r>
  <r>
    <n v="3489"/>
    <x v="247"/>
    <x v="1"/>
    <d v="2024-11-10T00:00:00"/>
    <x v="1"/>
    <n v="5"/>
    <x v="2"/>
    <x v="1"/>
    <x v="1"/>
    <s v="No"/>
    <x v="1"/>
    <n v="1"/>
    <n v="4"/>
  </r>
  <r>
    <n v="3490"/>
    <x v="248"/>
    <x v="0"/>
    <d v="2024-11-11T00:00:00"/>
    <x v="0"/>
    <n v="15"/>
    <x v="0"/>
    <x v="0"/>
    <x v="0"/>
    <s v="Yes"/>
    <x v="0"/>
    <n v="15"/>
    <n v="50"/>
  </r>
  <r>
    <n v="3491"/>
    <x v="249"/>
    <x v="2"/>
    <d v="2024-11-12T00:00:00"/>
    <x v="1"/>
    <n v="10"/>
    <x v="0"/>
    <x v="1"/>
    <x v="1"/>
    <s v="Yes"/>
    <x v="0"/>
    <n v="5"/>
    <n v="25"/>
  </r>
  <r>
    <n v="3492"/>
    <x v="250"/>
    <x v="1"/>
    <d v="2024-11-13T00:00:00"/>
    <x v="0"/>
    <n v="5"/>
    <x v="1"/>
    <x v="1"/>
    <x v="1"/>
    <s v="No"/>
    <x v="1"/>
    <n v="0"/>
    <n v="5"/>
  </r>
  <r>
    <n v="3493"/>
    <x v="251"/>
    <x v="0"/>
    <d v="2024-11-14T00:00:00"/>
    <x v="1"/>
    <n v="15"/>
    <x v="2"/>
    <x v="0"/>
    <x v="0"/>
    <s v="Yes"/>
    <x v="0"/>
    <n v="20"/>
    <n v="45"/>
  </r>
  <r>
    <n v="3494"/>
    <x v="252"/>
    <x v="2"/>
    <d v="2024-11-15T00:00:00"/>
    <x v="0"/>
    <n v="10"/>
    <x v="2"/>
    <x v="1"/>
    <x v="1"/>
    <s v="Yes"/>
    <x v="0"/>
    <n v="12"/>
    <n v="18"/>
  </r>
  <r>
    <n v="3495"/>
    <x v="253"/>
    <x v="1"/>
    <d v="2024-11-16T00:00:00"/>
    <x v="1"/>
    <n v="5"/>
    <x v="0"/>
    <x v="1"/>
    <x v="1"/>
    <s v="No"/>
    <x v="1"/>
    <n v="2"/>
    <n v="3"/>
  </r>
  <r>
    <n v="3496"/>
    <x v="254"/>
    <x v="0"/>
    <d v="2024-11-17T00:00:00"/>
    <x v="0"/>
    <n v="15"/>
    <x v="1"/>
    <x v="0"/>
    <x v="0"/>
    <s v="Yes"/>
    <x v="0"/>
    <n v="5"/>
    <n v="60"/>
  </r>
  <r>
    <n v="3497"/>
    <x v="255"/>
    <x v="2"/>
    <d v="2024-11-18T00:00:00"/>
    <x v="1"/>
    <n v="10"/>
    <x v="0"/>
    <x v="1"/>
    <x v="1"/>
    <s v="Yes"/>
    <x v="0"/>
    <n v="10"/>
    <n v="20"/>
  </r>
  <r>
    <n v="3498"/>
    <x v="256"/>
    <x v="1"/>
    <d v="2024-11-19T00:00:00"/>
    <x v="0"/>
    <n v="5"/>
    <x v="2"/>
    <x v="1"/>
    <x v="1"/>
    <s v="No"/>
    <x v="1"/>
    <n v="0"/>
    <n v="5"/>
  </r>
  <r>
    <n v="3499"/>
    <x v="257"/>
    <x v="0"/>
    <d v="2024-11-20T00:00:00"/>
    <x v="1"/>
    <n v="15"/>
    <x v="0"/>
    <x v="0"/>
    <x v="0"/>
    <s v="Yes"/>
    <x v="0"/>
    <n v="3"/>
    <n v="62"/>
  </r>
  <r>
    <n v="3500"/>
    <x v="258"/>
    <x v="2"/>
    <d v="2024-11-21T00:00:00"/>
    <x v="0"/>
    <n v="10"/>
    <x v="1"/>
    <x v="1"/>
    <x v="1"/>
    <s v="Yes"/>
    <x v="0"/>
    <n v="15"/>
    <n v="15"/>
  </r>
  <r>
    <n v="3501"/>
    <x v="259"/>
    <x v="1"/>
    <d v="2024-11-22T00:00:00"/>
    <x v="1"/>
    <n v="5"/>
    <x v="0"/>
    <x v="1"/>
    <x v="1"/>
    <s v="No"/>
    <x v="1"/>
    <n v="1"/>
    <n v="4"/>
  </r>
  <r>
    <n v="3502"/>
    <x v="260"/>
    <x v="0"/>
    <d v="2024-11-23T00:00:00"/>
    <x v="0"/>
    <n v="15"/>
    <x v="2"/>
    <x v="0"/>
    <x v="0"/>
    <s v="Yes"/>
    <x v="0"/>
    <n v="7"/>
    <n v="58"/>
  </r>
  <r>
    <n v="3503"/>
    <x v="119"/>
    <x v="2"/>
    <d v="2024-11-24T00:00:00"/>
    <x v="1"/>
    <n v="10"/>
    <x v="0"/>
    <x v="1"/>
    <x v="1"/>
    <s v="Yes"/>
    <x v="0"/>
    <n v="10"/>
    <n v="20"/>
  </r>
  <r>
    <n v="3504"/>
    <x v="261"/>
    <x v="1"/>
    <d v="2024-11-25T00:00:00"/>
    <x v="0"/>
    <n v="5"/>
    <x v="1"/>
    <x v="1"/>
    <x v="1"/>
    <s v="No"/>
    <x v="1"/>
    <n v="0"/>
    <n v="5"/>
  </r>
  <r>
    <n v="3505"/>
    <x v="262"/>
    <x v="0"/>
    <d v="2024-11-26T00:00:00"/>
    <x v="1"/>
    <n v="15"/>
    <x v="0"/>
    <x v="0"/>
    <x v="0"/>
    <s v="Yes"/>
    <x v="0"/>
    <n v="20"/>
    <n v="45"/>
  </r>
  <r>
    <n v="3506"/>
    <x v="263"/>
    <x v="2"/>
    <d v="2024-11-27T00:00:00"/>
    <x v="0"/>
    <n v="10"/>
    <x v="2"/>
    <x v="1"/>
    <x v="1"/>
    <s v="Yes"/>
    <x v="0"/>
    <n v="15"/>
    <n v="15"/>
  </r>
  <r>
    <n v="3507"/>
    <x v="264"/>
    <x v="1"/>
    <d v="2024-11-28T00:00:00"/>
    <x v="1"/>
    <n v="5"/>
    <x v="0"/>
    <x v="1"/>
    <x v="1"/>
    <s v="No"/>
    <x v="1"/>
    <n v="1"/>
    <n v="4"/>
  </r>
  <r>
    <n v="3508"/>
    <x v="265"/>
    <x v="0"/>
    <d v="2024-11-29T00:00:00"/>
    <x v="0"/>
    <n v="15"/>
    <x v="1"/>
    <x v="0"/>
    <x v="0"/>
    <s v="Yes"/>
    <x v="0"/>
    <n v="3"/>
    <n v="62"/>
  </r>
  <r>
    <n v="3509"/>
    <x v="266"/>
    <x v="2"/>
    <d v="2024-11-30T00:00:00"/>
    <x v="1"/>
    <n v="10"/>
    <x v="0"/>
    <x v="1"/>
    <x v="1"/>
    <s v="Yes"/>
    <x v="0"/>
    <n v="10"/>
    <n v="20"/>
  </r>
  <r>
    <n v="3510"/>
    <x v="267"/>
    <x v="1"/>
    <d v="2024-12-01T00:00:00"/>
    <x v="0"/>
    <n v="5"/>
    <x v="2"/>
    <x v="1"/>
    <x v="1"/>
    <s v="No"/>
    <x v="1"/>
    <n v="0"/>
    <n v="5"/>
  </r>
  <r>
    <n v="3511"/>
    <x v="268"/>
    <x v="0"/>
    <d v="2024-12-02T00:00:00"/>
    <x v="1"/>
    <n v="15"/>
    <x v="0"/>
    <x v="0"/>
    <x v="0"/>
    <s v="Yes"/>
    <x v="0"/>
    <n v="15"/>
    <n v="50"/>
  </r>
  <r>
    <n v="3512"/>
    <x v="269"/>
    <x v="2"/>
    <d v="2024-12-03T00:00:00"/>
    <x v="0"/>
    <n v="10"/>
    <x v="1"/>
    <x v="1"/>
    <x v="1"/>
    <s v="Yes"/>
    <x v="0"/>
    <n v="15"/>
    <n v="15"/>
  </r>
  <r>
    <n v="3513"/>
    <x v="270"/>
    <x v="1"/>
    <d v="2024-12-04T00:00:00"/>
    <x v="1"/>
    <n v="5"/>
    <x v="0"/>
    <x v="1"/>
    <x v="1"/>
    <s v="No"/>
    <x v="1"/>
    <n v="1"/>
    <n v="4"/>
  </r>
  <r>
    <n v="3514"/>
    <x v="271"/>
    <x v="0"/>
    <d v="2024-12-05T00:00:00"/>
    <x v="0"/>
    <n v="15"/>
    <x v="2"/>
    <x v="0"/>
    <x v="0"/>
    <s v="Yes"/>
    <x v="0"/>
    <n v="7"/>
    <n v="58"/>
  </r>
  <r>
    <n v="3515"/>
    <x v="130"/>
    <x v="2"/>
    <d v="2024-12-06T00:00:00"/>
    <x v="1"/>
    <n v="10"/>
    <x v="0"/>
    <x v="1"/>
    <x v="1"/>
    <s v="Yes"/>
    <x v="0"/>
    <n v="10"/>
    <n v="20"/>
  </r>
  <r>
    <n v="3516"/>
    <x v="131"/>
    <x v="1"/>
    <d v="2024-12-07T00:00:00"/>
    <x v="0"/>
    <n v="5"/>
    <x v="1"/>
    <x v="1"/>
    <x v="1"/>
    <s v="No"/>
    <x v="1"/>
    <n v="0"/>
    <n v="5"/>
  </r>
  <r>
    <n v="3517"/>
    <x v="181"/>
    <x v="0"/>
    <d v="2024-12-08T00:00:00"/>
    <x v="1"/>
    <n v="15"/>
    <x v="0"/>
    <x v="0"/>
    <x v="0"/>
    <s v="Yes"/>
    <x v="0"/>
    <n v="20"/>
    <n v="45"/>
  </r>
  <r>
    <n v="3518"/>
    <x v="272"/>
    <x v="2"/>
    <d v="2024-12-09T00:00:00"/>
    <x v="0"/>
    <n v="10"/>
    <x v="2"/>
    <x v="1"/>
    <x v="1"/>
    <s v="Yes"/>
    <x v="0"/>
    <n v="12"/>
    <n v="18"/>
  </r>
  <r>
    <n v="3519"/>
    <x v="273"/>
    <x v="1"/>
    <d v="2024-12-10T00:00:00"/>
    <x v="1"/>
    <n v="5"/>
    <x v="0"/>
    <x v="1"/>
    <x v="1"/>
    <s v="No"/>
    <x v="1"/>
    <n v="2"/>
    <n v="3"/>
  </r>
  <r>
    <n v="3520"/>
    <x v="274"/>
    <x v="0"/>
    <d v="2024-12-11T00:00:00"/>
    <x v="0"/>
    <n v="15"/>
    <x v="1"/>
    <x v="0"/>
    <x v="0"/>
    <s v="Yes"/>
    <x v="0"/>
    <n v="5"/>
    <n v="60"/>
  </r>
  <r>
    <n v="3521"/>
    <x v="275"/>
    <x v="2"/>
    <d v="2024-12-12T00:00:00"/>
    <x v="1"/>
    <n v="10"/>
    <x v="0"/>
    <x v="1"/>
    <x v="1"/>
    <s v="Yes"/>
    <x v="0"/>
    <n v="10"/>
    <n v="20"/>
  </r>
  <r>
    <n v="3522"/>
    <x v="276"/>
    <x v="1"/>
    <d v="2024-12-13T00:00:00"/>
    <x v="0"/>
    <n v="5"/>
    <x v="2"/>
    <x v="1"/>
    <x v="1"/>
    <s v="No"/>
    <x v="1"/>
    <n v="0"/>
    <n v="5"/>
  </r>
  <r>
    <n v="3523"/>
    <x v="277"/>
    <x v="0"/>
    <d v="2024-12-14T00:00:00"/>
    <x v="1"/>
    <n v="15"/>
    <x v="0"/>
    <x v="0"/>
    <x v="0"/>
    <s v="Yes"/>
    <x v="0"/>
    <n v="3"/>
    <n v="62"/>
  </r>
  <r>
    <n v="3524"/>
    <x v="278"/>
    <x v="2"/>
    <d v="2024-12-15T00:00:00"/>
    <x v="0"/>
    <n v="10"/>
    <x v="1"/>
    <x v="1"/>
    <x v="1"/>
    <s v="Yes"/>
    <x v="0"/>
    <n v="15"/>
    <n v="15"/>
  </r>
  <r>
    <n v="3525"/>
    <x v="279"/>
    <x v="1"/>
    <d v="2024-12-16T00:00:00"/>
    <x v="1"/>
    <n v="5"/>
    <x v="0"/>
    <x v="1"/>
    <x v="1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CEE0F-2872-46E8-9D2D-243065555028}" name="Tabela dinâ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38:C4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82DF7-EB38-4E5E-8FCC-E5552A53AFFE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8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15132-D73C-4706-AAD5-906FB4786507}" name="tbl_eanseason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17:C2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0BA31-4A5F-4E85-A6D7-10BAB6F40E3D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E056AC7-B5AC-4139-B861-616CC84D8CC4}" sourceName="Subscription Type">
  <pivotTables>
    <pivotTable tabId="3" name="tbl_annual_total"/>
    <pivotTable tabId="3" name="tbl_eanseasonpass_total"/>
    <pivotTable tabId="3" name="Tabela dinâmica3"/>
    <pivotTable tabId="3" name="Tabela dinâmica4"/>
  </pivotTables>
  <data>
    <tabular pivotCacheId="211105136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07D56F6-5379-429C-883B-F87CD130EF76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5">
  <autoFilter ref="A1:M296" xr:uid="{34E0E886-4200-4B36-97B3-63DB74FF40A0}"/>
  <tableColumns count="13">
    <tableColumn id="1" xr3:uid="{C4A90516-688A-46BF-9167-EA16C2A8A652}" name="Subscriber ID" dataDxfId="24"/>
    <tableColumn id="2" xr3:uid="{53DD39D0-2220-4121-9E9D-4EAA7E151C0F}" name="Name" dataDxfId="23"/>
    <tableColumn id="3" xr3:uid="{4F5FF271-4C57-4BE0-8F2C-F82C8551625C}" name="Plan" dataDxfId="22"/>
    <tableColumn id="4" xr3:uid="{8C17EB93-79B9-4E55-B8F7-BEB82F8253E9}" name="Start Date" dataDxfId="21"/>
    <tableColumn id="5" xr3:uid="{48CEDF9B-1689-482A-A828-5CCE7713264A}" name="Auto Renewal" dataDxfId="20"/>
    <tableColumn id="6" xr3:uid="{78B82374-9AA7-4E38-AE4F-78CDE6C83720}" name="Subscription Price" dataDxfId="19" dataCellStyle="Moeda"/>
    <tableColumn id="7" xr3:uid="{F2433F68-AF33-49D0-B1FB-19A396074EDE}" name="Subscription Type" dataDxfId="18"/>
    <tableColumn id="8" xr3:uid="{FD4D9C95-F6E5-4933-9068-A71FF7DF9343}" name="EA Play Season Pass" dataDxfId="17"/>
    <tableColumn id="13" xr3:uid="{978DD0D2-834E-4CE4-A39B-30976086932F}" name="EA Play Season Pass_x000a_Price" dataDxfId="16" dataCellStyle="Moeda"/>
    <tableColumn id="9" xr3:uid="{6E29F111-C395-4580-9DAD-3407D9E8B1A4}" name="Minecraft Season Pass" dataDxfId="15"/>
    <tableColumn id="10" xr3:uid="{EF544EAA-7F25-4FD5-A10E-8E62804DB9E3}" name="Minecraft Season Pass Price" dataDxfId="14" dataCellStyle="Moeda"/>
    <tableColumn id="11" xr3:uid="{7F6EB64A-1F07-4E48-9F0F-AC7D9DCD26F8}" name="Coupon Value" dataDxfId="13" dataCellStyle="Moeda"/>
    <tableColumn id="12" xr3:uid="{2B04ABC8-DE6F-426E-ADC0-D8AFC68CA58E}" name="Total Value" dataDxfId="12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0BD91-7BF9-4559-A5A6-E91C933C426D}" name="Tabela2" displayName="Tabela2" ref="A3:M88" totalsRowShown="0">
  <autoFilter ref="A3:M88" xr:uid="{70C0BD91-7BF9-4559-A5A6-E91C933C426D}"/>
  <tableColumns count="13">
    <tableColumn id="1" xr3:uid="{91108B13-FB0F-4B4F-9FC6-C52322CCA243}" name="Subscriber ID"/>
    <tableColumn id="2" xr3:uid="{C25E78CD-DDAE-4630-8050-1A0B77438721}" name="Name"/>
    <tableColumn id="3" xr3:uid="{E413CA74-A0A9-4854-AD5A-3BCBAB0A75D9}" name="Plan"/>
    <tableColumn id="4" xr3:uid="{EC97521B-3C5D-4351-996C-040308CB0CDE}" name="Start Date" dataDxfId="3"/>
    <tableColumn id="5" xr3:uid="{EA6DC59B-DCF6-493E-AEDA-EE77A70FB19E}" name="Auto Renewal"/>
    <tableColumn id="6" xr3:uid="{39ACE90B-3EC6-434E-9777-D5D487B213B1}" name="Subscription Price"/>
    <tableColumn id="7" xr3:uid="{2DCB24B5-4AF1-41A8-B7E4-B14EBF76C62E}" name="Subscription Type"/>
    <tableColumn id="8" xr3:uid="{EBD4A9FB-2774-4CEB-83FA-E02947656845}" name="EA Play Season Pass"/>
    <tableColumn id="9" xr3:uid="{E4E633D5-3692-4E7B-8F80-18B1F82F521C}" name="EA Play Season Pass_x000a_Price"/>
    <tableColumn id="10" xr3:uid="{E3DAC495-4649-4D65-B151-B60BDB812A8F}" name="Minecraft Season Pass"/>
    <tableColumn id="11" xr3:uid="{BFEE0022-0A78-4091-B1D1-8F9F062D8530}" name="Minecraft Season Pass Price"/>
    <tableColumn id="12" xr3:uid="{2CD5DA03-F00D-4362-9D92-D422B470A618}" name="Coupon Value"/>
    <tableColumn id="13" xr3:uid="{01BD3F55-C225-4E50-951B-137F9D7CA77D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8" zoomScaleNormal="100" workbookViewId="0">
      <selection activeCell="K32" sqref="K32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C1" sqref="C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274-A005-427E-91AD-29D7B5F9FCA2}">
  <sheetPr>
    <tabColor theme="3" tint="0.749992370372631"/>
  </sheetPr>
  <dimension ref="A1:M88"/>
  <sheetViews>
    <sheetView workbookViewId="0">
      <selection activeCell="I11" sqref="I11"/>
    </sheetView>
  </sheetViews>
  <sheetFormatPr defaultRowHeight="15" x14ac:dyDescent="0.25"/>
  <cols>
    <col min="1" max="1" width="15.5703125" bestFit="1" customWidth="1"/>
    <col min="2" max="2" width="18.85546875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9" t="s">
        <v>318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3522</v>
      </c>
      <c r="B4" t="s">
        <v>305</v>
      </c>
      <c r="C4" t="s">
        <v>22</v>
      </c>
      <c r="D4" s="18">
        <v>45639</v>
      </c>
      <c r="E4" t="s">
        <v>19</v>
      </c>
      <c r="F4">
        <v>5</v>
      </c>
      <c r="G4" t="s">
        <v>27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25">
      <c r="A5">
        <v>3510</v>
      </c>
      <c r="B5" t="s">
        <v>296</v>
      </c>
      <c r="C5" t="s">
        <v>22</v>
      </c>
      <c r="D5" s="18">
        <v>45627</v>
      </c>
      <c r="E5" t="s">
        <v>19</v>
      </c>
      <c r="F5">
        <v>5</v>
      </c>
      <c r="G5" t="s">
        <v>27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25">
      <c r="A6">
        <v>3498</v>
      </c>
      <c r="B6" t="s">
        <v>285</v>
      </c>
      <c r="C6" t="s">
        <v>22</v>
      </c>
      <c r="D6" s="18">
        <v>45615</v>
      </c>
      <c r="E6" t="s">
        <v>19</v>
      </c>
      <c r="F6">
        <v>5</v>
      </c>
      <c r="G6" t="s">
        <v>27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25">
      <c r="A7">
        <v>3489</v>
      </c>
      <c r="B7" t="s">
        <v>276</v>
      </c>
      <c r="C7" t="s">
        <v>22</v>
      </c>
      <c r="D7" s="18">
        <v>45606</v>
      </c>
      <c r="E7" t="s">
        <v>23</v>
      </c>
      <c r="F7">
        <v>5</v>
      </c>
      <c r="G7" t="s">
        <v>27</v>
      </c>
      <c r="H7" t="s">
        <v>23</v>
      </c>
      <c r="I7" t="s">
        <v>311</v>
      </c>
      <c r="J7" t="s">
        <v>23</v>
      </c>
      <c r="K7">
        <v>0</v>
      </c>
      <c r="L7">
        <v>1</v>
      </c>
      <c r="M7">
        <v>4</v>
      </c>
    </row>
    <row r="8" spans="1:13" x14ac:dyDescent="0.25">
      <c r="A8">
        <v>3244</v>
      </c>
      <c r="B8" t="s">
        <v>42</v>
      </c>
      <c r="C8" t="s">
        <v>22</v>
      </c>
      <c r="D8" s="18">
        <v>45361</v>
      </c>
      <c r="E8" t="s">
        <v>19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25">
      <c r="A9">
        <v>3484</v>
      </c>
      <c r="B9" t="s">
        <v>271</v>
      </c>
      <c r="C9" t="s">
        <v>22</v>
      </c>
      <c r="D9" s="18">
        <v>45601</v>
      </c>
      <c r="E9" t="s">
        <v>19</v>
      </c>
      <c r="F9">
        <v>5</v>
      </c>
      <c r="G9" t="s">
        <v>27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25">
      <c r="A10">
        <v>3472</v>
      </c>
      <c r="B10" t="s">
        <v>260</v>
      </c>
      <c r="C10" t="s">
        <v>22</v>
      </c>
      <c r="D10" s="18">
        <v>45589</v>
      </c>
      <c r="E10" t="s">
        <v>19</v>
      </c>
      <c r="F10">
        <v>5</v>
      </c>
      <c r="G10" t="s">
        <v>27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25">
      <c r="A11">
        <v>3460</v>
      </c>
      <c r="B11" t="s">
        <v>156</v>
      </c>
      <c r="C11" t="s">
        <v>22</v>
      </c>
      <c r="D11" s="18">
        <v>45577</v>
      </c>
      <c r="E11" t="s">
        <v>19</v>
      </c>
      <c r="F11">
        <v>5</v>
      </c>
      <c r="G11" t="s">
        <v>27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25">
      <c r="A12">
        <v>3256</v>
      </c>
      <c r="B12" t="s">
        <v>54</v>
      </c>
      <c r="C12" t="s">
        <v>22</v>
      </c>
      <c r="D12" s="18">
        <v>45373</v>
      </c>
      <c r="E12" t="s">
        <v>19</v>
      </c>
      <c r="F12">
        <v>5</v>
      </c>
      <c r="G12" t="s">
        <v>27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25">
      <c r="A13">
        <v>3448</v>
      </c>
      <c r="B13" t="s">
        <v>239</v>
      </c>
      <c r="C13" t="s">
        <v>22</v>
      </c>
      <c r="D13" s="18">
        <v>45565</v>
      </c>
      <c r="E13" t="s">
        <v>19</v>
      </c>
      <c r="F13">
        <v>5</v>
      </c>
      <c r="G13" t="s">
        <v>27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25">
      <c r="A14">
        <v>3439</v>
      </c>
      <c r="B14" t="s">
        <v>231</v>
      </c>
      <c r="C14" t="s">
        <v>22</v>
      </c>
      <c r="D14" s="18">
        <v>45556</v>
      </c>
      <c r="E14" t="s">
        <v>23</v>
      </c>
      <c r="F14">
        <v>5</v>
      </c>
      <c r="G14" t="s">
        <v>27</v>
      </c>
      <c r="H14" t="s">
        <v>23</v>
      </c>
      <c r="I14" t="s">
        <v>311</v>
      </c>
      <c r="J14" t="s">
        <v>23</v>
      </c>
      <c r="K14">
        <v>0</v>
      </c>
      <c r="L14">
        <v>1</v>
      </c>
      <c r="M14">
        <v>4</v>
      </c>
    </row>
    <row r="15" spans="1:13" x14ac:dyDescent="0.25">
      <c r="A15">
        <v>3430</v>
      </c>
      <c r="B15" t="s">
        <v>222</v>
      </c>
      <c r="C15" t="s">
        <v>22</v>
      </c>
      <c r="D15" s="18">
        <v>45547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25">
      <c r="A16">
        <v>3269</v>
      </c>
      <c r="B16" t="s">
        <v>67</v>
      </c>
      <c r="C16" t="s">
        <v>22</v>
      </c>
      <c r="D16" s="18">
        <v>45386</v>
      </c>
      <c r="E16" t="s">
        <v>23</v>
      </c>
      <c r="F16">
        <v>5</v>
      </c>
      <c r="G16" t="s">
        <v>27</v>
      </c>
      <c r="H16" t="s">
        <v>23</v>
      </c>
      <c r="I16" t="s">
        <v>311</v>
      </c>
      <c r="J16" t="s">
        <v>23</v>
      </c>
      <c r="K16">
        <v>0</v>
      </c>
      <c r="L16">
        <v>1</v>
      </c>
      <c r="M16">
        <v>4</v>
      </c>
    </row>
    <row r="17" spans="1:13" x14ac:dyDescent="0.25">
      <c r="A17">
        <v>3418</v>
      </c>
      <c r="B17" t="s">
        <v>213</v>
      </c>
      <c r="C17" t="s">
        <v>22</v>
      </c>
      <c r="D17" s="18">
        <v>45535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25">
      <c r="A18">
        <v>3409</v>
      </c>
      <c r="B18" t="s">
        <v>204</v>
      </c>
      <c r="C18" t="s">
        <v>22</v>
      </c>
      <c r="D18" s="18">
        <v>45526</v>
      </c>
      <c r="E18" t="s">
        <v>23</v>
      </c>
      <c r="F18">
        <v>5</v>
      </c>
      <c r="G18" t="s">
        <v>27</v>
      </c>
      <c r="H18" t="s">
        <v>23</v>
      </c>
      <c r="I18" t="s">
        <v>311</v>
      </c>
      <c r="J18" t="s">
        <v>23</v>
      </c>
      <c r="K18">
        <v>0</v>
      </c>
      <c r="L18">
        <v>1</v>
      </c>
      <c r="M18">
        <v>4</v>
      </c>
    </row>
    <row r="19" spans="1:13" x14ac:dyDescent="0.25">
      <c r="A19">
        <v>3278</v>
      </c>
      <c r="B19" t="s">
        <v>76</v>
      </c>
      <c r="C19" t="s">
        <v>22</v>
      </c>
      <c r="D19" s="18">
        <v>45395</v>
      </c>
      <c r="E19" t="s">
        <v>19</v>
      </c>
      <c r="F19">
        <v>5</v>
      </c>
      <c r="G19" t="s">
        <v>27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25">
      <c r="A20">
        <v>3402</v>
      </c>
      <c r="B20" t="s">
        <v>197</v>
      </c>
      <c r="C20" t="s">
        <v>22</v>
      </c>
      <c r="D20" s="18">
        <v>45519</v>
      </c>
      <c r="E20" t="s">
        <v>19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25">
      <c r="A21">
        <v>3390</v>
      </c>
      <c r="B21" t="s">
        <v>187</v>
      </c>
      <c r="C21" t="s">
        <v>22</v>
      </c>
      <c r="D21" s="18">
        <v>45507</v>
      </c>
      <c r="E21" t="s">
        <v>19</v>
      </c>
      <c r="F21">
        <v>5</v>
      </c>
      <c r="G21" t="s">
        <v>27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25">
      <c r="A22">
        <v>3378</v>
      </c>
      <c r="B22" t="s">
        <v>175</v>
      </c>
      <c r="C22" t="s">
        <v>22</v>
      </c>
      <c r="D22" s="18">
        <v>45495</v>
      </c>
      <c r="E22" t="s">
        <v>19</v>
      </c>
      <c r="F22">
        <v>5</v>
      </c>
      <c r="G22" t="s">
        <v>27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25">
      <c r="A23">
        <v>3290</v>
      </c>
      <c r="B23" t="s">
        <v>88</v>
      </c>
      <c r="C23" t="s">
        <v>22</v>
      </c>
      <c r="D23" s="18">
        <v>45407</v>
      </c>
      <c r="E23" t="s">
        <v>19</v>
      </c>
      <c r="F23">
        <v>5</v>
      </c>
      <c r="G23" t="s">
        <v>27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25">
      <c r="A24">
        <v>3369</v>
      </c>
      <c r="B24" t="s">
        <v>166</v>
      </c>
      <c r="C24" t="s">
        <v>22</v>
      </c>
      <c r="D24" s="18">
        <v>45486</v>
      </c>
      <c r="E24" t="s">
        <v>23</v>
      </c>
      <c r="F24">
        <v>5</v>
      </c>
      <c r="G24" t="s">
        <v>27</v>
      </c>
      <c r="H24" t="s">
        <v>23</v>
      </c>
      <c r="I24" t="s">
        <v>311</v>
      </c>
      <c r="J24" t="s">
        <v>23</v>
      </c>
      <c r="K24">
        <v>0</v>
      </c>
      <c r="L24">
        <v>1</v>
      </c>
      <c r="M24">
        <v>4</v>
      </c>
    </row>
    <row r="25" spans="1:13" x14ac:dyDescent="0.25">
      <c r="A25">
        <v>3360</v>
      </c>
      <c r="B25" t="s">
        <v>157</v>
      </c>
      <c r="C25" t="s">
        <v>22</v>
      </c>
      <c r="D25" s="18">
        <v>45477</v>
      </c>
      <c r="E25" t="s">
        <v>19</v>
      </c>
      <c r="F25">
        <v>5</v>
      </c>
      <c r="G25" t="s">
        <v>27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25">
      <c r="A26">
        <v>3299</v>
      </c>
      <c r="B26" t="s">
        <v>97</v>
      </c>
      <c r="C26" t="s">
        <v>22</v>
      </c>
      <c r="D26" s="18">
        <v>45416</v>
      </c>
      <c r="E26" t="s">
        <v>19</v>
      </c>
      <c r="F26">
        <v>5</v>
      </c>
      <c r="G26" t="s">
        <v>27</v>
      </c>
      <c r="H26" t="s">
        <v>23</v>
      </c>
      <c r="I26" t="s">
        <v>311</v>
      </c>
      <c r="J26" t="s">
        <v>23</v>
      </c>
      <c r="K26">
        <v>0</v>
      </c>
      <c r="L26">
        <v>1</v>
      </c>
      <c r="M26">
        <v>4</v>
      </c>
    </row>
    <row r="27" spans="1:13" x14ac:dyDescent="0.25">
      <c r="A27">
        <v>3348</v>
      </c>
      <c r="B27" t="s">
        <v>146</v>
      </c>
      <c r="C27" t="s">
        <v>22</v>
      </c>
      <c r="D27" s="18">
        <v>45465</v>
      </c>
      <c r="E27" t="s">
        <v>19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25">
      <c r="A28">
        <v>3339</v>
      </c>
      <c r="B28" t="s">
        <v>137</v>
      </c>
      <c r="C28" t="s">
        <v>22</v>
      </c>
      <c r="D28" s="18">
        <v>45456</v>
      </c>
      <c r="E28" t="s">
        <v>23</v>
      </c>
      <c r="F28">
        <v>5</v>
      </c>
      <c r="G28" t="s">
        <v>27</v>
      </c>
      <c r="H28" t="s">
        <v>23</v>
      </c>
      <c r="I28" t="s">
        <v>311</v>
      </c>
      <c r="J28" t="s">
        <v>23</v>
      </c>
      <c r="K28">
        <v>0</v>
      </c>
      <c r="L28">
        <v>1</v>
      </c>
      <c r="M28">
        <v>4</v>
      </c>
    </row>
    <row r="29" spans="1:13" x14ac:dyDescent="0.25">
      <c r="A29">
        <v>3308</v>
      </c>
      <c r="B29" t="s">
        <v>106</v>
      </c>
      <c r="C29" t="s">
        <v>22</v>
      </c>
      <c r="D29" s="18">
        <v>45425</v>
      </c>
      <c r="E29" t="s">
        <v>23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25">
      <c r="A30">
        <v>3329</v>
      </c>
      <c r="B30" t="s">
        <v>127</v>
      </c>
      <c r="C30" t="s">
        <v>22</v>
      </c>
      <c r="D30" s="18">
        <v>45446</v>
      </c>
      <c r="E30" t="s">
        <v>19</v>
      </c>
      <c r="F30">
        <v>5</v>
      </c>
      <c r="G30" t="s">
        <v>27</v>
      </c>
      <c r="H30" t="s">
        <v>23</v>
      </c>
      <c r="I30" t="s">
        <v>311</v>
      </c>
      <c r="J30" t="s">
        <v>23</v>
      </c>
      <c r="K30">
        <v>0</v>
      </c>
      <c r="L30">
        <v>1</v>
      </c>
      <c r="M30">
        <v>4</v>
      </c>
    </row>
    <row r="31" spans="1:13" x14ac:dyDescent="0.25">
      <c r="A31">
        <v>3320</v>
      </c>
      <c r="B31" t="s">
        <v>118</v>
      </c>
      <c r="C31" t="s">
        <v>22</v>
      </c>
      <c r="D31" s="18">
        <v>45437</v>
      </c>
      <c r="E31" t="s">
        <v>23</v>
      </c>
      <c r="F31">
        <v>5</v>
      </c>
      <c r="G31" t="s">
        <v>27</v>
      </c>
      <c r="H31" t="s">
        <v>23</v>
      </c>
      <c r="I31" t="s">
        <v>311</v>
      </c>
      <c r="J31" t="s">
        <v>23</v>
      </c>
      <c r="K31">
        <v>0</v>
      </c>
      <c r="L31">
        <v>0</v>
      </c>
      <c r="M31">
        <v>5</v>
      </c>
    </row>
    <row r="32" spans="1:13" x14ac:dyDescent="0.25">
      <c r="A32">
        <v>3518</v>
      </c>
      <c r="B32" t="s">
        <v>301</v>
      </c>
      <c r="C32" t="s">
        <v>26</v>
      </c>
      <c r="D32" s="18">
        <v>45635</v>
      </c>
      <c r="E32" t="s">
        <v>19</v>
      </c>
      <c r="F32">
        <v>10</v>
      </c>
      <c r="G32" t="s">
        <v>27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25">
      <c r="A33">
        <v>3233</v>
      </c>
      <c r="B33" t="s">
        <v>25</v>
      </c>
      <c r="C33" t="s">
        <v>26</v>
      </c>
      <c r="D33" s="18">
        <v>45332</v>
      </c>
      <c r="E33" t="s">
        <v>19</v>
      </c>
      <c r="F33">
        <v>10</v>
      </c>
      <c r="G33" t="s">
        <v>27</v>
      </c>
      <c r="H33" t="s">
        <v>23</v>
      </c>
      <c r="I33" t="s">
        <v>311</v>
      </c>
      <c r="J33" t="s">
        <v>19</v>
      </c>
      <c r="K33">
        <v>20</v>
      </c>
      <c r="L33">
        <v>10</v>
      </c>
      <c r="M33">
        <v>20</v>
      </c>
    </row>
    <row r="34" spans="1:13" x14ac:dyDescent="0.25">
      <c r="A34">
        <v>3506</v>
      </c>
      <c r="B34" t="s">
        <v>292</v>
      </c>
      <c r="C34" t="s">
        <v>26</v>
      </c>
      <c r="D34" s="18">
        <v>45623</v>
      </c>
      <c r="E34" t="s">
        <v>19</v>
      </c>
      <c r="F34">
        <v>10</v>
      </c>
      <c r="G34" t="s">
        <v>27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25">
      <c r="A35">
        <v>3240</v>
      </c>
      <c r="B35" t="s">
        <v>38</v>
      </c>
      <c r="C35" t="s">
        <v>26</v>
      </c>
      <c r="D35" s="18">
        <v>45357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25">
      <c r="A36">
        <v>3494</v>
      </c>
      <c r="B36" t="s">
        <v>281</v>
      </c>
      <c r="C36" t="s">
        <v>26</v>
      </c>
      <c r="D36" s="18">
        <v>45611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12</v>
      </c>
      <c r="M36">
        <v>18</v>
      </c>
    </row>
    <row r="37" spans="1:13" x14ac:dyDescent="0.25">
      <c r="A37">
        <v>3480</v>
      </c>
      <c r="B37" t="s">
        <v>267</v>
      </c>
      <c r="C37" t="s">
        <v>26</v>
      </c>
      <c r="D37" s="18">
        <v>45597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 x14ac:dyDescent="0.25">
      <c r="A38">
        <v>3468</v>
      </c>
      <c r="B38" t="s">
        <v>256</v>
      </c>
      <c r="C38" t="s">
        <v>26</v>
      </c>
      <c r="D38" s="18">
        <v>45585</v>
      </c>
      <c r="E38" t="s">
        <v>19</v>
      </c>
      <c r="F38">
        <v>10</v>
      </c>
      <c r="G38" t="s">
        <v>27</v>
      </c>
      <c r="H38" t="s">
        <v>23</v>
      </c>
      <c r="I38" t="s">
        <v>311</v>
      </c>
      <c r="J38" t="s">
        <v>19</v>
      </c>
      <c r="K38">
        <v>20</v>
      </c>
      <c r="L38">
        <v>12</v>
      </c>
      <c r="M38">
        <v>18</v>
      </c>
    </row>
    <row r="39" spans="1:13" x14ac:dyDescent="0.25">
      <c r="A39">
        <v>3252</v>
      </c>
      <c r="B39" t="s">
        <v>50</v>
      </c>
      <c r="C39" t="s">
        <v>26</v>
      </c>
      <c r="D39" s="18">
        <v>45369</v>
      </c>
      <c r="E39" t="s">
        <v>19</v>
      </c>
      <c r="F39">
        <v>10</v>
      </c>
      <c r="G39" t="s">
        <v>27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25">
      <c r="A40">
        <v>3456</v>
      </c>
      <c r="B40" t="s">
        <v>245</v>
      </c>
      <c r="C40" t="s">
        <v>26</v>
      </c>
      <c r="D40" s="18">
        <v>45573</v>
      </c>
      <c r="E40" t="s">
        <v>19</v>
      </c>
      <c r="F40">
        <v>10</v>
      </c>
      <c r="G40" t="s">
        <v>27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 x14ac:dyDescent="0.25">
      <c r="A41">
        <v>3444</v>
      </c>
      <c r="B41" t="s">
        <v>236</v>
      </c>
      <c r="C41" t="s">
        <v>26</v>
      </c>
      <c r="D41" s="18">
        <v>45561</v>
      </c>
      <c r="E41" t="s">
        <v>19</v>
      </c>
      <c r="F41">
        <v>10</v>
      </c>
      <c r="G41" t="s">
        <v>27</v>
      </c>
      <c r="H41" t="s">
        <v>23</v>
      </c>
      <c r="I41" t="s">
        <v>311</v>
      </c>
      <c r="J41" t="s">
        <v>19</v>
      </c>
      <c r="K41">
        <v>20</v>
      </c>
      <c r="L41">
        <v>12</v>
      </c>
      <c r="M41">
        <v>18</v>
      </c>
    </row>
    <row r="42" spans="1:13" x14ac:dyDescent="0.25">
      <c r="A42">
        <v>3264</v>
      </c>
      <c r="B42" t="s">
        <v>62</v>
      </c>
      <c r="C42" t="s">
        <v>26</v>
      </c>
      <c r="D42" s="18">
        <v>45381</v>
      </c>
      <c r="E42" t="s">
        <v>19</v>
      </c>
      <c r="F42">
        <v>10</v>
      </c>
      <c r="G42" t="s">
        <v>27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25">
      <c r="A43">
        <v>3426</v>
      </c>
      <c r="B43" t="s">
        <v>196</v>
      </c>
      <c r="C43" t="s">
        <v>26</v>
      </c>
      <c r="D43" s="18">
        <v>45543</v>
      </c>
      <c r="E43" t="s">
        <v>19</v>
      </c>
      <c r="F43">
        <v>10</v>
      </c>
      <c r="G43" t="s">
        <v>27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25">
      <c r="A44">
        <v>3414</v>
      </c>
      <c r="B44" t="s">
        <v>209</v>
      </c>
      <c r="C44" t="s">
        <v>26</v>
      </c>
      <c r="D44" s="18">
        <v>45531</v>
      </c>
      <c r="E44" t="s">
        <v>19</v>
      </c>
      <c r="F44">
        <v>10</v>
      </c>
      <c r="G44" t="s">
        <v>27</v>
      </c>
      <c r="H44" t="s">
        <v>23</v>
      </c>
      <c r="I44" t="s">
        <v>311</v>
      </c>
      <c r="J44" t="s">
        <v>19</v>
      </c>
      <c r="K44">
        <v>20</v>
      </c>
      <c r="L44">
        <v>12</v>
      </c>
      <c r="M44">
        <v>18</v>
      </c>
    </row>
    <row r="45" spans="1:13" x14ac:dyDescent="0.25">
      <c r="A45">
        <v>3274</v>
      </c>
      <c r="B45" t="s">
        <v>72</v>
      </c>
      <c r="C45" t="s">
        <v>26</v>
      </c>
      <c r="D45" s="18">
        <v>45391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12</v>
      </c>
      <c r="M45">
        <v>18</v>
      </c>
    </row>
    <row r="46" spans="1:13" x14ac:dyDescent="0.25">
      <c r="A46">
        <v>3398</v>
      </c>
      <c r="B46" t="s">
        <v>193</v>
      </c>
      <c r="C46" t="s">
        <v>26</v>
      </c>
      <c r="D46" s="18">
        <v>45515</v>
      </c>
      <c r="E46" t="s">
        <v>19</v>
      </c>
      <c r="F46">
        <v>10</v>
      </c>
      <c r="G46" t="s">
        <v>27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 x14ac:dyDescent="0.25">
      <c r="A47">
        <v>3386</v>
      </c>
      <c r="B47" t="s">
        <v>183</v>
      </c>
      <c r="C47" t="s">
        <v>26</v>
      </c>
      <c r="D47" s="18">
        <v>45503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25">
      <c r="A48">
        <v>3286</v>
      </c>
      <c r="B48" t="s">
        <v>84</v>
      </c>
      <c r="C48" t="s">
        <v>26</v>
      </c>
      <c r="D48" s="18">
        <v>45403</v>
      </c>
      <c r="E48" t="s">
        <v>19</v>
      </c>
      <c r="F48">
        <v>10</v>
      </c>
      <c r="G48" t="s">
        <v>27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25">
      <c r="A49">
        <v>3374</v>
      </c>
      <c r="B49" t="s">
        <v>171</v>
      </c>
      <c r="C49" t="s">
        <v>26</v>
      </c>
      <c r="D49" s="18">
        <v>45491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12</v>
      </c>
      <c r="M49">
        <v>18</v>
      </c>
    </row>
    <row r="50" spans="1:13" x14ac:dyDescent="0.25">
      <c r="A50">
        <v>3356</v>
      </c>
      <c r="B50" t="s">
        <v>153</v>
      </c>
      <c r="C50" t="s">
        <v>26</v>
      </c>
      <c r="D50" s="18">
        <v>45473</v>
      </c>
      <c r="E50" t="s">
        <v>19</v>
      </c>
      <c r="F50">
        <v>10</v>
      </c>
      <c r="G50" t="s">
        <v>27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25">
      <c r="A51">
        <v>3344</v>
      </c>
      <c r="B51" t="s">
        <v>142</v>
      </c>
      <c r="C51" t="s">
        <v>26</v>
      </c>
      <c r="D51" s="18">
        <v>45461</v>
      </c>
      <c r="E51" t="s">
        <v>19</v>
      </c>
      <c r="F51">
        <v>10</v>
      </c>
      <c r="G51" t="s">
        <v>27</v>
      </c>
      <c r="H51" t="s">
        <v>23</v>
      </c>
      <c r="I51" t="s">
        <v>311</v>
      </c>
      <c r="J51" t="s">
        <v>19</v>
      </c>
      <c r="K51">
        <v>20</v>
      </c>
      <c r="L51">
        <v>12</v>
      </c>
      <c r="M51">
        <v>18</v>
      </c>
    </row>
    <row r="52" spans="1:13" x14ac:dyDescent="0.25">
      <c r="A52">
        <v>3304</v>
      </c>
      <c r="B52" t="s">
        <v>102</v>
      </c>
      <c r="C52" t="s">
        <v>26</v>
      </c>
      <c r="D52" s="18">
        <v>45421</v>
      </c>
      <c r="E52" t="s">
        <v>23</v>
      </c>
      <c r="F52">
        <v>10</v>
      </c>
      <c r="G52" t="s">
        <v>27</v>
      </c>
      <c r="H52" t="s">
        <v>23</v>
      </c>
      <c r="I52" t="s">
        <v>311</v>
      </c>
      <c r="J52" t="s">
        <v>19</v>
      </c>
      <c r="K52">
        <v>20</v>
      </c>
      <c r="L52">
        <v>12</v>
      </c>
      <c r="M52">
        <v>18</v>
      </c>
    </row>
    <row r="53" spans="1:13" x14ac:dyDescent="0.25">
      <c r="A53">
        <v>3334</v>
      </c>
      <c r="B53" t="s">
        <v>132</v>
      </c>
      <c r="C53" t="s">
        <v>26</v>
      </c>
      <c r="D53" s="18">
        <v>45451</v>
      </c>
      <c r="E53" t="s">
        <v>23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12</v>
      </c>
      <c r="M53">
        <v>18</v>
      </c>
    </row>
    <row r="54" spans="1:13" x14ac:dyDescent="0.25">
      <c r="A54">
        <v>3325</v>
      </c>
      <c r="B54" t="s">
        <v>123</v>
      </c>
      <c r="C54" t="s">
        <v>26</v>
      </c>
      <c r="D54" s="18">
        <v>45442</v>
      </c>
      <c r="E54" t="s">
        <v>19</v>
      </c>
      <c r="F54">
        <v>10</v>
      </c>
      <c r="G54" t="s">
        <v>27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25">
      <c r="A55">
        <v>3316</v>
      </c>
      <c r="B55" t="s">
        <v>114</v>
      </c>
      <c r="C55" t="s">
        <v>26</v>
      </c>
      <c r="D55" s="18">
        <v>45433</v>
      </c>
      <c r="E55" t="s">
        <v>23</v>
      </c>
      <c r="F55">
        <v>10</v>
      </c>
      <c r="G55" t="s">
        <v>27</v>
      </c>
      <c r="H55" t="s">
        <v>23</v>
      </c>
      <c r="I55" t="s">
        <v>311</v>
      </c>
      <c r="J55" t="s">
        <v>19</v>
      </c>
      <c r="K55">
        <v>20</v>
      </c>
      <c r="L55">
        <v>15</v>
      </c>
      <c r="M55">
        <v>15</v>
      </c>
    </row>
    <row r="56" spans="1:13" x14ac:dyDescent="0.25">
      <c r="A56">
        <v>3514</v>
      </c>
      <c r="B56" t="s">
        <v>300</v>
      </c>
      <c r="C56" t="s">
        <v>18</v>
      </c>
      <c r="D56" s="18">
        <v>45631</v>
      </c>
      <c r="E56" t="s">
        <v>19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7</v>
      </c>
      <c r="M56">
        <v>58</v>
      </c>
    </row>
    <row r="57" spans="1:13" x14ac:dyDescent="0.25">
      <c r="A57">
        <v>3237</v>
      </c>
      <c r="B57" t="s">
        <v>35</v>
      </c>
      <c r="C57" t="s">
        <v>18</v>
      </c>
      <c r="D57" s="18">
        <v>45354</v>
      </c>
      <c r="E57" t="s">
        <v>19</v>
      </c>
      <c r="F57">
        <v>15</v>
      </c>
      <c r="G57" t="s">
        <v>27</v>
      </c>
      <c r="H57" t="s">
        <v>19</v>
      </c>
      <c r="I57">
        <v>30</v>
      </c>
      <c r="J57" t="s">
        <v>19</v>
      </c>
      <c r="K57">
        <v>20</v>
      </c>
      <c r="L57">
        <v>10</v>
      </c>
      <c r="M57">
        <v>55</v>
      </c>
    </row>
    <row r="58" spans="1:13" x14ac:dyDescent="0.25">
      <c r="A58">
        <v>3502</v>
      </c>
      <c r="B58" t="s">
        <v>289</v>
      </c>
      <c r="C58" t="s">
        <v>18</v>
      </c>
      <c r="D58" s="18">
        <v>45619</v>
      </c>
      <c r="E58" t="s">
        <v>19</v>
      </c>
      <c r="F58">
        <v>15</v>
      </c>
      <c r="G58" t="s">
        <v>27</v>
      </c>
      <c r="H58" t="s">
        <v>19</v>
      </c>
      <c r="I58">
        <v>30</v>
      </c>
      <c r="J58" t="s">
        <v>19</v>
      </c>
      <c r="K58">
        <v>20</v>
      </c>
      <c r="L58">
        <v>7</v>
      </c>
      <c r="M58">
        <v>58</v>
      </c>
    </row>
    <row r="59" spans="1:13" x14ac:dyDescent="0.25">
      <c r="A59">
        <v>3493</v>
      </c>
      <c r="B59" t="s">
        <v>280</v>
      </c>
      <c r="C59" t="s">
        <v>18</v>
      </c>
      <c r="D59" s="18">
        <v>45610</v>
      </c>
      <c r="E59" t="s">
        <v>23</v>
      </c>
      <c r="F59">
        <v>15</v>
      </c>
      <c r="G59" t="s">
        <v>27</v>
      </c>
      <c r="H59" t="s">
        <v>19</v>
      </c>
      <c r="I59">
        <v>30</v>
      </c>
      <c r="J59" t="s">
        <v>19</v>
      </c>
      <c r="K59">
        <v>20</v>
      </c>
      <c r="L59">
        <v>20</v>
      </c>
      <c r="M59">
        <v>45</v>
      </c>
    </row>
    <row r="60" spans="1:13" x14ac:dyDescent="0.25">
      <c r="A60">
        <v>3487</v>
      </c>
      <c r="B60" t="s">
        <v>274</v>
      </c>
      <c r="C60" t="s">
        <v>18</v>
      </c>
      <c r="D60" s="18">
        <v>45604</v>
      </c>
      <c r="E60" t="s">
        <v>23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7</v>
      </c>
      <c r="M60">
        <v>58</v>
      </c>
    </row>
    <row r="61" spans="1:13" x14ac:dyDescent="0.25">
      <c r="A61">
        <v>3248</v>
      </c>
      <c r="B61" t="s">
        <v>46</v>
      </c>
      <c r="C61" t="s">
        <v>18</v>
      </c>
      <c r="D61" s="18">
        <v>45365</v>
      </c>
      <c r="E61" t="s">
        <v>19</v>
      </c>
      <c r="F61">
        <v>15</v>
      </c>
      <c r="G61" t="s">
        <v>27</v>
      </c>
      <c r="H61" t="s">
        <v>19</v>
      </c>
      <c r="I61">
        <v>30</v>
      </c>
      <c r="J61" t="s">
        <v>19</v>
      </c>
      <c r="K61">
        <v>20</v>
      </c>
      <c r="L61">
        <v>7</v>
      </c>
      <c r="M61">
        <v>58</v>
      </c>
    </row>
    <row r="62" spans="1:13" x14ac:dyDescent="0.25">
      <c r="A62">
        <v>3476</v>
      </c>
      <c r="B62" t="s">
        <v>263</v>
      </c>
      <c r="C62" t="s">
        <v>18</v>
      </c>
      <c r="D62" s="18">
        <v>45593</v>
      </c>
      <c r="E62" t="s">
        <v>19</v>
      </c>
      <c r="F62">
        <v>15</v>
      </c>
      <c r="G62" t="s">
        <v>27</v>
      </c>
      <c r="H62" t="s">
        <v>19</v>
      </c>
      <c r="I62">
        <v>30</v>
      </c>
      <c r="J62" t="s">
        <v>19</v>
      </c>
      <c r="K62">
        <v>20</v>
      </c>
      <c r="L62">
        <v>7</v>
      </c>
      <c r="M62">
        <v>58</v>
      </c>
    </row>
    <row r="63" spans="1:13" x14ac:dyDescent="0.25">
      <c r="A63">
        <v>3464</v>
      </c>
      <c r="B63" t="s">
        <v>252</v>
      </c>
      <c r="C63" t="s">
        <v>18</v>
      </c>
      <c r="D63" s="18">
        <v>45581</v>
      </c>
      <c r="E63" t="s">
        <v>19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 x14ac:dyDescent="0.25">
      <c r="A64">
        <v>3452</v>
      </c>
      <c r="B64" t="s">
        <v>220</v>
      </c>
      <c r="C64" t="s">
        <v>18</v>
      </c>
      <c r="D64" s="18">
        <v>45569</v>
      </c>
      <c r="E64" t="s">
        <v>19</v>
      </c>
      <c r="F64">
        <v>15</v>
      </c>
      <c r="G64" t="s">
        <v>27</v>
      </c>
      <c r="H64" t="s">
        <v>19</v>
      </c>
      <c r="I64">
        <v>30</v>
      </c>
      <c r="J64" t="s">
        <v>19</v>
      </c>
      <c r="K64">
        <v>20</v>
      </c>
      <c r="L64">
        <v>7</v>
      </c>
      <c r="M64">
        <v>58</v>
      </c>
    </row>
    <row r="65" spans="1:13" x14ac:dyDescent="0.25">
      <c r="A65">
        <v>3260</v>
      </c>
      <c r="B65" t="s">
        <v>58</v>
      </c>
      <c r="C65" t="s">
        <v>18</v>
      </c>
      <c r="D65" s="18">
        <v>45377</v>
      </c>
      <c r="E65" t="s">
        <v>19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7</v>
      </c>
      <c r="M65">
        <v>58</v>
      </c>
    </row>
    <row r="66" spans="1:13" x14ac:dyDescent="0.25">
      <c r="A66">
        <v>3443</v>
      </c>
      <c r="B66" t="s">
        <v>235</v>
      </c>
      <c r="C66" t="s">
        <v>18</v>
      </c>
      <c r="D66" s="18">
        <v>45560</v>
      </c>
      <c r="E66" t="s">
        <v>23</v>
      </c>
      <c r="F66">
        <v>15</v>
      </c>
      <c r="G66" t="s">
        <v>27</v>
      </c>
      <c r="H66" t="s">
        <v>19</v>
      </c>
      <c r="I66">
        <v>30</v>
      </c>
      <c r="J66" t="s">
        <v>19</v>
      </c>
      <c r="K66">
        <v>20</v>
      </c>
      <c r="L66">
        <v>20</v>
      </c>
      <c r="M66">
        <v>45</v>
      </c>
    </row>
    <row r="67" spans="1:13" x14ac:dyDescent="0.25">
      <c r="A67">
        <v>3437</v>
      </c>
      <c r="B67" t="s">
        <v>229</v>
      </c>
      <c r="C67" t="s">
        <v>18</v>
      </c>
      <c r="D67" s="18">
        <v>45554</v>
      </c>
      <c r="E67" t="s">
        <v>23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7</v>
      </c>
      <c r="M67">
        <v>58</v>
      </c>
    </row>
    <row r="68" spans="1:13" x14ac:dyDescent="0.25">
      <c r="A68">
        <v>3434</v>
      </c>
      <c r="B68" t="s">
        <v>226</v>
      </c>
      <c r="C68" t="s">
        <v>18</v>
      </c>
      <c r="D68" s="18">
        <v>45551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</row>
    <row r="69" spans="1:13" x14ac:dyDescent="0.25">
      <c r="A69">
        <v>3267</v>
      </c>
      <c r="B69" t="s">
        <v>65</v>
      </c>
      <c r="C69" t="s">
        <v>18</v>
      </c>
      <c r="D69" s="18">
        <v>45384</v>
      </c>
      <c r="E69" t="s">
        <v>23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7</v>
      </c>
      <c r="M69">
        <v>58</v>
      </c>
    </row>
    <row r="70" spans="1:13" x14ac:dyDescent="0.25">
      <c r="A70">
        <v>3422</v>
      </c>
      <c r="B70" t="s">
        <v>216</v>
      </c>
      <c r="C70" t="s">
        <v>18</v>
      </c>
      <c r="D70" s="18">
        <v>45539</v>
      </c>
      <c r="E70" t="s">
        <v>19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7</v>
      </c>
      <c r="M70">
        <v>58</v>
      </c>
    </row>
    <row r="71" spans="1:13" x14ac:dyDescent="0.25">
      <c r="A71">
        <v>3273</v>
      </c>
      <c r="B71" t="s">
        <v>71</v>
      </c>
      <c r="C71" t="s">
        <v>18</v>
      </c>
      <c r="D71" s="18">
        <v>45390</v>
      </c>
      <c r="E71" t="s">
        <v>23</v>
      </c>
      <c r="F71">
        <v>15</v>
      </c>
      <c r="G71" t="s">
        <v>27</v>
      </c>
      <c r="H71" t="s">
        <v>19</v>
      </c>
      <c r="I71">
        <v>30</v>
      </c>
      <c r="J71" t="s">
        <v>19</v>
      </c>
      <c r="K71">
        <v>20</v>
      </c>
      <c r="L71">
        <v>20</v>
      </c>
      <c r="M71">
        <v>45</v>
      </c>
    </row>
    <row r="72" spans="1:13" x14ac:dyDescent="0.25">
      <c r="A72">
        <v>3413</v>
      </c>
      <c r="B72" t="s">
        <v>208</v>
      </c>
      <c r="C72" t="s">
        <v>18</v>
      </c>
      <c r="D72" s="18">
        <v>45530</v>
      </c>
      <c r="E72" t="s">
        <v>23</v>
      </c>
      <c r="F72">
        <v>15</v>
      </c>
      <c r="G72" t="s">
        <v>27</v>
      </c>
      <c r="H72" t="s">
        <v>19</v>
      </c>
      <c r="I72">
        <v>30</v>
      </c>
      <c r="J72" t="s">
        <v>19</v>
      </c>
      <c r="K72">
        <v>20</v>
      </c>
      <c r="L72">
        <v>20</v>
      </c>
      <c r="M72">
        <v>45</v>
      </c>
    </row>
    <row r="73" spans="1:13" x14ac:dyDescent="0.25">
      <c r="A73">
        <v>3407</v>
      </c>
      <c r="B73" t="s">
        <v>202</v>
      </c>
      <c r="C73" t="s">
        <v>18</v>
      </c>
      <c r="D73" s="18">
        <v>45524</v>
      </c>
      <c r="E73" t="s">
        <v>23</v>
      </c>
      <c r="F73">
        <v>15</v>
      </c>
      <c r="G73" t="s">
        <v>27</v>
      </c>
      <c r="H73" t="s">
        <v>19</v>
      </c>
      <c r="I73">
        <v>30</v>
      </c>
      <c r="J73" t="s">
        <v>19</v>
      </c>
      <c r="K73">
        <v>20</v>
      </c>
      <c r="L73">
        <v>7</v>
      </c>
      <c r="M73">
        <v>58</v>
      </c>
    </row>
    <row r="74" spans="1:13" x14ac:dyDescent="0.25">
      <c r="A74">
        <v>3394</v>
      </c>
      <c r="B74" t="s">
        <v>190</v>
      </c>
      <c r="C74" t="s">
        <v>18</v>
      </c>
      <c r="D74" s="18">
        <v>45511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7</v>
      </c>
      <c r="M74">
        <v>58</v>
      </c>
    </row>
    <row r="75" spans="1:13" x14ac:dyDescent="0.25">
      <c r="A75">
        <v>3282</v>
      </c>
      <c r="B75" t="s">
        <v>80</v>
      </c>
      <c r="C75" t="s">
        <v>18</v>
      </c>
      <c r="D75" s="18">
        <v>45399</v>
      </c>
      <c r="E75" t="s">
        <v>19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7</v>
      </c>
      <c r="M75">
        <v>58</v>
      </c>
    </row>
    <row r="76" spans="1:13" x14ac:dyDescent="0.25">
      <c r="A76">
        <v>3382</v>
      </c>
      <c r="B76" t="s">
        <v>179</v>
      </c>
      <c r="C76" t="s">
        <v>18</v>
      </c>
      <c r="D76" s="18">
        <v>45499</v>
      </c>
      <c r="E76" t="s">
        <v>19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7</v>
      </c>
      <c r="M76">
        <v>58</v>
      </c>
    </row>
    <row r="77" spans="1:13" x14ac:dyDescent="0.25">
      <c r="A77">
        <v>3373</v>
      </c>
      <c r="B77" t="s">
        <v>170</v>
      </c>
      <c r="C77" t="s">
        <v>18</v>
      </c>
      <c r="D77" s="18">
        <v>45490</v>
      </c>
      <c r="E77" t="s">
        <v>23</v>
      </c>
      <c r="F77">
        <v>15</v>
      </c>
      <c r="G77" t="s">
        <v>27</v>
      </c>
      <c r="H77" t="s">
        <v>19</v>
      </c>
      <c r="I77">
        <v>30</v>
      </c>
      <c r="J77" t="s">
        <v>19</v>
      </c>
      <c r="K77">
        <v>20</v>
      </c>
      <c r="L77">
        <v>20</v>
      </c>
      <c r="M77">
        <v>45</v>
      </c>
    </row>
    <row r="78" spans="1:13" x14ac:dyDescent="0.25">
      <c r="A78">
        <v>3367</v>
      </c>
      <c r="B78" t="s">
        <v>164</v>
      </c>
      <c r="C78" t="s">
        <v>18</v>
      </c>
      <c r="D78" s="18">
        <v>45484</v>
      </c>
      <c r="E78" t="s">
        <v>23</v>
      </c>
      <c r="F78">
        <v>15</v>
      </c>
      <c r="G78" t="s">
        <v>27</v>
      </c>
      <c r="H78" t="s">
        <v>19</v>
      </c>
      <c r="I78">
        <v>30</v>
      </c>
      <c r="J78" t="s">
        <v>19</v>
      </c>
      <c r="K78">
        <v>20</v>
      </c>
      <c r="L78">
        <v>7</v>
      </c>
      <c r="M78">
        <v>58</v>
      </c>
    </row>
    <row r="79" spans="1:13" x14ac:dyDescent="0.25">
      <c r="A79">
        <v>3364</v>
      </c>
      <c r="B79" t="s">
        <v>161</v>
      </c>
      <c r="C79" t="s">
        <v>18</v>
      </c>
      <c r="D79" s="18">
        <v>45481</v>
      </c>
      <c r="E79" t="s">
        <v>19</v>
      </c>
      <c r="F79">
        <v>15</v>
      </c>
      <c r="G79" t="s">
        <v>27</v>
      </c>
      <c r="H79" t="s">
        <v>19</v>
      </c>
      <c r="I79">
        <v>30</v>
      </c>
      <c r="J79" t="s">
        <v>19</v>
      </c>
      <c r="K79">
        <v>20</v>
      </c>
      <c r="L79">
        <v>7</v>
      </c>
      <c r="M79">
        <v>58</v>
      </c>
    </row>
    <row r="80" spans="1:13" x14ac:dyDescent="0.25">
      <c r="A80">
        <v>3294</v>
      </c>
      <c r="B80" t="s">
        <v>92</v>
      </c>
      <c r="C80" t="s">
        <v>18</v>
      </c>
      <c r="D80" s="18">
        <v>45411</v>
      </c>
      <c r="E80" t="s">
        <v>19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20</v>
      </c>
      <c r="M80">
        <v>45</v>
      </c>
    </row>
    <row r="81" spans="1:13" x14ac:dyDescent="0.25">
      <c r="A81">
        <v>3297</v>
      </c>
      <c r="B81" t="s">
        <v>95</v>
      </c>
      <c r="C81" t="s">
        <v>18</v>
      </c>
      <c r="D81" s="18">
        <v>45414</v>
      </c>
      <c r="E81" t="s">
        <v>19</v>
      </c>
      <c r="F81">
        <v>15</v>
      </c>
      <c r="G81" t="s">
        <v>27</v>
      </c>
      <c r="H81" t="s">
        <v>19</v>
      </c>
      <c r="I81">
        <v>30</v>
      </c>
      <c r="J81" t="s">
        <v>19</v>
      </c>
      <c r="K81">
        <v>20</v>
      </c>
      <c r="L81">
        <v>7</v>
      </c>
      <c r="M81">
        <v>58</v>
      </c>
    </row>
    <row r="82" spans="1:13" x14ac:dyDescent="0.25">
      <c r="A82">
        <v>3352</v>
      </c>
      <c r="B82" t="s">
        <v>149</v>
      </c>
      <c r="C82" t="s">
        <v>18</v>
      </c>
      <c r="D82" s="18">
        <v>45469</v>
      </c>
      <c r="E82" t="s">
        <v>19</v>
      </c>
      <c r="F82">
        <v>15</v>
      </c>
      <c r="G82" t="s">
        <v>27</v>
      </c>
      <c r="H82" t="s">
        <v>19</v>
      </c>
      <c r="I82">
        <v>30</v>
      </c>
      <c r="J82" t="s">
        <v>19</v>
      </c>
      <c r="K82">
        <v>20</v>
      </c>
      <c r="L82">
        <v>7</v>
      </c>
      <c r="M82">
        <v>58</v>
      </c>
    </row>
    <row r="83" spans="1:13" x14ac:dyDescent="0.25">
      <c r="A83">
        <v>3343</v>
      </c>
      <c r="B83" t="s">
        <v>141</v>
      </c>
      <c r="C83" t="s">
        <v>18</v>
      </c>
      <c r="D83" s="18">
        <v>45460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20</v>
      </c>
      <c r="M83">
        <v>45</v>
      </c>
    </row>
    <row r="84" spans="1:13" x14ac:dyDescent="0.25">
      <c r="A84">
        <v>3303</v>
      </c>
      <c r="B84" t="s">
        <v>101</v>
      </c>
      <c r="C84" t="s">
        <v>18</v>
      </c>
      <c r="D84" s="18">
        <v>45420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20</v>
      </c>
      <c r="M84">
        <v>45</v>
      </c>
    </row>
    <row r="85" spans="1:13" x14ac:dyDescent="0.25">
      <c r="A85">
        <v>3337</v>
      </c>
      <c r="B85" t="s">
        <v>135</v>
      </c>
      <c r="C85" t="s">
        <v>18</v>
      </c>
      <c r="D85" s="18">
        <v>45454</v>
      </c>
      <c r="E85" t="s">
        <v>23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 x14ac:dyDescent="0.25">
      <c r="A86">
        <v>3333</v>
      </c>
      <c r="B86" t="s">
        <v>131</v>
      </c>
      <c r="C86" t="s">
        <v>18</v>
      </c>
      <c r="D86" s="18">
        <v>45450</v>
      </c>
      <c r="E86" t="s">
        <v>19</v>
      </c>
      <c r="F86">
        <v>15</v>
      </c>
      <c r="G86" t="s">
        <v>27</v>
      </c>
      <c r="H86" t="s">
        <v>19</v>
      </c>
      <c r="I86">
        <v>30</v>
      </c>
      <c r="J86" t="s">
        <v>19</v>
      </c>
      <c r="K86">
        <v>20</v>
      </c>
      <c r="L86">
        <v>20</v>
      </c>
      <c r="M86">
        <v>45</v>
      </c>
    </row>
    <row r="87" spans="1:13" x14ac:dyDescent="0.25">
      <c r="A87">
        <v>3312</v>
      </c>
      <c r="B87" t="s">
        <v>110</v>
      </c>
      <c r="C87" t="s">
        <v>18</v>
      </c>
      <c r="D87" s="18">
        <v>45429</v>
      </c>
      <c r="E87" t="s">
        <v>23</v>
      </c>
      <c r="F87">
        <v>15</v>
      </c>
      <c r="G87" t="s">
        <v>27</v>
      </c>
      <c r="H87" t="s">
        <v>19</v>
      </c>
      <c r="I87">
        <v>30</v>
      </c>
      <c r="J87" t="s">
        <v>19</v>
      </c>
      <c r="K87">
        <v>20</v>
      </c>
      <c r="L87">
        <v>7</v>
      </c>
      <c r="M87">
        <v>58</v>
      </c>
    </row>
    <row r="88" spans="1:13" x14ac:dyDescent="0.25">
      <c r="A88">
        <v>3324</v>
      </c>
      <c r="B88" t="s">
        <v>122</v>
      </c>
      <c r="C88" t="s">
        <v>18</v>
      </c>
      <c r="D88" s="18">
        <v>45441</v>
      </c>
      <c r="E88" t="s">
        <v>23</v>
      </c>
      <c r="F88">
        <v>15</v>
      </c>
      <c r="G88" t="s">
        <v>27</v>
      </c>
      <c r="H88" t="s">
        <v>19</v>
      </c>
      <c r="I88">
        <v>30</v>
      </c>
      <c r="J88" t="s">
        <v>19</v>
      </c>
      <c r="K88">
        <v>20</v>
      </c>
      <c r="L88">
        <v>20</v>
      </c>
      <c r="M88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F42"/>
  <sheetViews>
    <sheetView showGridLines="0" topLeftCell="A34" workbookViewId="0">
      <selection activeCell="A30" sqref="A30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19.5703125" customWidth="1"/>
    <col min="5" max="6" width="10.710937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s="12" t="s">
        <v>16</v>
      </c>
      <c r="C6" t="s">
        <v>24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217</v>
      </c>
    </row>
    <row r="10" spans="2:3" x14ac:dyDescent="0.25">
      <c r="B10" s="13" t="s">
        <v>19</v>
      </c>
      <c r="C10" s="14">
        <v>1537</v>
      </c>
    </row>
    <row r="11" spans="2:3" x14ac:dyDescent="0.25">
      <c r="B11" s="13" t="s">
        <v>314</v>
      </c>
      <c r="C11" s="14">
        <v>1754</v>
      </c>
    </row>
    <row r="12" spans="2:3" x14ac:dyDescent="0.25">
      <c r="B12" s="13"/>
      <c r="C12" s="14"/>
    </row>
    <row r="15" spans="2:3" x14ac:dyDescent="0.25">
      <c r="B15" s="12" t="s">
        <v>16</v>
      </c>
      <c r="C15" t="s">
        <v>24</v>
      </c>
    </row>
    <row r="17" spans="2:6" x14ac:dyDescent="0.25">
      <c r="B17" s="12" t="s">
        <v>313</v>
      </c>
      <c r="C17" t="s">
        <v>317</v>
      </c>
    </row>
    <row r="18" spans="2:6" x14ac:dyDescent="0.25">
      <c r="B18" s="13" t="s">
        <v>22</v>
      </c>
      <c r="C18" s="17">
        <v>0</v>
      </c>
    </row>
    <row r="19" spans="2:6" x14ac:dyDescent="0.25">
      <c r="B19" s="13" t="s">
        <v>26</v>
      </c>
      <c r="C19" s="17">
        <v>0</v>
      </c>
    </row>
    <row r="20" spans="2:6" x14ac:dyDescent="0.25">
      <c r="B20" s="13" t="s">
        <v>18</v>
      </c>
      <c r="C20" s="17">
        <v>600</v>
      </c>
    </row>
    <row r="21" spans="2:6" x14ac:dyDescent="0.25">
      <c r="B21" s="13" t="s">
        <v>314</v>
      </c>
      <c r="C21" s="17">
        <v>600</v>
      </c>
      <c r="E21" s="20"/>
      <c r="F21" s="21">
        <f>GETPIVOTDATA("EA Play Season Pass
Price",$B$17)</f>
        <v>600</v>
      </c>
    </row>
    <row r="26" spans="2:6" x14ac:dyDescent="0.25">
      <c r="B26" s="12" t="s">
        <v>16</v>
      </c>
      <c r="C26" t="s">
        <v>24</v>
      </c>
    </row>
    <row r="28" spans="2:6" x14ac:dyDescent="0.25">
      <c r="B28" s="12" t="s">
        <v>313</v>
      </c>
      <c r="C28" t="s">
        <v>319</v>
      </c>
    </row>
    <row r="29" spans="2:6" x14ac:dyDescent="0.25">
      <c r="B29" s="13" t="s">
        <v>22</v>
      </c>
      <c r="C29" s="14">
        <v>0</v>
      </c>
    </row>
    <row r="30" spans="2:6" x14ac:dyDescent="0.25">
      <c r="B30" s="13" t="s">
        <v>26</v>
      </c>
      <c r="C30" s="14">
        <v>540</v>
      </c>
    </row>
    <row r="31" spans="2:6" x14ac:dyDescent="0.25">
      <c r="B31" s="13" t="s">
        <v>18</v>
      </c>
      <c r="C31" s="14">
        <v>400</v>
      </c>
    </row>
    <row r="32" spans="2:6" x14ac:dyDescent="0.25">
      <c r="B32" s="13" t="s">
        <v>314</v>
      </c>
      <c r="C32" s="14">
        <v>940</v>
      </c>
      <c r="F32" s="21">
        <f>GETPIVOTDATA("Minecraft Season Pass Price",$B$28)</f>
        <v>940</v>
      </c>
    </row>
    <row r="36" spans="2:5" x14ac:dyDescent="0.25">
      <c r="B36" s="12" t="s">
        <v>16</v>
      </c>
      <c r="C36" t="s">
        <v>24</v>
      </c>
    </row>
    <row r="38" spans="2:5" x14ac:dyDescent="0.25">
      <c r="B38" s="12" t="s">
        <v>313</v>
      </c>
      <c r="C38" t="s">
        <v>315</v>
      </c>
    </row>
    <row r="39" spans="2:5" x14ac:dyDescent="0.25">
      <c r="B39" s="13" t="s">
        <v>22</v>
      </c>
      <c r="C39" s="14">
        <v>120</v>
      </c>
    </row>
    <row r="40" spans="2:5" x14ac:dyDescent="0.25">
      <c r="B40" s="13" t="s">
        <v>26</v>
      </c>
      <c r="C40" s="14">
        <v>448</v>
      </c>
    </row>
    <row r="41" spans="2:5" x14ac:dyDescent="0.25">
      <c r="B41" s="13" t="s">
        <v>18</v>
      </c>
      <c r="C41" s="14">
        <v>1186</v>
      </c>
    </row>
    <row r="42" spans="2:5" x14ac:dyDescent="0.25">
      <c r="B42" s="13" t="s">
        <v>314</v>
      </c>
      <c r="C42" s="14">
        <v>1754</v>
      </c>
      <c r="E42" s="21">
        <f>GETPIVOTDATA("Total Value",$B$38)</f>
        <v>1754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Z303"/>
  <sheetViews>
    <sheetView showGridLines="0" showRowColHeaders="0" tabSelected="1" zoomScale="80" zoomScaleNormal="80" workbookViewId="0">
      <selection activeCell="Z7" sqref="Z7"/>
    </sheetView>
  </sheetViews>
  <sheetFormatPr defaultRowHeight="15" x14ac:dyDescent="0.25"/>
  <cols>
    <col min="1" max="1" width="35.140625" style="5" customWidth="1"/>
    <col min="2" max="2" width="9.42578125" customWidth="1"/>
    <col min="12" max="12" width="6.5703125" customWidth="1"/>
    <col min="15" max="15" width="16.5703125" customWidth="1"/>
  </cols>
  <sheetData>
    <row r="2" spans="1:26" ht="28.5" customHeight="1" thickBot="1" x14ac:dyDescent="0.5">
      <c r="C2" s="16" t="s">
        <v>316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30"/>
      <c r="R2" s="31"/>
      <c r="S2" s="31"/>
      <c r="T2" s="31"/>
      <c r="U2" s="31"/>
      <c r="V2" s="31"/>
      <c r="W2" s="31"/>
      <c r="X2" s="31"/>
    </row>
    <row r="3" spans="1:26" ht="28.5" customHeight="1" thickTop="1" x14ac:dyDescent="0.45"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</row>
    <row r="4" spans="1:26" ht="28.5" customHeight="1" x14ac:dyDescent="0.45">
      <c r="B4" s="7"/>
      <c r="C4" s="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7"/>
      <c r="S4" s="7"/>
      <c r="T4" s="7"/>
      <c r="U4" s="7"/>
      <c r="V4" s="7"/>
      <c r="W4" s="7"/>
      <c r="X4" s="7"/>
      <c r="Y4" s="15"/>
      <c r="Z4" s="15"/>
    </row>
    <row r="5" spans="1:26" s="15" customFormat="1" ht="18.75" customHeight="1" x14ac:dyDescent="0.25">
      <c r="A5" s="5"/>
      <c r="B5" s="7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7"/>
      <c r="Q5" s="23"/>
      <c r="R5" s="7"/>
      <c r="S5" s="7"/>
      <c r="T5" s="7"/>
      <c r="U5" s="7"/>
      <c r="V5" s="7"/>
      <c r="W5" s="7"/>
      <c r="X5" s="7"/>
    </row>
    <row r="6" spans="1:26" s="15" customFormat="1" ht="18.75" customHeight="1" x14ac:dyDescent="0.25">
      <c r="A6" s="5"/>
      <c r="B6" s="7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7"/>
      <c r="Q6" s="23"/>
      <c r="R6" s="7"/>
      <c r="S6" s="7"/>
      <c r="T6" s="7"/>
      <c r="U6" s="7"/>
      <c r="V6" s="7"/>
      <c r="W6" s="7"/>
      <c r="X6" s="7"/>
    </row>
    <row r="7" spans="1:26" s="15" customFormat="1" ht="18.75" customHeight="1" x14ac:dyDescent="0.25">
      <c r="A7" s="5"/>
      <c r="B7" s="7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7"/>
      <c r="Q7" s="23"/>
      <c r="R7" s="7"/>
      <c r="S7" s="7"/>
      <c r="T7" s="7"/>
      <c r="U7" s="7"/>
      <c r="V7" s="7"/>
      <c r="W7" s="7"/>
      <c r="X7" s="7"/>
    </row>
    <row r="8" spans="1:26" s="15" customFormat="1" ht="18.75" customHeight="1" x14ac:dyDescent="0.25">
      <c r="A8" s="5"/>
      <c r="B8" s="7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7"/>
      <c r="Q8" s="23"/>
      <c r="R8" s="7"/>
      <c r="S8" s="7"/>
      <c r="T8" s="7"/>
      <c r="U8" s="7"/>
      <c r="V8" s="7"/>
      <c r="W8" s="7"/>
      <c r="X8" s="7"/>
    </row>
    <row r="9" spans="1:26" ht="15.75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5"/>
      <c r="Z9" s="15"/>
    </row>
    <row r="10" spans="1:26" ht="13.5" customHeight="1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5"/>
      <c r="Z10" s="15"/>
    </row>
    <row r="11" spans="1:26" ht="13.5" customHeight="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5"/>
      <c r="Z11" s="15"/>
    </row>
    <row r="12" spans="1:26" ht="16.5" customHeight="1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5"/>
      <c r="Z12" s="15"/>
    </row>
    <row r="13" spans="1:26" ht="18.75" customHeight="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5"/>
      <c r="Z13" s="15"/>
    </row>
    <row r="14" spans="1:26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5"/>
      <c r="Z14" s="15"/>
    </row>
    <row r="15" spans="1:26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15"/>
    </row>
    <row r="16" spans="1:26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15"/>
      <c r="Z16" s="15"/>
    </row>
    <row r="17" spans="2:26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5"/>
    </row>
    <row r="18" spans="2:26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5"/>
      <c r="Z18" s="15"/>
    </row>
    <row r="19" spans="2:26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15"/>
    </row>
    <row r="20" spans="2:26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5"/>
      <c r="Z20" s="15"/>
    </row>
    <row r="21" spans="2:26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5"/>
      <c r="Z21" s="15"/>
    </row>
    <row r="22" spans="2:26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5"/>
      <c r="Z22" s="15"/>
    </row>
    <row r="23" spans="2:26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5"/>
      <c r="Z23" s="15"/>
    </row>
    <row r="24" spans="2:26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5"/>
    </row>
    <row r="25" spans="2:26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5"/>
      <c r="Z25" s="15"/>
    </row>
    <row r="26" spans="2:26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5"/>
      <c r="Z26" s="15"/>
    </row>
    <row r="27" spans="2:26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5"/>
      <c r="Z27" s="15"/>
    </row>
    <row r="28" spans="2:26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5"/>
      <c r="Z28" s="15"/>
    </row>
    <row r="29" spans="2:26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5"/>
      <c r="Z29" s="15"/>
    </row>
    <row r="30" spans="2:26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5"/>
      <c r="Z30" s="15"/>
    </row>
    <row r="31" spans="2:26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15"/>
      <c r="Z31" s="15"/>
    </row>
    <row r="32" spans="2:26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5"/>
      <c r="Z32" s="15"/>
    </row>
    <row r="33" spans="2:26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5"/>
      <c r="Z33" s="15"/>
    </row>
    <row r="34" spans="2:26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5"/>
      <c r="Z34" s="15"/>
    </row>
    <row r="35" spans="2:26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15"/>
    </row>
    <row r="36" spans="2:26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5"/>
      <c r="Z36" s="15"/>
    </row>
    <row r="37" spans="2:26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5"/>
      <c r="Z37" s="15"/>
    </row>
    <row r="38" spans="2:26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5"/>
      <c r="Z38" s="15"/>
    </row>
    <row r="39" spans="2:26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15"/>
      <c r="Z39" s="15"/>
    </row>
    <row r="40" spans="2:26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15"/>
      <c r="Z40" s="15"/>
    </row>
    <row r="41" spans="2:26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15"/>
    </row>
    <row r="42" spans="2:26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5"/>
      <c r="Z42" s="15"/>
    </row>
    <row r="43" spans="2:26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15"/>
    </row>
    <row r="44" spans="2:26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5"/>
      <c r="Z44" s="15"/>
    </row>
    <row r="45" spans="2:26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5"/>
      <c r="Z45" s="15"/>
    </row>
    <row r="46" spans="2:2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5"/>
      <c r="Z46" s="15"/>
    </row>
    <row r="47" spans="2:2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5"/>
      <c r="Z47" s="15"/>
    </row>
    <row r="48" spans="2:2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5"/>
      <c r="Z48" s="15"/>
    </row>
    <row r="49" spans="1:26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5"/>
      <c r="Z49" s="15"/>
    </row>
    <row r="50" spans="1:26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5"/>
      <c r="Z50" s="15"/>
    </row>
    <row r="51" spans="1:26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15"/>
      <c r="Z51" s="15"/>
    </row>
    <row r="52" spans="1:26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5"/>
      <c r="Z52" s="15"/>
    </row>
    <row r="53" spans="1:26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5"/>
      <c r="Z53" s="15"/>
    </row>
    <row r="54" spans="1:26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5"/>
      <c r="Z54" s="15"/>
    </row>
    <row r="55" spans="1:26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5"/>
      <c r="Z55" s="15"/>
    </row>
    <row r="56" spans="1:2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5"/>
      <c r="Z56" s="15"/>
    </row>
    <row r="57" spans="1:26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5"/>
      <c r="Z57" s="15"/>
    </row>
    <row r="58" spans="1:26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x14ac:dyDescent="0.25">
      <c r="A30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Iris Huanca</cp:lastModifiedBy>
  <dcterms:created xsi:type="dcterms:W3CDTF">2024-12-19T13:13:10Z</dcterms:created>
  <dcterms:modified xsi:type="dcterms:W3CDTF">2025-07-01T02:14:50Z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