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2.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drawings/drawing1.xml" ContentType="application/vnd.openxmlformats-officedocument.drawing+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Sheet2" sheetId="2"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<sst xmlns="http://schemas.openxmlformats.org/spreadsheetml/2006/main" count="713" uniqueCount="429">
  <si>
    <t xml:space="preserve">NB: The weights are dummy variables, and should be entered newly in the table. </t>
  </si>
  <si>
    <t xml:space="preserve">Tool ID</t>
  </si>
  <si>
    <t xml:space="preserve">Item name</t>
  </si>
  <si>
    <t xml:space="preserve">Weight(kg)</t>
  </si>
  <si>
    <t xml:space="preserve">Type method 1</t>
  </si>
  <si>
    <t xml:space="preserve">Emission factor kg CO2 per kg method 1</t>
  </si>
  <si>
    <t xml:space="preserve">Overall emission factor method 1</t>
  </si>
  <si>
    <t xml:space="preserve">Type method 2</t>
  </si>
  <si>
    <t xml:space="preserve">Emission factor kg CO2 per kg method 2</t>
  </si>
  <si>
    <t xml:space="preserve">Overall emission factor method 2</t>
  </si>
  <si>
    <t xml:space="preserve">ETL0041</t>
  </si>
  <si>
    <t xml:space="preserve">Cordless drill</t>
  </si>
  <si>
    <t xml:space="preserve">Electrical</t>
  </si>
  <si>
    <t xml:space="preserve">powertool (dril)</t>
  </si>
  <si>
    <t xml:space="preserve">type</t>
  </si>
  <si>
    <t xml:space="preserve">emission factor</t>
  </si>
  <si>
    <t xml:space="preserve">ETL0079</t>
  </si>
  <si>
    <t xml:space="preserve">Two handed plane</t>
  </si>
  <si>
    <t xml:space="preserve">Metal</t>
  </si>
  <si>
    <t xml:space="preserve">solid metal</t>
  </si>
  <si>
    <t xml:space="preserve">ETL0026</t>
  </si>
  <si>
    <t xml:space="preserve">Angle grinder</t>
  </si>
  <si>
    <t xml:space="preserve">other powertool (no battery)</t>
  </si>
  <si>
    <t xml:space="preserve">ETL0037</t>
  </si>
  <si>
    <t xml:space="preserve">Jig saw</t>
  </si>
  <si>
    <t xml:space="preserve">Plastic</t>
  </si>
  <si>
    <t xml:space="preserve">ETL0038</t>
  </si>
  <si>
    <t xml:space="preserve">Heat gun</t>
  </si>
  <si>
    <t xml:space="preserve">ETL0043</t>
  </si>
  <si>
    <t xml:space="preserve">82 Piece Drill Bit set</t>
  </si>
  <si>
    <t xml:space="preserve">remarks</t>
  </si>
  <si>
    <t xml:space="preserve"> </t>
  </si>
  <si>
    <t xml:space="preserve">No end of life CO2 costs for non-electrical goods</t>
  </si>
  <si>
    <t xml:space="preserve">ETL0117</t>
  </si>
  <si>
    <t xml:space="preserve">1m Spirit Level</t>
  </si>
  <si>
    <t xml:space="preserve">solid plastic/rubber</t>
  </si>
  <si>
    <t xml:space="preserve">For electrical tools, we use 29% of total CO2 for production, 10% for non-electronics</t>
  </si>
  <si>
    <t xml:space="preserve">ETL0072</t>
  </si>
  <si>
    <t xml:space="preserve">Petrol Lawn Mower</t>
  </si>
  <si>
    <t xml:space="preserve">petrol based (metal mostly)</t>
  </si>
  <si>
    <t xml:space="preserve">mixed plastic/rubber metal</t>
  </si>
  <si>
    <t xml:space="preserve">ETL0042</t>
  </si>
  <si>
    <t xml:space="preserve">Power Multi Sander</t>
  </si>
  <si>
    <t xml:space="preserve">mixed wood metal</t>
  </si>
  <si>
    <t xml:space="preserve">Angle Grinder</t>
  </si>
  <si>
    <t xml:space="preserve">mixed wood plastic</t>
  </si>
  <si>
    <t xml:space="preserve">ETL0159</t>
  </si>
  <si>
    <t xml:space="preserve">Garden shears</t>
  </si>
  <si>
    <t xml:space="preserve">wood</t>
  </si>
  <si>
    <t xml:space="preserve">ETL0132</t>
  </si>
  <si>
    <t xml:space="preserve">Bush saw</t>
  </si>
  <si>
    <t xml:space="preserve">aluminium</t>
  </si>
  <si>
    <t xml:space="preserve">ETL0153</t>
  </si>
  <si>
    <t xml:space="preserve">fabric</t>
  </si>
  <si>
    <t xml:space="preserve">Based on average cotton and plastics</t>
  </si>
  <si>
    <t xml:space="preserve">ETL0040</t>
  </si>
  <si>
    <t xml:space="preserve">Electric hammer drill</t>
  </si>
  <si>
    <t xml:space="preserve">Assumed that the (lithium) battery has a CO2 emission of 14.4 kg CO2</t>
  </si>
  <si>
    <t xml:space="preserve">ETL0020</t>
  </si>
  <si>
    <t xml:space="preserve">No litium battery assumption in the corded tools</t>
  </si>
  <si>
    <t xml:space="preserve">ETL0023</t>
  </si>
  <si>
    <t xml:space="preserve">Multi tool</t>
  </si>
  <si>
    <t xml:space="preserve">Based on the assumption it has 3 times more metal than plastic</t>
  </si>
  <si>
    <t xml:space="preserve">ETL0184</t>
  </si>
  <si>
    <t xml:space="preserve">Roling Lawn aerator</t>
  </si>
  <si>
    <t xml:space="preserve">mixed alluminium wood</t>
  </si>
  <si>
    <t xml:space="preserve">ETL0036</t>
  </si>
  <si>
    <t xml:space="preserve">Pro Saw CLM 190LSMS Slide Compound Mitre Saw</t>
  </si>
  <si>
    <t xml:space="preserve">WEE (computer waste, flashlights too, meters)</t>
  </si>
  <si>
    <t xml:space="preserve">Similar as 'Electrical' from Method 1</t>
  </si>
  <si>
    <t xml:space="preserve">ETL0071</t>
  </si>
  <si>
    <t xml:space="preserve">Step Ladders</t>
  </si>
  <si>
    <t xml:space="preserve">ETL0089</t>
  </si>
  <si>
    <t xml:space="preserve">Panel saw</t>
  </si>
  <si>
    <t xml:space="preserve">ETL0091</t>
  </si>
  <si>
    <t xml:space="preserve">ETL0090</t>
  </si>
  <si>
    <t xml:space="preserve">ETL0156</t>
  </si>
  <si>
    <t xml:space="preserve">Portable Work bench</t>
  </si>
  <si>
    <t xml:space="preserve">Reuse material </t>
  </si>
  <si>
    <t xml:space="preserve">Avoided emission factor CO2 kg per kg material (aka embodied carbon)</t>
  </si>
  <si>
    <t xml:space="preserve">Remarks</t>
  </si>
  <si>
    <t xml:space="preserve">ETL0031</t>
  </si>
  <si>
    <t xml:space="preserve">Worx WX90BS Belt Sander</t>
  </si>
  <si>
    <t xml:space="preserve">Aluminium</t>
  </si>
  <si>
    <t xml:space="preserve">Assumed (UK) ratio of 25.6% extrusions, 55.7% Rolled &amp; 18.7% castings. Worldwide average recycled content of 33%.</t>
  </si>
  <si>
    <t xml:space="preserve">ETL0030</t>
  </si>
  <si>
    <t xml:space="preserve">Bosch Electic Router</t>
  </si>
  <si>
    <t xml:space="preserve">Brass</t>
  </si>
  <si>
    <t xml:space="preserve">ETL0150</t>
  </si>
  <si>
    <t xml:space="preserve">Corded hammer drill</t>
  </si>
  <si>
    <t xml:space="preserve">Brick</t>
  </si>
  <si>
    <t xml:space="preserve">ETL0192</t>
  </si>
  <si>
    <t xml:space="preserve">Claw Hammer</t>
  </si>
  <si>
    <t xml:space="preserve">Copper</t>
  </si>
  <si>
    <t xml:space="preserve">EU production data, estimated from Kupfer Institut LCI data. 37% recycled content (the 3 year world average). World average data is expected to be higher than these values.</t>
  </si>
  <si>
    <t xml:space="preserve">Cotton</t>
  </si>
  <si>
    <t xml:space="preserve">ETL0065</t>
  </si>
  <si>
    <t xml:space="preserve">Fibreglass</t>
  </si>
  <si>
    <t xml:space="preserve">Large data range, but the selected value is inside a small band of frequently quoted values.</t>
  </si>
  <si>
    <t xml:space="preserve">Glue laminated timber </t>
  </si>
  <si>
    <t xml:space="preserve">ETL0161</t>
  </si>
  <si>
    <t xml:space="preserve">Crowbar</t>
  </si>
  <si>
    <t xml:space="preserve">Granite</t>
  </si>
  <si>
    <t xml:space="preserve">Hardboard</t>
  </si>
  <si>
    <t xml:space="preserve">Iron</t>
  </si>
  <si>
    <t xml:space="preserve">It was difficult to estimate the embodied energy and carbon of iron with the data available.</t>
  </si>
  <si>
    <t xml:space="preserve">ETL0028</t>
  </si>
  <si>
    <t xml:space="preserve">GMC Biscuit Joiner</t>
  </si>
  <si>
    <t xml:space="preserve">Laminated Veneer Lumber</t>
  </si>
  <si>
    <t xml:space="preserve">ETL0154</t>
  </si>
  <si>
    <t xml:space="preserve">Electric Router</t>
  </si>
  <si>
    <t xml:space="preserve">Lead</t>
  </si>
  <si>
    <t xml:space="preserve">Allocated (divided) on a mass basis, assumes recycling rate of 61%</t>
  </si>
  <si>
    <t xml:space="preserve">ETL0107</t>
  </si>
  <si>
    <t xml:space="preserve">Pipe wrench</t>
  </si>
  <si>
    <t xml:space="preserve">Limestone</t>
  </si>
  <si>
    <t xml:space="preserve">ETL0168</t>
  </si>
  <si>
    <t xml:space="preserve">Marble</t>
  </si>
  <si>
    <t xml:space="preserve">ETL0137</t>
  </si>
  <si>
    <t xml:space="preserve">Stud finder</t>
  </si>
  <si>
    <t xml:space="preserve">Marble tile</t>
  </si>
  <si>
    <t xml:space="preserve">ETL0166</t>
  </si>
  <si>
    <t xml:space="preserve">MDF</t>
  </si>
  <si>
    <t xml:space="preserve">ETL0172</t>
  </si>
  <si>
    <t xml:space="preserve">Garden rake</t>
  </si>
  <si>
    <t xml:space="preserve">Particle Board</t>
  </si>
  <si>
    <t xml:space="preserve">ETL0187</t>
  </si>
  <si>
    <t xml:space="preserve">Garden Fork</t>
  </si>
  <si>
    <t xml:space="preserve">Plasterboard</t>
  </si>
  <si>
    <t xml:space="preserve">ETL0049</t>
  </si>
  <si>
    <t xml:space="preserve">Wood chisel 12mm blade</t>
  </si>
  <si>
    <t xml:space="preserve">35.6 MJ/kg Feedstock Energy  (Included). Determined by the average use of each type of plastic used in the European construction industry.</t>
  </si>
  <si>
    <t xml:space="preserve">ETL0116</t>
  </si>
  <si>
    <t xml:space="preserve">Wooden mallet</t>
  </si>
  <si>
    <t xml:space="preserve">Plywood</t>
  </si>
  <si>
    <t xml:space="preserve">ETL0238</t>
  </si>
  <si>
    <t xml:space="preserve">Jig Saws</t>
  </si>
  <si>
    <t xml:space="preserve">Rubber</t>
  </si>
  <si>
    <t xml:space="preserve">ETL0244</t>
  </si>
  <si>
    <t xml:space="preserve">Hand plane</t>
  </si>
  <si>
    <t xml:space="preserve">Sandstone</t>
  </si>
  <si>
    <t xml:space="preserve">Sawn Hardwood</t>
  </si>
  <si>
    <t xml:space="preserve">ETL0162</t>
  </si>
  <si>
    <t xml:space="preserve">Sawn Softwood</t>
  </si>
  <si>
    <t xml:space="preserve">Shale</t>
  </si>
  <si>
    <t xml:space="preserve">ETL0167</t>
  </si>
  <si>
    <t xml:space="preserve">Steel</t>
  </si>
  <si>
    <t xml:space="preserve">EU 3-average recycled content of 59%. Estimated from UK's consumption mixture of types of steel (excluding stainless). All data doesn't include the final cutting of the steel products to the specified dimensions or further fabrication activities. </t>
  </si>
  <si>
    <t xml:space="preserve">ETL0239</t>
  </si>
  <si>
    <t xml:space="preserve">Pasting Table</t>
  </si>
  <si>
    <t xml:space="preserve">Timber</t>
  </si>
  <si>
    <t xml:space="preserve">Estimated from UK consumption mixture of timber products in 2007 (Timber Trade Federation statistics). Includes 4.3 MJ bio-energy. All values do not include the CV (caloric value) of timber product and exclude carbon storage.</t>
  </si>
  <si>
    <t xml:space="preserve">ETL0234</t>
  </si>
  <si>
    <t xml:space="preserve">Stanley knife</t>
  </si>
  <si>
    <t xml:space="preserve">ETL0035</t>
  </si>
  <si>
    <t xml:space="preserve">Plasplugs Compact Plus Wet Wheel Tile Cutter</t>
  </si>
  <si>
    <t xml:space="preserve">ETL0088</t>
  </si>
  <si>
    <t xml:space="preserve">ETL0126</t>
  </si>
  <si>
    <t xml:space="preserve">Tape measure</t>
  </si>
  <si>
    <t xml:space="preserve">ETL0259</t>
  </si>
  <si>
    <t xml:space="preserve">Plumb bob/line</t>
  </si>
  <si>
    <t xml:space="preserve">ETL0260</t>
  </si>
  <si>
    <t xml:space="preserve">Wallpaper perforator</t>
  </si>
  <si>
    <t xml:space="preserve">ETL0025</t>
  </si>
  <si>
    <t xml:space="preserve">Parkside Electric Nail Gun</t>
  </si>
  <si>
    <t xml:space="preserve">ETL0122</t>
  </si>
  <si>
    <t xml:space="preserve">ETL0131</t>
  </si>
  <si>
    <t xml:space="preserve">Stone chisel</t>
  </si>
  <si>
    <t xml:space="preserve">ETL0120</t>
  </si>
  <si>
    <t xml:space="preserve">Ball peen hammer</t>
  </si>
  <si>
    <t xml:space="preserve">ETL0124</t>
  </si>
  <si>
    <t xml:space="preserve">Rock pick</t>
  </si>
  <si>
    <t xml:space="preserve">ETL0067</t>
  </si>
  <si>
    <t xml:space="preserve">ETL0121</t>
  </si>
  <si>
    <t xml:space="preserve">Club hammer</t>
  </si>
  <si>
    <t xml:space="preserve">ETL0034</t>
  </si>
  <si>
    <t xml:space="preserve">Powercraft Electric Plane</t>
  </si>
  <si>
    <t xml:space="preserve">ETL0175</t>
  </si>
  <si>
    <t xml:space="preserve">Hedge Trimmer - battery powered</t>
  </si>
  <si>
    <t xml:space="preserve">ETL0214</t>
  </si>
  <si>
    <t xml:space="preserve">paint roller cage</t>
  </si>
  <si>
    <t xml:space="preserve">ETL0135</t>
  </si>
  <si>
    <t xml:space="preserve">Painting kit</t>
  </si>
  <si>
    <t xml:space="preserve">ETL0196</t>
  </si>
  <si>
    <t xml:space="preserve">ETL0157</t>
  </si>
  <si>
    <t xml:space="preserve">Random Orbital Sander</t>
  </si>
  <si>
    <t xml:space="preserve">ETL0198</t>
  </si>
  <si>
    <t xml:space="preserve">Allen Key Driver Set</t>
  </si>
  <si>
    <t xml:space="preserve">ETL0148</t>
  </si>
  <si>
    <t xml:space="preserve">Worx Corded Hedge Trimmer</t>
  </si>
  <si>
    <t xml:space="preserve">ETL0223</t>
  </si>
  <si>
    <t xml:space="preserve">ETL0225</t>
  </si>
  <si>
    <t xml:space="preserve">ETL0224</t>
  </si>
  <si>
    <t xml:space="preserve">ETL0206</t>
  </si>
  <si>
    <t xml:space="preserve">Steel ruler</t>
  </si>
  <si>
    <t xml:space="preserve">ETL0138</t>
  </si>
  <si>
    <t xml:space="preserve">Staple gun</t>
  </si>
  <si>
    <t xml:space="preserve">ETL0197</t>
  </si>
  <si>
    <t xml:space="preserve">Allen Key Set</t>
  </si>
  <si>
    <t xml:space="preserve">ETL0178</t>
  </si>
  <si>
    <t xml:space="preserve">Crescent Wrench</t>
  </si>
  <si>
    <t xml:space="preserve">ETL0215</t>
  </si>
  <si>
    <t xml:space="preserve">ETL0226</t>
  </si>
  <si>
    <t xml:space="preserve">Hack saw</t>
  </si>
  <si>
    <t xml:space="preserve">ETL0227</t>
  </si>
  <si>
    <t xml:space="preserve">ETL0097</t>
  </si>
  <si>
    <t xml:space="preserve">Wire stripper</t>
  </si>
  <si>
    <t xml:space="preserve">ETL0141</t>
  </si>
  <si>
    <t xml:space="preserve">Chalk line marker</t>
  </si>
  <si>
    <t xml:space="preserve">ETL0144</t>
  </si>
  <si>
    <t xml:space="preserve">Bar clamp</t>
  </si>
  <si>
    <t xml:space="preserve">ETL0147</t>
  </si>
  <si>
    <t xml:space="preserve">ETL0070</t>
  </si>
  <si>
    <t xml:space="preserve">Plastic Tip Hammer</t>
  </si>
  <si>
    <t xml:space="preserve">ETL0075</t>
  </si>
  <si>
    <t xml:space="preserve">Tenon saw</t>
  </si>
  <si>
    <t xml:space="preserve">ETL0146</t>
  </si>
  <si>
    <t xml:space="preserve">ETL0145</t>
  </si>
  <si>
    <t xml:space="preserve">ETL0231</t>
  </si>
  <si>
    <t xml:space="preserve">ETL0232</t>
  </si>
  <si>
    <t xml:space="preserve">ETL0176</t>
  </si>
  <si>
    <t xml:space="preserve">Sledgehammer</t>
  </si>
  <si>
    <t xml:space="preserve">ETL0228</t>
  </si>
  <si>
    <t xml:space="preserve">ETL0003</t>
  </si>
  <si>
    <t xml:space="preserve">Garden Shovel</t>
  </si>
  <si>
    <t xml:space="preserve">ETL0002</t>
  </si>
  <si>
    <t xml:space="preserve">ETL0001</t>
  </si>
  <si>
    <t xml:space="preserve">ETL0004</t>
  </si>
  <si>
    <t xml:space="preserve">ETL0229</t>
  </si>
  <si>
    <t xml:space="preserve">ETL0230</t>
  </si>
  <si>
    <t xml:space="preserve">ETL0181</t>
  </si>
  <si>
    <t xml:space="preserve">Rubber Mallets</t>
  </si>
  <si>
    <t xml:space="preserve">ETL0182</t>
  </si>
  <si>
    <t xml:space="preserve">ETL0233</t>
  </si>
  <si>
    <t xml:space="preserve">ETL0160</t>
  </si>
  <si>
    <t xml:space="preserve">ETL0240</t>
  </si>
  <si>
    <t xml:space="preserve">Rounded File</t>
  </si>
  <si>
    <t xml:space="preserve">ETL0086</t>
  </si>
  <si>
    <t xml:space="preserve">ETL0236</t>
  </si>
  <si>
    <t xml:space="preserve">ETL0235</t>
  </si>
  <si>
    <t xml:space="preserve">ETL0237</t>
  </si>
  <si>
    <t xml:space="preserve">Tri square</t>
  </si>
  <si>
    <t xml:space="preserve">ETL0084</t>
  </si>
  <si>
    <t xml:space="preserve">etl0241</t>
  </si>
  <si>
    <t xml:space="preserve">etl0243</t>
  </si>
  <si>
    <t xml:space="preserve">ETL0245</t>
  </si>
  <si>
    <t xml:space="preserve">Square Edged File</t>
  </si>
  <si>
    <t xml:space="preserve">ETL0246</t>
  </si>
  <si>
    <t xml:space="preserve">ETL0247</t>
  </si>
  <si>
    <t xml:space="preserve">ETL0248</t>
  </si>
  <si>
    <t xml:space="preserve">ETL0249</t>
  </si>
  <si>
    <t xml:space="preserve">ETL0250</t>
  </si>
  <si>
    <t xml:space="preserve">Jig Saw</t>
  </si>
  <si>
    <t xml:space="preserve">ETL0152</t>
  </si>
  <si>
    <t xml:space="preserve">Corded Power Drill</t>
  </si>
  <si>
    <t xml:space="preserve">ETL0027</t>
  </si>
  <si>
    <t xml:space="preserve">Axminster Random Orbit Sander</t>
  </si>
  <si>
    <t xml:space="preserve">ETL0188</t>
  </si>
  <si>
    <t xml:space="preserve">ETL0177</t>
  </si>
  <si>
    <t xml:space="preserve">Socket Sets</t>
  </si>
  <si>
    <t xml:space="preserve">ETL0082</t>
  </si>
  <si>
    <t xml:space="preserve">ETL0024</t>
  </si>
  <si>
    <t xml:space="preserve">Performance Variable Speed Laser Jigsaw</t>
  </si>
  <si>
    <t xml:space="preserve">ETL0029</t>
  </si>
  <si>
    <t xml:space="preserve">Axminster Electric Hand Planer</t>
  </si>
  <si>
    <t xml:space="preserve">ETL0251</t>
  </si>
  <si>
    <t xml:space="preserve">Circular Saw</t>
  </si>
  <si>
    <t xml:space="preserve">ETL0252</t>
  </si>
  <si>
    <t xml:space="preserve">Worx WX14DD Cordless Drill</t>
  </si>
  <si>
    <t xml:space="preserve">ETL0068</t>
  </si>
  <si>
    <t xml:space="preserve">tack hammer</t>
  </si>
  <si>
    <t xml:space="preserve">ETL0256</t>
  </si>
  <si>
    <t xml:space="preserve">Small File Set</t>
  </si>
  <si>
    <t xml:space="preserve">ETL0255</t>
  </si>
  <si>
    <t xml:space="preserve">Hand drill</t>
  </si>
  <si>
    <t xml:space="preserve">ETL0098</t>
  </si>
  <si>
    <t xml:space="preserve">Sheet metal cutter (hand)</t>
  </si>
  <si>
    <t xml:space="preserve">ETL0139</t>
  </si>
  <si>
    <t xml:space="preserve">Hand riveter</t>
  </si>
  <si>
    <t xml:space="preserve">ETL0257</t>
  </si>
  <si>
    <t xml:space="preserve">ETL0210</t>
  </si>
  <si>
    <t xml:space="preserve">Extension pole for paint roller</t>
  </si>
  <si>
    <t xml:space="preserve">ETL0209</t>
  </si>
  <si>
    <t xml:space="preserve">ETL0253</t>
  </si>
  <si>
    <t xml:space="preserve">Parkside Corded Hammer Drill</t>
  </si>
  <si>
    <t xml:space="preserve">ETL0149</t>
  </si>
  <si>
    <t xml:space="preserve">Bolt Cutter</t>
  </si>
  <si>
    <t xml:space="preserve">ETL0158</t>
  </si>
  <si>
    <t xml:space="preserve">Leather punch</t>
  </si>
  <si>
    <t xml:space="preserve">etl0261</t>
  </si>
  <si>
    <t xml:space="preserve">Circular saw</t>
  </si>
  <si>
    <t xml:space="preserve">ETL0066</t>
  </si>
  <si>
    <t xml:space="preserve">ETL0186</t>
  </si>
  <si>
    <t xml:space="preserve">Garden Secateurs</t>
  </si>
  <si>
    <t xml:space="preserve">ETL0270</t>
  </si>
  <si>
    <t xml:space="preserve">Coping Saw</t>
  </si>
  <si>
    <t xml:space="preserve">ETL0271</t>
  </si>
  <si>
    <t xml:space="preserve">Long handled shears</t>
  </si>
  <si>
    <t xml:space="preserve">ETL0012</t>
  </si>
  <si>
    <t xml:space="preserve">Heavy pickaxe</t>
  </si>
  <si>
    <t xml:space="preserve">etl0273</t>
  </si>
  <si>
    <t xml:space="preserve">ETL0275</t>
  </si>
  <si>
    <t xml:space="preserve">ETL0074</t>
  </si>
  <si>
    <t xml:space="preserve">ETL0073</t>
  </si>
  <si>
    <t xml:space="preserve">ETL0276</t>
  </si>
  <si>
    <t xml:space="preserve">Sharpening stone</t>
  </si>
  <si>
    <t xml:space="preserve">ETL0174</t>
  </si>
  <si>
    <t xml:space="preserve">Extendable garden shears</t>
  </si>
  <si>
    <t xml:space="preserve">ETL0258</t>
  </si>
  <si>
    <t xml:space="preserve">ETL0272</t>
  </si>
  <si>
    <t xml:space="preserve">Radiator key</t>
  </si>
  <si>
    <t xml:space="preserve">ETL0277</t>
  </si>
  <si>
    <t xml:space="preserve">Bosch Xcel PST Jigsaw</t>
  </si>
  <si>
    <t xml:space="preserve">ETL0278</t>
  </si>
  <si>
    <t xml:space="preserve">Bosch PSR 14,4 Cordless Drill</t>
  </si>
  <si>
    <t xml:space="preserve">ETL0155</t>
  </si>
  <si>
    <t xml:space="preserve">ETL0077</t>
  </si>
  <si>
    <t xml:space="preserve">ETL0280</t>
  </si>
  <si>
    <t xml:space="preserve">Black &amp;amp; Decker Heat gun</t>
  </si>
  <si>
    <t xml:space="preserve">ETL0108</t>
  </si>
  <si>
    <t xml:space="preserve">Pry bar</t>
  </si>
  <si>
    <t xml:space="preserve">ETL0281</t>
  </si>
  <si>
    <t xml:space="preserve">ETL0289</t>
  </si>
  <si>
    <t xml:space="preserve">ETL0288</t>
  </si>
  <si>
    <t xml:space="preserve">Wood chisel 20mm blade</t>
  </si>
  <si>
    <t xml:space="preserve">ETL0287</t>
  </si>
  <si>
    <t xml:space="preserve">Wood chisel 24mm blade</t>
  </si>
  <si>
    <t xml:space="preserve">ETL0283</t>
  </si>
  <si>
    <t xml:space="preserve">Spiral ratchet screwdriver</t>
  </si>
  <si>
    <t xml:space="preserve">ETL0291</t>
  </si>
  <si>
    <t xml:space="preserve">Yardstick/90cm foldable ruler</t>
  </si>
  <si>
    <t xml:space="preserve">ETL0292</t>
  </si>
  <si>
    <t xml:space="preserve">Mitre Box</t>
  </si>
  <si>
    <t xml:space="preserve">ETL0282</t>
  </si>
  <si>
    <t xml:space="preserve">Brace hand drill</t>
  </si>
  <si>
    <t xml:space="preserve">ETL0284</t>
  </si>
  <si>
    <t xml:space="preserve">ETL0285</t>
  </si>
  <si>
    <t xml:space="preserve">Drill Bit set</t>
  </si>
  <si>
    <t xml:space="preserve">ETL0286</t>
  </si>
  <si>
    <t xml:space="preserve">Rasp</t>
  </si>
  <si>
    <t xml:space="preserve">ETL0290</t>
  </si>
  <si>
    <t xml:space="preserve">ETL0083</t>
  </si>
  <si>
    <t xml:space="preserve">ETL0129</t>
  </si>
  <si>
    <t xml:space="preserve">Large Tri square</t>
  </si>
  <si>
    <t xml:space="preserve">ETL0279</t>
  </si>
  <si>
    <t xml:space="preserve">Performance Power Sander FMTC1500S</t>
  </si>
  <si>
    <t xml:space="preserve">ETL0294</t>
  </si>
  <si>
    <t xml:space="preserve">Trolley</t>
  </si>
  <si>
    <t xml:space="preserve">ETL0125</t>
  </si>
  <si>
    <t xml:space="preserve">ETL0296</t>
  </si>
  <si>
    <t xml:space="preserve">Work light</t>
  </si>
  <si>
    <t xml:space="preserve">ETL0295</t>
  </si>
  <si>
    <t xml:space="preserve">ETL0033</t>
  </si>
  <si>
    <t xml:space="preserve">Parkside Angle Grinder PWS 230 SE</t>
  </si>
  <si>
    <t xml:space="preserve">ETL0134</t>
  </si>
  <si>
    <t xml:space="preserve">Hand sickle</t>
  </si>
  <si>
    <t xml:space="preserve">ETL0301</t>
  </si>
  <si>
    <t xml:space="preserve">ETL0300</t>
  </si>
  <si>
    <t xml:space="preserve">Garden spade</t>
  </si>
  <si>
    <t xml:space="preserve">ETL0039</t>
  </si>
  <si>
    <t xml:space="preserve">ETL0099</t>
  </si>
  <si>
    <t xml:space="preserve">ETL0307</t>
  </si>
  <si>
    <t xml:space="preserve">Wallpaper Stripper</t>
  </si>
  <si>
    <t xml:space="preserve">ETL0111</t>
  </si>
  <si>
    <t xml:space="preserve">Wood file</t>
  </si>
  <si>
    <t xml:space="preserve">ETL0305</t>
  </si>
  <si>
    <t xml:space="preserve">Heat gun/Paint stripper</t>
  </si>
  <si>
    <t xml:space="preserve">ETL0171</t>
  </si>
  <si>
    <t xml:space="preserve">Two pronged garden hoe</t>
  </si>
  <si>
    <t xml:space="preserve">ETL0005</t>
  </si>
  <si>
    <t xml:space="preserve">ETL0310</t>
  </si>
  <si>
    <t xml:space="preserve">ETL0164</t>
  </si>
  <si>
    <t xml:space="preserve">Two handed axe</t>
  </si>
  <si>
    <t xml:space="preserve">ETL0114</t>
  </si>
  <si>
    <t xml:space="preserve">Spanner set</t>
  </si>
  <si>
    <t xml:space="preserve">ETL0047</t>
  </si>
  <si>
    <t xml:space="preserve">Wood chisel</t>
  </si>
  <si>
    <t xml:space="preserve">ETL0313</t>
  </si>
  <si>
    <t xml:space="preserve">ETL0014</t>
  </si>
  <si>
    <t xml:space="preserve">ETL0173</t>
  </si>
  <si>
    <t xml:space="preserve">Hand soil tiller</t>
  </si>
  <si>
    <t xml:space="preserve">ETL0143</t>
  </si>
  <si>
    <t xml:space="preserve">Tile cutter</t>
  </si>
  <si>
    <t xml:space="preserve">ETL0142</t>
  </si>
  <si>
    <t xml:space="preserve">ETL0321</t>
  </si>
  <si>
    <t xml:space="preserve">McKeller T80 Laser Jigsaw</t>
  </si>
  <si>
    <t xml:space="preserve">ETL0329</t>
  </si>
  <si>
    <t xml:space="preserve">Dremel Multi</t>
  </si>
  <si>
    <t xml:space="preserve">ETL0133</t>
  </si>
  <si>
    <t xml:space="preserve">Tap and die set (1/4" 5/16" 3/8")</t>
  </si>
  <si>
    <t xml:space="preserve">ETL0322</t>
  </si>
  <si>
    <t xml:space="preserve">Black &amp;amp; Decker Mouse Sander</t>
  </si>
  <si>
    <t xml:space="preserve">ETL0331</t>
  </si>
  <si>
    <t xml:space="preserve">ETL0319</t>
  </si>
  <si>
    <t xml:space="preserve">Bosch Sander</t>
  </si>
  <si>
    <t xml:space="preserve">ETL0333</t>
  </si>
  <si>
    <t xml:space="preserve">Push mower</t>
  </si>
  <si>
    <t xml:space="preserve">ETL0274</t>
  </si>
  <si>
    <t xml:space="preserve">ETL0320</t>
  </si>
  <si>
    <t xml:space="preserve">Bosch Multi tool</t>
  </si>
  <si>
    <t xml:space="preserve">ETL0327</t>
  </si>
  <si>
    <t xml:space="preserve">ETL0325</t>
  </si>
  <si>
    <t xml:space="preserve">Black &amp;amp; Decker Power Sander</t>
  </si>
  <si>
    <t xml:space="preserve">ETL0343</t>
  </si>
  <si>
    <t xml:space="preserve">Garden shredder</t>
  </si>
  <si>
    <t xml:space="preserve">ETL0334</t>
  </si>
  <si>
    <t xml:space="preserve">ETL0338</t>
  </si>
  <si>
    <t xml:space="preserve">Step ladders</t>
  </si>
  <si>
    <t xml:space="preserve">ETL0213</t>
  </si>
  <si>
    <t xml:space="preserve">ETL0330</t>
  </si>
  <si>
    <t xml:space="preserve">Small Spirit Level</t>
  </si>
  <si>
    <t xml:space="preserve">ETL0344</t>
  </si>
  <si>
    <t xml:space="preserve">Branch Loppers</t>
  </si>
  <si>
    <t xml:space="preserve">ETL0180</t>
  </si>
  <si>
    <t xml:space="preserve">ETL0317</t>
  </si>
  <si>
    <t xml:space="preserve">Performance Power Corded Hammer Drill</t>
  </si>
  <si>
    <t xml:space="preserve">ETL0326</t>
  </si>
  <si>
    <t xml:space="preserve">Performance Power Cordless Screwdriver</t>
  </si>
  <si>
    <t xml:space="preserve">ETL0345</t>
  </si>
  <si>
    <t xml:space="preserve">ETL281</t>
  </si>
  <si>
    <t xml:space="preserve">DeWalt cordless drill</t>
  </si>
  <si>
    <t xml:space="preserve">ETL0346</t>
  </si>
  <si>
    <t xml:space="preserve">DeWalt corded hammer drill</t>
  </si>
  <si>
    <t xml:space="preserve">ETL0348</t>
  </si>
  <si>
    <t xml:space="preserve">ETL0315</t>
  </si>
  <si>
    <t xml:space="preserve">ETL0323</t>
  </si>
  <si>
    <t xml:space="preserve">Black &amp;amp; Decker Jigsaw</t>
  </si>
  <si>
    <t xml:space="preserve">ETL335</t>
  </si>
  <si>
    <t xml:space="preserve">Steam cleaner</t>
  </si>
</sst>
</file>

<file path=xl/styles.xml><?xml version="1.0" encoding="utf-8"?>
<styleSheet xmlns="http://schemas.openxmlformats.org/spreadsheetml/2006/main">
  <numFmts count="2">
    <numFmt numFmtId="164" formatCode="General"/>
    <numFmt numFmtId="165" formatCode="0.00"/>
  </numFmts>
  <fonts count="13">
    <font>
      <sz val="10"/>
      <name val="Arial"/>
      <family val="2"/>
    </font>
    <font>
      <sz val="10"/>
      <name val="Arial"/>
      <family val="0"/>
    </font>
    <font>
      <sz val="10"/>
      <name val="Arial"/>
      <family val="0"/>
    </font>
    <font>
      <sz val="10"/>
      <name val="Arial"/>
      <family val="0"/>
    </font>
    <font>
      <sz val="10"/>
      <color rgb="FF000000"/>
      <name val="Arial"/>
      <family val="2"/>
      <charset val="1"/>
    </font>
    <font>
      <b val="true"/>
      <sz val="12"/>
      <color rgb="FFFF0000"/>
      <name val="Calibri"/>
      <family val="0"/>
      <charset val="1"/>
    </font>
    <font>
      <sz val="12"/>
      <color rgb="FF000000"/>
      <name val="Calibri"/>
      <family val="2"/>
      <charset val="1"/>
    </font>
    <font>
      <b val="true"/>
      <sz val="12"/>
      <color rgb="FF000000"/>
      <name val="Calibri"/>
      <family val="2"/>
      <charset val="1"/>
    </font>
    <font>
      <sz val="12"/>
      <name val="Calibri"/>
      <family val="0"/>
      <charset val="1"/>
    </font>
    <font>
      <b val="true"/>
      <sz val="12"/>
      <color rgb="FF000000"/>
      <name val="Calibri"/>
      <family val="0"/>
    </font>
    <font>
      <sz val="12"/>
      <color rgb="FF000000"/>
      <name val="Calibri"/>
      <family val="0"/>
    </font>
    <font>
      <u val="single"/>
      <sz val="12"/>
      <color rgb="FF000000"/>
      <name val="Calibri"/>
      <family val="0"/>
    </font>
    <font>
      <sz val="11"/>
      <color rgb="FF000000"/>
      <name val="Calibri"/>
      <family val="0"/>
    </font>
  </fonts>
  <fills count="6">
    <fill>
      <patternFill patternType="none"/>
    </fill>
    <fill>
      <patternFill patternType="gray125"/>
    </fill>
    <fill>
      <patternFill patternType="solid">
        <fgColor rgb="FF93CDDD"/>
        <bgColor rgb="FFCCCCFF"/>
      </patternFill>
    </fill>
    <fill>
      <patternFill patternType="solid">
        <fgColor rgb="FF77933C"/>
        <bgColor rgb="FF808080"/>
      </patternFill>
    </fill>
    <fill>
      <patternFill patternType="solid">
        <fgColor rgb="FFFF6600"/>
        <bgColor rgb="FFFF9900"/>
      </patternFill>
    </fill>
    <fill>
      <patternFill patternType="solid">
        <fgColor rgb="FFE6B9B8"/>
        <bgColor rgb="FFFFCC99"/>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2" borderId="1" xfId="0" applyFont="true" applyBorder="true" applyAlignment="true" applyProtection="false">
      <alignment horizontal="general" vertical="center" textRotation="0" wrapText="false" indent="0" shrinkToFit="false"/>
      <protection locked="true" hidden="false"/>
    </xf>
    <xf numFmtId="164" fontId="7" fillId="3" borderId="1" xfId="0" applyFont="true" applyBorder="true" applyAlignment="true" applyProtection="false">
      <alignment horizontal="general" vertical="center" textRotation="0" wrapText="false" indent="0" shrinkToFit="false"/>
      <protection locked="true" hidden="false"/>
    </xf>
    <xf numFmtId="164" fontId="7" fillId="3" borderId="1" xfId="0" applyFont="true" applyBorder="true" applyAlignment="true" applyProtection="false">
      <alignment horizontal="general" vertical="center" textRotation="0" wrapText="true" indent="0" shrinkToFit="false"/>
      <protection locked="true" hidden="false"/>
    </xf>
    <xf numFmtId="164" fontId="7" fillId="4" borderId="1"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6" fillId="0" borderId="2" xfId="0" applyFont="true" applyBorder="tru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7" fillId="3" borderId="1" xfId="0" applyFont="true" applyBorder="true" applyAlignment="false" applyProtection="false">
      <alignment horizontal="general" vertical="bottom" textRotation="0" wrapText="false" indent="0" shrinkToFit="false"/>
      <protection locked="true" hidden="false"/>
    </xf>
    <xf numFmtId="164" fontId="7" fillId="3" borderId="0" xfId="0" applyFont="true" applyBorder="true" applyAlignment="false" applyProtection="false">
      <alignment horizontal="general" vertical="bottom" textRotation="0" wrapText="false" indent="0" shrinkToFit="false"/>
      <protection locked="true" hidden="false"/>
    </xf>
    <xf numFmtId="164" fontId="7" fillId="4" borderId="1" xfId="0" applyFont="tru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7" fillId="5" borderId="1" xfId="0" applyFont="true" applyBorder="true" applyAlignment="true" applyProtection="false">
      <alignment horizontal="general" vertical="center" textRotation="0" wrapText="false" indent="0" shrinkToFit="false"/>
      <protection locked="true" hidden="false"/>
    </xf>
    <xf numFmtId="164" fontId="7" fillId="5" borderId="1" xfId="0" applyFont="true" applyBorder="true" applyAlignment="true" applyProtection="false">
      <alignment horizontal="general" vertical="center" textRotation="0" wrapText="tru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general" vertical="center" textRotation="0" wrapText="true" indent="0" shrinkToFit="false"/>
      <protection locked="true" hidden="false"/>
    </xf>
    <xf numFmtId="164" fontId="7" fillId="0" borderId="1" xfId="0" applyFont="true" applyBorder="true" applyAlignment="true" applyProtection="false">
      <alignment horizontal="general" vertical="center" textRotation="0" wrapText="tru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8" fillId="0" borderId="1" xfId="20" applyFont="true" applyBorder="tru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al_Sheet1"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E6B9B8"/>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3CDDD"/>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360</xdr:rowOff>
    </xdr:from>
    <xdr:to>
      <xdr:col>10</xdr:col>
      <xdr:colOff>488520</xdr:colOff>
      <xdr:row>57</xdr:row>
      <xdr:rowOff>81360</xdr:rowOff>
    </xdr:to>
    <xdr:sp>
      <xdr:nvSpPr>
        <xdr:cNvPr id="0" name="CustomShape 1"/>
        <xdr:cNvSpPr/>
      </xdr:nvSpPr>
      <xdr:spPr>
        <a:xfrm>
          <a:off x="0" y="360"/>
          <a:ext cx="8616240" cy="9346680"/>
        </a:xfrm>
        <a:prstGeom prst="rect">
          <a:avLst/>
        </a:prstGeom>
        <a:solidFill>
          <a:schemeClr val="lt1"/>
        </a:solidFill>
        <a:ln w="9360">
          <a:solidFill>
            <a:schemeClr val="lt1">
              <a:shade val="50000"/>
            </a:schemeClr>
          </a:solidFill>
          <a:round/>
        </a:ln>
      </xdr:spPr>
      <xdr:style>
        <a:lnRef idx="0"/>
        <a:fillRef idx="0"/>
        <a:effectRef idx="0"/>
        <a:fontRef idx="minor"/>
      </xdr:style>
      <xdr:txBody>
        <a:bodyPr lIns="90000" rIns="90000" tIns="45000" bIns="45000"/>
        <a:p>
          <a:pPr>
            <a:lnSpc>
              <a:spcPct val="100000"/>
            </a:lnSpc>
          </a:pPr>
          <a:r>
            <a:rPr b="1" lang="en-GB" sz="1200" spc="-1" strike="noStrike">
              <a:solidFill>
                <a:srgbClr val="000000"/>
              </a:solidFill>
              <a:latin typeface="Calibri"/>
            </a:rPr>
            <a:t>Short Instructions on how to use this worksheet. </a:t>
          </a:r>
          <a:endParaRPr b="0" lang="en-GB" sz="1200" spc="-1" strike="noStrike">
            <a:latin typeface="Times New Roman"/>
          </a:endParaRPr>
        </a:p>
        <a:p>
          <a:pPr>
            <a:lnSpc>
              <a:spcPct val="100000"/>
            </a:lnSpc>
          </a:pPr>
          <a:r>
            <a:rPr b="0" lang="en-GB" sz="1200" spc="-1" strike="noStrike">
              <a:solidFill>
                <a:srgbClr val="000000"/>
              </a:solidFill>
              <a:latin typeface="Calibri"/>
            </a:rPr>
            <a:t>When opening the file, make sure you have enabled the macros. </a:t>
          </a:r>
          <a:r>
            <a:rPr b="0" lang="en-GB" sz="1200" spc="-1" strike="noStrike" u="sng">
              <a:solidFill>
                <a:srgbClr val="000000"/>
              </a:solidFill>
              <a:uFillTx/>
              <a:latin typeface="Calibri"/>
            </a:rPr>
            <a:t>If you do not enable the macros, the buttons in the other sheets will not work. </a:t>
          </a:r>
          <a:endParaRPr b="0" lang="en-GB" sz="1200" spc="-1" strike="noStrike">
            <a:latin typeface="Times New Roman"/>
          </a:endParaRPr>
        </a:p>
        <a:p>
          <a:pPr>
            <a:lnSpc>
              <a:spcPct val="100000"/>
            </a:lnSpc>
          </a:pPr>
          <a:endParaRPr b="0" lang="en-GB" sz="1200" spc="-1" strike="noStrike">
            <a:latin typeface="Times New Roman"/>
          </a:endParaRPr>
        </a:p>
        <a:p>
          <a:pPr>
            <a:lnSpc>
              <a:spcPct val="100000"/>
            </a:lnSpc>
          </a:pPr>
          <a:r>
            <a:rPr b="0" lang="en-GB" sz="1200" spc="-1" strike="noStrike">
              <a:solidFill>
                <a:srgbClr val="000000"/>
              </a:solidFill>
              <a:latin typeface="Calibri"/>
            </a:rPr>
            <a:t>- From the downloaded data from MyTurn,"transaction-export.xls", copy column A to O by selecting the whole columns (You can do this by selecting them at the top of the columns). </a:t>
          </a:r>
          <a:endParaRPr b="0" lang="en-GB" sz="1200" spc="-1" strike="noStrike">
            <a:latin typeface="Times New Roman"/>
          </a:endParaRPr>
        </a:p>
        <a:p>
          <a:pPr>
            <a:lnSpc>
              <a:spcPct val="100000"/>
            </a:lnSpc>
          </a:pPr>
          <a:endParaRPr b="0" lang="en-GB" sz="1200" spc="-1" strike="noStrike">
            <a:latin typeface="Times New Roman"/>
          </a:endParaRPr>
        </a:p>
        <a:p>
          <a:pPr>
            <a:lnSpc>
              <a:spcPct val="100000"/>
            </a:lnSpc>
          </a:pPr>
          <a:r>
            <a:rPr b="0" lang="en-GB" sz="1200" spc="-1" strike="noStrike">
              <a:solidFill>
                <a:srgbClr val="000000"/>
              </a:solidFill>
              <a:latin typeface="Calibri"/>
            </a:rPr>
            <a:t>- Paste the copied data to sheet "1.Input". If there is still some data in this sheet, don't worry, you can paste over it. Make sure you paste column A in column A, etc, so that you do not paste over the two buttons in the sheet. (NB, depending on your computer and Excel, you might have to scroll to the right to see the buttons)</a:t>
          </a:r>
          <a:endParaRPr b="0" lang="en-GB" sz="1200" spc="-1" strike="noStrike">
            <a:latin typeface="Times New Roman"/>
          </a:endParaRPr>
        </a:p>
        <a:p>
          <a:pPr>
            <a:lnSpc>
              <a:spcPct val="100000"/>
            </a:lnSpc>
          </a:pPr>
          <a:endParaRPr b="0" lang="en-GB" sz="1200" spc="-1" strike="noStrike">
            <a:latin typeface="Times New Roman"/>
          </a:endParaRPr>
        </a:p>
        <a:p>
          <a:pPr>
            <a:lnSpc>
              <a:spcPct val="100000"/>
            </a:lnSpc>
          </a:pPr>
          <a:r>
            <a:rPr b="0" lang="en-GB" sz="1200" spc="-1" strike="noStrike">
              <a:solidFill>
                <a:srgbClr val="000000"/>
              </a:solidFill>
              <a:latin typeface="Calibri"/>
            </a:rPr>
            <a:t>- In sheet "1. Input" press the "Select Checkout" button to select only the "Checkout" entries of the data (pressing the button will activate this ‘macro’), and to avoid the entered memberships etc. After this selection, press the "Copy" button to copy the selected data to sheet "2.Select single users".</a:t>
          </a:r>
          <a:endParaRPr b="0" lang="en-GB" sz="1200" spc="-1" strike="noStrike">
            <a:latin typeface="Times New Roman"/>
          </a:endParaRPr>
        </a:p>
        <a:p>
          <a:pPr>
            <a:lnSpc>
              <a:spcPct val="100000"/>
            </a:lnSpc>
          </a:pPr>
          <a:endParaRPr b="0" lang="en-GB" sz="1200" spc="-1" strike="noStrike">
            <a:latin typeface="Times New Roman"/>
          </a:endParaRPr>
        </a:p>
        <a:p>
          <a:pPr>
            <a:lnSpc>
              <a:spcPct val="100000"/>
            </a:lnSpc>
          </a:pPr>
          <a:r>
            <a:rPr b="0" lang="en-GB" sz="1200" spc="-1" strike="noStrike">
              <a:solidFill>
                <a:srgbClr val="000000"/>
              </a:solidFill>
              <a:latin typeface="Calibri"/>
            </a:rPr>
            <a:t>- In sheet "2. Select single users", press the button to select the single entries so that one person borrowing the same tool several times will only be registered as one avoided purchase.  After this, press the "Copy" button to copy this data the the next sheet (“3. Checked out”).</a:t>
          </a:r>
          <a:endParaRPr b="0" lang="en-GB" sz="1200" spc="-1" strike="noStrike">
            <a:latin typeface="Times New Roman"/>
          </a:endParaRPr>
        </a:p>
        <a:p>
          <a:pPr>
            <a:lnSpc>
              <a:spcPct val="100000"/>
            </a:lnSpc>
          </a:pPr>
          <a:endParaRPr b="0" lang="en-GB" sz="1200" spc="-1" strike="noStrike">
            <a:latin typeface="Times New Roman"/>
          </a:endParaRPr>
        </a:p>
        <a:p>
          <a:pPr>
            <a:lnSpc>
              <a:spcPct val="100000"/>
            </a:lnSpc>
          </a:pPr>
          <a:r>
            <a:rPr b="0" lang="en-GB" sz="1200" spc="-1" strike="noStrike">
              <a:solidFill>
                <a:srgbClr val="000000"/>
              </a:solidFill>
              <a:latin typeface="Calibri"/>
            </a:rPr>
            <a:t>- In sheet" 3. Checked out", you can enter between which dates you want to make your calculations. This will automatically update which entries are included in the calculations. In the boxes "Sum avoided Carbon method 1" and "Sum avoided Carbon method 2" you will find the avoided carbon emissions, according to the different methods, through the checkouts for the period you defined. </a:t>
          </a:r>
          <a:endParaRPr b="0" lang="en-GB" sz="1200" spc="-1" strike="noStrike">
            <a:latin typeface="Times New Roman"/>
          </a:endParaRPr>
        </a:p>
        <a:p>
          <a:pPr>
            <a:lnSpc>
              <a:spcPct val="100000"/>
            </a:lnSpc>
          </a:pPr>
          <a:endParaRPr b="0" lang="en-GB" sz="1200" spc="-1" strike="noStrike">
            <a:latin typeface="Times New Roman"/>
          </a:endParaRPr>
        </a:p>
        <a:p>
          <a:pPr>
            <a:lnSpc>
              <a:spcPct val="100000"/>
            </a:lnSpc>
          </a:pPr>
          <a:r>
            <a:rPr b="0" lang="en-GB" sz="1200" spc="-1" strike="noStrike">
              <a:solidFill>
                <a:srgbClr val="000000"/>
              </a:solidFill>
              <a:latin typeface="Calibri"/>
            </a:rPr>
            <a:t>- The sheet "4. Reuse of materials" calculated the avoided CO2 emissions though recycling material. Enter the different material in the table, making sure to only use the categories as mentioned in the sheet "Lookuptable". (If it’s spelled wrongly, it cannot look it up!) In addition, make sure you always add an (estimated) weight to the material, otherwise the calculator will not work. </a:t>
          </a:r>
          <a:endParaRPr b="0" lang="en-GB" sz="1200" spc="-1" strike="noStrike">
            <a:latin typeface="Times New Roman"/>
          </a:endParaRPr>
        </a:p>
        <a:p>
          <a:pPr>
            <a:lnSpc>
              <a:spcPct val="100000"/>
            </a:lnSpc>
          </a:pPr>
          <a:endParaRPr b="0" lang="en-GB" sz="1200" spc="-1" strike="noStrike">
            <a:latin typeface="Times New Roman"/>
          </a:endParaRPr>
        </a:p>
        <a:p>
          <a:pPr>
            <a:lnSpc>
              <a:spcPct val="100000"/>
            </a:lnSpc>
          </a:pPr>
          <a:r>
            <a:rPr b="0" lang="en-GB" sz="1200" spc="-1" strike="noStrike">
              <a:solidFill>
                <a:srgbClr val="000000"/>
              </a:solidFill>
              <a:latin typeface="Calibri"/>
            </a:rPr>
            <a:t>-  Trouweble shooting: In most cases, it might just be a case of having overwritten an equation, or having forgotten to enter something correctly. In the worst case, just open an older version of the calculator and enter the data again. </a:t>
          </a:r>
          <a:endParaRPr b="0" lang="en-GB" sz="1200" spc="-1" strike="noStrike">
            <a:latin typeface="Times New Roman"/>
          </a:endParaRPr>
        </a:p>
        <a:p>
          <a:pPr>
            <a:lnSpc>
              <a:spcPct val="100000"/>
            </a:lnSpc>
          </a:pPr>
          <a:endParaRPr b="0" lang="en-GB" sz="1200" spc="-1" strike="noStrike">
            <a:latin typeface="Times New Roman"/>
          </a:endParaRPr>
        </a:p>
        <a:p>
          <a:pPr>
            <a:lnSpc>
              <a:spcPct val="100000"/>
            </a:lnSpc>
          </a:pPr>
          <a:r>
            <a:rPr b="0" lang="en-GB" sz="1200" spc="-1" strike="noStrike">
              <a:solidFill>
                <a:srgbClr val="000000"/>
              </a:solidFill>
              <a:latin typeface="Calibri"/>
            </a:rPr>
            <a:t>Data sources:</a:t>
          </a:r>
          <a:endParaRPr b="0" lang="en-GB" sz="1200" spc="-1" strike="noStrike">
            <a:latin typeface="Times New Roman"/>
          </a:endParaRPr>
        </a:p>
        <a:p>
          <a:pPr>
            <a:lnSpc>
              <a:spcPct val="100000"/>
            </a:lnSpc>
          </a:pPr>
          <a:r>
            <a:rPr b="0" lang="en-GB" sz="1200" spc="-1" strike="noStrike">
              <a:solidFill>
                <a:srgbClr val="000000"/>
              </a:solidFill>
              <a:latin typeface="Calibri"/>
            </a:rPr>
            <a:t>The data and methodology for "Method 1" comes from Zero waste Scotland/the Climate Challenge Fund.  For "Method 2", the embodied CO2 emission factors for the materials per tool were based on a methodology used by WRAP (www.wrap.org.uk). The embodied carbon for different are taken from the Inventory of Carbon &amp; Energy (ICE) Version 2.0, developed by the Sustainable Energy Research Team (SERT) Department of Mechanical Engineering University of Bath, UK.  For the "4. Reuse of material" sheet, the values from the ICE were used as well. For a full methodology and reference to the used data, see the Instruction Manual. </a:t>
          </a:r>
          <a:endParaRPr b="0" lang="en-GB" sz="1200" spc="-1" strike="noStrike">
            <a:latin typeface="Times New Roman"/>
          </a:endParaRPr>
        </a:p>
        <a:p>
          <a:pPr>
            <a:lnSpc>
              <a:spcPct val="100000"/>
            </a:lnSpc>
          </a:pPr>
          <a:endParaRPr b="0" lang="en-GB" sz="1200" spc="-1" strike="noStrike">
            <a:latin typeface="Times New Roman"/>
          </a:endParaRPr>
        </a:p>
        <a:p>
          <a:pPr>
            <a:lnSpc>
              <a:spcPct val="100000"/>
            </a:lnSpc>
          </a:pPr>
          <a:r>
            <a:rPr b="0" lang="en-GB" sz="1200" spc="-1" strike="noStrike">
              <a:solidFill>
                <a:srgbClr val="000000"/>
              </a:solidFill>
              <a:latin typeface="Calibri"/>
            </a:rPr>
            <a:t>©Off Road Consulting and the Edinburgh Tool Library and Off Road Consulting 2017. This file should not be used by other parties without the explicit permission of the Edinburgh Tool Library (contact via hello@edinburghtoollibraryorg.uk). </a:t>
          </a:r>
          <a:endParaRPr b="0" lang="en-GB" sz="1200" spc="-1" strike="noStrike">
            <a:latin typeface="Times New Roman"/>
          </a:endParaRPr>
        </a:p>
        <a:p>
          <a:pPr>
            <a:lnSpc>
              <a:spcPct val="100000"/>
            </a:lnSpc>
          </a:pPr>
          <a:endParaRPr b="0" lang="en-GB" sz="1200" spc="-1" strike="noStrike">
            <a:latin typeface="Times New Roman"/>
          </a:endParaRPr>
        </a:p>
        <a:p>
          <a:pPr>
            <a:lnSpc>
              <a:spcPct val="100000"/>
            </a:lnSpc>
          </a:pPr>
          <a:r>
            <a:rPr b="0" lang="en-GB" sz="1200" spc="-1" strike="noStrike">
              <a:solidFill>
                <a:srgbClr val="000000"/>
              </a:solidFill>
              <a:latin typeface="Calibri"/>
            </a:rPr>
            <a:t>Acknowledgements: Chris Asensio is thanked for his critical input in the devellopment of this tool. </a:t>
          </a:r>
          <a:endParaRPr b="0" lang="en-GB" sz="1200" spc="-1" strike="noStrike">
            <a:latin typeface="Times New Roman"/>
          </a:endParaRPr>
        </a:p>
        <a:p>
          <a:pPr>
            <a:lnSpc>
              <a:spcPct val="100000"/>
            </a:lnSpc>
          </a:pPr>
          <a:endParaRPr b="0" lang="en-GB" sz="1200" spc="-1" strike="noStrike">
            <a:latin typeface="Times New Roman"/>
          </a:endParaRPr>
        </a:p>
        <a:p>
          <a:pPr>
            <a:lnSpc>
              <a:spcPct val="100000"/>
            </a:lnSpc>
          </a:pPr>
          <a:endParaRPr b="0" lang="en-GB" sz="1200" spc="-1" strike="noStrike">
            <a:latin typeface="Times New Roman"/>
          </a:endParaRPr>
        </a:p>
      </xdr:txBody>
    </xdr:sp>
    <xdr:clientData/>
  </xdr:twoCellAnchor>
</xdr:wsDr>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N24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69" activeCellId="0" sqref="B69"/>
    </sheetView>
  </sheetViews>
  <sheetFormatPr defaultRowHeight="12.8" zeroHeight="false" outlineLevelRow="0" outlineLevelCol="0"/>
  <cols>
    <col collapsed="false" customWidth="false" hidden="false" outlineLevel="0" max="11" min="1" style="0" width="11.52"/>
    <col collapsed="false" customWidth="true" hidden="false" outlineLevel="0" max="12" min="12" style="0" width="20.9"/>
    <col collapsed="false" customWidth="true" hidden="false" outlineLevel="0" max="13" min="13" style="0" width="19.38"/>
    <col collapsed="false" customWidth="true" hidden="false" outlineLevel="0" max="14" min="14" style="0" width="45.05"/>
    <col collapsed="false" customWidth="false" hidden="false" outlineLevel="0" max="1025" min="15" style="0" width="11.52"/>
  </cols>
  <sheetData>
    <row r="1" customFormat="false" ht="15" hidden="false" customHeight="false" outlineLevel="0" collapsed="false">
      <c r="A1" s="1" t="s">
        <v>0</v>
      </c>
      <c r="B1" s="2"/>
      <c r="C1" s="2"/>
      <c r="D1" s="2"/>
      <c r="E1" s="2"/>
      <c r="F1" s="2"/>
      <c r="G1" s="2"/>
      <c r="H1" s="2"/>
      <c r="I1" s="2"/>
      <c r="J1" s="3"/>
      <c r="L1" s="4"/>
      <c r="M1" s="4"/>
      <c r="N1" s="5"/>
    </row>
    <row r="2" customFormat="false" ht="49.2" hidden="false" customHeight="false" outlineLevel="0" collapsed="false">
      <c r="A2" s="6" t="s">
        <v>1</v>
      </c>
      <c r="B2" s="6" t="s">
        <v>2</v>
      </c>
      <c r="C2" s="6" t="s">
        <v>3</v>
      </c>
      <c r="D2" s="7" t="s">
        <v>4</v>
      </c>
      <c r="E2" s="8" t="s">
        <v>5</v>
      </c>
      <c r="F2" s="8" t="s">
        <v>6</v>
      </c>
      <c r="G2" s="9" t="s">
        <v>7</v>
      </c>
      <c r="H2" s="9" t="s">
        <v>8</v>
      </c>
      <c r="I2" s="9" t="s">
        <v>9</v>
      </c>
      <c r="J2" s="3"/>
      <c r="K2" s="10"/>
      <c r="L2" s="4"/>
      <c r="M2" s="4"/>
      <c r="N2" s="5"/>
    </row>
    <row r="3" customFormat="false" ht="15" hidden="false" customHeight="false" outlineLevel="0" collapsed="false">
      <c r="A3" s="11" t="s">
        <v>10</v>
      </c>
      <c r="B3" s="12" t="s">
        <v>11</v>
      </c>
      <c r="C3" s="2" t="n">
        <v>2.9</v>
      </c>
      <c r="D3" s="2" t="s">
        <v>12</v>
      </c>
      <c r="E3" s="2" t="n">
        <f aca="false">VLOOKUP(D3,$L$4:$M$6,2,0)</f>
        <v>3.58</v>
      </c>
      <c r="F3" s="2" t="n">
        <f aca="false">C3*E3</f>
        <v>10.382</v>
      </c>
      <c r="G3" s="13" t="s">
        <v>13</v>
      </c>
      <c r="H3" s="2" t="n">
        <f aca="false">VLOOKUP(G3,$L$9:$M$21,2,0)</f>
        <v>9.27</v>
      </c>
      <c r="I3" s="2" t="n">
        <f aca="false">C3*H3</f>
        <v>26.883</v>
      </c>
      <c r="J3" s="3"/>
      <c r="L3" s="14" t="s">
        <v>14</v>
      </c>
      <c r="M3" s="14" t="s">
        <v>15</v>
      </c>
      <c r="N3" s="15"/>
    </row>
    <row r="4" customFormat="false" ht="15" hidden="false" customHeight="false" outlineLevel="0" collapsed="false">
      <c r="A4" s="11" t="s">
        <v>16</v>
      </c>
      <c r="B4" s="12" t="s">
        <v>17</v>
      </c>
      <c r="C4" s="2" t="n">
        <v>0.5</v>
      </c>
      <c r="D4" s="2" t="s">
        <v>18</v>
      </c>
      <c r="E4" s="2" t="n">
        <f aca="false">VLOOKUP(D4,$L$4:$M$6,2,0)</f>
        <v>2.57</v>
      </c>
      <c r="F4" s="2" t="n">
        <f aca="false">C4*E4</f>
        <v>1.285</v>
      </c>
      <c r="G4" s="2" t="s">
        <v>19</v>
      </c>
      <c r="H4" s="2" t="n">
        <f aca="false">VLOOKUP(G4,$L$9:$M$21,2,0)</f>
        <v>1.83</v>
      </c>
      <c r="I4" s="2" t="n">
        <f aca="false">C4*H4</f>
        <v>0.915</v>
      </c>
      <c r="J4" s="3"/>
      <c r="L4" s="2" t="s">
        <v>12</v>
      </c>
      <c r="M4" s="2" t="n">
        <v>3.58</v>
      </c>
      <c r="N4" s="3"/>
    </row>
    <row r="5" customFormat="false" ht="15" hidden="false" customHeight="false" outlineLevel="0" collapsed="false">
      <c r="A5" s="11" t="s">
        <v>20</v>
      </c>
      <c r="B5" s="12" t="s">
        <v>21</v>
      </c>
      <c r="C5" s="2" t="n">
        <v>2.4</v>
      </c>
      <c r="D5" s="2" t="s">
        <v>12</v>
      </c>
      <c r="E5" s="2" t="n">
        <f aca="false">VLOOKUP(D5,$L$4:$M$6,2,0)</f>
        <v>3.58</v>
      </c>
      <c r="F5" s="2" t="n">
        <f aca="false">C5*E5</f>
        <v>8.592</v>
      </c>
      <c r="G5" s="2" t="s">
        <v>22</v>
      </c>
      <c r="H5" s="2" t="n">
        <f aca="false">VLOOKUP(G5,$L$9:$M$21,2,0)</f>
        <v>3.12</v>
      </c>
      <c r="I5" s="2" t="n">
        <f aca="false">C5*H5</f>
        <v>7.488</v>
      </c>
      <c r="J5" s="3"/>
      <c r="L5" s="2" t="s">
        <v>18</v>
      </c>
      <c r="M5" s="2" t="n">
        <v>2.57</v>
      </c>
      <c r="N5" s="3"/>
    </row>
    <row r="6" customFormat="false" ht="15" hidden="false" customHeight="false" outlineLevel="0" collapsed="false">
      <c r="A6" s="11" t="s">
        <v>23</v>
      </c>
      <c r="B6" s="2" t="s">
        <v>24</v>
      </c>
      <c r="C6" s="2" t="n">
        <v>2.9</v>
      </c>
      <c r="D6" s="2" t="s">
        <v>12</v>
      </c>
      <c r="E6" s="2" t="n">
        <f aca="false">VLOOKUP(D6,$L$4:$M$6,2,0)</f>
        <v>3.58</v>
      </c>
      <c r="F6" s="2" t="n">
        <f aca="false">C6*E6</f>
        <v>10.382</v>
      </c>
      <c r="G6" s="2" t="s">
        <v>22</v>
      </c>
      <c r="H6" s="2" t="n">
        <f aca="false">VLOOKUP(G6,$L$9:$M$21,2,0)</f>
        <v>3.12</v>
      </c>
      <c r="I6" s="2" t="n">
        <f aca="false">C6*H6</f>
        <v>9.048</v>
      </c>
      <c r="J6" s="3"/>
      <c r="L6" s="2" t="s">
        <v>25</v>
      </c>
      <c r="M6" s="2" t="n">
        <v>1.26</v>
      </c>
      <c r="N6" s="3"/>
    </row>
    <row r="7" customFormat="false" ht="15" hidden="false" customHeight="false" outlineLevel="0" collapsed="false">
      <c r="A7" s="11" t="s">
        <v>26</v>
      </c>
      <c r="B7" s="2" t="s">
        <v>27</v>
      </c>
      <c r="C7" s="2" t="n">
        <v>2.2</v>
      </c>
      <c r="D7" s="2" t="s">
        <v>12</v>
      </c>
      <c r="E7" s="2" t="n">
        <f aca="false">VLOOKUP(D7,$L$4:$M$6,2,0)</f>
        <v>3.58</v>
      </c>
      <c r="F7" s="2" t="n">
        <f aca="false">C7*E7</f>
        <v>7.876</v>
      </c>
      <c r="G7" s="2" t="s">
        <v>22</v>
      </c>
      <c r="H7" s="2" t="n">
        <f aca="false">VLOOKUP(G7,$L$9:$M$21,2,0)</f>
        <v>3.12</v>
      </c>
      <c r="I7" s="2" t="n">
        <f aca="false">C7*H7</f>
        <v>6.864</v>
      </c>
      <c r="J7" s="3"/>
      <c r="L7" s="4"/>
      <c r="M7" s="4"/>
      <c r="N7" s="5"/>
    </row>
    <row r="8" customFormat="false" ht="15" hidden="false" customHeight="false" outlineLevel="0" collapsed="false">
      <c r="A8" s="11" t="s">
        <v>28</v>
      </c>
      <c r="B8" s="2" t="s">
        <v>29</v>
      </c>
      <c r="C8" s="2" t="n">
        <v>0.4</v>
      </c>
      <c r="D8" s="2" t="s">
        <v>18</v>
      </c>
      <c r="E8" s="2" t="n">
        <f aca="false">VLOOKUP(D8,$L$4:$M$6,2,0)</f>
        <v>2.57</v>
      </c>
      <c r="F8" s="2" t="n">
        <f aca="false">C8*E8</f>
        <v>1.028</v>
      </c>
      <c r="G8" s="2" t="s">
        <v>19</v>
      </c>
      <c r="H8" s="2" t="n">
        <f aca="false">VLOOKUP(G8,$L$9:$M$21,2,0)</f>
        <v>1.83</v>
      </c>
      <c r="I8" s="2" t="n">
        <f aca="false">C8*H8</f>
        <v>0.732</v>
      </c>
      <c r="J8" s="3"/>
      <c r="L8" s="16" t="s">
        <v>14</v>
      </c>
      <c r="M8" s="16" t="s">
        <v>15</v>
      </c>
      <c r="N8" s="16" t="s">
        <v>30</v>
      </c>
    </row>
    <row r="9" customFormat="false" ht="15" hidden="false" customHeight="false" outlineLevel="0" collapsed="false">
      <c r="A9" s="11" t="s">
        <v>10</v>
      </c>
      <c r="B9" s="2" t="s">
        <v>11</v>
      </c>
      <c r="C9" s="2" t="n">
        <v>0.5</v>
      </c>
      <c r="D9" s="2" t="s">
        <v>12</v>
      </c>
      <c r="E9" s="2" t="n">
        <f aca="false">VLOOKUP(D9,$L$4:$M$6,2,0)</f>
        <v>3.58</v>
      </c>
      <c r="F9" s="2" t="n">
        <f aca="false">C9*E9</f>
        <v>1.79</v>
      </c>
      <c r="G9" s="2" t="s">
        <v>13</v>
      </c>
      <c r="H9" s="2" t="n">
        <f aca="false">VLOOKUP(G9,$L$9:$M$21,2,0)</f>
        <v>9.27</v>
      </c>
      <c r="I9" s="2" t="n">
        <f aca="false">C9*H9</f>
        <v>4.635</v>
      </c>
      <c r="J9" s="3"/>
      <c r="K9" s="0" t="s">
        <v>31</v>
      </c>
      <c r="L9" s="2" t="s">
        <v>19</v>
      </c>
      <c r="M9" s="17" t="n">
        <v>1.83</v>
      </c>
      <c r="N9" s="5" t="s">
        <v>32</v>
      </c>
    </row>
    <row r="10" customFormat="false" ht="15" hidden="false" customHeight="false" outlineLevel="0" collapsed="false">
      <c r="A10" s="11" t="s">
        <v>33</v>
      </c>
      <c r="B10" s="2" t="s">
        <v>34</v>
      </c>
      <c r="C10" s="2" t="n">
        <v>0.4</v>
      </c>
      <c r="D10" s="2" t="s">
        <v>25</v>
      </c>
      <c r="E10" s="2" t="n">
        <f aca="false">VLOOKUP(D10,$L$4:$M$6,2,0)</f>
        <v>1.26</v>
      </c>
      <c r="F10" s="2" t="n">
        <f aca="false">C10*E10</f>
        <v>0.504</v>
      </c>
      <c r="G10" s="2" t="s">
        <v>35</v>
      </c>
      <c r="H10" s="2" t="n">
        <f aca="false">VLOOKUP(G10,$L$9:$M$21,2,0)</f>
        <v>3.43</v>
      </c>
      <c r="I10" s="2" t="n">
        <f aca="false">C10*H10</f>
        <v>1.372</v>
      </c>
      <c r="J10" s="3"/>
      <c r="K10" s="0" t="s">
        <v>31</v>
      </c>
      <c r="L10" s="2" t="s">
        <v>35</v>
      </c>
      <c r="M10" s="17" t="n">
        <v>3.43</v>
      </c>
      <c r="N10" s="2" t="s">
        <v>36</v>
      </c>
    </row>
    <row r="11" customFormat="false" ht="15" hidden="false" customHeight="false" outlineLevel="0" collapsed="false">
      <c r="A11" s="11" t="s">
        <v>37</v>
      </c>
      <c r="B11" s="2" t="s">
        <v>38</v>
      </c>
      <c r="C11" s="2" t="n">
        <v>2.9</v>
      </c>
      <c r="D11" s="2" t="s">
        <v>12</v>
      </c>
      <c r="E11" s="2" t="n">
        <f aca="false">VLOOKUP(D11,$L$4:$M$6,2,0)</f>
        <v>3.58</v>
      </c>
      <c r="F11" s="2" t="n">
        <f aca="false">C11*E11</f>
        <v>10.382</v>
      </c>
      <c r="G11" s="2" t="s">
        <v>39</v>
      </c>
      <c r="H11" s="2" t="n">
        <f aca="false">VLOOKUP(G11,$L$9:$M$21,2,0)</f>
        <v>3.26</v>
      </c>
      <c r="I11" s="2" t="n">
        <f aca="false">C11*H11</f>
        <v>9.454</v>
      </c>
      <c r="J11" s="3"/>
      <c r="L11" s="2" t="s">
        <v>40</v>
      </c>
      <c r="M11" s="17" t="n">
        <v>2.63</v>
      </c>
      <c r="N11" s="2"/>
    </row>
    <row r="12" customFormat="false" ht="15" hidden="false" customHeight="false" outlineLevel="0" collapsed="false">
      <c r="A12" s="11" t="s">
        <v>41</v>
      </c>
      <c r="B12" s="2" t="s">
        <v>42</v>
      </c>
      <c r="C12" s="2" t="n">
        <v>2.2</v>
      </c>
      <c r="D12" s="2" t="s">
        <v>12</v>
      </c>
      <c r="E12" s="2" t="n">
        <f aca="false">VLOOKUP(D12,$L$4:$M$6,2,0)</f>
        <v>3.58</v>
      </c>
      <c r="F12" s="2" t="n">
        <f aca="false">C12*E12</f>
        <v>7.876</v>
      </c>
      <c r="G12" s="2" t="s">
        <v>22</v>
      </c>
      <c r="H12" s="2" t="n">
        <f aca="false">VLOOKUP(G12,$L$9:$M$21,2,0)</f>
        <v>3.12</v>
      </c>
      <c r="I12" s="2" t="n">
        <f aca="false">C12*H12</f>
        <v>6.864</v>
      </c>
      <c r="J12" s="3"/>
      <c r="L12" s="2" t="s">
        <v>43</v>
      </c>
      <c r="M12" s="17" t="n">
        <v>1.37</v>
      </c>
      <c r="N12" s="2"/>
    </row>
    <row r="13" customFormat="false" ht="15" hidden="false" customHeight="false" outlineLevel="0" collapsed="false">
      <c r="A13" s="11" t="s">
        <v>20</v>
      </c>
      <c r="B13" s="2" t="s">
        <v>44</v>
      </c>
      <c r="C13" s="2" t="n">
        <v>0.4</v>
      </c>
      <c r="D13" s="2" t="s">
        <v>18</v>
      </c>
      <c r="E13" s="2" t="n">
        <f aca="false">VLOOKUP(D13,$L$4:$M$6,2,0)</f>
        <v>2.57</v>
      </c>
      <c r="F13" s="2" t="n">
        <f aca="false">C13*E13</f>
        <v>1.028</v>
      </c>
      <c r="G13" s="2" t="s">
        <v>22</v>
      </c>
      <c r="H13" s="2" t="n">
        <f aca="false">VLOOKUP(G13,$L$9:$M$21,2,0)</f>
        <v>3.12</v>
      </c>
      <c r="I13" s="2" t="n">
        <f aca="false">C13*H13</f>
        <v>1.248</v>
      </c>
      <c r="J13" s="3"/>
      <c r="L13" s="2" t="s">
        <v>45</v>
      </c>
      <c r="M13" s="17" t="n">
        <v>2.16</v>
      </c>
      <c r="N13" s="2"/>
    </row>
    <row r="14" customFormat="false" ht="15" hidden="false" customHeight="false" outlineLevel="0" collapsed="false">
      <c r="A14" s="11" t="s">
        <v>46</v>
      </c>
      <c r="B14" s="2" t="s">
        <v>47</v>
      </c>
      <c r="C14" s="2" t="n">
        <v>2.9</v>
      </c>
      <c r="D14" s="2" t="s">
        <v>12</v>
      </c>
      <c r="E14" s="2" t="n">
        <f aca="false">VLOOKUP(D14,$L$4:$M$6,2,0)</f>
        <v>3.58</v>
      </c>
      <c r="F14" s="2" t="n">
        <f aca="false">C14*E14</f>
        <v>10.382</v>
      </c>
      <c r="G14" s="2" t="s">
        <v>22</v>
      </c>
      <c r="H14" s="2" t="n">
        <f aca="false">VLOOKUP(G14,$L$9:$M$21,2,0)</f>
        <v>3.12</v>
      </c>
      <c r="I14" s="2" t="n">
        <f aca="false">C14*H14</f>
        <v>9.048</v>
      </c>
      <c r="J14" s="3"/>
      <c r="L14" s="2" t="s">
        <v>48</v>
      </c>
      <c r="M14" s="17" t="n">
        <v>0.9</v>
      </c>
      <c r="N14" s="2"/>
    </row>
    <row r="15" customFormat="false" ht="15" hidden="false" customHeight="false" outlineLevel="0" collapsed="false">
      <c r="A15" s="11" t="s">
        <v>49</v>
      </c>
      <c r="B15" s="2" t="s">
        <v>50</v>
      </c>
      <c r="C15" s="2" t="n">
        <v>2.2</v>
      </c>
      <c r="D15" s="2" t="s">
        <v>18</v>
      </c>
      <c r="E15" s="2" t="n">
        <f aca="false">VLOOKUP(D15,$L$4:$M$6,2,0)</f>
        <v>2.57</v>
      </c>
      <c r="F15" s="2" t="n">
        <f aca="false">C15*E15</f>
        <v>5.654</v>
      </c>
      <c r="G15" s="2" t="s">
        <v>43</v>
      </c>
      <c r="H15" s="2" t="n">
        <f aca="false">VLOOKUP(G15,$L$9:$M$21,2,0)</f>
        <v>1.37</v>
      </c>
      <c r="I15" s="2" t="n">
        <f aca="false">C15*H15</f>
        <v>3.014</v>
      </c>
      <c r="J15" s="3"/>
      <c r="L15" s="2" t="s">
        <v>51</v>
      </c>
      <c r="M15" s="17" t="n">
        <v>10.42</v>
      </c>
      <c r="N15" s="2"/>
    </row>
    <row r="16" customFormat="false" ht="15" hidden="false" customHeight="false" outlineLevel="0" collapsed="false">
      <c r="A16" s="11" t="s">
        <v>52</v>
      </c>
      <c r="B16" s="2" t="s">
        <v>11</v>
      </c>
      <c r="C16" s="2" t="n">
        <v>2.9</v>
      </c>
      <c r="D16" s="2" t="s">
        <v>12</v>
      </c>
      <c r="E16" s="2" t="n">
        <f aca="false">VLOOKUP(D16,$L$4:$M$6,2,0)</f>
        <v>3.58</v>
      </c>
      <c r="F16" s="2" t="n">
        <f aca="false">C16*E16</f>
        <v>10.382</v>
      </c>
      <c r="G16" s="2" t="s">
        <v>13</v>
      </c>
      <c r="H16" s="2" t="n">
        <f aca="false">VLOOKUP(G16,$L$9:$M$21,2,0)</f>
        <v>9.27</v>
      </c>
      <c r="I16" s="2" t="n">
        <f aca="false">C16*H16</f>
        <v>26.883</v>
      </c>
      <c r="J16" s="3"/>
      <c r="K16" s="0" t="s">
        <v>31</v>
      </c>
      <c r="L16" s="2" t="s">
        <v>53</v>
      </c>
      <c r="M16" s="17" t="n">
        <v>4.32</v>
      </c>
      <c r="N16" s="2" t="s">
        <v>54</v>
      </c>
    </row>
    <row r="17" customFormat="false" ht="15" hidden="false" customHeight="false" outlineLevel="0" collapsed="false">
      <c r="A17" s="11" t="s">
        <v>55</v>
      </c>
      <c r="B17" s="2" t="s">
        <v>56</v>
      </c>
      <c r="C17" s="2" t="n">
        <v>2.2</v>
      </c>
      <c r="D17" s="2" t="s">
        <v>12</v>
      </c>
      <c r="E17" s="2" t="n">
        <f aca="false">VLOOKUP(D17,$L$4:$M$6,2,0)</f>
        <v>3.58</v>
      </c>
      <c r="F17" s="2" t="n">
        <f aca="false">C17*E17</f>
        <v>7.876</v>
      </c>
      <c r="G17" s="2" t="s">
        <v>22</v>
      </c>
      <c r="H17" s="2" t="n">
        <f aca="false">VLOOKUP(G17,$L$9:$M$21,2,0)</f>
        <v>3.12</v>
      </c>
      <c r="I17" s="2" t="n">
        <f aca="false">C17*H17</f>
        <v>6.864</v>
      </c>
      <c r="J17" s="3"/>
      <c r="K17" s="0" t="s">
        <v>31</v>
      </c>
      <c r="L17" s="13" t="s">
        <v>13</v>
      </c>
      <c r="M17" s="17" t="n">
        <v>9.27</v>
      </c>
      <c r="N17" s="2" t="s">
        <v>57</v>
      </c>
    </row>
    <row r="18" customFormat="false" ht="15" hidden="false" customHeight="false" outlineLevel="0" collapsed="false">
      <c r="A18" s="11" t="s">
        <v>58</v>
      </c>
      <c r="B18" s="2" t="s">
        <v>47</v>
      </c>
      <c r="C18" s="2" t="n">
        <v>0.4</v>
      </c>
      <c r="D18" s="2" t="s">
        <v>12</v>
      </c>
      <c r="E18" s="2" t="n">
        <f aca="false">VLOOKUP(D18,$L$4:$M$6,2,0)</f>
        <v>3.58</v>
      </c>
      <c r="F18" s="2" t="n">
        <f aca="false">C18*E18</f>
        <v>1.432</v>
      </c>
      <c r="G18" s="2" t="s">
        <v>22</v>
      </c>
      <c r="H18" s="2" t="n">
        <f aca="false">VLOOKUP(G18,$L$9:$M$21,2,0)</f>
        <v>3.12</v>
      </c>
      <c r="I18" s="2" t="n">
        <f aca="false">C18*H18</f>
        <v>1.248</v>
      </c>
      <c r="J18" s="3"/>
      <c r="K18" s="0" t="s">
        <v>31</v>
      </c>
      <c r="L18" s="13" t="s">
        <v>22</v>
      </c>
      <c r="M18" s="17" t="n">
        <v>3.12</v>
      </c>
      <c r="N18" s="5" t="s">
        <v>59</v>
      </c>
    </row>
    <row r="19" customFormat="false" ht="15" hidden="false" customHeight="false" outlineLevel="0" collapsed="false">
      <c r="A19" s="18" t="s">
        <v>60</v>
      </c>
      <c r="B19" s="2" t="s">
        <v>61</v>
      </c>
      <c r="C19" s="2" t="n">
        <v>0.4</v>
      </c>
      <c r="D19" s="2" t="s">
        <v>12</v>
      </c>
      <c r="E19" s="2" t="n">
        <f aca="false">VLOOKUP(D19,$L$4:$M$6,2,0)</f>
        <v>3.58</v>
      </c>
      <c r="F19" s="2" t="n">
        <f aca="false">C19*E19</f>
        <v>1.432</v>
      </c>
      <c r="G19" s="2" t="s">
        <v>22</v>
      </c>
      <c r="H19" s="2" t="n">
        <f aca="false">VLOOKUP(G19,$L$9:$M$21,2,0)</f>
        <v>3.12</v>
      </c>
      <c r="I19" s="2" t="n">
        <f aca="false">C19*H19</f>
        <v>1.248</v>
      </c>
      <c r="J19" s="3"/>
      <c r="K19" s="0" t="s">
        <v>31</v>
      </c>
      <c r="L19" s="2" t="s">
        <v>39</v>
      </c>
      <c r="M19" s="17" t="n">
        <v>3.26</v>
      </c>
      <c r="N19" s="5" t="s">
        <v>62</v>
      </c>
    </row>
    <row r="20" customFormat="false" ht="12.8" hidden="false" customHeight="false" outlineLevel="0" collapsed="false">
      <c r="A20" s="19" t="s">
        <v>63</v>
      </c>
      <c r="B20" s="2" t="s">
        <v>64</v>
      </c>
      <c r="C20" s="2" t="n">
        <v>0.4</v>
      </c>
      <c r="D20" s="2" t="s">
        <v>12</v>
      </c>
      <c r="E20" s="2" t="n">
        <f aca="false">VLOOKUP(D20,$L$4:$M$6,2,0)</f>
        <v>3.58</v>
      </c>
      <c r="F20" s="2" t="n">
        <f aca="false">C20*E20</f>
        <v>1.432</v>
      </c>
      <c r="G20" s="2" t="s">
        <v>40</v>
      </c>
      <c r="H20" s="2" t="n">
        <f aca="false">VLOOKUP(G20,$L$9:$M$21,2,0)</f>
        <v>2.63</v>
      </c>
      <c r="I20" s="2" t="n">
        <f aca="false">C20*H20</f>
        <v>1.052</v>
      </c>
      <c r="J20" s="3"/>
      <c r="L20" s="2" t="s">
        <v>65</v>
      </c>
      <c r="M20" s="17" t="n">
        <v>5.66</v>
      </c>
      <c r="N20" s="2"/>
    </row>
    <row r="21" customFormat="false" ht="12.8" hidden="false" customHeight="false" outlineLevel="0" collapsed="false">
      <c r="A21" s="19" t="s">
        <v>66</v>
      </c>
      <c r="B21" s="2" t="s">
        <v>67</v>
      </c>
      <c r="C21" s="2" t="n">
        <v>2.9</v>
      </c>
      <c r="D21" s="2" t="s">
        <v>12</v>
      </c>
      <c r="E21" s="2" t="n">
        <f aca="false">VLOOKUP(D21,$L$4:$M$6,2,0)</f>
        <v>3.58</v>
      </c>
      <c r="F21" s="2" t="n">
        <f aca="false">C21*E21</f>
        <v>10.382</v>
      </c>
      <c r="G21" s="2" t="s">
        <v>22</v>
      </c>
      <c r="H21" s="2" t="n">
        <f aca="false">VLOOKUP(G21,$L$9:$M$21,2,0)</f>
        <v>3.12</v>
      </c>
      <c r="I21" s="2" t="n">
        <f aca="false">C21*H21</f>
        <v>9.048</v>
      </c>
      <c r="J21" s="3"/>
      <c r="K21" s="0" t="s">
        <v>31</v>
      </c>
      <c r="L21" s="2" t="s">
        <v>68</v>
      </c>
      <c r="M21" s="17" t="n">
        <v>3.58</v>
      </c>
      <c r="N21" s="2" t="s">
        <v>69</v>
      </c>
    </row>
    <row r="22" customFormat="false" ht="15" hidden="false" customHeight="false" outlineLevel="0" collapsed="false">
      <c r="A22" s="19" t="s">
        <v>70</v>
      </c>
      <c r="B22" s="2" t="s">
        <v>71</v>
      </c>
      <c r="C22" s="2" t="n">
        <v>2.2</v>
      </c>
      <c r="D22" s="2" t="s">
        <v>18</v>
      </c>
      <c r="E22" s="2" t="n">
        <f aca="false">VLOOKUP(D22,$L$4:$M$6,2,0)</f>
        <v>2.57</v>
      </c>
      <c r="F22" s="2" t="n">
        <f aca="false">C22*E22</f>
        <v>5.654</v>
      </c>
      <c r="G22" s="2" t="s">
        <v>51</v>
      </c>
      <c r="H22" s="2" t="n">
        <f aca="false">VLOOKUP(G22,$L$9:$M$21,2,0)</f>
        <v>10.42</v>
      </c>
      <c r="I22" s="2" t="n">
        <f aca="false">C22*H22</f>
        <v>22.924</v>
      </c>
      <c r="J22" s="3"/>
      <c r="L22" s="4"/>
      <c r="M22" s="4"/>
      <c r="N22" s="5"/>
    </row>
    <row r="23" customFormat="false" ht="15" hidden="false" customHeight="false" outlineLevel="0" collapsed="false">
      <c r="A23" s="19" t="s">
        <v>72</v>
      </c>
      <c r="B23" s="2" t="s">
        <v>73</v>
      </c>
      <c r="C23" s="2" t="n">
        <v>0.7</v>
      </c>
      <c r="D23" s="2" t="s">
        <v>18</v>
      </c>
      <c r="E23" s="2" t="n">
        <f aca="false">VLOOKUP(D23,$L$4:$M$6,2,0)</f>
        <v>2.57</v>
      </c>
      <c r="F23" s="2" t="n">
        <f aca="false">C23*E23</f>
        <v>1.799</v>
      </c>
      <c r="G23" s="2" t="s">
        <v>43</v>
      </c>
      <c r="H23" s="2" t="n">
        <f aca="false">VLOOKUP(G23,$L$9:$M$21,2,0)</f>
        <v>1.37</v>
      </c>
      <c r="I23" s="2" t="n">
        <f aca="false">C23*H23</f>
        <v>0.959</v>
      </c>
      <c r="J23" s="3"/>
      <c r="L23" s="4"/>
      <c r="M23" s="4"/>
      <c r="N23" s="5"/>
    </row>
    <row r="24" customFormat="false" ht="15" hidden="false" customHeight="false" outlineLevel="0" collapsed="false">
      <c r="A24" s="19" t="s">
        <v>74</v>
      </c>
      <c r="B24" s="2" t="s">
        <v>73</v>
      </c>
      <c r="C24" s="2" t="n">
        <v>0.7</v>
      </c>
      <c r="D24" s="2" t="s">
        <v>18</v>
      </c>
      <c r="E24" s="2" t="n">
        <f aca="false">VLOOKUP(D24,$L$4:$M$6,2,0)</f>
        <v>2.57</v>
      </c>
      <c r="F24" s="2" t="n">
        <f aca="false">C24*E24</f>
        <v>1.799</v>
      </c>
      <c r="G24" s="2" t="s">
        <v>43</v>
      </c>
      <c r="H24" s="2" t="n">
        <f aca="false">VLOOKUP(G24,$L$9:$M$21,2,0)</f>
        <v>1.37</v>
      </c>
      <c r="I24" s="2" t="n">
        <f aca="false">C24*H24</f>
        <v>0.959</v>
      </c>
      <c r="J24" s="3"/>
      <c r="L24" s="4"/>
      <c r="M24" s="4"/>
      <c r="N24" s="5"/>
    </row>
    <row r="25" customFormat="false" ht="15" hidden="false" customHeight="false" outlineLevel="0" collapsed="false">
      <c r="A25" s="19" t="s">
        <v>75</v>
      </c>
      <c r="B25" s="2" t="s">
        <v>73</v>
      </c>
      <c r="C25" s="2" t="n">
        <v>0.7</v>
      </c>
      <c r="D25" s="2" t="s">
        <v>18</v>
      </c>
      <c r="E25" s="2" t="n">
        <f aca="false">VLOOKUP(D25,$L$4:$M$6,2,0)</f>
        <v>2.57</v>
      </c>
      <c r="F25" s="2" t="n">
        <f aca="false">C25*E25</f>
        <v>1.799</v>
      </c>
      <c r="G25" s="2" t="s">
        <v>43</v>
      </c>
      <c r="H25" s="2" t="n">
        <f aca="false">VLOOKUP(G25,$L$9:$M$21,2,0)</f>
        <v>1.37</v>
      </c>
      <c r="I25" s="2" t="n">
        <f aca="false">C25*H25</f>
        <v>0.959</v>
      </c>
      <c r="J25" s="3"/>
      <c r="L25" s="4"/>
      <c r="M25" s="4"/>
      <c r="N25" s="5"/>
    </row>
    <row r="26" customFormat="false" ht="43.8" hidden="false" customHeight="true" outlineLevel="0" collapsed="false">
      <c r="A26" s="19" t="s">
        <v>76</v>
      </c>
      <c r="B26" s="2" t="s">
        <v>77</v>
      </c>
      <c r="C26" s="2" t="n">
        <v>2</v>
      </c>
      <c r="D26" s="2" t="s">
        <v>18</v>
      </c>
      <c r="E26" s="2" t="n">
        <f aca="false">VLOOKUP(D26,$L$4:$M$6,2,0)</f>
        <v>2.57</v>
      </c>
      <c r="F26" s="2" t="n">
        <f aca="false">C26*E26</f>
        <v>5.14</v>
      </c>
      <c r="G26" s="2" t="s">
        <v>43</v>
      </c>
      <c r="H26" s="2" t="n">
        <f aca="false">VLOOKUP(G26,$L$9:$M$21,2,0)</f>
        <v>1.37</v>
      </c>
      <c r="I26" s="2" t="n">
        <f aca="false">C26*H26</f>
        <v>2.74</v>
      </c>
      <c r="J26" s="3"/>
      <c r="L26" s="20" t="s">
        <v>78</v>
      </c>
      <c r="M26" s="21" t="s">
        <v>79</v>
      </c>
      <c r="N26" s="20" t="s">
        <v>80</v>
      </c>
    </row>
    <row r="27" customFormat="false" ht="56.4" hidden="false" customHeight="true" outlineLevel="0" collapsed="false">
      <c r="A27" s="19" t="s">
        <v>81</v>
      </c>
      <c r="B27" s="2" t="s">
        <v>82</v>
      </c>
      <c r="C27" s="2" t="n">
        <v>3</v>
      </c>
      <c r="D27" s="2" t="s">
        <v>12</v>
      </c>
      <c r="E27" s="2" t="n">
        <f aca="false">VLOOKUP(D27,$L$4:$M$6,2,0)</f>
        <v>3.58</v>
      </c>
      <c r="F27" s="2" t="n">
        <f aca="false">C27*E27</f>
        <v>10.74</v>
      </c>
      <c r="G27" s="2" t="s">
        <v>22</v>
      </c>
      <c r="H27" s="2" t="n">
        <f aca="false">VLOOKUP(G27,$L$9:$M$21,2,0)</f>
        <v>3.12</v>
      </c>
      <c r="I27" s="2" t="n">
        <f aca="false">C27*H27</f>
        <v>9.36</v>
      </c>
      <c r="J27" s="3"/>
      <c r="L27" s="22" t="s">
        <v>83</v>
      </c>
      <c r="M27" s="13" t="n">
        <v>8.24</v>
      </c>
      <c r="N27" s="23" t="s">
        <v>84</v>
      </c>
    </row>
    <row r="28" customFormat="false" ht="15" hidden="false" customHeight="false" outlineLevel="0" collapsed="false">
      <c r="A28" s="19" t="s">
        <v>85</v>
      </c>
      <c r="B28" s="2" t="s">
        <v>86</v>
      </c>
      <c r="C28" s="2" t="n">
        <v>3</v>
      </c>
      <c r="D28" s="2" t="s">
        <v>12</v>
      </c>
      <c r="E28" s="2" t="n">
        <f aca="false">VLOOKUP(D28,$L$4:$M$6,2,0)</f>
        <v>3.58</v>
      </c>
      <c r="F28" s="2" t="n">
        <f aca="false">C28*E28</f>
        <v>10.74</v>
      </c>
      <c r="G28" s="2" t="s">
        <v>22</v>
      </c>
      <c r="H28" s="2" t="n">
        <f aca="false">VLOOKUP(G28,$L$9:$M$21,2,0)</f>
        <v>3.12</v>
      </c>
      <c r="I28" s="2" t="n">
        <f aca="false">C28*H28</f>
        <v>9.36</v>
      </c>
      <c r="J28" s="3"/>
      <c r="L28" s="22" t="s">
        <v>87</v>
      </c>
      <c r="M28" s="13" t="n">
        <v>2.46</v>
      </c>
      <c r="N28" s="24"/>
    </row>
    <row r="29" customFormat="false" ht="15" hidden="false" customHeight="false" outlineLevel="0" collapsed="false">
      <c r="A29" s="19" t="s">
        <v>88</v>
      </c>
      <c r="B29" s="2" t="s">
        <v>89</v>
      </c>
      <c r="C29" s="2" t="n">
        <v>10</v>
      </c>
      <c r="D29" s="2" t="s">
        <v>12</v>
      </c>
      <c r="E29" s="2" t="n">
        <f aca="false">VLOOKUP(D29,$L$4:$M$6,2,0)</f>
        <v>3.58</v>
      </c>
      <c r="F29" s="2" t="n">
        <f aca="false">C29*E29</f>
        <v>35.8</v>
      </c>
      <c r="G29" s="2" t="s">
        <v>22</v>
      </c>
      <c r="H29" s="2" t="n">
        <f aca="false">VLOOKUP(G29,$L$9:$M$21,2,0)</f>
        <v>3.12</v>
      </c>
      <c r="I29" s="2" t="n">
        <f aca="false">C29*H29</f>
        <v>31.2</v>
      </c>
      <c r="J29" s="3"/>
      <c r="L29" s="22" t="s">
        <v>90</v>
      </c>
      <c r="M29" s="13" t="n">
        <v>0.23</v>
      </c>
      <c r="N29" s="25"/>
    </row>
    <row r="30" customFormat="false" ht="37.8" hidden="false" customHeight="true" outlineLevel="0" collapsed="false">
      <c r="A30" s="12" t="s">
        <v>91</v>
      </c>
      <c r="B30" s="26" t="s">
        <v>92</v>
      </c>
      <c r="C30" s="2" t="n">
        <v>0.25</v>
      </c>
      <c r="D30" s="2" t="s">
        <v>18</v>
      </c>
      <c r="E30" s="2" t="n">
        <f aca="false">VLOOKUP(D30,$L$4:$M$6,2,0)</f>
        <v>2.57</v>
      </c>
      <c r="F30" s="2" t="n">
        <f aca="false">C30*E30</f>
        <v>0.6425</v>
      </c>
      <c r="G30" s="2" t="s">
        <v>40</v>
      </c>
      <c r="H30" s="2" t="n">
        <f aca="false">VLOOKUP(G30,$L$9:$M$21,2,0)</f>
        <v>2.63</v>
      </c>
      <c r="I30" s="2" t="n">
        <f aca="false">C30*H30</f>
        <v>0.6575</v>
      </c>
      <c r="J30" s="3"/>
      <c r="L30" s="22" t="s">
        <v>93</v>
      </c>
      <c r="M30" s="13" t="n">
        <v>2.46</v>
      </c>
      <c r="N30" s="23" t="s">
        <v>94</v>
      </c>
    </row>
    <row r="31" customFormat="false" ht="15" hidden="false" customHeight="false" outlineLevel="0" collapsed="false">
      <c r="A31" s="12" t="s">
        <v>81</v>
      </c>
      <c r="B31" s="26" t="s">
        <v>82</v>
      </c>
      <c r="C31" s="2" t="n">
        <v>2.4</v>
      </c>
      <c r="D31" s="2" t="s">
        <v>12</v>
      </c>
      <c r="E31" s="2" t="n">
        <f aca="false">VLOOKUP(D31,$L$4:$M$6,2,0)</f>
        <v>3.58</v>
      </c>
      <c r="F31" s="2" t="n">
        <f aca="false">C31*E31</f>
        <v>8.592</v>
      </c>
      <c r="G31" s="2" t="s">
        <v>22</v>
      </c>
      <c r="H31" s="2" t="n">
        <f aca="false">VLOOKUP(G31,$L$9:$M$21,2,0)</f>
        <v>3.12</v>
      </c>
      <c r="I31" s="2" t="n">
        <f aca="false">C31*H31</f>
        <v>7.488</v>
      </c>
      <c r="J31" s="3"/>
      <c r="L31" s="27" t="s">
        <v>95</v>
      </c>
      <c r="M31" s="13" t="n">
        <v>4.03</v>
      </c>
      <c r="N31" s="25"/>
    </row>
    <row r="32" customFormat="false" ht="39" hidden="false" customHeight="true" outlineLevel="0" collapsed="false">
      <c r="A32" s="12" t="s">
        <v>96</v>
      </c>
      <c r="B32" s="26" t="s">
        <v>92</v>
      </c>
      <c r="C32" s="2" t="n">
        <v>0.25</v>
      </c>
      <c r="D32" s="2" t="s">
        <v>18</v>
      </c>
      <c r="E32" s="2" t="n">
        <f aca="false">VLOOKUP(D32,$L$4:$M$6,2,0)</f>
        <v>2.57</v>
      </c>
      <c r="F32" s="2" t="n">
        <f aca="false">C32*E32</f>
        <v>0.6425</v>
      </c>
      <c r="G32" s="2" t="s">
        <v>40</v>
      </c>
      <c r="H32" s="2" t="n">
        <f aca="false">VLOOKUP(G32,$L$9:$M$21,2,0)</f>
        <v>2.63</v>
      </c>
      <c r="I32" s="2" t="n">
        <f aca="false">C32*H32</f>
        <v>0.6575</v>
      </c>
      <c r="J32" s="3"/>
      <c r="L32" s="22" t="s">
        <v>97</v>
      </c>
      <c r="M32" s="13" t="n">
        <v>1.54</v>
      </c>
      <c r="N32" s="23" t="s">
        <v>98</v>
      </c>
    </row>
    <row r="33" customFormat="false" ht="28.2" hidden="false" customHeight="true" outlineLevel="0" collapsed="false">
      <c r="A33" s="12" t="s">
        <v>85</v>
      </c>
      <c r="B33" s="26" t="s">
        <v>86</v>
      </c>
      <c r="C33" s="2" t="n">
        <v>5</v>
      </c>
      <c r="D33" s="2" t="s">
        <v>12</v>
      </c>
      <c r="E33" s="2" t="n">
        <f aca="false">VLOOKUP(D33,$L$4:$M$6,2,0)</f>
        <v>3.58</v>
      </c>
      <c r="F33" s="2" t="n">
        <f aca="false">C33*E33</f>
        <v>17.9</v>
      </c>
      <c r="G33" s="2" t="s">
        <v>22</v>
      </c>
      <c r="H33" s="2" t="n">
        <f aca="false">VLOOKUP(G33,$L$9:$M$21,2,0)</f>
        <v>3.12</v>
      </c>
      <c r="I33" s="2" t="n">
        <f aca="false">C33*H33</f>
        <v>15.6</v>
      </c>
      <c r="J33" s="3"/>
      <c r="L33" s="27" t="s">
        <v>99</v>
      </c>
      <c r="M33" s="13" t="n">
        <v>0.84</v>
      </c>
      <c r="N33" s="25"/>
    </row>
    <row r="34" customFormat="false" ht="15" hidden="false" customHeight="false" outlineLevel="0" collapsed="false">
      <c r="A34" s="12" t="s">
        <v>100</v>
      </c>
      <c r="B34" s="26" t="s">
        <v>101</v>
      </c>
      <c r="C34" s="2" t="n">
        <v>0.3</v>
      </c>
      <c r="D34" s="2" t="s">
        <v>18</v>
      </c>
      <c r="E34" s="2" t="n">
        <f aca="false">VLOOKUP(D34,$L$4:$M$6,2,0)</f>
        <v>2.57</v>
      </c>
      <c r="F34" s="2" t="n">
        <f aca="false">C34*E34</f>
        <v>0.771</v>
      </c>
      <c r="G34" s="2" t="s">
        <v>19</v>
      </c>
      <c r="H34" s="2" t="n">
        <f aca="false">VLOOKUP(G34,$L$9:$M$21,2,0)</f>
        <v>1.83</v>
      </c>
      <c r="I34" s="2" t="n">
        <f aca="false">C34*H34</f>
        <v>0.549</v>
      </c>
      <c r="J34" s="3"/>
      <c r="L34" s="27" t="s">
        <v>102</v>
      </c>
      <c r="M34" s="13" t="n">
        <v>0.64</v>
      </c>
      <c r="N34" s="25"/>
    </row>
    <row r="35" customFormat="false" ht="15" hidden="false" customHeight="false" outlineLevel="0" collapsed="false">
      <c r="A35" s="12" t="s">
        <v>28</v>
      </c>
      <c r="B35" s="26" t="s">
        <v>29</v>
      </c>
      <c r="C35" s="2" t="n">
        <v>0.35</v>
      </c>
      <c r="D35" s="2" t="s">
        <v>18</v>
      </c>
      <c r="E35" s="2" t="n">
        <f aca="false">VLOOKUP(D35,$L$4:$M$6,2,0)</f>
        <v>2.57</v>
      </c>
      <c r="F35" s="2" t="n">
        <f aca="false">C35*E35</f>
        <v>0.8995</v>
      </c>
      <c r="G35" s="2" t="s">
        <v>40</v>
      </c>
      <c r="H35" s="2" t="n">
        <f aca="false">VLOOKUP(G35,$L$9:$M$21,2,0)</f>
        <v>2.63</v>
      </c>
      <c r="I35" s="2" t="n">
        <f aca="false">C35*H35</f>
        <v>0.9205</v>
      </c>
      <c r="J35" s="3"/>
      <c r="L35" s="27" t="s">
        <v>103</v>
      </c>
      <c r="M35" s="13" t="n">
        <v>1.05</v>
      </c>
      <c r="N35" s="25"/>
    </row>
    <row r="36" customFormat="false" ht="30" hidden="false" customHeight="true" outlineLevel="0" collapsed="false">
      <c r="A36" s="12" t="s">
        <v>10</v>
      </c>
      <c r="B36" s="26" t="s">
        <v>11</v>
      </c>
      <c r="C36" s="2" t="n">
        <v>2.9</v>
      </c>
      <c r="D36" s="2" t="s">
        <v>12</v>
      </c>
      <c r="E36" s="2" t="n">
        <f aca="false">VLOOKUP(D36,$L$4:$M$6,2,0)</f>
        <v>3.58</v>
      </c>
      <c r="F36" s="2" t="n">
        <f aca="false">C36*E36</f>
        <v>10.382</v>
      </c>
      <c r="G36" s="2" t="s">
        <v>13</v>
      </c>
      <c r="H36" s="2" t="n">
        <f aca="false">VLOOKUP(G36,$L$9:$M$21,2,0)</f>
        <v>9.27</v>
      </c>
      <c r="I36" s="2" t="n">
        <f aca="false">C36*H36</f>
        <v>26.883</v>
      </c>
      <c r="J36" s="3"/>
      <c r="L36" s="22" t="s">
        <v>104</v>
      </c>
      <c r="M36" s="13" t="n">
        <v>1.91</v>
      </c>
      <c r="N36" s="23" t="s">
        <v>105</v>
      </c>
    </row>
    <row r="37" customFormat="false" ht="37.2" hidden="false" customHeight="false" outlineLevel="0" collapsed="false">
      <c r="A37" s="12" t="s">
        <v>106</v>
      </c>
      <c r="B37" s="26" t="s">
        <v>107</v>
      </c>
      <c r="C37" s="2" t="n">
        <v>1.9</v>
      </c>
      <c r="D37" s="2" t="s">
        <v>12</v>
      </c>
      <c r="E37" s="2" t="n">
        <f aca="false">VLOOKUP(D37,$L$4:$M$6,2,0)</f>
        <v>3.58</v>
      </c>
      <c r="F37" s="2" t="n">
        <f aca="false">C37*E37</f>
        <v>6.802</v>
      </c>
      <c r="G37" s="2" t="s">
        <v>22</v>
      </c>
      <c r="H37" s="2" t="n">
        <f aca="false">VLOOKUP(G37,$L$9:$M$21,2,0)</f>
        <v>3.12</v>
      </c>
      <c r="I37" s="2" t="n">
        <f aca="false">C37*H37</f>
        <v>5.928</v>
      </c>
      <c r="J37" s="3"/>
      <c r="L37" s="27" t="s">
        <v>108</v>
      </c>
      <c r="M37" s="13" t="n">
        <v>0.63</v>
      </c>
      <c r="N37" s="25"/>
    </row>
    <row r="38" customFormat="false" ht="34.8" hidden="false" customHeight="true" outlineLevel="0" collapsed="false">
      <c r="A38" s="12" t="s">
        <v>109</v>
      </c>
      <c r="B38" s="26" t="s">
        <v>110</v>
      </c>
      <c r="C38" s="2" t="n">
        <v>5</v>
      </c>
      <c r="D38" s="2" t="s">
        <v>12</v>
      </c>
      <c r="E38" s="2" t="n">
        <f aca="false">VLOOKUP(D38,$L$4:$M$6,2,0)</f>
        <v>3.58</v>
      </c>
      <c r="F38" s="2" t="n">
        <f aca="false">C38*E38</f>
        <v>17.9</v>
      </c>
      <c r="G38" s="2" t="s">
        <v>22</v>
      </c>
      <c r="H38" s="2" t="n">
        <f aca="false">VLOOKUP(G38,$L$9:$M$21,2,0)</f>
        <v>3.12</v>
      </c>
      <c r="I38" s="2" t="n">
        <f aca="false">C38*H38</f>
        <v>15.6</v>
      </c>
      <c r="J38" s="3"/>
      <c r="L38" s="22" t="s">
        <v>111</v>
      </c>
      <c r="M38" s="13" t="n">
        <v>1.57</v>
      </c>
      <c r="N38" s="23" t="s">
        <v>112</v>
      </c>
    </row>
    <row r="39" customFormat="false" ht="15" hidden="false" customHeight="false" outlineLevel="0" collapsed="false">
      <c r="A39" s="12" t="s">
        <v>113</v>
      </c>
      <c r="B39" s="26" t="s">
        <v>114</v>
      </c>
      <c r="C39" s="2" t="n">
        <v>0.6</v>
      </c>
      <c r="D39" s="2" t="s">
        <v>18</v>
      </c>
      <c r="E39" s="2" t="n">
        <f aca="false">VLOOKUP(D39,$L$4:$M$6,2,0)</f>
        <v>2.57</v>
      </c>
      <c r="F39" s="2" t="n">
        <f aca="false">C39*E39</f>
        <v>1.542</v>
      </c>
      <c r="G39" s="2" t="s">
        <v>19</v>
      </c>
      <c r="H39" s="2" t="n">
        <f aca="false">VLOOKUP(G39,$L$9:$M$21,2,0)</f>
        <v>1.83</v>
      </c>
      <c r="I39" s="2" t="n">
        <f aca="false">C39*H39</f>
        <v>1.098</v>
      </c>
      <c r="J39" s="3"/>
      <c r="L39" s="27" t="s">
        <v>115</v>
      </c>
      <c r="M39" s="13" t="n">
        <v>0.087</v>
      </c>
      <c r="N39" s="25"/>
    </row>
    <row r="40" customFormat="false" ht="15" hidden="false" customHeight="false" outlineLevel="0" collapsed="false">
      <c r="A40" s="12" t="s">
        <v>116</v>
      </c>
      <c r="B40" s="26" t="s">
        <v>11</v>
      </c>
      <c r="C40" s="2" t="n">
        <v>2.9</v>
      </c>
      <c r="D40" s="2" t="s">
        <v>12</v>
      </c>
      <c r="E40" s="2" t="n">
        <f aca="false">VLOOKUP(D40,$L$4:$M$6,2,0)</f>
        <v>3.58</v>
      </c>
      <c r="F40" s="2" t="n">
        <f aca="false">C40*E40</f>
        <v>10.382</v>
      </c>
      <c r="G40" s="2" t="s">
        <v>13</v>
      </c>
      <c r="H40" s="2" t="n">
        <f aca="false">VLOOKUP(G40,$L$9:$M$21,2,0)</f>
        <v>9.27</v>
      </c>
      <c r="I40" s="2" t="n">
        <f aca="false">C40*H40</f>
        <v>26.883</v>
      </c>
      <c r="J40" s="3"/>
      <c r="L40" s="27" t="s">
        <v>117</v>
      </c>
      <c r="M40" s="13" t="n">
        <v>0.116</v>
      </c>
      <c r="N40" s="25"/>
    </row>
    <row r="41" customFormat="false" ht="15" hidden="false" customHeight="false" outlineLevel="0" collapsed="false">
      <c r="A41" s="12" t="s">
        <v>118</v>
      </c>
      <c r="B41" s="26" t="s">
        <v>119</v>
      </c>
      <c r="C41" s="2" t="n">
        <v>0.3</v>
      </c>
      <c r="D41" s="2" t="s">
        <v>12</v>
      </c>
      <c r="E41" s="2" t="n">
        <f aca="false">VLOOKUP(D41,$L$4:$M$6,2,0)</f>
        <v>3.58</v>
      </c>
      <c r="F41" s="2" t="n">
        <f aca="false">C41*E41</f>
        <v>1.074</v>
      </c>
      <c r="G41" s="2" t="s">
        <v>68</v>
      </c>
      <c r="H41" s="2" t="n">
        <f aca="false">VLOOKUP(G41,$L$9:$M$21,2,0)</f>
        <v>3.58</v>
      </c>
      <c r="I41" s="2" t="n">
        <f aca="false">C41*H41</f>
        <v>1.074</v>
      </c>
      <c r="J41" s="3"/>
      <c r="L41" s="27" t="s">
        <v>120</v>
      </c>
      <c r="M41" s="13" t="n">
        <v>0.192</v>
      </c>
      <c r="N41" s="25"/>
    </row>
    <row r="42" customFormat="false" ht="15" hidden="false" customHeight="false" outlineLevel="0" collapsed="false">
      <c r="A42" s="12" t="s">
        <v>121</v>
      </c>
      <c r="B42" s="26" t="s">
        <v>47</v>
      </c>
      <c r="C42" s="2" t="n">
        <v>0.3</v>
      </c>
      <c r="D42" s="2" t="s">
        <v>18</v>
      </c>
      <c r="E42" s="2" t="n">
        <f aca="false">VLOOKUP(D42,$L$4:$M$6,2,0)</f>
        <v>2.57</v>
      </c>
      <c r="F42" s="2" t="n">
        <f aca="false">C42*E42</f>
        <v>0.771</v>
      </c>
      <c r="G42" s="2" t="s">
        <v>40</v>
      </c>
      <c r="H42" s="2" t="n">
        <f aca="false">VLOOKUP(G42,$L$9:$M$21,2,0)</f>
        <v>2.63</v>
      </c>
      <c r="I42" s="2" t="n">
        <f aca="false">C42*H42</f>
        <v>0.789</v>
      </c>
      <c r="J42" s="3"/>
      <c r="L42" s="27" t="s">
        <v>122</v>
      </c>
      <c r="M42" s="13" t="n">
        <v>0.72</v>
      </c>
      <c r="N42" s="25"/>
    </row>
    <row r="43" customFormat="false" ht="25.2" hidden="false" customHeight="false" outlineLevel="0" collapsed="false">
      <c r="A43" s="12" t="s">
        <v>123</v>
      </c>
      <c r="B43" s="26" t="s">
        <v>124</v>
      </c>
      <c r="C43" s="2" t="n">
        <v>0.45</v>
      </c>
      <c r="D43" s="2" t="s">
        <v>18</v>
      </c>
      <c r="E43" s="2" t="n">
        <f aca="false">VLOOKUP(D43,$L$4:$M$6,2,0)</f>
        <v>2.57</v>
      </c>
      <c r="F43" s="2" t="n">
        <f aca="false">C43*E43</f>
        <v>1.1565</v>
      </c>
      <c r="G43" s="2" t="s">
        <v>43</v>
      </c>
      <c r="H43" s="2" t="n">
        <f aca="false">VLOOKUP(G43,$L$9:$M$21,2,0)</f>
        <v>1.37</v>
      </c>
      <c r="I43" s="2" t="n">
        <f aca="false">C43*H43</f>
        <v>0.6165</v>
      </c>
      <c r="J43" s="3"/>
      <c r="L43" s="27" t="s">
        <v>125</v>
      </c>
      <c r="M43" s="13" t="n">
        <v>0.84</v>
      </c>
      <c r="N43" s="25"/>
    </row>
    <row r="44" customFormat="false" ht="15" hidden="false" customHeight="false" outlineLevel="0" collapsed="false">
      <c r="A44" s="12" t="s">
        <v>126</v>
      </c>
      <c r="B44" s="26" t="s">
        <v>127</v>
      </c>
      <c r="C44" s="2" t="n">
        <v>0.44</v>
      </c>
      <c r="D44" s="2" t="s">
        <v>18</v>
      </c>
      <c r="E44" s="2" t="n">
        <f aca="false">VLOOKUP(D44,$L$4:$M$6,2,0)</f>
        <v>2.57</v>
      </c>
      <c r="F44" s="2" t="n">
        <f aca="false">C44*E44</f>
        <v>1.1308</v>
      </c>
      <c r="G44" s="2" t="s">
        <v>43</v>
      </c>
      <c r="H44" s="2" t="n">
        <f aca="false">VLOOKUP(G44,$L$9:$M$21,2,0)</f>
        <v>1.37</v>
      </c>
      <c r="I44" s="2" t="n">
        <f aca="false">C44*H44</f>
        <v>0.6028</v>
      </c>
      <c r="J44" s="3"/>
      <c r="L44" s="22" t="s">
        <v>128</v>
      </c>
      <c r="M44" s="13" t="n">
        <v>0.38</v>
      </c>
      <c r="N44" s="25"/>
    </row>
    <row r="45" customFormat="false" ht="51.6" hidden="false" customHeight="true" outlineLevel="0" collapsed="false">
      <c r="A45" s="12" t="s">
        <v>129</v>
      </c>
      <c r="B45" s="26" t="s">
        <v>130</v>
      </c>
      <c r="C45" s="2" t="n">
        <v>0.24</v>
      </c>
      <c r="D45" s="2" t="s">
        <v>18</v>
      </c>
      <c r="E45" s="2" t="n">
        <f aca="false">VLOOKUP(D45,$L$4:$M$6,2,0)</f>
        <v>2.57</v>
      </c>
      <c r="F45" s="2" t="n">
        <f aca="false">C45*E45</f>
        <v>0.6168</v>
      </c>
      <c r="G45" s="2" t="s">
        <v>43</v>
      </c>
      <c r="H45" s="2" t="n">
        <f aca="false">VLOOKUP(G45,$L$9:$M$21,2,0)</f>
        <v>1.37</v>
      </c>
      <c r="I45" s="2" t="n">
        <f aca="false">C45*H45</f>
        <v>0.3288</v>
      </c>
      <c r="J45" s="3"/>
      <c r="L45" s="22" t="s">
        <v>25</v>
      </c>
      <c r="M45" s="13" t="n">
        <v>2.73</v>
      </c>
      <c r="N45" s="23" t="s">
        <v>131</v>
      </c>
    </row>
    <row r="46" customFormat="false" ht="15" hidden="false" customHeight="false" outlineLevel="0" collapsed="false">
      <c r="A46" s="12" t="s">
        <v>132</v>
      </c>
      <c r="B46" s="26" t="s">
        <v>133</v>
      </c>
      <c r="C46" s="2" t="n">
        <v>0.34</v>
      </c>
      <c r="D46" s="2" t="s">
        <v>25</v>
      </c>
      <c r="E46" s="2" t="n">
        <f aca="false">VLOOKUP(D46,$L$4:$M$6,2,0)</f>
        <v>1.26</v>
      </c>
      <c r="F46" s="2" t="n">
        <f aca="false">C46*E46</f>
        <v>0.4284</v>
      </c>
      <c r="G46" s="2" t="s">
        <v>48</v>
      </c>
      <c r="H46" s="2" t="n">
        <f aca="false">VLOOKUP(G46,$L$9:$M$21,2,0)</f>
        <v>0.9</v>
      </c>
      <c r="I46" s="2" t="n">
        <f aca="false">C46*H46</f>
        <v>0.306</v>
      </c>
      <c r="J46" s="3"/>
      <c r="L46" s="27" t="s">
        <v>134</v>
      </c>
      <c r="M46" s="13" t="n">
        <v>1.07</v>
      </c>
      <c r="N46" s="25"/>
    </row>
    <row r="47" customFormat="false" ht="15" hidden="false" customHeight="false" outlineLevel="0" collapsed="false">
      <c r="A47" s="12" t="s">
        <v>135</v>
      </c>
      <c r="B47" s="26" t="s">
        <v>136</v>
      </c>
      <c r="C47" s="2" t="n">
        <v>2.9</v>
      </c>
      <c r="D47" s="2" t="s">
        <v>12</v>
      </c>
      <c r="E47" s="2" t="n">
        <f aca="false">VLOOKUP(D47,$L$4:$M$6,2,0)</f>
        <v>3.58</v>
      </c>
      <c r="F47" s="2" t="n">
        <f aca="false">C47*E47</f>
        <v>10.382</v>
      </c>
      <c r="G47" s="2" t="s">
        <v>22</v>
      </c>
      <c r="H47" s="2" t="n">
        <f aca="false">VLOOKUP(G47,$L$9:$M$21,2,0)</f>
        <v>3.12</v>
      </c>
      <c r="I47" s="2" t="n">
        <f aca="false">C47*H47</f>
        <v>9.048</v>
      </c>
      <c r="J47" s="3"/>
      <c r="L47" s="22" t="s">
        <v>137</v>
      </c>
      <c r="M47" s="13" t="n">
        <v>2.66</v>
      </c>
      <c r="N47" s="25"/>
    </row>
    <row r="48" customFormat="false" ht="15" hidden="false" customHeight="false" outlineLevel="0" collapsed="false">
      <c r="A48" s="12" t="s">
        <v>138</v>
      </c>
      <c r="B48" s="26" t="s">
        <v>139</v>
      </c>
      <c r="C48" s="2" t="n">
        <v>1.6</v>
      </c>
      <c r="D48" s="2" t="s">
        <v>18</v>
      </c>
      <c r="E48" s="2" t="n">
        <f aca="false">VLOOKUP(D48,$L$4:$M$6,2,0)</f>
        <v>2.57</v>
      </c>
      <c r="F48" s="2" t="n">
        <f aca="false">C48*E48</f>
        <v>4.112</v>
      </c>
      <c r="G48" s="2" t="s">
        <v>19</v>
      </c>
      <c r="H48" s="2" t="n">
        <f aca="false">VLOOKUP(G48,$L$9:$M$21,2,0)</f>
        <v>1.83</v>
      </c>
      <c r="I48" s="2" t="n">
        <f aca="false">C48*H48</f>
        <v>2.928</v>
      </c>
      <c r="J48" s="3"/>
      <c r="L48" s="27" t="s">
        <v>140</v>
      </c>
      <c r="M48" s="13" t="n">
        <v>0.058</v>
      </c>
      <c r="N48" s="25"/>
    </row>
    <row r="49" customFormat="false" ht="25.2" hidden="false" customHeight="false" outlineLevel="0" collapsed="false">
      <c r="A49" s="12" t="s">
        <v>109</v>
      </c>
      <c r="B49" s="26" t="s">
        <v>110</v>
      </c>
      <c r="C49" s="2" t="n">
        <v>0.28</v>
      </c>
      <c r="D49" s="2" t="s">
        <v>12</v>
      </c>
      <c r="E49" s="2" t="n">
        <f aca="false">VLOOKUP(D49,$L$4:$M$6,2,0)</f>
        <v>3.58</v>
      </c>
      <c r="F49" s="2" t="n">
        <f aca="false">C49*E49</f>
        <v>1.0024</v>
      </c>
      <c r="G49" s="2" t="s">
        <v>22</v>
      </c>
      <c r="H49" s="2" t="n">
        <f aca="false">VLOOKUP(G49,$L$9:$M$21,2,0)</f>
        <v>3.12</v>
      </c>
      <c r="I49" s="2" t="n">
        <f aca="false">C49*H49</f>
        <v>0.8736</v>
      </c>
      <c r="J49" s="3"/>
      <c r="L49" s="27" t="s">
        <v>141</v>
      </c>
      <c r="M49" s="13" t="n">
        <v>0.86</v>
      </c>
      <c r="N49" s="25"/>
    </row>
    <row r="50" customFormat="false" ht="25.2" hidden="false" customHeight="false" outlineLevel="0" collapsed="false">
      <c r="A50" s="12" t="s">
        <v>142</v>
      </c>
      <c r="B50" s="26" t="s">
        <v>73</v>
      </c>
      <c r="C50" s="2" t="n">
        <v>1</v>
      </c>
      <c r="D50" s="2" t="s">
        <v>18</v>
      </c>
      <c r="E50" s="2" t="n">
        <f aca="false">VLOOKUP(D50,$L$4:$M$6,2,0)</f>
        <v>2.57</v>
      </c>
      <c r="F50" s="2" t="n">
        <f aca="false">C50*E50</f>
        <v>2.57</v>
      </c>
      <c r="G50" s="2" t="s">
        <v>19</v>
      </c>
      <c r="H50" s="2" t="n">
        <f aca="false">VLOOKUP(G50,$L$9:$M$21,2,0)</f>
        <v>1.83</v>
      </c>
      <c r="I50" s="2" t="n">
        <f aca="false">C50*H50</f>
        <v>1.83</v>
      </c>
      <c r="J50" s="3"/>
      <c r="L50" s="27" t="s">
        <v>143</v>
      </c>
      <c r="M50" s="13" t="n">
        <v>0.58</v>
      </c>
      <c r="N50" s="25"/>
    </row>
    <row r="51" customFormat="false" ht="15" hidden="false" customHeight="false" outlineLevel="0" collapsed="false">
      <c r="A51" s="12" t="s">
        <v>10</v>
      </c>
      <c r="B51" s="26" t="s">
        <v>11</v>
      </c>
      <c r="C51" s="2" t="n">
        <v>2.9</v>
      </c>
      <c r="D51" s="2" t="s">
        <v>12</v>
      </c>
      <c r="E51" s="2" t="n">
        <f aca="false">VLOOKUP(D51,$L$4:$M$6,2,0)</f>
        <v>3.58</v>
      </c>
      <c r="F51" s="2" t="n">
        <f aca="false">C51*E51</f>
        <v>10.382</v>
      </c>
      <c r="G51" s="2" t="s">
        <v>13</v>
      </c>
      <c r="H51" s="2" t="n">
        <f aca="false">VLOOKUP(G51,$L$9:$M$21,2,0)</f>
        <v>9.27</v>
      </c>
      <c r="I51" s="2" t="n">
        <f aca="false">C51*H51</f>
        <v>26.883</v>
      </c>
      <c r="J51" s="3"/>
      <c r="L51" s="27" t="s">
        <v>144</v>
      </c>
      <c r="M51" s="13" t="n">
        <v>0.002</v>
      </c>
      <c r="N51" s="25"/>
    </row>
    <row r="52" customFormat="false" ht="64.2" hidden="false" customHeight="true" outlineLevel="0" collapsed="false">
      <c r="A52" s="12" t="s">
        <v>145</v>
      </c>
      <c r="B52" s="26" t="s">
        <v>11</v>
      </c>
      <c r="C52" s="2" t="n">
        <v>2.9</v>
      </c>
      <c r="D52" s="2" t="s">
        <v>12</v>
      </c>
      <c r="E52" s="2" t="n">
        <f aca="false">VLOOKUP(D52,$L$4:$M$6,2,0)</f>
        <v>3.58</v>
      </c>
      <c r="F52" s="2" t="n">
        <f aca="false">C52*E52</f>
        <v>10.382</v>
      </c>
      <c r="G52" s="2" t="s">
        <v>13</v>
      </c>
      <c r="H52" s="2" t="n">
        <f aca="false">VLOOKUP(G52,$L$9:$M$21,2,0)</f>
        <v>9.27</v>
      </c>
      <c r="I52" s="2" t="n">
        <f aca="false">C52*H52</f>
        <v>26.883</v>
      </c>
      <c r="J52" s="3"/>
      <c r="L52" s="22" t="s">
        <v>146</v>
      </c>
      <c r="M52" s="13" t="n">
        <v>1.39</v>
      </c>
      <c r="N52" s="23" t="s">
        <v>147</v>
      </c>
    </row>
    <row r="53" customFormat="false" ht="52.2" hidden="false" customHeight="true" outlineLevel="0" collapsed="false">
      <c r="A53" s="12" t="s">
        <v>148</v>
      </c>
      <c r="B53" s="26" t="s">
        <v>149</v>
      </c>
      <c r="C53" s="2" t="n">
        <v>5</v>
      </c>
      <c r="D53" s="2" t="s">
        <v>18</v>
      </c>
      <c r="E53" s="2" t="n">
        <f aca="false">VLOOKUP(D53,$L$4:$M$6,2,0)</f>
        <v>2.57</v>
      </c>
      <c r="F53" s="2" t="n">
        <f aca="false">C53*E53</f>
        <v>12.85</v>
      </c>
      <c r="G53" s="2" t="s">
        <v>19</v>
      </c>
      <c r="H53" s="2" t="n">
        <f aca="false">VLOOKUP(G53,$L$9:$M$21,2,0)</f>
        <v>1.83</v>
      </c>
      <c r="I53" s="2" t="n">
        <f aca="false">C53*H53</f>
        <v>9.15</v>
      </c>
      <c r="J53" s="3"/>
      <c r="L53" s="27" t="s">
        <v>150</v>
      </c>
      <c r="M53" s="13" t="n">
        <v>0.71</v>
      </c>
      <c r="N53" s="23" t="s">
        <v>151</v>
      </c>
    </row>
    <row r="54" customFormat="false" ht="15" hidden="false" customHeight="false" outlineLevel="0" collapsed="false">
      <c r="A54" s="12" t="s">
        <v>152</v>
      </c>
      <c r="B54" s="26" t="s">
        <v>153</v>
      </c>
      <c r="C54" s="2" t="n">
        <v>0.2</v>
      </c>
      <c r="D54" s="2" t="s">
        <v>18</v>
      </c>
      <c r="E54" s="2" t="n">
        <f aca="false">VLOOKUP(D54,$L$4:$M$6,2,0)</f>
        <v>2.57</v>
      </c>
      <c r="F54" s="2" t="n">
        <f aca="false">C54*E54</f>
        <v>0.514</v>
      </c>
      <c r="G54" s="2" t="s">
        <v>19</v>
      </c>
      <c r="H54" s="2" t="n">
        <f aca="false">VLOOKUP(G54,$L$9:$M$21,2,0)</f>
        <v>1.83</v>
      </c>
      <c r="I54" s="2" t="n">
        <f aca="false">C54*H54</f>
        <v>0.366</v>
      </c>
      <c r="J54" s="3"/>
      <c r="L54" s="4"/>
      <c r="M54" s="4"/>
      <c r="N54" s="28"/>
    </row>
    <row r="55" customFormat="false" ht="15" hidden="false" customHeight="false" outlineLevel="0" collapsed="false">
      <c r="A55" s="12" t="s">
        <v>154</v>
      </c>
      <c r="B55" s="26" t="s">
        <v>155</v>
      </c>
      <c r="C55" s="2" t="n">
        <v>5</v>
      </c>
      <c r="D55" s="2" t="s">
        <v>12</v>
      </c>
      <c r="E55" s="2" t="n">
        <f aca="false">VLOOKUP(D55,$L$4:$M$6,2,0)</f>
        <v>3.58</v>
      </c>
      <c r="F55" s="2" t="n">
        <f aca="false">C55*E55</f>
        <v>17.9</v>
      </c>
      <c r="G55" s="2" t="s">
        <v>22</v>
      </c>
      <c r="H55" s="2" t="n">
        <f aca="false">VLOOKUP(G55,$L$9:$M$21,2,0)</f>
        <v>3.12</v>
      </c>
      <c r="I55" s="2" t="n">
        <f aca="false">C55*H55</f>
        <v>15.6</v>
      </c>
      <c r="J55" s="3"/>
      <c r="L55" s="4"/>
      <c r="M55" s="4"/>
      <c r="N55" s="28"/>
    </row>
    <row r="56" customFormat="false" ht="15" hidden="false" customHeight="false" outlineLevel="0" collapsed="false">
      <c r="A56" s="12" t="s">
        <v>52</v>
      </c>
      <c r="B56" s="26" t="s">
        <v>11</v>
      </c>
      <c r="C56" s="2" t="n">
        <v>2.8</v>
      </c>
      <c r="D56" s="2" t="s">
        <v>12</v>
      </c>
      <c r="E56" s="2" t="n">
        <f aca="false">VLOOKUP(D56,$L$4:$M$6,2,0)</f>
        <v>3.58</v>
      </c>
      <c r="F56" s="2" t="n">
        <f aca="false">C56*E56</f>
        <v>10.024</v>
      </c>
      <c r="G56" s="2" t="s">
        <v>13</v>
      </c>
      <c r="H56" s="2" t="n">
        <f aca="false">VLOOKUP(G56,$L$9:$M$21,2,0)</f>
        <v>9.27</v>
      </c>
      <c r="I56" s="2" t="n">
        <f aca="false">C56*H56</f>
        <v>25.956</v>
      </c>
      <c r="J56" s="3"/>
      <c r="L56" s="4"/>
      <c r="M56" s="4"/>
      <c r="N56" s="28"/>
    </row>
    <row r="57" customFormat="false" ht="15" hidden="false" customHeight="false" outlineLevel="0" collapsed="false">
      <c r="A57" s="12" t="s">
        <v>156</v>
      </c>
      <c r="B57" s="26" t="s">
        <v>73</v>
      </c>
      <c r="C57" s="2" t="n">
        <v>1</v>
      </c>
      <c r="D57" s="2" t="s">
        <v>18</v>
      </c>
      <c r="E57" s="2" t="n">
        <f aca="false">VLOOKUP(D57,$L$4:$M$6,2,0)</f>
        <v>2.57</v>
      </c>
      <c r="F57" s="2" t="n">
        <f aca="false">C57*E57</f>
        <v>2.57</v>
      </c>
      <c r="G57" s="2" t="s">
        <v>43</v>
      </c>
      <c r="H57" s="2" t="n">
        <f aca="false">VLOOKUP(G57,$L$9:$M$21,2,0)</f>
        <v>1.37</v>
      </c>
      <c r="I57" s="2" t="n">
        <f aca="false">C57*H57</f>
        <v>1.37</v>
      </c>
      <c r="J57" s="3"/>
      <c r="L57" s="4"/>
      <c r="M57" s="4"/>
      <c r="N57" s="28"/>
    </row>
    <row r="58" customFormat="false" ht="15" hidden="false" customHeight="false" outlineLevel="0" collapsed="false">
      <c r="A58" s="12" t="s">
        <v>157</v>
      </c>
      <c r="B58" s="26" t="s">
        <v>158</v>
      </c>
      <c r="C58" s="2" t="n">
        <v>0.18</v>
      </c>
      <c r="D58" s="2" t="s">
        <v>18</v>
      </c>
      <c r="E58" s="2" t="n">
        <f aca="false">VLOOKUP(D58,$L$4:$M$6,2,0)</f>
        <v>2.57</v>
      </c>
      <c r="F58" s="2" t="n">
        <f aca="false">C58*E58</f>
        <v>0.4626</v>
      </c>
      <c r="G58" s="2" t="s">
        <v>40</v>
      </c>
      <c r="H58" s="2" t="n">
        <f aca="false">VLOOKUP(G58,$L$9:$M$21,2,0)</f>
        <v>2.63</v>
      </c>
      <c r="I58" s="2" t="n">
        <f aca="false">C58*H58</f>
        <v>0.4734</v>
      </c>
      <c r="J58" s="3"/>
      <c r="L58" s="4"/>
      <c r="M58" s="4"/>
      <c r="N58" s="5"/>
    </row>
    <row r="59" customFormat="false" ht="15" hidden="false" customHeight="false" outlineLevel="0" collapsed="false">
      <c r="A59" s="12" t="s">
        <v>85</v>
      </c>
      <c r="B59" s="26" t="s">
        <v>86</v>
      </c>
      <c r="C59" s="2" t="n">
        <v>5</v>
      </c>
      <c r="D59" s="2" t="s">
        <v>12</v>
      </c>
      <c r="E59" s="2" t="n">
        <f aca="false">VLOOKUP(D59,$L$4:$M$6,2,0)</f>
        <v>3.58</v>
      </c>
      <c r="F59" s="2" t="n">
        <f aca="false">C59*E59</f>
        <v>17.9</v>
      </c>
      <c r="G59" s="2" t="s">
        <v>22</v>
      </c>
      <c r="H59" s="2" t="n">
        <f aca="false">VLOOKUP(G59,$L$9:$M$21,2,0)</f>
        <v>3.12</v>
      </c>
      <c r="I59" s="2" t="n">
        <f aca="false">C59*H59</f>
        <v>15.6</v>
      </c>
      <c r="J59" s="3"/>
      <c r="L59" s="4"/>
      <c r="M59" s="4"/>
      <c r="N59" s="5"/>
    </row>
    <row r="60" customFormat="false" ht="15" hidden="false" customHeight="false" outlineLevel="0" collapsed="false">
      <c r="A60" s="12" t="s">
        <v>159</v>
      </c>
      <c r="B60" s="26" t="s">
        <v>160</v>
      </c>
      <c r="C60" s="2" t="n">
        <v>0.5</v>
      </c>
      <c r="D60" s="2" t="s">
        <v>18</v>
      </c>
      <c r="E60" s="2" t="n">
        <f aca="false">VLOOKUP(D60,$L$4:$M$6,2,0)</f>
        <v>2.57</v>
      </c>
      <c r="F60" s="2" t="n">
        <f aca="false">C60*E60</f>
        <v>1.285</v>
      </c>
      <c r="G60" s="2" t="s">
        <v>19</v>
      </c>
      <c r="H60" s="2" t="n">
        <f aca="false">VLOOKUP(G60,$L$9:$M$21,2,0)</f>
        <v>1.83</v>
      </c>
      <c r="I60" s="2" t="n">
        <f aca="false">C60*H60</f>
        <v>0.915</v>
      </c>
      <c r="J60" s="3"/>
      <c r="L60" s="4"/>
      <c r="M60" s="4"/>
      <c r="N60" s="5"/>
    </row>
    <row r="61" customFormat="false" ht="15" hidden="false" customHeight="false" outlineLevel="0" collapsed="false">
      <c r="A61" s="12" t="s">
        <v>161</v>
      </c>
      <c r="B61" s="26" t="s">
        <v>162</v>
      </c>
      <c r="C61" s="2" t="n">
        <v>0.4</v>
      </c>
      <c r="D61" s="2" t="s">
        <v>18</v>
      </c>
      <c r="E61" s="2" t="n">
        <f aca="false">VLOOKUP(D61,$L$4:$M$6,2,0)</f>
        <v>2.57</v>
      </c>
      <c r="F61" s="2" t="n">
        <f aca="false">C61*E61</f>
        <v>1.028</v>
      </c>
      <c r="G61" s="2" t="s">
        <v>43</v>
      </c>
      <c r="H61" s="2" t="n">
        <f aca="false">VLOOKUP(G61,$L$9:$M$21,2,0)</f>
        <v>1.37</v>
      </c>
      <c r="I61" s="2" t="n">
        <f aca="false">C61*H61</f>
        <v>0.548</v>
      </c>
      <c r="J61" s="3"/>
      <c r="L61" s="4"/>
      <c r="M61" s="4"/>
      <c r="N61" s="5"/>
    </row>
    <row r="62" customFormat="false" ht="15" hidden="false" customHeight="false" outlineLevel="0" collapsed="false">
      <c r="A62" s="12" t="s">
        <v>163</v>
      </c>
      <c r="B62" s="12" t="s">
        <v>164</v>
      </c>
      <c r="C62" s="2" t="n">
        <v>1.5</v>
      </c>
      <c r="D62" s="2" t="s">
        <v>12</v>
      </c>
      <c r="E62" s="2" t="n">
        <f aca="false">VLOOKUP(D62,$L$4:$M$6,2,0)</f>
        <v>3.58</v>
      </c>
      <c r="F62" s="2" t="n">
        <f aca="false">C62*E62</f>
        <v>5.37</v>
      </c>
      <c r="G62" s="2" t="s">
        <v>22</v>
      </c>
      <c r="H62" s="2" t="n">
        <f aca="false">VLOOKUP(G62,$L$9:$M$21,2,0)</f>
        <v>3.12</v>
      </c>
      <c r="I62" s="2" t="n">
        <f aca="false">C62*H62</f>
        <v>4.68</v>
      </c>
      <c r="J62" s="3"/>
      <c r="L62" s="4"/>
      <c r="M62" s="4"/>
      <c r="N62" s="5"/>
    </row>
    <row r="63" customFormat="false" ht="15" hidden="false" customHeight="false" outlineLevel="0" collapsed="false">
      <c r="A63" s="12" t="s">
        <v>165</v>
      </c>
      <c r="B63" s="12" t="s">
        <v>92</v>
      </c>
      <c r="C63" s="2" t="n">
        <v>0.35</v>
      </c>
      <c r="D63" s="2" t="s">
        <v>18</v>
      </c>
      <c r="E63" s="2" t="n">
        <f aca="false">VLOOKUP(D63,$L$4:$M$6,2,0)</f>
        <v>2.57</v>
      </c>
      <c r="F63" s="2" t="n">
        <f aca="false">C63*E63</f>
        <v>0.8995</v>
      </c>
      <c r="G63" s="2" t="s">
        <v>40</v>
      </c>
      <c r="H63" s="2" t="n">
        <f aca="false">VLOOKUP(G63,$L$9:$M$21,2,0)</f>
        <v>2.63</v>
      </c>
      <c r="I63" s="2" t="n">
        <f aca="false">C63*H63</f>
        <v>0.9205</v>
      </c>
      <c r="J63" s="3"/>
      <c r="L63" s="4"/>
      <c r="M63" s="4"/>
      <c r="N63" s="5"/>
    </row>
    <row r="64" customFormat="false" ht="15" hidden="false" customHeight="false" outlineLevel="0" collapsed="false">
      <c r="A64" s="12" t="s">
        <v>166</v>
      </c>
      <c r="B64" s="12" t="s">
        <v>167</v>
      </c>
      <c r="C64" s="2" t="n">
        <v>0.2</v>
      </c>
      <c r="D64" s="2" t="s">
        <v>18</v>
      </c>
      <c r="E64" s="2" t="n">
        <f aca="false">VLOOKUP(D64,$L$4:$M$6,2,0)</f>
        <v>2.57</v>
      </c>
      <c r="F64" s="2" t="n">
        <f aca="false">C64*E64</f>
        <v>0.514</v>
      </c>
      <c r="G64" s="2" t="s">
        <v>19</v>
      </c>
      <c r="H64" s="2" t="n">
        <f aca="false">VLOOKUP(G64,$L$9:$M$21,2,0)</f>
        <v>1.83</v>
      </c>
      <c r="I64" s="2" t="n">
        <f aca="false">C64*H64</f>
        <v>0.366</v>
      </c>
      <c r="J64" s="3"/>
      <c r="L64" s="4"/>
      <c r="M64" s="4"/>
      <c r="N64" s="5"/>
    </row>
    <row r="65" customFormat="false" ht="15" hidden="false" customHeight="false" outlineLevel="0" collapsed="false">
      <c r="A65" s="12" t="s">
        <v>168</v>
      </c>
      <c r="B65" s="12" t="s">
        <v>169</v>
      </c>
      <c r="C65" s="2" t="n">
        <v>0.32</v>
      </c>
      <c r="D65" s="2" t="s">
        <v>18</v>
      </c>
      <c r="E65" s="2" t="n">
        <f aca="false">VLOOKUP(D65,$L$4:$M$6,2,0)</f>
        <v>2.57</v>
      </c>
      <c r="F65" s="2" t="n">
        <f aca="false">C65*E65</f>
        <v>0.8224</v>
      </c>
      <c r="G65" s="2" t="s">
        <v>40</v>
      </c>
      <c r="H65" s="2" t="n">
        <f aca="false">VLOOKUP(G65,$L$9:$M$21,2,0)</f>
        <v>2.63</v>
      </c>
      <c r="I65" s="2" t="n">
        <f aca="false">C65*H65</f>
        <v>0.8416</v>
      </c>
      <c r="J65" s="3"/>
      <c r="L65" s="4"/>
      <c r="M65" s="4"/>
      <c r="N65" s="5"/>
    </row>
    <row r="66" customFormat="false" ht="15" hidden="false" customHeight="false" outlineLevel="0" collapsed="false">
      <c r="A66" s="12" t="s">
        <v>170</v>
      </c>
      <c r="B66" s="12" t="s">
        <v>171</v>
      </c>
      <c r="C66" s="2" t="n">
        <v>0.25</v>
      </c>
      <c r="D66" s="2" t="s">
        <v>18</v>
      </c>
      <c r="E66" s="2" t="n">
        <f aca="false">VLOOKUP(D66,$L$4:$M$6,2,0)</f>
        <v>2.57</v>
      </c>
      <c r="F66" s="2" t="n">
        <f aca="false">C66*E66</f>
        <v>0.6425</v>
      </c>
      <c r="G66" s="2" t="s">
        <v>40</v>
      </c>
      <c r="H66" s="2" t="n">
        <f aca="false">VLOOKUP(G66,$L$9:$M$21,2,0)</f>
        <v>2.63</v>
      </c>
      <c r="I66" s="2" t="n">
        <f aca="false">C66*H66</f>
        <v>0.6575</v>
      </c>
      <c r="J66" s="3"/>
      <c r="L66" s="4"/>
      <c r="M66" s="4"/>
      <c r="N66" s="5"/>
    </row>
    <row r="67" customFormat="false" ht="15" hidden="false" customHeight="false" outlineLevel="0" collapsed="false">
      <c r="A67" s="12" t="s">
        <v>172</v>
      </c>
      <c r="B67" s="12" t="s">
        <v>92</v>
      </c>
      <c r="C67" s="2" t="n">
        <v>0.34</v>
      </c>
      <c r="D67" s="2" t="s">
        <v>18</v>
      </c>
      <c r="E67" s="2" t="n">
        <f aca="false">VLOOKUP(D67,$L$4:$M$6,2,0)</f>
        <v>2.57</v>
      </c>
      <c r="F67" s="2" t="n">
        <f aca="false">C67*E67</f>
        <v>0.8738</v>
      </c>
      <c r="G67" s="2" t="s">
        <v>40</v>
      </c>
      <c r="H67" s="2" t="n">
        <f aca="false">VLOOKUP(G67,$L$9:$M$21,2,0)</f>
        <v>2.63</v>
      </c>
      <c r="I67" s="2" t="n">
        <f aca="false">C67*H67</f>
        <v>0.8942</v>
      </c>
      <c r="J67" s="3"/>
      <c r="L67" s="4"/>
      <c r="M67" s="4"/>
      <c r="N67" s="5"/>
    </row>
    <row r="68" customFormat="false" ht="15" hidden="false" customHeight="false" outlineLevel="0" collapsed="false">
      <c r="A68" s="12" t="s">
        <v>173</v>
      </c>
      <c r="B68" s="12" t="s">
        <v>174</v>
      </c>
      <c r="C68" s="2" t="n">
        <v>0.4</v>
      </c>
      <c r="D68" s="2" t="s">
        <v>18</v>
      </c>
      <c r="E68" s="2" t="n">
        <f aca="false">VLOOKUP(D68,$L$4:$M$6,2,0)</f>
        <v>2.57</v>
      </c>
      <c r="F68" s="2" t="n">
        <f aca="false">C68*E68</f>
        <v>1.028</v>
      </c>
      <c r="G68" s="2" t="s">
        <v>40</v>
      </c>
      <c r="H68" s="2" t="n">
        <f aca="false">VLOOKUP(G68,$L$9:$M$21,2,0)</f>
        <v>2.63</v>
      </c>
      <c r="I68" s="2" t="n">
        <f aca="false">C68*H68</f>
        <v>1.052</v>
      </c>
      <c r="J68" s="3"/>
      <c r="L68" s="4"/>
      <c r="M68" s="4"/>
      <c r="N68" s="5"/>
    </row>
    <row r="69" customFormat="false" ht="15" hidden="false" customHeight="false" outlineLevel="0" collapsed="false">
      <c r="A69" s="12" t="s">
        <v>175</v>
      </c>
      <c r="B69" s="12" t="s">
        <v>176</v>
      </c>
      <c r="C69" s="2" t="n">
        <v>6.9</v>
      </c>
      <c r="D69" s="2" t="s">
        <v>12</v>
      </c>
      <c r="E69" s="2" t="n">
        <f aca="false">VLOOKUP(D69,$L$4:$M$6,2,0)</f>
        <v>3.58</v>
      </c>
      <c r="F69" s="2" t="n">
        <f aca="false">C69*E69</f>
        <v>24.702</v>
      </c>
      <c r="G69" s="2" t="s">
        <v>22</v>
      </c>
      <c r="H69" s="2" t="n">
        <f aca="false">VLOOKUP(G69,$L$9:$M$21,2,0)</f>
        <v>3.12</v>
      </c>
      <c r="I69" s="2" t="n">
        <f aca="false">C69*H69</f>
        <v>21.528</v>
      </c>
      <c r="J69" s="3"/>
      <c r="L69" s="4"/>
      <c r="M69" s="4"/>
      <c r="N69" s="5"/>
    </row>
    <row r="70" customFormat="false" ht="15" hidden="false" customHeight="false" outlineLevel="0" collapsed="false">
      <c r="A70" s="29" t="s">
        <v>177</v>
      </c>
      <c r="B70" s="29" t="s">
        <v>178</v>
      </c>
      <c r="C70" s="2" t="n">
        <v>4</v>
      </c>
      <c r="D70" s="2" t="s">
        <v>12</v>
      </c>
      <c r="E70" s="2" t="n">
        <f aca="false">VLOOKUP(D70,$L$4:$M$6,2,0)</f>
        <v>3.58</v>
      </c>
      <c r="F70" s="2" t="n">
        <f aca="false">C70*E70</f>
        <v>14.32</v>
      </c>
      <c r="G70" s="2" t="s">
        <v>13</v>
      </c>
      <c r="H70" s="2" t="n">
        <f aca="false">VLOOKUP(G70,$L$9:$M$21,2,0)</f>
        <v>9.27</v>
      </c>
      <c r="I70" s="2" t="n">
        <f aca="false">C70*H70</f>
        <v>37.08</v>
      </c>
      <c r="J70" s="3"/>
      <c r="L70" s="4"/>
      <c r="M70" s="4"/>
      <c r="N70" s="5"/>
    </row>
    <row r="71" customFormat="false" ht="15" hidden="false" customHeight="false" outlineLevel="0" collapsed="false">
      <c r="A71" s="19" t="s">
        <v>179</v>
      </c>
      <c r="B71" s="2" t="s">
        <v>180</v>
      </c>
      <c r="C71" s="2"/>
      <c r="D71" s="2"/>
      <c r="E71" s="2"/>
      <c r="F71" s="2" t="n">
        <f aca="false">C71*E71</f>
        <v>0</v>
      </c>
      <c r="G71" s="2"/>
      <c r="H71" s="2"/>
      <c r="I71" s="2"/>
      <c r="J71" s="3"/>
      <c r="L71" s="4"/>
      <c r="M71" s="4"/>
      <c r="N71" s="5"/>
    </row>
    <row r="72" customFormat="false" ht="15" hidden="false" customHeight="false" outlineLevel="0" collapsed="false">
      <c r="A72" s="19" t="s">
        <v>181</v>
      </c>
      <c r="B72" s="2" t="s">
        <v>182</v>
      </c>
      <c r="C72" s="2"/>
      <c r="D72" s="2"/>
      <c r="E72" s="2"/>
      <c r="F72" s="2" t="n">
        <f aca="false">C72*E72</f>
        <v>0</v>
      </c>
      <c r="G72" s="2"/>
      <c r="H72" s="2"/>
      <c r="I72" s="2"/>
      <c r="J72" s="3"/>
      <c r="L72" s="4"/>
      <c r="M72" s="4"/>
      <c r="N72" s="5"/>
    </row>
    <row r="73" customFormat="false" ht="15" hidden="false" customHeight="false" outlineLevel="0" collapsed="false">
      <c r="A73" s="19" t="s">
        <v>183</v>
      </c>
      <c r="B73" s="2" t="s">
        <v>34</v>
      </c>
      <c r="C73" s="2"/>
      <c r="D73" s="2"/>
      <c r="E73" s="2"/>
      <c r="F73" s="2" t="n">
        <f aca="false">C73*E73</f>
        <v>0</v>
      </c>
      <c r="G73" s="2"/>
      <c r="H73" s="2"/>
      <c r="I73" s="2"/>
      <c r="J73" s="3"/>
      <c r="L73" s="4"/>
      <c r="M73" s="4"/>
      <c r="N73" s="5"/>
    </row>
    <row r="74" customFormat="false" ht="15" hidden="false" customHeight="false" outlineLevel="0" collapsed="false">
      <c r="A74" s="19" t="s">
        <v>184</v>
      </c>
      <c r="B74" s="2" t="s">
        <v>185</v>
      </c>
      <c r="C74" s="2"/>
      <c r="D74" s="2"/>
      <c r="E74" s="2"/>
      <c r="F74" s="2" t="n">
        <f aca="false">C74*E74</f>
        <v>0</v>
      </c>
      <c r="G74" s="2"/>
      <c r="H74" s="2"/>
      <c r="I74" s="2"/>
      <c r="J74" s="3"/>
      <c r="L74" s="4"/>
      <c r="M74" s="4"/>
      <c r="N74" s="5"/>
    </row>
    <row r="75" customFormat="false" ht="15" hidden="false" customHeight="false" outlineLevel="0" collapsed="false">
      <c r="A75" s="19" t="s">
        <v>186</v>
      </c>
      <c r="B75" s="2" t="s">
        <v>187</v>
      </c>
      <c r="C75" s="2"/>
      <c r="D75" s="2"/>
      <c r="E75" s="2"/>
      <c r="F75" s="2" t="n">
        <f aca="false">C75*E75</f>
        <v>0</v>
      </c>
      <c r="G75" s="2"/>
      <c r="H75" s="2"/>
      <c r="I75" s="2"/>
      <c r="J75" s="3"/>
      <c r="L75" s="4"/>
      <c r="M75" s="4"/>
      <c r="N75" s="5"/>
    </row>
    <row r="76" customFormat="false" ht="15" hidden="false" customHeight="false" outlineLevel="0" collapsed="false">
      <c r="A76" s="19" t="s">
        <v>188</v>
      </c>
      <c r="B76" s="2" t="s">
        <v>189</v>
      </c>
      <c r="C76" s="2"/>
      <c r="D76" s="2"/>
      <c r="E76" s="2"/>
      <c r="F76" s="2" t="n">
        <f aca="false">C76*E76</f>
        <v>0</v>
      </c>
      <c r="G76" s="2"/>
      <c r="H76" s="2"/>
      <c r="I76" s="2"/>
      <c r="J76" s="3"/>
      <c r="L76" s="4"/>
      <c r="M76" s="4"/>
      <c r="N76" s="5"/>
    </row>
    <row r="77" customFormat="false" ht="15" hidden="false" customHeight="false" outlineLevel="0" collapsed="false">
      <c r="A77" s="19" t="s">
        <v>190</v>
      </c>
      <c r="B77" s="2" t="s">
        <v>167</v>
      </c>
      <c r="C77" s="2"/>
      <c r="D77" s="2"/>
      <c r="E77" s="2"/>
      <c r="F77" s="2" t="n">
        <f aca="false">C77*E77</f>
        <v>0</v>
      </c>
      <c r="G77" s="2"/>
      <c r="H77" s="2"/>
      <c r="I77" s="2"/>
      <c r="J77" s="3"/>
      <c r="L77" s="4"/>
      <c r="M77" s="4"/>
      <c r="N77" s="5"/>
    </row>
    <row r="78" customFormat="false" ht="15" hidden="false" customHeight="false" outlineLevel="0" collapsed="false">
      <c r="A78" s="19" t="s">
        <v>191</v>
      </c>
      <c r="B78" s="2" t="s">
        <v>167</v>
      </c>
      <c r="C78" s="2"/>
      <c r="D78" s="2"/>
      <c r="E78" s="2"/>
      <c r="F78" s="2" t="n">
        <f aca="false">C78*E78</f>
        <v>0</v>
      </c>
      <c r="G78" s="2"/>
      <c r="H78" s="2"/>
      <c r="I78" s="2"/>
      <c r="J78" s="3"/>
      <c r="L78" s="4"/>
      <c r="M78" s="4"/>
      <c r="N78" s="5"/>
    </row>
    <row r="79" customFormat="false" ht="15" hidden="false" customHeight="false" outlineLevel="0" collapsed="false">
      <c r="A79" s="19" t="s">
        <v>192</v>
      </c>
      <c r="B79" s="2" t="s">
        <v>167</v>
      </c>
      <c r="C79" s="2"/>
      <c r="D79" s="2"/>
      <c r="E79" s="2"/>
      <c r="F79" s="2" t="n">
        <f aca="false">C79*E79</f>
        <v>0</v>
      </c>
      <c r="G79" s="2"/>
      <c r="H79" s="2"/>
      <c r="I79" s="2"/>
      <c r="J79" s="3"/>
      <c r="L79" s="4"/>
      <c r="M79" s="4"/>
      <c r="N79" s="5"/>
    </row>
    <row r="80" customFormat="false" ht="15" hidden="false" customHeight="false" outlineLevel="0" collapsed="false">
      <c r="A80" s="19" t="s">
        <v>157</v>
      </c>
      <c r="B80" s="2" t="s">
        <v>158</v>
      </c>
      <c r="C80" s="2"/>
      <c r="D80" s="2"/>
      <c r="E80" s="2"/>
      <c r="F80" s="2" t="n">
        <f aca="false">C80*E80</f>
        <v>0</v>
      </c>
      <c r="G80" s="2"/>
      <c r="H80" s="2"/>
      <c r="I80" s="2"/>
      <c r="J80" s="3"/>
      <c r="L80" s="4"/>
      <c r="M80" s="4"/>
      <c r="N80" s="5"/>
    </row>
    <row r="81" customFormat="false" ht="15" hidden="false" customHeight="false" outlineLevel="0" collapsed="false">
      <c r="A81" s="19" t="s">
        <v>193</v>
      </c>
      <c r="B81" s="2" t="s">
        <v>194</v>
      </c>
      <c r="C81" s="2"/>
      <c r="D81" s="2"/>
      <c r="E81" s="2"/>
      <c r="F81" s="2" t="n">
        <f aca="false">C81*E81</f>
        <v>0</v>
      </c>
      <c r="G81" s="2"/>
      <c r="H81" s="2"/>
      <c r="I81" s="2"/>
      <c r="J81" s="3"/>
      <c r="L81" s="4"/>
      <c r="M81" s="4"/>
      <c r="N81" s="5"/>
    </row>
    <row r="82" customFormat="false" ht="15" hidden="false" customHeight="false" outlineLevel="0" collapsed="false">
      <c r="A82" s="19" t="s">
        <v>195</v>
      </c>
      <c r="B82" s="2" t="s">
        <v>196</v>
      </c>
      <c r="C82" s="2"/>
      <c r="D82" s="2"/>
      <c r="E82" s="2"/>
      <c r="F82" s="2" t="n">
        <f aca="false">C82*E82</f>
        <v>0</v>
      </c>
      <c r="G82" s="2"/>
      <c r="H82" s="2"/>
      <c r="I82" s="2"/>
      <c r="J82" s="3"/>
      <c r="L82" s="4"/>
      <c r="M82" s="4"/>
      <c r="N82" s="5"/>
    </row>
    <row r="83" customFormat="false" ht="15" hidden="false" customHeight="false" outlineLevel="0" collapsed="false">
      <c r="A83" s="19" t="s">
        <v>197</v>
      </c>
      <c r="B83" s="2" t="s">
        <v>198</v>
      </c>
      <c r="C83" s="2"/>
      <c r="D83" s="2"/>
      <c r="E83" s="2"/>
      <c r="F83" s="2" t="n">
        <f aca="false">C83*E83</f>
        <v>0</v>
      </c>
      <c r="G83" s="2"/>
      <c r="H83" s="2"/>
      <c r="I83" s="2"/>
      <c r="J83" s="3"/>
      <c r="L83" s="4"/>
      <c r="M83" s="4"/>
      <c r="N83" s="5"/>
    </row>
    <row r="84" customFormat="false" ht="15" hidden="false" customHeight="false" outlineLevel="0" collapsed="false">
      <c r="A84" s="19" t="s">
        <v>163</v>
      </c>
      <c r="B84" s="2" t="s">
        <v>164</v>
      </c>
      <c r="C84" s="2"/>
      <c r="D84" s="2"/>
      <c r="E84" s="2"/>
      <c r="F84" s="2" t="n">
        <f aca="false">C84*E84</f>
        <v>0</v>
      </c>
      <c r="G84" s="2"/>
      <c r="H84" s="2"/>
      <c r="I84" s="2"/>
      <c r="J84" s="3"/>
      <c r="L84" s="4"/>
      <c r="M84" s="4"/>
      <c r="N84" s="5"/>
    </row>
    <row r="85" customFormat="false" ht="15" hidden="false" customHeight="false" outlineLevel="0" collapsed="false">
      <c r="A85" s="19" t="s">
        <v>199</v>
      </c>
      <c r="B85" s="2" t="s">
        <v>200</v>
      </c>
      <c r="C85" s="2"/>
      <c r="D85" s="2"/>
      <c r="E85" s="2"/>
      <c r="F85" s="2" t="n">
        <f aca="false">C85*E85</f>
        <v>0</v>
      </c>
      <c r="G85" s="2"/>
      <c r="H85" s="2"/>
      <c r="I85" s="2"/>
      <c r="J85" s="3"/>
      <c r="L85" s="4"/>
      <c r="M85" s="4"/>
      <c r="N85" s="5"/>
    </row>
    <row r="86" customFormat="false" ht="15" hidden="false" customHeight="false" outlineLevel="0" collapsed="false">
      <c r="A86" s="19" t="s">
        <v>201</v>
      </c>
      <c r="B86" s="2" t="s">
        <v>180</v>
      </c>
      <c r="C86" s="2"/>
      <c r="D86" s="2"/>
      <c r="E86" s="2"/>
      <c r="F86" s="2" t="n">
        <f aca="false">C86*E86</f>
        <v>0</v>
      </c>
      <c r="G86" s="2"/>
      <c r="H86" s="2"/>
      <c r="I86" s="2"/>
      <c r="J86" s="3"/>
      <c r="L86" s="4"/>
      <c r="M86" s="4"/>
      <c r="N86" s="5"/>
    </row>
    <row r="87" customFormat="false" ht="15" hidden="false" customHeight="false" outlineLevel="0" collapsed="false">
      <c r="A87" s="19" t="s">
        <v>202</v>
      </c>
      <c r="B87" s="2" t="s">
        <v>203</v>
      </c>
      <c r="C87" s="2"/>
      <c r="D87" s="2"/>
      <c r="E87" s="2"/>
      <c r="F87" s="2" t="n">
        <f aca="false">C87*E87</f>
        <v>0</v>
      </c>
      <c r="G87" s="2"/>
      <c r="H87" s="2"/>
      <c r="I87" s="2"/>
      <c r="J87" s="3"/>
      <c r="L87" s="4"/>
      <c r="M87" s="4"/>
      <c r="N87" s="5"/>
    </row>
    <row r="88" customFormat="false" ht="15" hidden="false" customHeight="false" outlineLevel="0" collapsed="false">
      <c r="A88" s="19" t="s">
        <v>204</v>
      </c>
      <c r="B88" s="2" t="s">
        <v>61</v>
      </c>
      <c r="C88" s="2"/>
      <c r="D88" s="2"/>
      <c r="E88" s="2"/>
      <c r="F88" s="2" t="n">
        <f aca="false">C88*E88</f>
        <v>0</v>
      </c>
      <c r="G88" s="2"/>
      <c r="H88" s="2"/>
      <c r="I88" s="2"/>
      <c r="J88" s="3"/>
      <c r="L88" s="4"/>
      <c r="M88" s="4"/>
      <c r="N88" s="5"/>
    </row>
    <row r="89" customFormat="false" ht="15" hidden="false" customHeight="false" outlineLevel="0" collapsed="false">
      <c r="A89" s="19" t="s">
        <v>205</v>
      </c>
      <c r="B89" s="2" t="s">
        <v>206</v>
      </c>
      <c r="C89" s="2"/>
      <c r="D89" s="2"/>
      <c r="E89" s="2"/>
      <c r="F89" s="2" t="n">
        <f aca="false">C89*E89</f>
        <v>0</v>
      </c>
      <c r="G89" s="2"/>
      <c r="H89" s="2"/>
      <c r="I89" s="2"/>
      <c r="J89" s="3"/>
      <c r="L89" s="4"/>
      <c r="M89" s="4"/>
      <c r="N89" s="5"/>
    </row>
    <row r="90" customFormat="false" ht="15" hidden="false" customHeight="false" outlineLevel="0" collapsed="false">
      <c r="A90" s="19" t="s">
        <v>154</v>
      </c>
      <c r="B90" s="2" t="s">
        <v>155</v>
      </c>
      <c r="C90" s="2"/>
      <c r="D90" s="2"/>
      <c r="E90" s="2"/>
      <c r="F90" s="2" t="n">
        <f aca="false">C90*E90</f>
        <v>0</v>
      </c>
      <c r="G90" s="2"/>
      <c r="H90" s="2"/>
      <c r="I90" s="2"/>
      <c r="J90" s="3"/>
      <c r="L90" s="4"/>
      <c r="M90" s="4"/>
      <c r="N90" s="5"/>
    </row>
    <row r="91" customFormat="false" ht="15" hidden="false" customHeight="false" outlineLevel="0" collapsed="false">
      <c r="A91" s="19" t="s">
        <v>207</v>
      </c>
      <c r="B91" s="2" t="s">
        <v>208</v>
      </c>
      <c r="C91" s="2"/>
      <c r="D91" s="2"/>
      <c r="E91" s="2"/>
      <c r="F91" s="2" t="n">
        <f aca="false">C91*E91</f>
        <v>0</v>
      </c>
      <c r="G91" s="2"/>
      <c r="H91" s="2"/>
      <c r="I91" s="2"/>
      <c r="J91" s="3"/>
      <c r="L91" s="4"/>
      <c r="M91" s="4"/>
      <c r="N91" s="5"/>
    </row>
    <row r="92" customFormat="false" ht="15" hidden="false" customHeight="false" outlineLevel="0" collapsed="false">
      <c r="A92" s="19" t="s">
        <v>209</v>
      </c>
      <c r="B92" s="2" t="s">
        <v>210</v>
      </c>
      <c r="C92" s="2"/>
      <c r="D92" s="2"/>
      <c r="E92" s="2"/>
      <c r="F92" s="2" t="n">
        <f aca="false">C92*E92</f>
        <v>0</v>
      </c>
      <c r="G92" s="2"/>
      <c r="H92" s="2"/>
      <c r="I92" s="2"/>
      <c r="J92" s="3"/>
      <c r="L92" s="4"/>
      <c r="M92" s="4"/>
      <c r="N92" s="5"/>
    </row>
    <row r="93" customFormat="false" ht="15" hidden="false" customHeight="false" outlineLevel="0" collapsed="false">
      <c r="A93" s="19" t="s">
        <v>211</v>
      </c>
      <c r="B93" s="2" t="s">
        <v>210</v>
      </c>
      <c r="C93" s="2"/>
      <c r="D93" s="2"/>
      <c r="E93" s="2"/>
      <c r="F93" s="2" t="n">
        <f aca="false">C93*E93</f>
        <v>0</v>
      </c>
      <c r="G93" s="2"/>
      <c r="H93" s="2"/>
      <c r="I93" s="2"/>
      <c r="J93" s="3"/>
      <c r="L93" s="4"/>
      <c r="M93" s="4"/>
      <c r="N93" s="5"/>
    </row>
    <row r="94" customFormat="false" ht="15" hidden="false" customHeight="false" outlineLevel="0" collapsed="false">
      <c r="A94" s="19" t="s">
        <v>212</v>
      </c>
      <c r="B94" s="2" t="s">
        <v>213</v>
      </c>
      <c r="C94" s="2"/>
      <c r="D94" s="2"/>
      <c r="E94" s="2"/>
      <c r="F94" s="2" t="n">
        <f aca="false">C94*E94</f>
        <v>0</v>
      </c>
      <c r="G94" s="2"/>
      <c r="H94" s="2"/>
      <c r="I94" s="2"/>
      <c r="J94" s="3"/>
      <c r="L94" s="4"/>
      <c r="M94" s="4"/>
      <c r="N94" s="5"/>
    </row>
    <row r="95" customFormat="false" ht="15" hidden="false" customHeight="false" outlineLevel="0" collapsed="false">
      <c r="A95" s="19" t="s">
        <v>106</v>
      </c>
      <c r="B95" s="2" t="s">
        <v>107</v>
      </c>
      <c r="C95" s="2"/>
      <c r="D95" s="2"/>
      <c r="E95" s="2"/>
      <c r="F95" s="2" t="n">
        <f aca="false">C95*E95</f>
        <v>0</v>
      </c>
      <c r="G95" s="2"/>
      <c r="H95" s="2"/>
      <c r="I95" s="2"/>
      <c r="J95" s="3"/>
      <c r="L95" s="4"/>
      <c r="M95" s="4"/>
      <c r="N95" s="5"/>
    </row>
    <row r="96" customFormat="false" ht="15" hidden="false" customHeight="false" outlineLevel="0" collapsed="false">
      <c r="A96" s="19" t="s">
        <v>214</v>
      </c>
      <c r="B96" s="2" t="s">
        <v>215</v>
      </c>
      <c r="C96" s="2"/>
      <c r="D96" s="2"/>
      <c r="E96" s="2"/>
      <c r="F96" s="2" t="n">
        <f aca="false">C96*E96</f>
        <v>0</v>
      </c>
      <c r="G96" s="2"/>
      <c r="H96" s="2"/>
      <c r="I96" s="2"/>
      <c r="J96" s="3"/>
      <c r="L96" s="4"/>
      <c r="M96" s="4"/>
      <c r="N96" s="5"/>
    </row>
    <row r="97" customFormat="false" ht="15" hidden="false" customHeight="false" outlineLevel="0" collapsed="false">
      <c r="A97" s="19" t="s">
        <v>121</v>
      </c>
      <c r="B97" s="2" t="s">
        <v>47</v>
      </c>
      <c r="C97" s="2"/>
      <c r="D97" s="2"/>
      <c r="E97" s="2"/>
      <c r="F97" s="2" t="n">
        <f aca="false">C97*E97</f>
        <v>0</v>
      </c>
      <c r="G97" s="2"/>
      <c r="H97" s="2"/>
      <c r="I97" s="2"/>
      <c r="J97" s="3"/>
      <c r="L97" s="4"/>
      <c r="M97" s="4"/>
      <c r="N97" s="5"/>
    </row>
    <row r="98" customFormat="false" ht="15" hidden="false" customHeight="false" outlineLevel="0" collapsed="false">
      <c r="A98" s="19" t="s">
        <v>216</v>
      </c>
      <c r="B98" s="2" t="s">
        <v>210</v>
      </c>
      <c r="C98" s="2"/>
      <c r="D98" s="2"/>
      <c r="E98" s="2"/>
      <c r="F98" s="2" t="n">
        <f aca="false">C98*E98</f>
        <v>0</v>
      </c>
      <c r="G98" s="2"/>
      <c r="H98" s="2"/>
      <c r="I98" s="2"/>
      <c r="J98" s="3"/>
      <c r="L98" s="4"/>
      <c r="M98" s="4"/>
      <c r="N98" s="5"/>
    </row>
    <row r="99" customFormat="false" ht="15" hidden="false" customHeight="false" outlineLevel="0" collapsed="false">
      <c r="A99" s="19" t="s">
        <v>217</v>
      </c>
      <c r="B99" s="2" t="s">
        <v>210</v>
      </c>
      <c r="C99" s="2"/>
      <c r="D99" s="2"/>
      <c r="E99" s="2"/>
      <c r="F99" s="2" t="n">
        <f aca="false">C99*E99</f>
        <v>0</v>
      </c>
      <c r="G99" s="2"/>
      <c r="H99" s="2"/>
      <c r="I99" s="2"/>
      <c r="J99" s="3"/>
      <c r="L99" s="4"/>
      <c r="M99" s="4"/>
      <c r="N99" s="5"/>
    </row>
    <row r="100" customFormat="false" ht="15" hidden="false" customHeight="false" outlineLevel="0" collapsed="false">
      <c r="A100" s="19" t="s">
        <v>218</v>
      </c>
      <c r="B100" s="2" t="s">
        <v>124</v>
      </c>
      <c r="C100" s="2"/>
      <c r="D100" s="2"/>
      <c r="E100" s="2"/>
      <c r="F100" s="2" t="n">
        <f aca="false">C100*E100</f>
        <v>0</v>
      </c>
      <c r="G100" s="2"/>
      <c r="H100" s="2"/>
      <c r="I100" s="2"/>
      <c r="J100" s="3"/>
      <c r="L100" s="4"/>
      <c r="M100" s="4"/>
      <c r="N100" s="5"/>
    </row>
    <row r="101" customFormat="false" ht="15" hidden="false" customHeight="false" outlineLevel="0" collapsed="false">
      <c r="A101" s="19" t="s">
        <v>219</v>
      </c>
      <c r="B101" s="2" t="s">
        <v>124</v>
      </c>
      <c r="C101" s="2"/>
      <c r="D101" s="2"/>
      <c r="E101" s="2"/>
      <c r="F101" s="2" t="n">
        <f aca="false">C101*E101</f>
        <v>0</v>
      </c>
      <c r="G101" s="2"/>
      <c r="H101" s="2"/>
      <c r="I101" s="2"/>
      <c r="J101" s="3"/>
      <c r="L101" s="4"/>
      <c r="M101" s="4"/>
      <c r="N101" s="5"/>
    </row>
    <row r="102" customFormat="false" ht="15" hidden="false" customHeight="false" outlineLevel="0" collapsed="false">
      <c r="A102" s="19" t="s">
        <v>220</v>
      </c>
      <c r="B102" s="2" t="s">
        <v>221</v>
      </c>
      <c r="C102" s="2"/>
      <c r="D102" s="2"/>
      <c r="E102" s="2"/>
      <c r="F102" s="2" t="n">
        <f aca="false">C102*E102</f>
        <v>0</v>
      </c>
      <c r="G102" s="2"/>
      <c r="H102" s="2"/>
      <c r="I102" s="2"/>
      <c r="J102" s="3"/>
      <c r="L102" s="4"/>
      <c r="M102" s="4"/>
      <c r="N102" s="5"/>
    </row>
    <row r="103" customFormat="false" ht="15" hidden="false" customHeight="false" outlineLevel="0" collapsed="false">
      <c r="A103" s="19" t="s">
        <v>222</v>
      </c>
      <c r="B103" s="2" t="s">
        <v>221</v>
      </c>
      <c r="C103" s="2"/>
      <c r="D103" s="2"/>
      <c r="E103" s="2"/>
      <c r="F103" s="2" t="n">
        <f aca="false">C103*E103</f>
        <v>0</v>
      </c>
      <c r="G103" s="2"/>
      <c r="H103" s="2"/>
      <c r="I103" s="2"/>
      <c r="J103" s="3"/>
      <c r="L103" s="4"/>
      <c r="M103" s="4"/>
      <c r="N103" s="5"/>
    </row>
    <row r="104" customFormat="false" ht="15" hidden="false" customHeight="false" outlineLevel="0" collapsed="false">
      <c r="A104" s="19" t="s">
        <v>223</v>
      </c>
      <c r="B104" s="2" t="s">
        <v>224</v>
      </c>
      <c r="C104" s="2"/>
      <c r="D104" s="2"/>
      <c r="E104" s="2"/>
      <c r="F104" s="2" t="n">
        <f aca="false">C104*E104</f>
        <v>0</v>
      </c>
      <c r="G104" s="2"/>
      <c r="H104" s="2"/>
      <c r="I104" s="2"/>
      <c r="J104" s="3"/>
      <c r="L104" s="4"/>
      <c r="M104" s="4"/>
      <c r="N104" s="5"/>
    </row>
    <row r="105" customFormat="false" ht="15" hidden="false" customHeight="false" outlineLevel="0" collapsed="false">
      <c r="A105" s="19" t="s">
        <v>225</v>
      </c>
      <c r="B105" s="2" t="s">
        <v>224</v>
      </c>
      <c r="C105" s="2"/>
      <c r="D105" s="2"/>
      <c r="E105" s="2"/>
      <c r="F105" s="2" t="n">
        <f aca="false">C105*E105</f>
        <v>0</v>
      </c>
      <c r="G105" s="2"/>
      <c r="H105" s="2"/>
      <c r="I105" s="2"/>
      <c r="J105" s="3"/>
      <c r="L105" s="4"/>
      <c r="M105" s="4"/>
      <c r="N105" s="5"/>
    </row>
    <row r="106" customFormat="false" ht="15" hidden="false" customHeight="false" outlineLevel="0" collapsed="false">
      <c r="A106" s="19" t="s">
        <v>226</v>
      </c>
      <c r="B106" s="2" t="s">
        <v>224</v>
      </c>
      <c r="C106" s="2"/>
      <c r="D106" s="2"/>
      <c r="E106" s="2"/>
      <c r="F106" s="2" t="n">
        <f aca="false">C106*E106</f>
        <v>0</v>
      </c>
      <c r="G106" s="2"/>
      <c r="H106" s="2"/>
      <c r="I106" s="2"/>
      <c r="J106" s="3"/>
      <c r="L106" s="4"/>
      <c r="M106" s="4"/>
      <c r="N106" s="5"/>
    </row>
    <row r="107" customFormat="false" ht="15" hidden="false" customHeight="false" outlineLevel="0" collapsed="false">
      <c r="A107" s="19" t="s">
        <v>227</v>
      </c>
      <c r="B107" s="2" t="s">
        <v>224</v>
      </c>
      <c r="C107" s="2"/>
      <c r="D107" s="2"/>
      <c r="E107" s="2"/>
      <c r="F107" s="2" t="n">
        <f aca="false">C107*E107</f>
        <v>0</v>
      </c>
      <c r="G107" s="2"/>
      <c r="H107" s="2"/>
      <c r="I107" s="2"/>
      <c r="J107" s="3"/>
      <c r="L107" s="4"/>
      <c r="M107" s="4"/>
      <c r="N107" s="5"/>
    </row>
    <row r="108" customFormat="false" ht="15" hidden="false" customHeight="false" outlineLevel="0" collapsed="false">
      <c r="A108" s="19" t="s">
        <v>228</v>
      </c>
      <c r="B108" s="2" t="s">
        <v>158</v>
      </c>
      <c r="C108" s="2"/>
      <c r="D108" s="2"/>
      <c r="E108" s="2"/>
      <c r="F108" s="2" t="n">
        <f aca="false">C108*E108</f>
        <v>0</v>
      </c>
      <c r="G108" s="2"/>
      <c r="H108" s="2"/>
      <c r="I108" s="2"/>
      <c r="J108" s="3"/>
      <c r="L108" s="4"/>
      <c r="M108" s="4"/>
      <c r="N108" s="5"/>
    </row>
    <row r="109" customFormat="false" ht="15" hidden="false" customHeight="false" outlineLevel="0" collapsed="false">
      <c r="A109" s="19" t="s">
        <v>229</v>
      </c>
      <c r="B109" s="2" t="s">
        <v>213</v>
      </c>
      <c r="C109" s="2"/>
      <c r="D109" s="2"/>
      <c r="E109" s="2"/>
      <c r="F109" s="2" t="n">
        <f aca="false">C109*E109</f>
        <v>0</v>
      </c>
      <c r="G109" s="2"/>
      <c r="H109" s="2"/>
      <c r="I109" s="2"/>
      <c r="J109" s="3"/>
      <c r="L109" s="4"/>
      <c r="M109" s="4"/>
      <c r="N109" s="5"/>
    </row>
    <row r="110" customFormat="false" ht="15" hidden="false" customHeight="false" outlineLevel="0" collapsed="false">
      <c r="A110" s="19" t="s">
        <v>230</v>
      </c>
      <c r="B110" s="2" t="s">
        <v>231</v>
      </c>
      <c r="C110" s="2"/>
      <c r="D110" s="2"/>
      <c r="E110" s="2"/>
      <c r="F110" s="2" t="n">
        <f aca="false">C110*E110</f>
        <v>0</v>
      </c>
      <c r="G110" s="2"/>
      <c r="H110" s="2"/>
      <c r="I110" s="2"/>
      <c r="J110" s="3"/>
      <c r="L110" s="4"/>
      <c r="M110" s="4"/>
      <c r="N110" s="5"/>
    </row>
    <row r="111" customFormat="false" ht="15" hidden="false" customHeight="false" outlineLevel="0" collapsed="false">
      <c r="A111" s="19" t="s">
        <v>232</v>
      </c>
      <c r="B111" s="2" t="s">
        <v>231</v>
      </c>
      <c r="C111" s="2"/>
      <c r="D111" s="2"/>
      <c r="E111" s="2"/>
      <c r="F111" s="2" t="n">
        <f aca="false">C111*E111</f>
        <v>0</v>
      </c>
      <c r="G111" s="2"/>
      <c r="H111" s="2"/>
      <c r="I111" s="2"/>
      <c r="J111" s="3"/>
      <c r="L111" s="4"/>
      <c r="M111" s="4"/>
      <c r="N111" s="5"/>
    </row>
    <row r="112" customFormat="false" ht="15" hidden="false" customHeight="false" outlineLevel="0" collapsed="false">
      <c r="A112" s="19" t="s">
        <v>233</v>
      </c>
      <c r="B112" s="2" t="s">
        <v>231</v>
      </c>
      <c r="C112" s="2"/>
      <c r="D112" s="2"/>
      <c r="E112" s="2"/>
      <c r="F112" s="2" t="n">
        <f aca="false">C112*E112</f>
        <v>0</v>
      </c>
      <c r="G112" s="2"/>
      <c r="H112" s="2"/>
      <c r="I112" s="2"/>
      <c r="J112" s="3"/>
      <c r="L112" s="4"/>
      <c r="M112" s="4"/>
      <c r="N112" s="5"/>
    </row>
    <row r="113" customFormat="false" ht="15" hidden="false" customHeight="false" outlineLevel="0" collapsed="false">
      <c r="A113" s="19" t="s">
        <v>148</v>
      </c>
      <c r="B113" s="2" t="s">
        <v>149</v>
      </c>
      <c r="C113" s="2"/>
      <c r="D113" s="2"/>
      <c r="E113" s="2"/>
      <c r="F113" s="2" t="n">
        <f aca="false">C113*E113</f>
        <v>0</v>
      </c>
      <c r="G113" s="2"/>
      <c r="H113" s="2"/>
      <c r="I113" s="2"/>
      <c r="J113" s="3"/>
      <c r="L113" s="4"/>
      <c r="M113" s="4"/>
      <c r="N113" s="5"/>
    </row>
    <row r="114" customFormat="false" ht="15" hidden="false" customHeight="false" outlineLevel="0" collapsed="false">
      <c r="A114" s="19" t="s">
        <v>234</v>
      </c>
      <c r="B114" s="2" t="s">
        <v>73</v>
      </c>
      <c r="C114" s="2"/>
      <c r="D114" s="2"/>
      <c r="E114" s="2"/>
      <c r="F114" s="2" t="n">
        <f aca="false">C114*E114</f>
        <v>0</v>
      </c>
      <c r="G114" s="2"/>
      <c r="H114" s="2"/>
      <c r="I114" s="2"/>
      <c r="J114" s="3"/>
      <c r="L114" s="4"/>
      <c r="M114" s="4"/>
      <c r="N114" s="5"/>
    </row>
    <row r="115" customFormat="false" ht="15" hidden="false" customHeight="false" outlineLevel="0" collapsed="false">
      <c r="A115" s="19" t="s">
        <v>235</v>
      </c>
      <c r="B115" s="2" t="s">
        <v>236</v>
      </c>
      <c r="C115" s="2"/>
      <c r="D115" s="2"/>
      <c r="E115" s="2"/>
      <c r="F115" s="2" t="n">
        <f aca="false">C115*E115</f>
        <v>0</v>
      </c>
      <c r="G115" s="2"/>
      <c r="H115" s="2"/>
      <c r="I115" s="2"/>
      <c r="J115" s="3"/>
      <c r="L115" s="4"/>
      <c r="M115" s="4"/>
      <c r="N115" s="5"/>
    </row>
    <row r="116" customFormat="false" ht="15" hidden="false" customHeight="false" outlineLevel="0" collapsed="false">
      <c r="A116" s="19" t="s">
        <v>156</v>
      </c>
      <c r="B116" s="2" t="s">
        <v>73</v>
      </c>
      <c r="C116" s="2"/>
      <c r="D116" s="2"/>
      <c r="E116" s="2"/>
      <c r="F116" s="2" t="n">
        <f aca="false">C116*E116</f>
        <v>0</v>
      </c>
      <c r="G116" s="2"/>
      <c r="H116" s="2"/>
      <c r="I116" s="2"/>
      <c r="J116" s="3"/>
      <c r="L116" s="4"/>
      <c r="M116" s="4"/>
      <c r="N116" s="5"/>
    </row>
    <row r="117" customFormat="false" ht="15" hidden="false" customHeight="false" outlineLevel="0" collapsed="false">
      <c r="A117" s="19" t="s">
        <v>237</v>
      </c>
      <c r="B117" s="2" t="s">
        <v>73</v>
      </c>
      <c r="C117" s="2"/>
      <c r="D117" s="2"/>
      <c r="E117" s="2"/>
      <c r="F117" s="2" t="n">
        <f aca="false">C117*E117</f>
        <v>0</v>
      </c>
      <c r="G117" s="2"/>
      <c r="H117" s="2"/>
      <c r="I117" s="2"/>
      <c r="J117" s="3"/>
      <c r="L117" s="4"/>
      <c r="M117" s="4"/>
      <c r="N117" s="5"/>
    </row>
    <row r="118" customFormat="false" ht="15" hidden="false" customHeight="false" outlineLevel="0" collapsed="false">
      <c r="A118" s="19" t="s">
        <v>135</v>
      </c>
      <c r="B118" s="2" t="s">
        <v>136</v>
      </c>
      <c r="C118" s="2"/>
      <c r="D118" s="2"/>
      <c r="E118" s="2"/>
      <c r="F118" s="2" t="n">
        <f aca="false">C118*E118</f>
        <v>0</v>
      </c>
      <c r="G118" s="2"/>
      <c r="H118" s="2"/>
      <c r="I118" s="2"/>
      <c r="J118" s="3"/>
      <c r="L118" s="4"/>
      <c r="M118" s="4"/>
      <c r="N118" s="5"/>
    </row>
    <row r="119" customFormat="false" ht="15" hidden="false" customHeight="false" outlineLevel="0" collapsed="false">
      <c r="A119" s="19" t="s">
        <v>238</v>
      </c>
      <c r="B119" s="2" t="s">
        <v>153</v>
      </c>
      <c r="C119" s="2"/>
      <c r="D119" s="2"/>
      <c r="E119" s="2"/>
      <c r="F119" s="2" t="n">
        <f aca="false">C119*E119</f>
        <v>0</v>
      </c>
      <c r="G119" s="2"/>
      <c r="H119" s="2"/>
      <c r="I119" s="2"/>
      <c r="J119" s="3"/>
      <c r="L119" s="4"/>
      <c r="M119" s="4"/>
      <c r="N119" s="5"/>
    </row>
    <row r="120" customFormat="false" ht="15" hidden="false" customHeight="false" outlineLevel="0" collapsed="false">
      <c r="A120" s="19" t="s">
        <v>152</v>
      </c>
      <c r="B120" s="2" t="s">
        <v>153</v>
      </c>
      <c r="C120" s="2"/>
      <c r="D120" s="2"/>
      <c r="E120" s="2"/>
      <c r="F120" s="2" t="n">
        <f aca="false">C120*E120</f>
        <v>0</v>
      </c>
      <c r="G120" s="2"/>
      <c r="H120" s="2"/>
      <c r="I120" s="2"/>
      <c r="J120" s="3"/>
      <c r="L120" s="4"/>
      <c r="M120" s="4"/>
      <c r="N120" s="5"/>
    </row>
    <row r="121" customFormat="false" ht="15" hidden="false" customHeight="false" outlineLevel="0" collapsed="false">
      <c r="A121" s="19" t="s">
        <v>239</v>
      </c>
      <c r="B121" s="2" t="s">
        <v>153</v>
      </c>
      <c r="C121" s="2"/>
      <c r="D121" s="2"/>
      <c r="E121" s="2"/>
      <c r="F121" s="2" t="n">
        <f aca="false">C121*E121</f>
        <v>0</v>
      </c>
      <c r="G121" s="2"/>
      <c r="H121" s="2"/>
      <c r="I121" s="2"/>
      <c r="J121" s="3"/>
      <c r="L121" s="4"/>
      <c r="M121" s="4"/>
      <c r="N121" s="5"/>
    </row>
    <row r="122" customFormat="false" ht="15" hidden="false" customHeight="false" outlineLevel="0" collapsed="false">
      <c r="A122" s="19" t="s">
        <v>240</v>
      </c>
      <c r="B122" s="2" t="s">
        <v>241</v>
      </c>
      <c r="C122" s="2"/>
      <c r="D122" s="2"/>
      <c r="E122" s="2"/>
      <c r="F122" s="2" t="n">
        <f aca="false">C122*E122</f>
        <v>0</v>
      </c>
      <c r="G122" s="2"/>
      <c r="H122" s="2"/>
      <c r="I122" s="2"/>
      <c r="J122" s="3"/>
      <c r="L122" s="4"/>
      <c r="M122" s="4"/>
      <c r="N122" s="5"/>
    </row>
    <row r="123" customFormat="false" ht="15" hidden="false" customHeight="false" outlineLevel="0" collapsed="false">
      <c r="A123" s="19" t="s">
        <v>242</v>
      </c>
      <c r="B123" s="2" t="s">
        <v>241</v>
      </c>
      <c r="C123" s="2"/>
      <c r="D123" s="2"/>
      <c r="E123" s="2"/>
      <c r="F123" s="2" t="n">
        <f aca="false">C123*E123</f>
        <v>0</v>
      </c>
      <c r="G123" s="2"/>
      <c r="H123" s="2"/>
      <c r="I123" s="2"/>
      <c r="J123" s="3"/>
      <c r="L123" s="4"/>
      <c r="M123" s="4"/>
      <c r="N123" s="5"/>
    </row>
    <row r="124" customFormat="false" ht="15" hidden="false" customHeight="false" outlineLevel="0" collapsed="false">
      <c r="A124" s="19" t="s">
        <v>243</v>
      </c>
      <c r="B124" s="2" t="s">
        <v>236</v>
      </c>
      <c r="C124" s="2"/>
      <c r="D124" s="2"/>
      <c r="E124" s="2"/>
      <c r="F124" s="2" t="n">
        <f aca="false">C124*E124</f>
        <v>0</v>
      </c>
      <c r="G124" s="2"/>
      <c r="H124" s="2"/>
      <c r="I124" s="2"/>
      <c r="J124" s="3"/>
      <c r="L124" s="4"/>
      <c r="M124" s="4"/>
      <c r="N124" s="5"/>
    </row>
    <row r="125" customFormat="false" ht="15" hidden="false" customHeight="false" outlineLevel="0" collapsed="false">
      <c r="A125" s="19" t="s">
        <v>138</v>
      </c>
      <c r="B125" s="2" t="s">
        <v>139</v>
      </c>
      <c r="C125" s="2"/>
      <c r="D125" s="2"/>
      <c r="E125" s="2"/>
      <c r="F125" s="2" t="n">
        <f aca="false">C125*E125</f>
        <v>0</v>
      </c>
      <c r="G125" s="2"/>
      <c r="H125" s="2"/>
      <c r="I125" s="2"/>
      <c r="J125" s="3"/>
      <c r="L125" s="4"/>
      <c r="M125" s="4"/>
      <c r="N125" s="5"/>
    </row>
    <row r="126" customFormat="false" ht="15" hidden="false" customHeight="false" outlineLevel="0" collapsed="false">
      <c r="A126" s="19" t="s">
        <v>244</v>
      </c>
      <c r="B126" s="2" t="s">
        <v>139</v>
      </c>
      <c r="C126" s="2"/>
      <c r="D126" s="2"/>
      <c r="E126" s="2"/>
      <c r="F126" s="2" t="n">
        <f aca="false">C126*E126</f>
        <v>0</v>
      </c>
      <c r="G126" s="2"/>
      <c r="H126" s="2"/>
      <c r="I126" s="2"/>
      <c r="J126" s="3"/>
      <c r="L126" s="4"/>
      <c r="M126" s="4"/>
      <c r="N126" s="5"/>
    </row>
    <row r="127" customFormat="false" ht="15" hidden="false" customHeight="false" outlineLevel="0" collapsed="false">
      <c r="A127" s="19" t="s">
        <v>245</v>
      </c>
      <c r="B127" s="2" t="s">
        <v>246</v>
      </c>
      <c r="C127" s="2"/>
      <c r="D127" s="2"/>
      <c r="E127" s="2"/>
      <c r="F127" s="2" t="n">
        <f aca="false">C127*E127</f>
        <v>0</v>
      </c>
      <c r="G127" s="2"/>
      <c r="H127" s="2"/>
      <c r="I127" s="2"/>
      <c r="J127" s="3"/>
      <c r="L127" s="4"/>
      <c r="M127" s="4"/>
      <c r="N127" s="5"/>
    </row>
    <row r="128" customFormat="false" ht="15" hidden="false" customHeight="false" outlineLevel="0" collapsed="false">
      <c r="A128" s="19" t="s">
        <v>247</v>
      </c>
      <c r="B128" s="2" t="s">
        <v>210</v>
      </c>
      <c r="C128" s="2"/>
      <c r="D128" s="2"/>
      <c r="E128" s="2"/>
      <c r="F128" s="2" t="n">
        <f aca="false">C128*E128</f>
        <v>0</v>
      </c>
      <c r="G128" s="2"/>
      <c r="H128" s="2"/>
      <c r="I128" s="2"/>
      <c r="J128" s="3"/>
      <c r="L128" s="4"/>
      <c r="M128" s="4"/>
      <c r="N128" s="5"/>
    </row>
    <row r="129" customFormat="false" ht="15" hidden="false" customHeight="false" outlineLevel="0" collapsed="false">
      <c r="A129" s="19" t="s">
        <v>248</v>
      </c>
      <c r="B129" s="2" t="s">
        <v>210</v>
      </c>
      <c r="C129" s="2"/>
      <c r="D129" s="2"/>
      <c r="E129" s="2"/>
      <c r="F129" s="2" t="n">
        <f aca="false">C129*E129</f>
        <v>0</v>
      </c>
      <c r="G129" s="2"/>
      <c r="H129" s="2"/>
      <c r="I129" s="2"/>
      <c r="J129" s="3"/>
      <c r="L129" s="4"/>
      <c r="M129" s="4"/>
      <c r="N129" s="5"/>
    </row>
    <row r="130" customFormat="false" ht="15" hidden="false" customHeight="false" outlineLevel="0" collapsed="false">
      <c r="A130" s="19" t="s">
        <v>249</v>
      </c>
      <c r="B130" s="2" t="s">
        <v>210</v>
      </c>
      <c r="C130" s="2"/>
      <c r="D130" s="2"/>
      <c r="E130" s="2"/>
      <c r="F130" s="2" t="n">
        <f aca="false">C130*E130</f>
        <v>0</v>
      </c>
      <c r="G130" s="2"/>
      <c r="H130" s="2"/>
      <c r="I130" s="2"/>
      <c r="J130" s="3"/>
      <c r="L130" s="4"/>
      <c r="M130" s="4"/>
      <c r="N130" s="5"/>
    </row>
    <row r="131" customFormat="false" ht="15" hidden="false" customHeight="false" outlineLevel="0" collapsed="false">
      <c r="A131" s="19" t="s">
        <v>250</v>
      </c>
      <c r="B131" s="2" t="s">
        <v>210</v>
      </c>
      <c r="C131" s="2"/>
      <c r="D131" s="2"/>
      <c r="E131" s="2"/>
      <c r="F131" s="2" t="n">
        <f aca="false">C131*E131</f>
        <v>0</v>
      </c>
      <c r="G131" s="2"/>
      <c r="H131" s="2"/>
      <c r="I131" s="2"/>
      <c r="J131" s="3"/>
      <c r="L131" s="4"/>
      <c r="M131" s="4"/>
      <c r="N131" s="5"/>
    </row>
    <row r="132" customFormat="false" ht="15" hidden="false" customHeight="false" outlineLevel="0" collapsed="false">
      <c r="A132" s="19" t="s">
        <v>251</v>
      </c>
      <c r="B132" s="2" t="s">
        <v>252</v>
      </c>
      <c r="C132" s="2"/>
      <c r="D132" s="2"/>
      <c r="E132" s="2"/>
      <c r="F132" s="2" t="n">
        <f aca="false">C132*E132</f>
        <v>0</v>
      </c>
      <c r="G132" s="2"/>
      <c r="H132" s="2"/>
      <c r="I132" s="2"/>
      <c r="J132" s="3"/>
      <c r="L132" s="4"/>
      <c r="M132" s="4"/>
      <c r="N132" s="5"/>
    </row>
    <row r="133" customFormat="false" ht="15" hidden="false" customHeight="false" outlineLevel="0" collapsed="false">
      <c r="A133" s="19" t="s">
        <v>253</v>
      </c>
      <c r="B133" s="2" t="s">
        <v>254</v>
      </c>
      <c r="C133" s="2"/>
      <c r="D133" s="2"/>
      <c r="E133" s="2"/>
      <c r="F133" s="2" t="n">
        <f aca="false">C133*E133</f>
        <v>0</v>
      </c>
      <c r="G133" s="2"/>
      <c r="H133" s="2"/>
      <c r="I133" s="2"/>
      <c r="J133" s="3"/>
      <c r="L133" s="4"/>
      <c r="M133" s="4"/>
      <c r="N133" s="5"/>
    </row>
    <row r="134" customFormat="false" ht="15" hidden="false" customHeight="false" outlineLevel="0" collapsed="false">
      <c r="A134" s="19" t="s">
        <v>255</v>
      </c>
      <c r="B134" s="2" t="s">
        <v>256</v>
      </c>
      <c r="C134" s="2"/>
      <c r="D134" s="2"/>
      <c r="E134" s="2"/>
      <c r="F134" s="2" t="n">
        <f aca="false">C134*E134</f>
        <v>0</v>
      </c>
      <c r="G134" s="2"/>
      <c r="H134" s="2"/>
      <c r="I134" s="2"/>
      <c r="J134" s="3"/>
      <c r="L134" s="4"/>
      <c r="M134" s="4"/>
      <c r="N134" s="5"/>
    </row>
    <row r="135" customFormat="false" ht="15" hidden="false" customHeight="false" outlineLevel="0" collapsed="false">
      <c r="A135" s="19" t="s">
        <v>257</v>
      </c>
      <c r="B135" s="2" t="s">
        <v>92</v>
      </c>
      <c r="C135" s="2"/>
      <c r="D135" s="2"/>
      <c r="E135" s="2"/>
      <c r="F135" s="2" t="n">
        <f aca="false">C135*E135</f>
        <v>0</v>
      </c>
      <c r="G135" s="2"/>
      <c r="H135" s="2"/>
      <c r="I135" s="2"/>
      <c r="J135" s="3"/>
      <c r="L135" s="4"/>
      <c r="M135" s="4"/>
      <c r="N135" s="5"/>
    </row>
    <row r="136" customFormat="false" ht="15" hidden="false" customHeight="false" outlineLevel="0" collapsed="false">
      <c r="A136" s="19" t="s">
        <v>258</v>
      </c>
      <c r="B136" s="2" t="s">
        <v>259</v>
      </c>
      <c r="C136" s="2"/>
      <c r="D136" s="2"/>
      <c r="E136" s="2"/>
      <c r="F136" s="2" t="n">
        <f aca="false">C136*E136</f>
        <v>0</v>
      </c>
      <c r="G136" s="2"/>
      <c r="H136" s="2"/>
      <c r="I136" s="2"/>
      <c r="J136" s="3"/>
      <c r="L136" s="4"/>
      <c r="M136" s="4"/>
      <c r="N136" s="5"/>
    </row>
    <row r="137" customFormat="false" ht="15" hidden="false" customHeight="false" outlineLevel="0" collapsed="false">
      <c r="A137" s="19" t="s">
        <v>142</v>
      </c>
      <c r="B137" s="2" t="s">
        <v>73</v>
      </c>
      <c r="C137" s="2"/>
      <c r="D137" s="2"/>
      <c r="E137" s="2"/>
      <c r="F137" s="2" t="n">
        <f aca="false">C137*E137</f>
        <v>0</v>
      </c>
      <c r="G137" s="2"/>
      <c r="H137" s="2"/>
      <c r="I137" s="2"/>
      <c r="J137" s="3"/>
      <c r="L137" s="4"/>
      <c r="M137" s="4"/>
      <c r="N137" s="5"/>
    </row>
    <row r="138" customFormat="false" ht="15" hidden="false" customHeight="false" outlineLevel="0" collapsed="false">
      <c r="A138" s="19" t="s">
        <v>260</v>
      </c>
      <c r="B138" s="2" t="s">
        <v>139</v>
      </c>
      <c r="C138" s="2"/>
      <c r="D138" s="2"/>
      <c r="E138" s="2"/>
      <c r="F138" s="2" t="n">
        <f aca="false">C138*E138</f>
        <v>0</v>
      </c>
      <c r="G138" s="2"/>
      <c r="H138" s="2"/>
      <c r="I138" s="2"/>
      <c r="J138" s="3"/>
      <c r="L138" s="4"/>
      <c r="M138" s="4"/>
      <c r="N138" s="5"/>
    </row>
    <row r="139" customFormat="false" ht="15" hidden="false" customHeight="false" outlineLevel="0" collapsed="false">
      <c r="A139" s="19" t="s">
        <v>261</v>
      </c>
      <c r="B139" s="2" t="s">
        <v>262</v>
      </c>
      <c r="C139" s="2"/>
      <c r="D139" s="2"/>
      <c r="E139" s="2"/>
      <c r="F139" s="2" t="n">
        <f aca="false">C139*E139</f>
        <v>0</v>
      </c>
      <c r="G139" s="2"/>
      <c r="H139" s="2"/>
      <c r="I139" s="2"/>
      <c r="J139" s="3"/>
      <c r="L139" s="4"/>
      <c r="M139" s="4"/>
      <c r="N139" s="5"/>
    </row>
    <row r="140" customFormat="false" ht="15" hidden="false" customHeight="false" outlineLevel="0" collapsed="false">
      <c r="A140" s="19" t="s">
        <v>109</v>
      </c>
      <c r="B140" s="2" t="s">
        <v>110</v>
      </c>
      <c r="C140" s="2"/>
      <c r="D140" s="2"/>
      <c r="E140" s="2"/>
      <c r="F140" s="2" t="n">
        <f aca="false">C140*E140</f>
        <v>0</v>
      </c>
      <c r="G140" s="2"/>
      <c r="H140" s="2"/>
      <c r="I140" s="2"/>
      <c r="J140" s="3"/>
      <c r="L140" s="4"/>
      <c r="M140" s="4"/>
      <c r="N140" s="5"/>
    </row>
    <row r="141" customFormat="false" ht="15" hidden="false" customHeight="false" outlineLevel="0" collapsed="false">
      <c r="A141" s="19" t="s">
        <v>263</v>
      </c>
      <c r="B141" s="2" t="s">
        <v>264</v>
      </c>
      <c r="C141" s="2"/>
      <c r="D141" s="2"/>
      <c r="E141" s="2"/>
      <c r="F141" s="2" t="n">
        <f aca="false">C141*E141</f>
        <v>0</v>
      </c>
      <c r="G141" s="2"/>
      <c r="H141" s="2"/>
      <c r="I141" s="2"/>
      <c r="J141" s="3"/>
      <c r="L141" s="4"/>
      <c r="M141" s="4"/>
      <c r="N141" s="5"/>
    </row>
    <row r="142" customFormat="false" ht="15" hidden="false" customHeight="false" outlineLevel="0" collapsed="false">
      <c r="A142" s="19" t="s">
        <v>265</v>
      </c>
      <c r="B142" s="2" t="s">
        <v>266</v>
      </c>
      <c r="C142" s="2"/>
      <c r="D142" s="2"/>
      <c r="E142" s="2"/>
      <c r="F142" s="2" t="n">
        <f aca="false">C142*E142</f>
        <v>0</v>
      </c>
      <c r="G142" s="2"/>
      <c r="H142" s="2"/>
      <c r="I142" s="2"/>
      <c r="J142" s="3"/>
      <c r="L142" s="4"/>
      <c r="M142" s="4"/>
      <c r="N142" s="5"/>
    </row>
    <row r="143" customFormat="false" ht="15" hidden="false" customHeight="false" outlineLevel="0" collapsed="false">
      <c r="A143" s="19" t="s">
        <v>267</v>
      </c>
      <c r="B143" s="2" t="s">
        <v>268</v>
      </c>
      <c r="C143" s="2"/>
      <c r="D143" s="2"/>
      <c r="E143" s="2"/>
      <c r="F143" s="2" t="n">
        <f aca="false">C143*E143</f>
        <v>0</v>
      </c>
      <c r="G143" s="2"/>
      <c r="H143" s="2"/>
      <c r="I143" s="2"/>
      <c r="J143" s="3"/>
      <c r="L143" s="4"/>
      <c r="M143" s="4"/>
      <c r="N143" s="5"/>
    </row>
    <row r="144" customFormat="false" ht="15" hidden="false" customHeight="false" outlineLevel="0" collapsed="false">
      <c r="A144" s="19" t="s">
        <v>269</v>
      </c>
      <c r="B144" s="2" t="s">
        <v>270</v>
      </c>
      <c r="C144" s="2"/>
      <c r="D144" s="2"/>
      <c r="E144" s="2"/>
      <c r="F144" s="2" t="n">
        <f aca="false">C144*E144</f>
        <v>0</v>
      </c>
      <c r="G144" s="2"/>
      <c r="H144" s="2"/>
      <c r="I144" s="2"/>
      <c r="J144" s="3"/>
      <c r="L144" s="4"/>
      <c r="M144" s="4"/>
      <c r="N144" s="5"/>
    </row>
    <row r="145" customFormat="false" ht="15" hidden="false" customHeight="false" outlineLevel="0" collapsed="false">
      <c r="A145" s="19" t="s">
        <v>271</v>
      </c>
      <c r="B145" s="2" t="s">
        <v>272</v>
      </c>
      <c r="C145" s="2"/>
      <c r="D145" s="2"/>
      <c r="E145" s="2"/>
      <c r="F145" s="2" t="n">
        <f aca="false">C145*E145</f>
        <v>0</v>
      </c>
      <c r="G145" s="2"/>
      <c r="H145" s="2"/>
      <c r="I145" s="2"/>
      <c r="J145" s="3"/>
      <c r="L145" s="4"/>
      <c r="M145" s="4"/>
      <c r="N145" s="5"/>
    </row>
    <row r="146" customFormat="false" ht="15" hidden="false" customHeight="false" outlineLevel="0" collapsed="false">
      <c r="A146" s="19" t="s">
        <v>273</v>
      </c>
      <c r="B146" s="2" t="s">
        <v>274</v>
      </c>
      <c r="C146" s="2"/>
      <c r="D146" s="2"/>
      <c r="E146" s="2"/>
      <c r="F146" s="2" t="n">
        <f aca="false">C146*E146</f>
        <v>0</v>
      </c>
      <c r="G146" s="2"/>
      <c r="H146" s="2"/>
      <c r="I146" s="2"/>
      <c r="J146" s="3"/>
      <c r="L146" s="4"/>
      <c r="M146" s="4"/>
      <c r="N146" s="5"/>
    </row>
    <row r="147" customFormat="false" ht="15" hidden="false" customHeight="false" outlineLevel="0" collapsed="false">
      <c r="A147" s="19" t="s">
        <v>275</v>
      </c>
      <c r="B147" s="2" t="s">
        <v>276</v>
      </c>
      <c r="C147" s="2"/>
      <c r="D147" s="2"/>
      <c r="E147" s="2"/>
      <c r="F147" s="2" t="n">
        <f aca="false">C147*E147</f>
        <v>0</v>
      </c>
      <c r="G147" s="2"/>
      <c r="H147" s="2"/>
      <c r="I147" s="2"/>
      <c r="J147" s="3"/>
      <c r="L147" s="4"/>
      <c r="M147" s="4"/>
      <c r="N147" s="5"/>
    </row>
    <row r="148" customFormat="false" ht="15" hidden="false" customHeight="false" outlineLevel="0" collapsed="false">
      <c r="A148" s="19" t="s">
        <v>277</v>
      </c>
      <c r="B148" s="2" t="s">
        <v>278</v>
      </c>
      <c r="C148" s="2"/>
      <c r="D148" s="2"/>
      <c r="E148" s="2"/>
      <c r="F148" s="2" t="n">
        <f aca="false">C148*E148</f>
        <v>0</v>
      </c>
      <c r="G148" s="2"/>
      <c r="H148" s="2"/>
      <c r="I148" s="2"/>
      <c r="J148" s="3"/>
      <c r="L148" s="4"/>
      <c r="M148" s="4"/>
      <c r="N148" s="5"/>
    </row>
    <row r="149" customFormat="false" ht="15" hidden="false" customHeight="false" outlineLevel="0" collapsed="false">
      <c r="A149" s="19" t="s">
        <v>279</v>
      </c>
      <c r="B149" s="2" t="s">
        <v>266</v>
      </c>
      <c r="C149" s="2"/>
      <c r="D149" s="2"/>
      <c r="E149" s="2"/>
      <c r="F149" s="2" t="n">
        <f aca="false">C149*E149</f>
        <v>0</v>
      </c>
      <c r="G149" s="2"/>
      <c r="H149" s="2"/>
      <c r="I149" s="2"/>
      <c r="J149" s="3"/>
      <c r="L149" s="4"/>
      <c r="M149" s="4"/>
      <c r="N149" s="5"/>
    </row>
    <row r="150" customFormat="false" ht="15" hidden="false" customHeight="false" outlineLevel="0" collapsed="false">
      <c r="A150" s="19" t="s">
        <v>280</v>
      </c>
      <c r="B150" s="2" t="s">
        <v>281</v>
      </c>
      <c r="C150" s="2"/>
      <c r="D150" s="2"/>
      <c r="E150" s="2"/>
      <c r="F150" s="2" t="n">
        <f aca="false">C150*E150</f>
        <v>0</v>
      </c>
      <c r="G150" s="2"/>
      <c r="H150" s="2"/>
      <c r="I150" s="2"/>
      <c r="J150" s="3"/>
      <c r="L150" s="4"/>
      <c r="M150" s="4"/>
      <c r="N150" s="5"/>
    </row>
    <row r="151" customFormat="false" ht="15" hidden="false" customHeight="false" outlineLevel="0" collapsed="false">
      <c r="A151" s="19" t="s">
        <v>282</v>
      </c>
      <c r="B151" s="2" t="s">
        <v>281</v>
      </c>
      <c r="C151" s="2"/>
      <c r="D151" s="2"/>
      <c r="E151" s="2"/>
      <c r="F151" s="2" t="n">
        <f aca="false">C151*E151</f>
        <v>0</v>
      </c>
      <c r="G151" s="2"/>
      <c r="H151" s="2"/>
      <c r="I151" s="2"/>
      <c r="J151" s="3"/>
      <c r="L151" s="4"/>
      <c r="M151" s="4"/>
      <c r="N151" s="5"/>
    </row>
    <row r="152" customFormat="false" ht="15" hidden="false" customHeight="false" outlineLevel="0" collapsed="false">
      <c r="A152" s="19" t="s">
        <v>283</v>
      </c>
      <c r="B152" s="2" t="s">
        <v>284</v>
      </c>
      <c r="C152" s="2"/>
      <c r="D152" s="2"/>
      <c r="E152" s="2"/>
      <c r="F152" s="2" t="n">
        <f aca="false">C152*E152</f>
        <v>0</v>
      </c>
      <c r="G152" s="2"/>
      <c r="H152" s="2"/>
      <c r="I152" s="2"/>
      <c r="J152" s="3"/>
      <c r="L152" s="4"/>
      <c r="M152" s="4"/>
      <c r="N152" s="5"/>
    </row>
    <row r="153" customFormat="false" ht="15" hidden="false" customHeight="false" outlineLevel="0" collapsed="false">
      <c r="A153" s="19" t="s">
        <v>100</v>
      </c>
      <c r="B153" s="2" t="s">
        <v>101</v>
      </c>
      <c r="C153" s="2"/>
      <c r="D153" s="2"/>
      <c r="E153" s="2"/>
      <c r="F153" s="2" t="n">
        <f aca="false">C153*E153</f>
        <v>0</v>
      </c>
      <c r="G153" s="2"/>
      <c r="H153" s="2"/>
      <c r="I153" s="2"/>
      <c r="J153" s="3"/>
      <c r="L153" s="4"/>
      <c r="M153" s="4"/>
      <c r="N153" s="5"/>
    </row>
    <row r="154" customFormat="false" ht="15" hidden="false" customHeight="false" outlineLevel="0" collapsed="false">
      <c r="A154" s="19" t="s">
        <v>285</v>
      </c>
      <c r="B154" s="2" t="s">
        <v>286</v>
      </c>
      <c r="C154" s="2"/>
      <c r="D154" s="2"/>
      <c r="E154" s="2"/>
      <c r="F154" s="2" t="n">
        <f aca="false">C154*E154</f>
        <v>0</v>
      </c>
      <c r="G154" s="2"/>
      <c r="H154" s="2"/>
      <c r="I154" s="2"/>
      <c r="J154" s="3"/>
      <c r="L154" s="4"/>
      <c r="M154" s="4"/>
      <c r="N154" s="5"/>
    </row>
    <row r="155" customFormat="false" ht="15" hidden="false" customHeight="false" outlineLevel="0" collapsed="false">
      <c r="A155" s="19" t="s">
        <v>96</v>
      </c>
      <c r="B155" s="2" t="s">
        <v>92</v>
      </c>
      <c r="C155" s="2"/>
      <c r="D155" s="2"/>
      <c r="E155" s="2"/>
      <c r="F155" s="2" t="n">
        <f aca="false">C155*E155</f>
        <v>0</v>
      </c>
      <c r="G155" s="2"/>
      <c r="H155" s="2"/>
      <c r="I155" s="2"/>
      <c r="J155" s="3"/>
      <c r="L155" s="4"/>
      <c r="M155" s="4"/>
      <c r="N155" s="5"/>
    </row>
    <row r="156" customFormat="false" ht="15" hidden="false" customHeight="false" outlineLevel="0" collapsed="false">
      <c r="A156" s="19" t="s">
        <v>123</v>
      </c>
      <c r="B156" s="2" t="s">
        <v>124</v>
      </c>
      <c r="C156" s="2"/>
      <c r="D156" s="2"/>
      <c r="E156" s="2"/>
      <c r="F156" s="2" t="n">
        <f aca="false">C156*E156</f>
        <v>0</v>
      </c>
      <c r="G156" s="2"/>
      <c r="H156" s="2"/>
      <c r="I156" s="2"/>
      <c r="J156" s="3"/>
      <c r="L156" s="4"/>
      <c r="M156" s="4"/>
      <c r="N156" s="5"/>
    </row>
    <row r="157" customFormat="false" ht="15" hidden="false" customHeight="false" outlineLevel="0" collapsed="false">
      <c r="A157" s="19" t="s">
        <v>126</v>
      </c>
      <c r="B157" s="2" t="s">
        <v>127</v>
      </c>
      <c r="C157" s="2"/>
      <c r="D157" s="2"/>
      <c r="E157" s="2"/>
      <c r="F157" s="2" t="n">
        <f aca="false">C157*E157</f>
        <v>0</v>
      </c>
      <c r="G157" s="2"/>
      <c r="H157" s="2"/>
      <c r="I157" s="2"/>
      <c r="J157" s="3"/>
      <c r="L157" s="4"/>
      <c r="M157" s="4"/>
      <c r="N157" s="5"/>
    </row>
    <row r="158" customFormat="false" ht="15" hidden="false" customHeight="false" outlineLevel="0" collapsed="false">
      <c r="A158" s="19" t="s">
        <v>129</v>
      </c>
      <c r="B158" s="2" t="s">
        <v>130</v>
      </c>
      <c r="C158" s="2"/>
      <c r="D158" s="2"/>
      <c r="E158" s="2"/>
      <c r="F158" s="2" t="n">
        <f aca="false">C158*E158</f>
        <v>0</v>
      </c>
      <c r="G158" s="2"/>
      <c r="H158" s="2"/>
      <c r="I158" s="2"/>
      <c r="J158" s="3"/>
      <c r="L158" s="4"/>
      <c r="M158" s="4"/>
      <c r="N158" s="5"/>
    </row>
    <row r="159" customFormat="false" ht="15" hidden="false" customHeight="false" outlineLevel="0" collapsed="false">
      <c r="A159" s="19" t="s">
        <v>159</v>
      </c>
      <c r="B159" s="2" t="s">
        <v>160</v>
      </c>
      <c r="C159" s="2"/>
      <c r="D159" s="2"/>
      <c r="E159" s="2"/>
      <c r="F159" s="2" t="n">
        <f aca="false">C159*E159</f>
        <v>0</v>
      </c>
      <c r="G159" s="2"/>
      <c r="H159" s="2"/>
      <c r="I159" s="2"/>
      <c r="J159" s="3"/>
      <c r="L159" s="4"/>
      <c r="M159" s="4"/>
      <c r="N159" s="5"/>
    </row>
    <row r="160" customFormat="false" ht="15" hidden="false" customHeight="false" outlineLevel="0" collapsed="false">
      <c r="A160" s="19" t="s">
        <v>161</v>
      </c>
      <c r="B160" s="2" t="s">
        <v>162</v>
      </c>
      <c r="C160" s="2"/>
      <c r="D160" s="2"/>
      <c r="E160" s="2"/>
      <c r="F160" s="2" t="n">
        <f aca="false">C160*E160</f>
        <v>0</v>
      </c>
      <c r="G160" s="2"/>
      <c r="H160" s="2"/>
      <c r="I160" s="2"/>
      <c r="J160" s="3"/>
      <c r="L160" s="4"/>
      <c r="M160" s="4"/>
      <c r="N160" s="5"/>
    </row>
    <row r="161" customFormat="false" ht="15" hidden="false" customHeight="false" outlineLevel="0" collapsed="false">
      <c r="A161" s="19" t="s">
        <v>287</v>
      </c>
      <c r="B161" s="2" t="s">
        <v>288</v>
      </c>
      <c r="C161" s="2"/>
      <c r="D161" s="2"/>
      <c r="E161" s="2"/>
      <c r="F161" s="2" t="n">
        <f aca="false">C161*E161</f>
        <v>0</v>
      </c>
      <c r="G161" s="2"/>
      <c r="H161" s="2"/>
      <c r="I161" s="2"/>
      <c r="J161" s="3"/>
      <c r="L161" s="4"/>
      <c r="M161" s="4"/>
      <c r="N161" s="5"/>
    </row>
    <row r="162" customFormat="false" ht="15" hidden="false" customHeight="false" outlineLevel="0" collapsed="false">
      <c r="A162" s="19" t="s">
        <v>289</v>
      </c>
      <c r="B162" s="2" t="s">
        <v>290</v>
      </c>
      <c r="C162" s="2"/>
      <c r="D162" s="2"/>
      <c r="E162" s="2"/>
      <c r="F162" s="2" t="n">
        <f aca="false">C162*E162</f>
        <v>0</v>
      </c>
      <c r="G162" s="2"/>
      <c r="H162" s="2"/>
      <c r="I162" s="2"/>
      <c r="J162" s="3"/>
      <c r="L162" s="4"/>
      <c r="M162" s="4"/>
      <c r="N162" s="5"/>
    </row>
    <row r="163" customFormat="false" ht="15" hidden="false" customHeight="false" outlineLevel="0" collapsed="false">
      <c r="A163" s="19" t="s">
        <v>291</v>
      </c>
      <c r="B163" s="2" t="s">
        <v>92</v>
      </c>
      <c r="C163" s="2"/>
      <c r="D163" s="2"/>
      <c r="E163" s="2"/>
      <c r="F163" s="2" t="n">
        <f aca="false">C163*E163</f>
        <v>0</v>
      </c>
      <c r="G163" s="2"/>
      <c r="H163" s="2"/>
      <c r="I163" s="2"/>
      <c r="J163" s="3"/>
      <c r="L163" s="4"/>
      <c r="M163" s="4"/>
      <c r="N163" s="5"/>
    </row>
    <row r="164" customFormat="false" ht="15" hidden="false" customHeight="false" outlineLevel="0" collapsed="false">
      <c r="A164" s="19" t="s">
        <v>292</v>
      </c>
      <c r="B164" s="2" t="s">
        <v>293</v>
      </c>
      <c r="C164" s="2"/>
      <c r="D164" s="2"/>
      <c r="E164" s="2"/>
      <c r="F164" s="2" t="n">
        <f aca="false">C164*E164</f>
        <v>0</v>
      </c>
      <c r="G164" s="2"/>
      <c r="H164" s="2"/>
      <c r="I164" s="2"/>
      <c r="J164" s="3"/>
      <c r="L164" s="4"/>
      <c r="M164" s="4"/>
      <c r="N164" s="5"/>
    </row>
    <row r="165" customFormat="false" ht="15" hidden="false" customHeight="false" outlineLevel="0" collapsed="false">
      <c r="A165" s="19" t="s">
        <v>294</v>
      </c>
      <c r="B165" s="2" t="s">
        <v>295</v>
      </c>
      <c r="C165" s="2"/>
      <c r="D165" s="2"/>
      <c r="E165" s="2"/>
      <c r="F165" s="2" t="n">
        <f aca="false">C165*E165</f>
        <v>0</v>
      </c>
      <c r="G165" s="2"/>
      <c r="H165" s="2"/>
      <c r="I165" s="2"/>
      <c r="J165" s="3"/>
      <c r="L165" s="4"/>
      <c r="M165" s="4"/>
      <c r="N165" s="5"/>
    </row>
    <row r="166" customFormat="false" ht="15" hidden="false" customHeight="false" outlineLevel="0" collapsed="false">
      <c r="A166" s="19" t="s">
        <v>296</v>
      </c>
      <c r="B166" s="2" t="s">
        <v>297</v>
      </c>
      <c r="C166" s="2"/>
      <c r="D166" s="2"/>
      <c r="E166" s="2"/>
      <c r="F166" s="2" t="n">
        <f aca="false">C166*E166</f>
        <v>0</v>
      </c>
      <c r="G166" s="2"/>
      <c r="H166" s="2"/>
      <c r="I166" s="2"/>
      <c r="J166" s="3"/>
      <c r="L166" s="4"/>
      <c r="M166" s="4"/>
      <c r="N166" s="5"/>
    </row>
    <row r="167" customFormat="false" ht="15" hidden="false" customHeight="false" outlineLevel="0" collapsed="false">
      <c r="A167" s="19" t="s">
        <v>166</v>
      </c>
      <c r="B167" s="2" t="s">
        <v>167</v>
      </c>
      <c r="C167" s="2"/>
      <c r="D167" s="2"/>
      <c r="E167" s="2"/>
      <c r="F167" s="2" t="n">
        <f aca="false">C167*E167</f>
        <v>0</v>
      </c>
      <c r="G167" s="2"/>
      <c r="H167" s="2"/>
      <c r="I167" s="2"/>
      <c r="J167" s="3"/>
      <c r="L167" s="4"/>
      <c r="M167" s="4"/>
      <c r="N167" s="5"/>
    </row>
    <row r="168" customFormat="false" ht="15" hidden="false" customHeight="false" outlineLevel="0" collapsed="false">
      <c r="A168" s="19" t="s">
        <v>165</v>
      </c>
      <c r="B168" s="2" t="s">
        <v>92</v>
      </c>
      <c r="C168" s="2"/>
      <c r="D168" s="2"/>
      <c r="E168" s="2"/>
      <c r="F168" s="2" t="n">
        <f aca="false">C168*E168</f>
        <v>0</v>
      </c>
      <c r="G168" s="2"/>
      <c r="H168" s="2"/>
      <c r="I168" s="2"/>
      <c r="J168" s="3"/>
      <c r="L168" s="4"/>
      <c r="M168" s="4"/>
      <c r="N168" s="5"/>
    </row>
    <row r="169" customFormat="false" ht="15" hidden="false" customHeight="false" outlineLevel="0" collapsed="false">
      <c r="A169" s="19" t="s">
        <v>298</v>
      </c>
      <c r="B169" s="2" t="s">
        <v>299</v>
      </c>
      <c r="C169" s="2"/>
      <c r="D169" s="2"/>
      <c r="E169" s="2"/>
      <c r="F169" s="2" t="n">
        <f aca="false">C169*E169</f>
        <v>0</v>
      </c>
      <c r="G169" s="2"/>
      <c r="H169" s="2"/>
      <c r="I169" s="2"/>
      <c r="J169" s="3"/>
      <c r="L169" s="4"/>
      <c r="M169" s="4"/>
      <c r="N169" s="5"/>
    </row>
    <row r="170" customFormat="false" ht="15" hidden="false" customHeight="false" outlineLevel="0" collapsed="false">
      <c r="A170" s="19" t="s">
        <v>300</v>
      </c>
      <c r="B170" s="2" t="s">
        <v>77</v>
      </c>
      <c r="C170" s="2"/>
      <c r="D170" s="2"/>
      <c r="E170" s="2"/>
      <c r="F170" s="2" t="n">
        <f aca="false">C170*E170</f>
        <v>0</v>
      </c>
      <c r="G170" s="2"/>
      <c r="H170" s="2"/>
      <c r="I170" s="2"/>
      <c r="J170" s="3"/>
      <c r="L170" s="4"/>
      <c r="M170" s="4"/>
      <c r="N170" s="5"/>
    </row>
    <row r="171" customFormat="false" ht="15" hidden="false" customHeight="false" outlineLevel="0" collapsed="false">
      <c r="A171" s="19" t="s">
        <v>301</v>
      </c>
      <c r="B171" s="2" t="s">
        <v>133</v>
      </c>
      <c r="C171" s="2"/>
      <c r="D171" s="2"/>
      <c r="E171" s="2"/>
      <c r="F171" s="2" t="n">
        <f aca="false">C171*E171</f>
        <v>0</v>
      </c>
      <c r="G171" s="2"/>
      <c r="H171" s="2"/>
      <c r="I171" s="2"/>
      <c r="J171" s="3"/>
      <c r="L171" s="4"/>
      <c r="M171" s="4"/>
      <c r="N171" s="5"/>
    </row>
    <row r="172" customFormat="false" ht="15" hidden="false" customHeight="false" outlineLevel="0" collapsed="false">
      <c r="A172" s="19" t="s">
        <v>302</v>
      </c>
      <c r="B172" s="2" t="s">
        <v>215</v>
      </c>
      <c r="C172" s="2"/>
      <c r="D172" s="2"/>
      <c r="E172" s="2"/>
      <c r="F172" s="2" t="n">
        <f aca="false">C172*E172</f>
        <v>0</v>
      </c>
      <c r="G172" s="2"/>
      <c r="H172" s="2"/>
      <c r="I172" s="2"/>
      <c r="J172" s="3"/>
      <c r="L172" s="4"/>
      <c r="M172" s="4"/>
      <c r="N172" s="5"/>
    </row>
    <row r="173" customFormat="false" ht="15" hidden="false" customHeight="false" outlineLevel="0" collapsed="false">
      <c r="A173" s="19" t="s">
        <v>303</v>
      </c>
      <c r="B173" s="2" t="s">
        <v>215</v>
      </c>
      <c r="C173" s="2"/>
      <c r="D173" s="2"/>
      <c r="E173" s="2"/>
      <c r="F173" s="2" t="n">
        <f aca="false">C173*E173</f>
        <v>0</v>
      </c>
      <c r="G173" s="2"/>
      <c r="H173" s="2"/>
      <c r="I173" s="2"/>
      <c r="J173" s="3"/>
      <c r="L173" s="4"/>
      <c r="M173" s="4"/>
      <c r="N173" s="5"/>
    </row>
    <row r="174" customFormat="false" ht="15" hidden="false" customHeight="false" outlineLevel="0" collapsed="false">
      <c r="A174" s="19" t="s">
        <v>304</v>
      </c>
      <c r="B174" s="2" t="s">
        <v>305</v>
      </c>
      <c r="C174" s="2"/>
      <c r="D174" s="2"/>
      <c r="E174" s="2"/>
      <c r="F174" s="2" t="n">
        <f aca="false">C174*E174</f>
        <v>0</v>
      </c>
      <c r="G174" s="2"/>
      <c r="H174" s="2"/>
      <c r="I174" s="2"/>
      <c r="J174" s="3"/>
      <c r="L174" s="4"/>
      <c r="M174" s="4"/>
      <c r="N174" s="5"/>
    </row>
    <row r="175" customFormat="false" ht="15" hidden="false" customHeight="false" outlineLevel="0" collapsed="false">
      <c r="A175" s="19" t="s">
        <v>306</v>
      </c>
      <c r="B175" s="2" t="s">
        <v>307</v>
      </c>
      <c r="C175" s="2"/>
      <c r="D175" s="2"/>
      <c r="E175" s="2"/>
      <c r="F175" s="2" t="n">
        <f aca="false">C175*E175</f>
        <v>0</v>
      </c>
      <c r="G175" s="2"/>
      <c r="H175" s="2"/>
      <c r="I175" s="2"/>
      <c r="J175" s="3"/>
      <c r="L175" s="4"/>
      <c r="M175" s="4"/>
      <c r="N175" s="5"/>
    </row>
    <row r="176" customFormat="false" ht="15" hidden="false" customHeight="false" outlineLevel="0" collapsed="false">
      <c r="A176" s="19" t="s">
        <v>308</v>
      </c>
      <c r="B176" s="2" t="s">
        <v>274</v>
      </c>
      <c r="C176" s="2"/>
      <c r="D176" s="2"/>
      <c r="E176" s="2"/>
      <c r="F176" s="2" t="n">
        <f aca="false">C176*E176</f>
        <v>0</v>
      </c>
      <c r="G176" s="2"/>
      <c r="H176" s="2"/>
      <c r="I176" s="2"/>
      <c r="J176" s="3"/>
      <c r="L176" s="4"/>
      <c r="M176" s="4"/>
      <c r="N176" s="5"/>
    </row>
    <row r="177" customFormat="false" ht="15" hidden="false" customHeight="false" outlineLevel="0" collapsed="false">
      <c r="A177" s="19" t="s">
        <v>309</v>
      </c>
      <c r="B177" s="2" t="s">
        <v>310</v>
      </c>
      <c r="C177" s="2"/>
      <c r="D177" s="2"/>
      <c r="E177" s="2"/>
      <c r="F177" s="2" t="n">
        <f aca="false">C177*E177</f>
        <v>0</v>
      </c>
      <c r="G177" s="2"/>
      <c r="H177" s="2"/>
      <c r="I177" s="2"/>
      <c r="J177" s="3"/>
      <c r="L177" s="4"/>
      <c r="M177" s="4"/>
      <c r="N177" s="5"/>
    </row>
    <row r="178" customFormat="false" ht="15" hidden="false" customHeight="false" outlineLevel="0" collapsed="false">
      <c r="A178" s="19" t="s">
        <v>311</v>
      </c>
      <c r="B178" s="2" t="s">
        <v>312</v>
      </c>
      <c r="C178" s="2"/>
      <c r="D178" s="2"/>
      <c r="E178" s="2"/>
      <c r="F178" s="2" t="n">
        <f aca="false">C178*E178</f>
        <v>0</v>
      </c>
      <c r="G178" s="2"/>
      <c r="H178" s="2"/>
      <c r="I178" s="2"/>
      <c r="J178" s="3"/>
      <c r="L178" s="4"/>
      <c r="M178" s="4"/>
      <c r="N178" s="5"/>
    </row>
    <row r="179" customFormat="false" ht="15" hidden="false" customHeight="false" outlineLevel="0" collapsed="false">
      <c r="A179" s="19" t="s">
        <v>313</v>
      </c>
      <c r="B179" s="2" t="s">
        <v>314</v>
      </c>
      <c r="C179" s="2"/>
      <c r="D179" s="2"/>
      <c r="E179" s="2"/>
      <c r="F179" s="2" t="n">
        <f aca="false">C179*E179</f>
        <v>0</v>
      </c>
      <c r="G179" s="2"/>
      <c r="H179" s="2"/>
      <c r="I179" s="2"/>
      <c r="J179" s="3"/>
      <c r="L179" s="4"/>
      <c r="M179" s="4"/>
      <c r="N179" s="5"/>
    </row>
    <row r="180" customFormat="false" ht="15" hidden="false" customHeight="false" outlineLevel="0" collapsed="false">
      <c r="A180" s="19" t="s">
        <v>315</v>
      </c>
      <c r="B180" s="2" t="s">
        <v>44</v>
      </c>
      <c r="C180" s="2"/>
      <c r="D180" s="2"/>
      <c r="E180" s="2"/>
      <c r="F180" s="2" t="n">
        <f aca="false">C180*E180</f>
        <v>0</v>
      </c>
      <c r="G180" s="2"/>
      <c r="H180" s="2"/>
      <c r="I180" s="2"/>
      <c r="J180" s="3"/>
      <c r="L180" s="4"/>
      <c r="M180" s="4"/>
      <c r="N180" s="5"/>
    </row>
    <row r="181" customFormat="false" ht="15" hidden="false" customHeight="false" outlineLevel="0" collapsed="false">
      <c r="A181" s="19" t="s">
        <v>316</v>
      </c>
      <c r="B181" s="2" t="s">
        <v>215</v>
      </c>
      <c r="C181" s="2"/>
      <c r="D181" s="2"/>
      <c r="E181" s="2"/>
      <c r="F181" s="2" t="n">
        <f aca="false">C181*E181</f>
        <v>0</v>
      </c>
      <c r="G181" s="2"/>
      <c r="H181" s="2"/>
      <c r="I181" s="2"/>
      <c r="J181" s="3"/>
      <c r="L181" s="4"/>
      <c r="M181" s="4"/>
      <c r="N181" s="5"/>
    </row>
    <row r="182" customFormat="false" ht="15" hidden="false" customHeight="false" outlineLevel="0" collapsed="false">
      <c r="A182" s="19" t="s">
        <v>317</v>
      </c>
      <c r="B182" s="2" t="s">
        <v>318</v>
      </c>
      <c r="C182" s="2"/>
      <c r="D182" s="2"/>
      <c r="E182" s="2"/>
      <c r="F182" s="2" t="n">
        <f aca="false">C182*E182</f>
        <v>0</v>
      </c>
      <c r="G182" s="2"/>
      <c r="H182" s="2"/>
      <c r="I182" s="2"/>
      <c r="J182" s="3"/>
      <c r="L182" s="4"/>
      <c r="M182" s="4"/>
      <c r="N182" s="5"/>
    </row>
    <row r="183" customFormat="false" ht="15" hidden="false" customHeight="false" outlineLevel="0" collapsed="false">
      <c r="A183" s="19" t="s">
        <v>319</v>
      </c>
      <c r="B183" s="2" t="s">
        <v>320</v>
      </c>
      <c r="C183" s="2"/>
      <c r="D183" s="2"/>
      <c r="E183" s="2"/>
      <c r="F183" s="2" t="n">
        <f aca="false">C183*E183</f>
        <v>0</v>
      </c>
      <c r="G183" s="2"/>
      <c r="H183" s="2"/>
      <c r="I183" s="2"/>
      <c r="J183" s="3"/>
      <c r="L183" s="4"/>
      <c r="M183" s="4"/>
      <c r="N183" s="5"/>
    </row>
    <row r="184" customFormat="false" ht="15" hidden="false" customHeight="false" outlineLevel="0" collapsed="false">
      <c r="A184" s="19" t="s">
        <v>321</v>
      </c>
      <c r="B184" s="2" t="s">
        <v>241</v>
      </c>
      <c r="C184" s="2"/>
      <c r="D184" s="2"/>
      <c r="E184" s="2"/>
      <c r="F184" s="2" t="n">
        <f aca="false">C184*E184</f>
        <v>0</v>
      </c>
      <c r="G184" s="2"/>
      <c r="H184" s="2"/>
      <c r="I184" s="2"/>
      <c r="J184" s="3"/>
      <c r="L184" s="4"/>
      <c r="M184" s="4"/>
      <c r="N184" s="5"/>
    </row>
    <row r="185" customFormat="false" ht="15" hidden="false" customHeight="false" outlineLevel="0" collapsed="false">
      <c r="A185" s="19" t="s">
        <v>322</v>
      </c>
      <c r="B185" s="2" t="s">
        <v>130</v>
      </c>
      <c r="C185" s="2"/>
      <c r="D185" s="2"/>
      <c r="E185" s="2"/>
      <c r="F185" s="2" t="n">
        <f aca="false">C185*E185</f>
        <v>0</v>
      </c>
      <c r="G185" s="2"/>
      <c r="H185" s="2"/>
      <c r="I185" s="2"/>
      <c r="J185" s="3"/>
      <c r="L185" s="4"/>
      <c r="M185" s="4"/>
      <c r="N185" s="5"/>
    </row>
    <row r="186" customFormat="false" ht="15" hidden="false" customHeight="false" outlineLevel="0" collapsed="false">
      <c r="A186" s="19" t="s">
        <v>323</v>
      </c>
      <c r="B186" s="2" t="s">
        <v>324</v>
      </c>
      <c r="C186" s="2"/>
      <c r="D186" s="2"/>
      <c r="E186" s="2"/>
      <c r="F186" s="2" t="n">
        <f aca="false">C186*E186</f>
        <v>0</v>
      </c>
      <c r="G186" s="2"/>
      <c r="H186" s="2"/>
      <c r="I186" s="2"/>
      <c r="J186" s="3"/>
      <c r="L186" s="4"/>
      <c r="M186" s="4"/>
      <c r="N186" s="5"/>
    </row>
    <row r="187" customFormat="false" ht="15" hidden="false" customHeight="false" outlineLevel="0" collapsed="false">
      <c r="A187" s="19" t="s">
        <v>325</v>
      </c>
      <c r="B187" s="2" t="s">
        <v>326</v>
      </c>
      <c r="C187" s="2"/>
      <c r="D187" s="2"/>
      <c r="E187" s="2"/>
      <c r="F187" s="2" t="n">
        <f aca="false">C187*E187</f>
        <v>0</v>
      </c>
      <c r="G187" s="2"/>
      <c r="H187" s="2"/>
      <c r="I187" s="2"/>
      <c r="J187" s="3"/>
      <c r="L187" s="4"/>
      <c r="M187" s="4"/>
      <c r="N187" s="5"/>
    </row>
    <row r="188" customFormat="false" ht="15" hidden="false" customHeight="false" outlineLevel="0" collapsed="false">
      <c r="A188" s="19" t="s">
        <v>327</v>
      </c>
      <c r="B188" s="2" t="s">
        <v>328</v>
      </c>
      <c r="C188" s="2"/>
      <c r="D188" s="2"/>
      <c r="E188" s="2"/>
      <c r="F188" s="2" t="n">
        <f aca="false">C188*E188</f>
        <v>0</v>
      </c>
      <c r="G188" s="2"/>
      <c r="H188" s="2"/>
      <c r="I188" s="2"/>
      <c r="J188" s="3"/>
      <c r="L188" s="4"/>
      <c r="M188" s="4"/>
      <c r="N188" s="5"/>
    </row>
    <row r="189" customFormat="false" ht="15" hidden="false" customHeight="false" outlineLevel="0" collapsed="false">
      <c r="A189" s="19" t="s">
        <v>329</v>
      </c>
      <c r="B189" s="2" t="s">
        <v>330</v>
      </c>
      <c r="C189" s="2"/>
      <c r="D189" s="2"/>
      <c r="E189" s="2"/>
      <c r="F189" s="2" t="n">
        <f aca="false">C189*E189</f>
        <v>0</v>
      </c>
      <c r="G189" s="2"/>
      <c r="H189" s="2"/>
      <c r="I189" s="2"/>
      <c r="J189" s="3"/>
      <c r="L189" s="4"/>
      <c r="M189" s="4"/>
      <c r="N189" s="5"/>
    </row>
    <row r="190" customFormat="false" ht="15" hidden="false" customHeight="false" outlineLevel="0" collapsed="false">
      <c r="A190" s="19" t="s">
        <v>331</v>
      </c>
      <c r="B190" s="2" t="s">
        <v>332</v>
      </c>
      <c r="C190" s="2"/>
      <c r="D190" s="2"/>
      <c r="E190" s="2"/>
      <c r="F190" s="2" t="n">
        <f aca="false">C190*E190</f>
        <v>0</v>
      </c>
      <c r="G190" s="2"/>
      <c r="H190" s="2"/>
      <c r="I190" s="2"/>
      <c r="J190" s="3"/>
      <c r="L190" s="4"/>
      <c r="M190" s="4"/>
      <c r="N190" s="5"/>
    </row>
    <row r="191" customFormat="false" ht="15" hidden="false" customHeight="false" outlineLevel="0" collapsed="false">
      <c r="A191" s="19" t="s">
        <v>333</v>
      </c>
      <c r="B191" s="2" t="s">
        <v>334</v>
      </c>
      <c r="C191" s="2"/>
      <c r="D191" s="2"/>
      <c r="E191" s="2"/>
      <c r="F191" s="2" t="n">
        <f aca="false">C191*E191</f>
        <v>0</v>
      </c>
      <c r="G191" s="2"/>
      <c r="H191" s="2"/>
      <c r="I191" s="2"/>
      <c r="J191" s="3"/>
      <c r="L191" s="4"/>
      <c r="M191" s="4"/>
      <c r="N191" s="5"/>
    </row>
    <row r="192" customFormat="false" ht="15" hidden="false" customHeight="false" outlineLevel="0" collapsed="false">
      <c r="A192" s="19" t="s">
        <v>335</v>
      </c>
      <c r="B192" s="2" t="s">
        <v>133</v>
      </c>
      <c r="C192" s="2"/>
      <c r="D192" s="2"/>
      <c r="E192" s="2"/>
      <c r="F192" s="2" t="n">
        <f aca="false">C192*E192</f>
        <v>0</v>
      </c>
      <c r="G192" s="2"/>
      <c r="H192" s="2"/>
      <c r="I192" s="2"/>
      <c r="J192" s="3"/>
      <c r="L192" s="4"/>
      <c r="M192" s="4"/>
      <c r="N192" s="5"/>
    </row>
    <row r="193" customFormat="false" ht="15" hidden="false" customHeight="false" outlineLevel="0" collapsed="false">
      <c r="A193" s="19" t="s">
        <v>336</v>
      </c>
      <c r="B193" s="2" t="s">
        <v>337</v>
      </c>
      <c r="C193" s="2"/>
      <c r="D193" s="2"/>
      <c r="E193" s="2"/>
      <c r="F193" s="2" t="n">
        <f aca="false">C193*E193</f>
        <v>0</v>
      </c>
      <c r="G193" s="2"/>
      <c r="H193" s="2"/>
      <c r="I193" s="2"/>
      <c r="J193" s="3"/>
      <c r="L193" s="4"/>
      <c r="M193" s="4"/>
      <c r="N193" s="5"/>
    </row>
    <row r="194" customFormat="false" ht="15" hidden="false" customHeight="false" outlineLevel="0" collapsed="false">
      <c r="A194" s="19" t="s">
        <v>338</v>
      </c>
      <c r="B194" s="2" t="s">
        <v>339</v>
      </c>
      <c r="C194" s="2"/>
      <c r="D194" s="2"/>
      <c r="E194" s="2"/>
      <c r="F194" s="2" t="n">
        <f aca="false">C194*E194</f>
        <v>0</v>
      </c>
      <c r="G194" s="2"/>
      <c r="H194" s="2"/>
      <c r="I194" s="2"/>
      <c r="J194" s="3"/>
      <c r="L194" s="4"/>
      <c r="M194" s="4"/>
      <c r="N194" s="5"/>
    </row>
    <row r="195" customFormat="false" ht="15" hidden="false" customHeight="false" outlineLevel="0" collapsed="false">
      <c r="A195" s="19" t="s">
        <v>340</v>
      </c>
      <c r="B195" s="2" t="s">
        <v>73</v>
      </c>
      <c r="C195" s="2"/>
      <c r="D195" s="2"/>
      <c r="E195" s="2"/>
      <c r="F195" s="2" t="n">
        <f aca="false">C195*E195</f>
        <v>0</v>
      </c>
      <c r="G195" s="2"/>
      <c r="H195" s="2"/>
      <c r="I195" s="2"/>
      <c r="J195" s="3"/>
      <c r="L195" s="4"/>
      <c r="M195" s="4"/>
      <c r="N195" s="5"/>
    </row>
    <row r="196" customFormat="false" ht="15" hidden="false" customHeight="false" outlineLevel="0" collapsed="false">
      <c r="A196" s="19" t="s">
        <v>341</v>
      </c>
      <c r="B196" s="2" t="s">
        <v>203</v>
      </c>
      <c r="C196" s="2"/>
      <c r="D196" s="2"/>
      <c r="E196" s="2"/>
      <c r="F196" s="2" t="n">
        <f aca="false">C196*E196</f>
        <v>0</v>
      </c>
      <c r="G196" s="2"/>
      <c r="H196" s="2"/>
      <c r="I196" s="2"/>
      <c r="J196" s="3"/>
      <c r="L196" s="4"/>
      <c r="M196" s="4"/>
      <c r="N196" s="5"/>
    </row>
    <row r="197" customFormat="false" ht="15" hidden="false" customHeight="false" outlineLevel="0" collapsed="false">
      <c r="A197" s="19" t="s">
        <v>342</v>
      </c>
      <c r="B197" s="2" t="s">
        <v>343</v>
      </c>
      <c r="C197" s="2"/>
      <c r="D197" s="2"/>
      <c r="E197" s="2"/>
      <c r="F197" s="2" t="n">
        <f aca="false">C197*E197</f>
        <v>0</v>
      </c>
      <c r="G197" s="2"/>
      <c r="H197" s="2"/>
      <c r="I197" s="2"/>
      <c r="J197" s="3"/>
      <c r="L197" s="4"/>
      <c r="M197" s="4"/>
      <c r="N197" s="5"/>
    </row>
    <row r="198" customFormat="false" ht="15" hidden="false" customHeight="false" outlineLevel="0" collapsed="false">
      <c r="A198" s="19" t="s">
        <v>344</v>
      </c>
      <c r="B198" s="2" t="s">
        <v>345</v>
      </c>
      <c r="C198" s="2"/>
      <c r="D198" s="2"/>
      <c r="E198" s="2"/>
      <c r="F198" s="2" t="n">
        <f aca="false">C198*E198</f>
        <v>0</v>
      </c>
      <c r="G198" s="2"/>
      <c r="H198" s="2"/>
      <c r="I198" s="2"/>
      <c r="J198" s="3"/>
      <c r="L198" s="4"/>
      <c r="M198" s="4"/>
      <c r="N198" s="5"/>
    </row>
    <row r="199" customFormat="false" ht="15" hidden="false" customHeight="false" outlineLevel="0" collapsed="false">
      <c r="A199" s="19" t="s">
        <v>346</v>
      </c>
      <c r="B199" s="2" t="s">
        <v>347</v>
      </c>
      <c r="C199" s="2"/>
      <c r="D199" s="2"/>
      <c r="E199" s="2"/>
      <c r="F199" s="2" t="n">
        <f aca="false">C199*E199</f>
        <v>0</v>
      </c>
      <c r="G199" s="2"/>
      <c r="H199" s="2"/>
      <c r="I199" s="2"/>
      <c r="J199" s="3"/>
      <c r="L199" s="4"/>
      <c r="M199" s="4"/>
      <c r="N199" s="5"/>
    </row>
    <row r="200" customFormat="false" ht="15" hidden="false" customHeight="false" outlineLevel="0" collapsed="false">
      <c r="A200" s="19" t="s">
        <v>348</v>
      </c>
      <c r="B200" s="2" t="s">
        <v>158</v>
      </c>
      <c r="C200" s="2"/>
      <c r="D200" s="2"/>
      <c r="E200" s="2"/>
      <c r="F200" s="2" t="n">
        <f aca="false">C200*E200</f>
        <v>0</v>
      </c>
      <c r="G200" s="2"/>
      <c r="H200" s="2"/>
      <c r="I200" s="2"/>
      <c r="J200" s="3"/>
      <c r="L200" s="4"/>
      <c r="M200" s="4"/>
      <c r="N200" s="5"/>
    </row>
    <row r="201" customFormat="false" ht="15" hidden="false" customHeight="false" outlineLevel="0" collapsed="false">
      <c r="A201" s="19" t="s">
        <v>349</v>
      </c>
      <c r="B201" s="2" t="s">
        <v>350</v>
      </c>
      <c r="C201" s="2"/>
      <c r="D201" s="2"/>
      <c r="E201" s="2"/>
      <c r="F201" s="2" t="n">
        <f aca="false">C201*E201</f>
        <v>0</v>
      </c>
      <c r="G201" s="2"/>
      <c r="H201" s="2"/>
      <c r="I201" s="2"/>
      <c r="J201" s="3"/>
      <c r="L201" s="4"/>
      <c r="M201" s="4"/>
      <c r="N201" s="5"/>
    </row>
    <row r="202" customFormat="false" ht="15" hidden="false" customHeight="false" outlineLevel="0" collapsed="false">
      <c r="A202" s="19" t="s">
        <v>351</v>
      </c>
      <c r="B202" s="2" t="s">
        <v>350</v>
      </c>
      <c r="C202" s="2"/>
      <c r="D202" s="2"/>
      <c r="E202" s="2"/>
      <c r="F202" s="2" t="n">
        <f aca="false">C202*E202</f>
        <v>0</v>
      </c>
      <c r="G202" s="2"/>
      <c r="H202" s="2"/>
      <c r="I202" s="2"/>
      <c r="J202" s="3"/>
      <c r="L202" s="4"/>
      <c r="M202" s="4"/>
      <c r="N202" s="5"/>
    </row>
    <row r="203" customFormat="false" ht="15" hidden="false" customHeight="false" outlineLevel="0" collapsed="false">
      <c r="A203" s="19" t="s">
        <v>352</v>
      </c>
      <c r="B203" s="2" t="s">
        <v>353</v>
      </c>
      <c r="C203" s="2"/>
      <c r="D203" s="2"/>
      <c r="E203" s="2"/>
      <c r="F203" s="2" t="n">
        <f aca="false">C203*E203</f>
        <v>0</v>
      </c>
      <c r="G203" s="2"/>
      <c r="H203" s="2"/>
      <c r="I203" s="2"/>
      <c r="J203" s="3"/>
      <c r="L203" s="4"/>
      <c r="M203" s="4"/>
      <c r="N203" s="5"/>
    </row>
    <row r="204" customFormat="false" ht="15" hidden="false" customHeight="false" outlineLevel="0" collapsed="false">
      <c r="A204" s="19" t="s">
        <v>354</v>
      </c>
      <c r="B204" s="2" t="s">
        <v>355</v>
      </c>
      <c r="C204" s="2"/>
      <c r="D204" s="2"/>
      <c r="E204" s="2"/>
      <c r="F204" s="2" t="n">
        <f aca="false">C204*E204</f>
        <v>0</v>
      </c>
      <c r="G204" s="2"/>
      <c r="H204" s="2"/>
      <c r="I204" s="2"/>
      <c r="J204" s="3"/>
      <c r="L204" s="4"/>
      <c r="M204" s="4"/>
      <c r="N204" s="5"/>
    </row>
    <row r="205" customFormat="false" ht="15" hidden="false" customHeight="false" outlineLevel="0" collapsed="false">
      <c r="A205" s="19" t="s">
        <v>356</v>
      </c>
      <c r="B205" s="2" t="s">
        <v>127</v>
      </c>
      <c r="C205" s="2"/>
      <c r="D205" s="2"/>
      <c r="E205" s="2"/>
      <c r="F205" s="2" t="n">
        <f aca="false">C205*E205</f>
        <v>0</v>
      </c>
      <c r="G205" s="2"/>
      <c r="H205" s="2"/>
      <c r="I205" s="2"/>
      <c r="J205" s="3"/>
      <c r="L205" s="4"/>
      <c r="M205" s="4"/>
      <c r="N205" s="5"/>
    </row>
    <row r="206" customFormat="false" ht="15" hidden="false" customHeight="false" outlineLevel="0" collapsed="false">
      <c r="A206" s="19" t="s">
        <v>357</v>
      </c>
      <c r="B206" s="2" t="s">
        <v>358</v>
      </c>
      <c r="C206" s="2"/>
      <c r="D206" s="2"/>
      <c r="E206" s="2"/>
      <c r="F206" s="2" t="n">
        <f aca="false">C206*E206</f>
        <v>0</v>
      </c>
      <c r="G206" s="2"/>
      <c r="H206" s="2"/>
      <c r="I206" s="2"/>
      <c r="J206" s="3"/>
      <c r="L206" s="4"/>
      <c r="M206" s="4"/>
      <c r="N206" s="5"/>
    </row>
    <row r="207" customFormat="false" ht="15" hidden="false" customHeight="false" outlineLevel="0" collapsed="false">
      <c r="A207" s="19" t="s">
        <v>359</v>
      </c>
      <c r="B207" s="2" t="s">
        <v>252</v>
      </c>
      <c r="C207" s="2"/>
      <c r="D207" s="2"/>
      <c r="E207" s="2"/>
      <c r="F207" s="2" t="n">
        <f aca="false">C207*E207</f>
        <v>0</v>
      </c>
      <c r="G207" s="2"/>
      <c r="H207" s="2"/>
      <c r="I207" s="2"/>
      <c r="J207" s="3"/>
      <c r="L207" s="4"/>
      <c r="M207" s="4"/>
      <c r="N207" s="5"/>
    </row>
    <row r="208" customFormat="false" ht="15" hidden="false" customHeight="false" outlineLevel="0" collapsed="false">
      <c r="A208" s="19" t="s">
        <v>360</v>
      </c>
      <c r="B208" s="2" t="s">
        <v>276</v>
      </c>
      <c r="C208" s="2"/>
      <c r="D208" s="2"/>
      <c r="E208" s="2"/>
      <c r="F208" s="2" t="n">
        <f aca="false">C208*E208</f>
        <v>0</v>
      </c>
      <c r="G208" s="2"/>
      <c r="H208" s="2"/>
      <c r="I208" s="2"/>
      <c r="J208" s="3"/>
      <c r="L208" s="4"/>
      <c r="M208" s="4"/>
      <c r="N208" s="5"/>
    </row>
    <row r="209" customFormat="false" ht="15" hidden="false" customHeight="false" outlineLevel="0" collapsed="false">
      <c r="A209" s="19" t="s">
        <v>361</v>
      </c>
      <c r="B209" s="2" t="s">
        <v>362</v>
      </c>
      <c r="C209" s="2"/>
      <c r="D209" s="2"/>
      <c r="E209" s="2"/>
      <c r="F209" s="2" t="n">
        <f aca="false">C209*E209</f>
        <v>0</v>
      </c>
      <c r="G209" s="2"/>
      <c r="H209" s="2"/>
      <c r="I209" s="2"/>
      <c r="J209" s="3"/>
      <c r="L209" s="4"/>
      <c r="M209" s="4"/>
      <c r="N209" s="5"/>
    </row>
    <row r="210" customFormat="false" ht="15" hidden="false" customHeight="false" outlineLevel="0" collapsed="false">
      <c r="A210" s="19" t="s">
        <v>363</v>
      </c>
      <c r="B210" s="2" t="s">
        <v>364</v>
      </c>
      <c r="C210" s="2"/>
      <c r="D210" s="2"/>
      <c r="E210" s="2"/>
      <c r="F210" s="2" t="n">
        <f aca="false">C210*E210</f>
        <v>0</v>
      </c>
      <c r="G210" s="2"/>
      <c r="H210" s="2"/>
      <c r="I210" s="2"/>
      <c r="J210" s="3"/>
      <c r="L210" s="4"/>
      <c r="M210" s="4"/>
      <c r="N210" s="5"/>
    </row>
    <row r="211" customFormat="false" ht="15" hidden="false" customHeight="false" outlineLevel="0" collapsed="false">
      <c r="A211" s="19" t="s">
        <v>365</v>
      </c>
      <c r="B211" s="2" t="s">
        <v>366</v>
      </c>
      <c r="C211" s="2"/>
      <c r="D211" s="2"/>
      <c r="E211" s="2"/>
      <c r="F211" s="2" t="n">
        <f aca="false">C211*E211</f>
        <v>0</v>
      </c>
      <c r="G211" s="2"/>
      <c r="H211" s="2"/>
      <c r="I211" s="2"/>
      <c r="J211" s="3"/>
      <c r="L211" s="4"/>
      <c r="M211" s="4"/>
      <c r="N211" s="5"/>
    </row>
    <row r="212" customFormat="false" ht="15" hidden="false" customHeight="false" outlineLevel="0" collapsed="false">
      <c r="A212" s="19" t="s">
        <v>367</v>
      </c>
      <c r="B212" s="2" t="s">
        <v>368</v>
      </c>
      <c r="C212" s="2"/>
      <c r="D212" s="2"/>
      <c r="E212" s="2"/>
      <c r="F212" s="2" t="n">
        <f aca="false">C212*E212</f>
        <v>0</v>
      </c>
      <c r="G212" s="2"/>
      <c r="H212" s="2"/>
      <c r="I212" s="2"/>
      <c r="J212" s="3"/>
      <c r="L212" s="4"/>
      <c r="M212" s="4"/>
      <c r="N212" s="5"/>
    </row>
    <row r="213" customFormat="false" ht="15" hidden="false" customHeight="false" outlineLevel="0" collapsed="false">
      <c r="A213" s="19" t="s">
        <v>369</v>
      </c>
      <c r="B213" s="2" t="s">
        <v>358</v>
      </c>
      <c r="C213" s="2"/>
      <c r="D213" s="2"/>
      <c r="E213" s="2"/>
      <c r="F213" s="2" t="n">
        <f aca="false">C213*E213</f>
        <v>0</v>
      </c>
      <c r="G213" s="2"/>
      <c r="H213" s="2"/>
      <c r="I213" s="2"/>
      <c r="J213" s="3"/>
      <c r="L213" s="4"/>
      <c r="M213" s="4"/>
      <c r="N213" s="5"/>
    </row>
    <row r="214" customFormat="false" ht="15" hidden="false" customHeight="false" outlineLevel="0" collapsed="false">
      <c r="A214" s="19" t="s">
        <v>370</v>
      </c>
      <c r="B214" s="2" t="s">
        <v>290</v>
      </c>
      <c r="C214" s="2"/>
      <c r="D214" s="2"/>
      <c r="E214" s="2"/>
      <c r="F214" s="2" t="n">
        <f aca="false">C214*E214</f>
        <v>0</v>
      </c>
      <c r="G214" s="2"/>
      <c r="H214" s="2"/>
      <c r="I214" s="2"/>
      <c r="J214" s="3"/>
      <c r="L214" s="4"/>
      <c r="M214" s="4"/>
      <c r="N214" s="5"/>
    </row>
    <row r="215" customFormat="false" ht="15" hidden="false" customHeight="false" outlineLevel="0" collapsed="false">
      <c r="A215" s="19" t="s">
        <v>371</v>
      </c>
      <c r="B215" s="2" t="s">
        <v>372</v>
      </c>
      <c r="C215" s="2"/>
      <c r="D215" s="2"/>
      <c r="E215" s="2"/>
      <c r="F215" s="2" t="n">
        <f aca="false">C215*E215</f>
        <v>0</v>
      </c>
      <c r="G215" s="2"/>
      <c r="H215" s="2"/>
      <c r="I215" s="2"/>
      <c r="J215" s="3"/>
      <c r="L215" s="4"/>
      <c r="M215" s="4"/>
      <c r="N215" s="5"/>
    </row>
    <row r="216" customFormat="false" ht="15" hidden="false" customHeight="false" outlineLevel="0" collapsed="false">
      <c r="A216" s="19" t="s">
        <v>373</v>
      </c>
      <c r="B216" s="2" t="s">
        <v>374</v>
      </c>
      <c r="C216" s="2"/>
      <c r="D216" s="2"/>
      <c r="E216" s="2"/>
      <c r="F216" s="2" t="n">
        <f aca="false">C216*E216</f>
        <v>0</v>
      </c>
      <c r="G216" s="2"/>
      <c r="H216" s="2"/>
      <c r="I216" s="2"/>
      <c r="J216" s="3"/>
      <c r="L216" s="4"/>
      <c r="M216" s="4"/>
      <c r="N216" s="5"/>
    </row>
    <row r="217" customFormat="false" ht="15" hidden="false" customHeight="false" outlineLevel="0" collapsed="false">
      <c r="A217" s="19" t="s">
        <v>375</v>
      </c>
      <c r="B217" s="2" t="s">
        <v>376</v>
      </c>
      <c r="C217" s="2"/>
      <c r="D217" s="2"/>
      <c r="E217" s="2"/>
      <c r="F217" s="2" t="n">
        <f aca="false">C217*E217</f>
        <v>0</v>
      </c>
      <c r="G217" s="2"/>
      <c r="H217" s="2"/>
      <c r="I217" s="2"/>
      <c r="J217" s="3"/>
      <c r="L217" s="4"/>
      <c r="M217" s="4"/>
      <c r="N217" s="5"/>
    </row>
    <row r="218" customFormat="false" ht="15" hidden="false" customHeight="false" outlineLevel="0" collapsed="false">
      <c r="A218" s="19" t="s">
        <v>377</v>
      </c>
      <c r="B218" s="2" t="s">
        <v>50</v>
      </c>
      <c r="C218" s="2"/>
      <c r="D218" s="2"/>
      <c r="E218" s="2"/>
      <c r="F218" s="2" t="n">
        <f aca="false">C218*E218</f>
        <v>0</v>
      </c>
      <c r="G218" s="2"/>
      <c r="H218" s="2"/>
      <c r="I218" s="2"/>
      <c r="J218" s="3"/>
      <c r="L218" s="4"/>
      <c r="M218" s="4"/>
      <c r="N218" s="5"/>
    </row>
    <row r="219" customFormat="false" ht="15" hidden="false" customHeight="false" outlineLevel="0" collapsed="false">
      <c r="A219" s="19" t="s">
        <v>378</v>
      </c>
      <c r="B219" s="2" t="s">
        <v>297</v>
      </c>
      <c r="C219" s="2"/>
      <c r="D219" s="2"/>
      <c r="E219" s="2"/>
      <c r="F219" s="2" t="n">
        <f aca="false">C219*E219</f>
        <v>0</v>
      </c>
      <c r="G219" s="2"/>
      <c r="H219" s="2"/>
      <c r="I219" s="2"/>
      <c r="J219" s="3"/>
      <c r="L219" s="4"/>
      <c r="M219" s="4"/>
      <c r="N219" s="5"/>
    </row>
    <row r="220" customFormat="false" ht="15" hidden="false" customHeight="false" outlineLevel="0" collapsed="false">
      <c r="A220" s="19" t="s">
        <v>379</v>
      </c>
      <c r="B220" s="2" t="s">
        <v>380</v>
      </c>
      <c r="C220" s="2"/>
      <c r="D220" s="2"/>
      <c r="E220" s="2"/>
      <c r="F220" s="2" t="n">
        <f aca="false">C220*E220</f>
        <v>0</v>
      </c>
      <c r="G220" s="2"/>
      <c r="H220" s="2"/>
      <c r="I220" s="2"/>
      <c r="J220" s="3"/>
      <c r="L220" s="4"/>
      <c r="M220" s="4"/>
      <c r="N220" s="5"/>
    </row>
    <row r="221" customFormat="false" ht="15" hidden="false" customHeight="false" outlineLevel="0" collapsed="false">
      <c r="A221" s="19" t="s">
        <v>381</v>
      </c>
      <c r="B221" s="2" t="s">
        <v>382</v>
      </c>
      <c r="C221" s="2"/>
      <c r="D221" s="2"/>
      <c r="E221" s="2"/>
      <c r="F221" s="2" t="n">
        <f aca="false">C221*E221</f>
        <v>0</v>
      </c>
      <c r="G221" s="2"/>
      <c r="H221" s="2"/>
      <c r="I221" s="2"/>
      <c r="J221" s="3"/>
      <c r="L221" s="4"/>
      <c r="M221" s="4"/>
      <c r="N221" s="5"/>
    </row>
    <row r="222" customFormat="false" ht="15" hidden="false" customHeight="false" outlineLevel="0" collapsed="false">
      <c r="A222" s="19" t="s">
        <v>383</v>
      </c>
      <c r="B222" s="2" t="s">
        <v>382</v>
      </c>
      <c r="C222" s="2"/>
      <c r="D222" s="2"/>
      <c r="E222" s="2"/>
      <c r="F222" s="2" t="n">
        <f aca="false">C222*E222</f>
        <v>0</v>
      </c>
      <c r="G222" s="2"/>
      <c r="H222" s="2"/>
      <c r="I222" s="2"/>
      <c r="J222" s="3"/>
      <c r="L222" s="4"/>
      <c r="M222" s="4"/>
      <c r="N222" s="5"/>
    </row>
    <row r="223" customFormat="false" ht="15" hidden="false" customHeight="false" outlineLevel="0" collapsed="false">
      <c r="A223" s="19" t="s">
        <v>384</v>
      </c>
      <c r="B223" s="2" t="s">
        <v>385</v>
      </c>
      <c r="C223" s="2"/>
      <c r="D223" s="2"/>
      <c r="E223" s="2"/>
      <c r="F223" s="2" t="n">
        <f aca="false">C223*E223</f>
        <v>0</v>
      </c>
      <c r="G223" s="2"/>
      <c r="H223" s="2"/>
      <c r="I223" s="2"/>
      <c r="J223" s="3"/>
      <c r="L223" s="4"/>
      <c r="M223" s="4"/>
      <c r="N223" s="5"/>
    </row>
    <row r="224" customFormat="false" ht="15" hidden="false" customHeight="false" outlineLevel="0" collapsed="false">
      <c r="A224" s="19" t="s">
        <v>386</v>
      </c>
      <c r="B224" s="2" t="s">
        <v>387</v>
      </c>
      <c r="C224" s="2"/>
      <c r="D224" s="2"/>
      <c r="E224" s="2"/>
      <c r="F224" s="2" t="n">
        <f aca="false">C224*E224</f>
        <v>0</v>
      </c>
      <c r="G224" s="2"/>
      <c r="H224" s="2"/>
      <c r="I224" s="2"/>
      <c r="J224" s="3"/>
      <c r="L224" s="4"/>
      <c r="M224" s="4"/>
      <c r="N224" s="5"/>
    </row>
    <row r="225" customFormat="false" ht="15" hidden="false" customHeight="false" outlineLevel="0" collapsed="false">
      <c r="A225" s="19" t="s">
        <v>388</v>
      </c>
      <c r="B225" s="2" t="s">
        <v>389</v>
      </c>
      <c r="C225" s="2"/>
      <c r="D225" s="2"/>
      <c r="E225" s="2"/>
      <c r="F225" s="2" t="n">
        <f aca="false">C225*E225</f>
        <v>0</v>
      </c>
      <c r="G225" s="2"/>
      <c r="H225" s="2"/>
      <c r="I225" s="2"/>
      <c r="J225" s="3"/>
      <c r="L225" s="4"/>
      <c r="M225" s="4"/>
      <c r="N225" s="5"/>
    </row>
    <row r="226" customFormat="false" ht="15" hidden="false" customHeight="false" outlineLevel="0" collapsed="false">
      <c r="A226" s="19" t="s">
        <v>390</v>
      </c>
      <c r="B226" s="2" t="s">
        <v>391</v>
      </c>
      <c r="C226" s="2"/>
      <c r="D226" s="2"/>
      <c r="E226" s="2"/>
      <c r="F226" s="2" t="n">
        <f aca="false">C226*E226</f>
        <v>0</v>
      </c>
      <c r="G226" s="2"/>
      <c r="H226" s="2"/>
      <c r="I226" s="2"/>
      <c r="J226" s="3"/>
      <c r="L226" s="4"/>
      <c r="M226" s="4"/>
      <c r="N226" s="5"/>
    </row>
    <row r="227" customFormat="false" ht="15" hidden="false" customHeight="false" outlineLevel="0" collapsed="false">
      <c r="A227" s="19" t="s">
        <v>392</v>
      </c>
      <c r="B227" s="2" t="s">
        <v>119</v>
      </c>
      <c r="C227" s="2"/>
      <c r="D227" s="2"/>
      <c r="E227" s="2"/>
      <c r="F227" s="2" t="n">
        <f aca="false">C227*E227</f>
        <v>0</v>
      </c>
      <c r="G227" s="2"/>
      <c r="H227" s="2"/>
      <c r="I227" s="2"/>
      <c r="J227" s="3"/>
      <c r="L227" s="4"/>
      <c r="M227" s="4"/>
      <c r="N227" s="5"/>
    </row>
    <row r="228" customFormat="false" ht="15" hidden="false" customHeight="false" outlineLevel="0" collapsed="false">
      <c r="A228" s="19" t="s">
        <v>393</v>
      </c>
      <c r="B228" s="2" t="s">
        <v>394</v>
      </c>
      <c r="C228" s="2"/>
      <c r="D228" s="2"/>
      <c r="E228" s="2"/>
      <c r="F228" s="2" t="n">
        <f aca="false">C228*E228</f>
        <v>0</v>
      </c>
      <c r="G228" s="2"/>
      <c r="H228" s="2"/>
      <c r="I228" s="2"/>
      <c r="J228" s="3"/>
      <c r="L228" s="4"/>
      <c r="M228" s="4"/>
      <c r="N228" s="5"/>
    </row>
    <row r="229" customFormat="false" ht="15" hidden="false" customHeight="false" outlineLevel="0" collapsed="false">
      <c r="A229" s="19" t="s">
        <v>395</v>
      </c>
      <c r="B229" s="2" t="s">
        <v>396</v>
      </c>
      <c r="C229" s="2"/>
      <c r="D229" s="2"/>
      <c r="E229" s="2"/>
      <c r="F229" s="2" t="n">
        <f aca="false">C229*E229</f>
        <v>0</v>
      </c>
      <c r="G229" s="2"/>
      <c r="H229" s="2"/>
      <c r="I229" s="2"/>
      <c r="J229" s="3"/>
      <c r="L229" s="4"/>
      <c r="M229" s="4"/>
      <c r="N229" s="5"/>
    </row>
    <row r="230" customFormat="false" ht="15" hidden="false" customHeight="false" outlineLevel="0" collapsed="false">
      <c r="A230" s="19" t="s">
        <v>397</v>
      </c>
      <c r="B230" s="2" t="s">
        <v>241</v>
      </c>
      <c r="C230" s="2"/>
      <c r="D230" s="2"/>
      <c r="E230" s="2"/>
      <c r="F230" s="2" t="n">
        <f aca="false">C230*E230</f>
        <v>0</v>
      </c>
      <c r="G230" s="2"/>
      <c r="H230" s="2"/>
      <c r="I230" s="2"/>
      <c r="J230" s="3"/>
      <c r="L230" s="4"/>
      <c r="M230" s="4"/>
      <c r="N230" s="5"/>
    </row>
    <row r="231" customFormat="false" ht="15" hidden="false" customHeight="false" outlineLevel="0" collapsed="false">
      <c r="A231" s="19" t="s">
        <v>398</v>
      </c>
      <c r="B231" s="2" t="s">
        <v>399</v>
      </c>
      <c r="C231" s="2"/>
      <c r="D231" s="2"/>
      <c r="E231" s="2"/>
      <c r="F231" s="2" t="n">
        <f aca="false">C231*E231</f>
        <v>0</v>
      </c>
      <c r="G231" s="2"/>
      <c r="H231" s="2"/>
      <c r="I231" s="2"/>
      <c r="J231" s="3"/>
      <c r="L231" s="4"/>
      <c r="M231" s="4"/>
      <c r="N231" s="5"/>
    </row>
    <row r="232" customFormat="false" ht="15" hidden="false" customHeight="false" outlineLevel="0" collapsed="false">
      <c r="A232" s="19" t="s">
        <v>400</v>
      </c>
      <c r="B232" s="2" t="s">
        <v>362</v>
      </c>
      <c r="C232" s="2"/>
      <c r="D232" s="2"/>
      <c r="E232" s="2"/>
      <c r="F232" s="2" t="n">
        <f aca="false">C232*E232</f>
        <v>0</v>
      </c>
      <c r="G232" s="2"/>
      <c r="H232" s="2"/>
      <c r="I232" s="2"/>
      <c r="J232" s="3"/>
      <c r="L232" s="4"/>
      <c r="M232" s="4"/>
      <c r="N232" s="5"/>
    </row>
    <row r="233" customFormat="false" ht="15" hidden="false" customHeight="false" outlineLevel="0" collapsed="false">
      <c r="A233" s="19" t="s">
        <v>401</v>
      </c>
      <c r="B233" s="2" t="s">
        <v>402</v>
      </c>
      <c r="C233" s="2"/>
      <c r="D233" s="2"/>
      <c r="E233" s="2"/>
      <c r="F233" s="2" t="n">
        <f aca="false">C233*E233</f>
        <v>0</v>
      </c>
      <c r="G233" s="2"/>
      <c r="H233" s="2"/>
      <c r="I233" s="2"/>
      <c r="J233" s="3"/>
      <c r="L233" s="4"/>
      <c r="M233" s="4"/>
      <c r="N233" s="5"/>
    </row>
    <row r="234" customFormat="false" ht="15" hidden="false" customHeight="false" outlineLevel="0" collapsed="false">
      <c r="A234" s="19" t="s">
        <v>403</v>
      </c>
      <c r="B234" s="2" t="s">
        <v>404</v>
      </c>
      <c r="C234" s="2"/>
      <c r="D234" s="2"/>
      <c r="E234" s="2"/>
      <c r="F234" s="2" t="n">
        <f aca="false">C234*E234</f>
        <v>0</v>
      </c>
      <c r="G234" s="2"/>
      <c r="H234" s="2"/>
      <c r="I234" s="2"/>
      <c r="J234" s="3"/>
      <c r="L234" s="4"/>
      <c r="M234" s="4"/>
      <c r="N234" s="5"/>
    </row>
    <row r="235" customFormat="false" ht="15" hidden="false" customHeight="false" outlineLevel="0" collapsed="false">
      <c r="A235" s="19" t="s">
        <v>405</v>
      </c>
      <c r="B235" s="2" t="s">
        <v>396</v>
      </c>
      <c r="C235" s="2"/>
      <c r="D235" s="2"/>
      <c r="E235" s="2"/>
      <c r="F235" s="2" t="n">
        <f aca="false">C235*E235</f>
        <v>0</v>
      </c>
      <c r="G235" s="2"/>
      <c r="H235" s="2"/>
      <c r="I235" s="2"/>
      <c r="J235" s="3"/>
      <c r="L235" s="4"/>
      <c r="M235" s="4"/>
      <c r="N235" s="5"/>
    </row>
    <row r="236" customFormat="false" ht="15" hidden="false" customHeight="false" outlineLevel="0" collapsed="false">
      <c r="A236" s="19" t="s">
        <v>406</v>
      </c>
      <c r="B236" s="2" t="s">
        <v>407</v>
      </c>
      <c r="C236" s="2"/>
      <c r="D236" s="2"/>
      <c r="E236" s="2"/>
      <c r="F236" s="2" t="n">
        <f aca="false">C236*E236</f>
        <v>0</v>
      </c>
      <c r="G236" s="2"/>
      <c r="H236" s="2"/>
      <c r="I236" s="2"/>
      <c r="J236" s="3"/>
      <c r="L236" s="4"/>
      <c r="M236" s="4"/>
      <c r="N236" s="5"/>
    </row>
    <row r="237" customFormat="false" ht="15" hidden="false" customHeight="false" outlineLevel="0" collapsed="false">
      <c r="A237" s="19" t="s">
        <v>408</v>
      </c>
      <c r="B237" s="2" t="s">
        <v>180</v>
      </c>
      <c r="C237" s="2"/>
      <c r="D237" s="2"/>
      <c r="E237" s="2"/>
      <c r="F237" s="2" t="n">
        <f aca="false">C237*E237</f>
        <v>0</v>
      </c>
      <c r="G237" s="2"/>
      <c r="H237" s="2"/>
      <c r="I237" s="2"/>
      <c r="J237" s="3"/>
      <c r="L237" s="4"/>
      <c r="M237" s="4"/>
      <c r="N237" s="5"/>
    </row>
    <row r="238" customFormat="false" ht="15" hidden="false" customHeight="false" outlineLevel="0" collapsed="false">
      <c r="A238" s="19" t="s">
        <v>409</v>
      </c>
      <c r="B238" s="2" t="s">
        <v>410</v>
      </c>
      <c r="C238" s="2"/>
      <c r="D238" s="2"/>
      <c r="E238" s="2"/>
      <c r="F238" s="2" t="n">
        <f aca="false">C238*E238</f>
        <v>0</v>
      </c>
      <c r="G238" s="2"/>
      <c r="H238" s="2"/>
      <c r="I238" s="2"/>
      <c r="J238" s="3"/>
      <c r="L238" s="4"/>
      <c r="M238" s="4"/>
      <c r="N238" s="5"/>
    </row>
    <row r="239" customFormat="false" ht="15" hidden="false" customHeight="false" outlineLevel="0" collapsed="false">
      <c r="A239" s="19" t="s">
        <v>411</v>
      </c>
      <c r="B239" s="2" t="s">
        <v>412</v>
      </c>
      <c r="C239" s="2"/>
      <c r="D239" s="2"/>
      <c r="E239" s="2"/>
      <c r="F239" s="2" t="n">
        <f aca="false">C239*E239</f>
        <v>0</v>
      </c>
      <c r="G239" s="2"/>
      <c r="H239" s="2"/>
      <c r="I239" s="2"/>
      <c r="J239" s="3"/>
      <c r="L239" s="4"/>
      <c r="M239" s="4"/>
      <c r="N239" s="5"/>
    </row>
    <row r="240" customFormat="false" ht="15" hidden="false" customHeight="false" outlineLevel="0" collapsed="false">
      <c r="A240" s="19" t="s">
        <v>413</v>
      </c>
      <c r="B240" s="2" t="s">
        <v>203</v>
      </c>
      <c r="C240" s="2"/>
      <c r="D240" s="2"/>
      <c r="E240" s="2"/>
      <c r="F240" s="2" t="n">
        <f aca="false">C240*E240</f>
        <v>0</v>
      </c>
      <c r="G240" s="2"/>
      <c r="H240" s="2"/>
      <c r="I240" s="2"/>
      <c r="J240" s="3"/>
      <c r="L240" s="4"/>
      <c r="M240" s="4"/>
      <c r="N240" s="5"/>
    </row>
    <row r="241" customFormat="false" ht="15" hidden="false" customHeight="false" outlineLevel="0" collapsed="false">
      <c r="A241" s="19" t="s">
        <v>414</v>
      </c>
      <c r="B241" s="2" t="s">
        <v>415</v>
      </c>
      <c r="C241" s="2"/>
      <c r="D241" s="2"/>
      <c r="E241" s="2"/>
      <c r="F241" s="2" t="n">
        <f aca="false">C241*E241</f>
        <v>0</v>
      </c>
      <c r="G241" s="2"/>
      <c r="H241" s="2"/>
      <c r="I241" s="2"/>
      <c r="J241" s="3"/>
      <c r="L241" s="4"/>
      <c r="M241" s="4"/>
      <c r="N241" s="5"/>
    </row>
    <row r="242" customFormat="false" ht="15" hidden="false" customHeight="false" outlineLevel="0" collapsed="false">
      <c r="A242" s="19" t="s">
        <v>416</v>
      </c>
      <c r="B242" s="2" t="s">
        <v>417</v>
      </c>
      <c r="C242" s="2"/>
      <c r="D242" s="2"/>
      <c r="E242" s="2"/>
      <c r="F242" s="2" t="n">
        <f aca="false">C242*E242</f>
        <v>0</v>
      </c>
      <c r="G242" s="2"/>
      <c r="H242" s="2"/>
      <c r="I242" s="2"/>
      <c r="J242" s="3"/>
      <c r="L242" s="4"/>
      <c r="M242" s="4"/>
      <c r="N242" s="5"/>
    </row>
    <row r="243" customFormat="false" ht="15" hidden="false" customHeight="false" outlineLevel="0" collapsed="false">
      <c r="A243" s="19" t="s">
        <v>418</v>
      </c>
      <c r="B243" s="2" t="s">
        <v>149</v>
      </c>
      <c r="C243" s="2"/>
      <c r="D243" s="2"/>
      <c r="E243" s="2"/>
      <c r="F243" s="2" t="n">
        <f aca="false">C243*E243</f>
        <v>0</v>
      </c>
      <c r="G243" s="2"/>
      <c r="H243" s="2"/>
      <c r="I243" s="2"/>
      <c r="J243" s="3"/>
      <c r="L243" s="4"/>
      <c r="M243" s="4"/>
      <c r="N243" s="5"/>
    </row>
    <row r="244" customFormat="false" ht="15" hidden="false" customHeight="false" outlineLevel="0" collapsed="false">
      <c r="A244" s="19" t="s">
        <v>419</v>
      </c>
      <c r="B244" s="2" t="s">
        <v>420</v>
      </c>
      <c r="C244" s="2"/>
      <c r="D244" s="2"/>
      <c r="E244" s="2"/>
      <c r="F244" s="2" t="n">
        <f aca="false">C244*E244</f>
        <v>0</v>
      </c>
      <c r="G244" s="2"/>
      <c r="H244" s="2"/>
      <c r="I244" s="2"/>
      <c r="J244" s="3"/>
      <c r="L244" s="4"/>
      <c r="M244" s="4"/>
      <c r="N244" s="5"/>
    </row>
    <row r="245" customFormat="false" ht="15" hidden="false" customHeight="false" outlineLevel="0" collapsed="false">
      <c r="A245" s="19" t="s">
        <v>421</v>
      </c>
      <c r="B245" s="2" t="s">
        <v>422</v>
      </c>
      <c r="C245" s="2"/>
      <c r="D245" s="2"/>
      <c r="E245" s="2"/>
      <c r="F245" s="2" t="n">
        <f aca="false">C245*E245</f>
        <v>0</v>
      </c>
      <c r="G245" s="2"/>
      <c r="H245" s="2"/>
      <c r="I245" s="2"/>
      <c r="J245" s="3"/>
      <c r="L245" s="4"/>
      <c r="M245" s="4"/>
      <c r="N245" s="5"/>
    </row>
    <row r="246" customFormat="false" ht="15" hidden="false" customHeight="false" outlineLevel="0" collapsed="false">
      <c r="A246" s="19" t="s">
        <v>423</v>
      </c>
      <c r="B246" s="2" t="s">
        <v>339</v>
      </c>
      <c r="C246" s="2"/>
      <c r="D246" s="2"/>
      <c r="E246" s="2"/>
      <c r="F246" s="2" t="n">
        <f aca="false">C246*E246</f>
        <v>0</v>
      </c>
      <c r="G246" s="2"/>
      <c r="H246" s="2"/>
      <c r="I246" s="2"/>
      <c r="J246" s="3"/>
      <c r="L246" s="4"/>
      <c r="M246" s="4"/>
      <c r="N246" s="5"/>
    </row>
    <row r="247" customFormat="false" ht="15" hidden="false" customHeight="false" outlineLevel="0" collapsed="false">
      <c r="A247" s="19" t="s">
        <v>424</v>
      </c>
      <c r="B247" s="2" t="s">
        <v>366</v>
      </c>
      <c r="C247" s="2"/>
      <c r="D247" s="2"/>
      <c r="E247" s="2"/>
      <c r="F247" s="2" t="n">
        <f aca="false">C247*E247</f>
        <v>0</v>
      </c>
      <c r="G247" s="2"/>
      <c r="H247" s="2"/>
      <c r="I247" s="2"/>
      <c r="J247" s="3"/>
      <c r="L247" s="4"/>
      <c r="M247" s="4"/>
      <c r="N247" s="5"/>
    </row>
    <row r="248" customFormat="false" ht="15" hidden="false" customHeight="false" outlineLevel="0" collapsed="false">
      <c r="A248" s="19" t="s">
        <v>425</v>
      </c>
      <c r="B248" s="2" t="s">
        <v>426</v>
      </c>
      <c r="C248" s="2"/>
      <c r="D248" s="2"/>
      <c r="E248" s="2"/>
      <c r="F248" s="2" t="n">
        <f aca="false">C248*E248</f>
        <v>0</v>
      </c>
      <c r="G248" s="2"/>
      <c r="H248" s="2"/>
      <c r="I248" s="2"/>
      <c r="J248" s="3"/>
      <c r="L248" s="4"/>
      <c r="M248" s="4"/>
      <c r="N248" s="5"/>
    </row>
    <row r="249" customFormat="false" ht="15" hidden="false" customHeight="false" outlineLevel="0" collapsed="false">
      <c r="A249" s="19" t="s">
        <v>427</v>
      </c>
      <c r="B249" s="2" t="s">
        <v>428</v>
      </c>
      <c r="C249" s="2"/>
      <c r="D249" s="2"/>
      <c r="E249" s="2"/>
      <c r="F249" s="2" t="n">
        <f aca="false">C249*E249</f>
        <v>0</v>
      </c>
      <c r="G249" s="2"/>
      <c r="H249" s="2"/>
      <c r="I249" s="2"/>
      <c r="J249" s="3"/>
      <c r="L249" s="4"/>
      <c r="M249" s="4"/>
      <c r="N249" s="5"/>
    </row>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1025" min="1" style="0" width="11.52"/>
  </cols>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4</TotalTime>
  <Application>LibreOffice/6.0.6.2$Windows_X86_64 LibreOffice_project/0c292870b25a325b5ed35f6b45599d2ea4458e77</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2020-08-07T08:55:46Z</dcterms:created>
  <dc:creator/>
  <dc:description/>
  <dc:language>en-GB</dc:language>
  <cp:lastModifiedBy/>
  <dcterms:modified xsi:type="dcterms:W3CDTF">2020-08-07T09:00:14Z</dcterms:modified>
  <cp:revision>2</cp:revision>
  <dc:subject/>
  <dc:title/>
</cp:coreProperties>
</file>