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source\repos\NSGA-ALPS-Experimente\parameter\dtlz\"/>
    </mc:Choice>
  </mc:AlternateContent>
  <xr:revisionPtr revIDLastSave="0" documentId="13_ncr:1_{156841D8-C178-46F9-A514-08A018AC8D4C}" xr6:coauthVersionLast="46" xr6:coauthVersionMax="46" xr10:uidLastSave="{00000000-0000-0000-0000-000000000000}"/>
  <bookViews>
    <workbookView xWindow="-120" yWindow="-120" windowWidth="20730" windowHeight="11160" activeTab="1" xr2:uid="{C509C2CB-4279-4B0C-930F-B78FD5E01EB6}"/>
  </bookViews>
  <sheets>
    <sheet name="Durchschnittliches Hypervolumen" sheetId="1" r:id="rId1"/>
    <sheet name="Durchschnittliches Spacing" sheetId="3" r:id="rId2"/>
    <sheet name="Durchschnittlicher Rang" sheetId="2" r:id="rId3"/>
  </sheets>
  <definedNames>
    <definedName name="_xlnm._FilterDatabase" localSheetId="0" hidden="1">'Durchschnittliches Hypervolumen'!$A$1:$D$85</definedName>
    <definedName name="_xlnm._FilterDatabase" localSheetId="1" hidden="1">'Durchschnittliches Spacing'!$A$1:$E$63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D16" i="2" l="1"/>
  <c r="D17" i="2"/>
  <c r="D20" i="2"/>
  <c r="D18" i="2"/>
  <c r="D19" i="2"/>
  <c r="D15" i="2"/>
  <c r="D14" i="2"/>
  <c r="C19" i="2"/>
  <c r="C20" i="2"/>
  <c r="C15" i="2"/>
  <c r="C17" i="2"/>
  <c r="C16" i="2"/>
  <c r="C18" i="2"/>
  <c r="C14" i="2"/>
</calcChain>
</file>

<file path=xl/sharedStrings.xml><?xml version="1.0" encoding="utf-8"?>
<sst xmlns="http://schemas.openxmlformats.org/spreadsheetml/2006/main" count="182" uniqueCount="17">
  <si>
    <t>Problem</t>
  </si>
  <si>
    <t>Alterslücke</t>
  </si>
  <si>
    <t>Anzahl an Schichten</t>
  </si>
  <si>
    <t>Rang</t>
  </si>
  <si>
    <t>Age Gap</t>
  </si>
  <si>
    <t>Number Of Layers</t>
  </si>
  <si>
    <t>Durchschnittler Hypervolumen Rang</t>
  </si>
  <si>
    <t>Durchschnittlicher Spacing Rang</t>
  </si>
  <si>
    <t>Durchschn. ParetoFrontResults.Hypervolume</t>
  </si>
  <si>
    <t>DTLZ1</t>
  </si>
  <si>
    <t>DTLZ7</t>
  </si>
  <si>
    <t>DTLZ3</t>
  </si>
  <si>
    <t>DTLZ5</t>
  </si>
  <si>
    <t>DTLZ6</t>
  </si>
  <si>
    <t>DTLZ2</t>
  </si>
  <si>
    <t>DTLZ4</t>
  </si>
  <si>
    <t>Durchschn. ParetoFrontResults.Spacing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</si>
</sst>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4" fontId="0" fillId="0" borderId="0" xfId="0" applyNumberFormat="1" applyBorder="1"/>
    <xf numFmtId="4" fontId="0" fillId="0" borderId="2" xfId="0" applyNumberFormat="1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105"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7322-1578-44AD-B3CF-F1BF55CAA5D9}">
  <dimension ref="A1:E85"/>
  <sheetViews>
    <sheetView topLeftCell="A69" workbookViewId="0">
      <selection activeCell="D74" sqref="D74:D85"/>
    </sheetView>
  </sheetViews>
  <sheetFormatPr defaultRowHeight="15" x14ac:dyDescent="0.25"/>
  <cols>
    <col min="1" max="1" width="11" bestFit="1" customWidth="1"/>
    <col min="2" max="2" width="18.85546875" bestFit="1" customWidth="1"/>
    <col min="4" max="4" width="47.140625" bestFit="1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8</v>
      </c>
      <c r="E1" t="s">
        <v>3</v>
      </c>
    </row>
    <row r="2" spans="1:5" x14ac:dyDescent="0.25">
      <c r="A2" s="1">
        <v>5</v>
      </c>
      <c r="B2" s="1">
        <v>3</v>
      </c>
      <c r="C2" s="1" t="s">
        <v>9</v>
      </c>
      <c r="D2" s="1">
        <v>991.23650666699996</v>
      </c>
      <c r="E2" s="5">
        <v>11</v>
      </c>
    </row>
    <row r="3" spans="1:5" x14ac:dyDescent="0.25">
      <c r="A3" s="2">
        <v>50</v>
      </c>
      <c r="B3" s="2">
        <v>3</v>
      </c>
      <c r="C3" s="2" t="s">
        <v>9</v>
      </c>
      <c r="D3" s="7">
        <v>1308.6228563</v>
      </c>
      <c r="E3" s="4">
        <v>10</v>
      </c>
    </row>
    <row r="4" spans="1:5" x14ac:dyDescent="0.25">
      <c r="A4" s="2">
        <v>150</v>
      </c>
      <c r="B4" s="2">
        <v>3</v>
      </c>
      <c r="C4" s="2" t="s">
        <v>9</v>
      </c>
      <c r="D4" s="7">
        <v>1328.62503775</v>
      </c>
      <c r="E4" s="4">
        <v>9</v>
      </c>
    </row>
    <row r="5" spans="1:5" x14ac:dyDescent="0.25">
      <c r="A5">
        <v>300</v>
      </c>
      <c r="B5">
        <v>3</v>
      </c>
      <c r="C5" t="s">
        <v>9</v>
      </c>
      <c r="D5" s="10">
        <v>1330.6844345500001</v>
      </c>
      <c r="E5" s="4">
        <v>6</v>
      </c>
    </row>
    <row r="6" spans="1:5" x14ac:dyDescent="0.25">
      <c r="A6" s="2">
        <v>5</v>
      </c>
      <c r="B6" s="2">
        <v>5</v>
      </c>
      <c r="C6" s="2" t="s">
        <v>9</v>
      </c>
      <c r="D6" s="2">
        <v>908.01487651299999</v>
      </c>
      <c r="E6" s="4">
        <v>12</v>
      </c>
    </row>
    <row r="7" spans="1:5" x14ac:dyDescent="0.25">
      <c r="A7">
        <v>50</v>
      </c>
      <c r="B7">
        <v>5</v>
      </c>
      <c r="C7" t="s">
        <v>9</v>
      </c>
      <c r="D7" s="10">
        <v>1330.45607645</v>
      </c>
      <c r="E7" s="4">
        <v>7</v>
      </c>
    </row>
    <row r="8" spans="1:5" x14ac:dyDescent="0.25">
      <c r="A8">
        <v>150</v>
      </c>
      <c r="B8">
        <v>5</v>
      </c>
      <c r="C8" t="s">
        <v>9</v>
      </c>
      <c r="D8" s="10">
        <v>1330.93884845</v>
      </c>
      <c r="E8" s="4">
        <v>4</v>
      </c>
    </row>
    <row r="9" spans="1:5" x14ac:dyDescent="0.25">
      <c r="A9">
        <v>300</v>
      </c>
      <c r="B9">
        <v>5</v>
      </c>
      <c r="C9" t="s">
        <v>9</v>
      </c>
      <c r="D9" s="10">
        <v>1330.9454296500001</v>
      </c>
      <c r="E9" s="4">
        <v>2</v>
      </c>
    </row>
    <row r="10" spans="1:5" x14ac:dyDescent="0.25">
      <c r="A10" s="2">
        <v>5</v>
      </c>
      <c r="B10" s="2">
        <v>10</v>
      </c>
      <c r="C10" s="2" t="s">
        <v>9</v>
      </c>
      <c r="D10" s="7">
        <v>1328.8670261</v>
      </c>
      <c r="E10" s="4">
        <v>8</v>
      </c>
    </row>
    <row r="11" spans="1:5" x14ac:dyDescent="0.25">
      <c r="A11">
        <v>50</v>
      </c>
      <c r="B11">
        <v>10</v>
      </c>
      <c r="C11" t="s">
        <v>9</v>
      </c>
      <c r="D11" s="10">
        <v>1330.9389775</v>
      </c>
      <c r="E11" s="4">
        <v>3</v>
      </c>
    </row>
    <row r="12" spans="1:5" x14ac:dyDescent="0.25">
      <c r="A12" s="2">
        <v>150</v>
      </c>
      <c r="B12" s="2">
        <v>10</v>
      </c>
      <c r="C12" s="2" t="s">
        <v>9</v>
      </c>
      <c r="D12" s="7">
        <v>1330.9477960500001</v>
      </c>
      <c r="E12" s="4">
        <v>1</v>
      </c>
    </row>
    <row r="13" spans="1:5" x14ac:dyDescent="0.25">
      <c r="A13" s="3">
        <v>300</v>
      </c>
      <c r="B13" s="3">
        <v>10</v>
      </c>
      <c r="C13" s="3" t="s">
        <v>9</v>
      </c>
      <c r="D13" s="8">
        <v>1330.9346825499999</v>
      </c>
      <c r="E13" s="6">
        <v>5</v>
      </c>
    </row>
    <row r="14" spans="1:5" x14ac:dyDescent="0.25">
      <c r="A14" s="1">
        <v>5</v>
      </c>
      <c r="B14" s="1">
        <v>3</v>
      </c>
      <c r="C14" s="1" t="s">
        <v>14</v>
      </c>
      <c r="D14" s="9">
        <v>1330.1676058999999</v>
      </c>
      <c r="E14" s="5">
        <v>4</v>
      </c>
    </row>
    <row r="15" spans="1:5" x14ac:dyDescent="0.25">
      <c r="A15">
        <v>50</v>
      </c>
      <c r="B15">
        <v>3</v>
      </c>
      <c r="C15" t="s">
        <v>14</v>
      </c>
      <c r="D15" s="10">
        <v>1330.2329408000001</v>
      </c>
      <c r="E15" s="4">
        <v>2</v>
      </c>
    </row>
    <row r="16" spans="1:5" x14ac:dyDescent="0.25">
      <c r="A16">
        <v>150</v>
      </c>
      <c r="B16">
        <v>3</v>
      </c>
      <c r="C16" t="s">
        <v>14</v>
      </c>
      <c r="D16" s="10">
        <v>1330.20812065</v>
      </c>
      <c r="E16" s="4">
        <v>3</v>
      </c>
    </row>
    <row r="17" spans="1:5" x14ac:dyDescent="0.25">
      <c r="A17" s="2">
        <v>300</v>
      </c>
      <c r="B17" s="2">
        <v>3</v>
      </c>
      <c r="C17" s="2" t="s">
        <v>14</v>
      </c>
      <c r="D17" s="7">
        <v>1330.2405965999999</v>
      </c>
      <c r="E17" s="4">
        <v>1</v>
      </c>
    </row>
    <row r="18" spans="1:5" x14ac:dyDescent="0.25">
      <c r="A18">
        <v>5</v>
      </c>
      <c r="B18">
        <v>5</v>
      </c>
      <c r="C18" t="s">
        <v>14</v>
      </c>
      <c r="D18" s="10">
        <v>1329.8829609500001</v>
      </c>
      <c r="E18" s="4">
        <v>7</v>
      </c>
    </row>
    <row r="19" spans="1:5" x14ac:dyDescent="0.25">
      <c r="A19">
        <v>50</v>
      </c>
      <c r="B19">
        <v>5</v>
      </c>
      <c r="C19" t="s">
        <v>14</v>
      </c>
      <c r="D19" s="10">
        <v>1330.05035935</v>
      </c>
      <c r="E19" s="4">
        <v>5</v>
      </c>
    </row>
    <row r="20" spans="1:5" x14ac:dyDescent="0.25">
      <c r="A20" s="2">
        <v>150</v>
      </c>
      <c r="B20" s="2">
        <v>5</v>
      </c>
      <c r="C20" s="2" t="s">
        <v>14</v>
      </c>
      <c r="D20" s="7">
        <v>1329.7900228999999</v>
      </c>
      <c r="E20" s="4">
        <v>9</v>
      </c>
    </row>
    <row r="21" spans="1:5" x14ac:dyDescent="0.25">
      <c r="A21">
        <v>300</v>
      </c>
      <c r="B21">
        <v>5</v>
      </c>
      <c r="C21" t="s">
        <v>14</v>
      </c>
      <c r="D21" s="10">
        <v>1330.03290765</v>
      </c>
      <c r="E21" s="4">
        <v>6</v>
      </c>
    </row>
    <row r="22" spans="1:5" x14ac:dyDescent="0.25">
      <c r="A22" s="2">
        <v>5</v>
      </c>
      <c r="B22" s="2">
        <v>10</v>
      </c>
      <c r="C22" s="2" t="s">
        <v>14</v>
      </c>
      <c r="D22" s="7">
        <v>1329.8123435499999</v>
      </c>
      <c r="E22" s="4">
        <v>8</v>
      </c>
    </row>
    <row r="23" spans="1:5" x14ac:dyDescent="0.25">
      <c r="A23" s="2">
        <v>50</v>
      </c>
      <c r="B23" s="2">
        <v>10</v>
      </c>
      <c r="C23" s="2" t="s">
        <v>14</v>
      </c>
      <c r="D23" s="7">
        <v>1329.6535492</v>
      </c>
      <c r="E23" s="4">
        <v>11</v>
      </c>
    </row>
    <row r="24" spans="1:5" x14ac:dyDescent="0.25">
      <c r="A24" s="2">
        <v>150</v>
      </c>
      <c r="B24" s="2">
        <v>10</v>
      </c>
      <c r="C24" s="2" t="s">
        <v>14</v>
      </c>
      <c r="D24" s="7">
        <v>1329.71165705</v>
      </c>
      <c r="E24" s="4">
        <v>10</v>
      </c>
    </row>
    <row r="25" spans="1:5" x14ac:dyDescent="0.25">
      <c r="A25" s="3">
        <v>300</v>
      </c>
      <c r="B25" s="3">
        <v>10</v>
      </c>
      <c r="C25" s="3" t="s">
        <v>14</v>
      </c>
      <c r="D25" s="8">
        <v>1329.0145666000001</v>
      </c>
      <c r="E25" s="6">
        <v>12</v>
      </c>
    </row>
    <row r="26" spans="1:5" x14ac:dyDescent="0.25">
      <c r="A26" s="1">
        <v>5</v>
      </c>
      <c r="B26" s="1">
        <v>3</v>
      </c>
      <c r="C26" s="1" t="s">
        <v>11</v>
      </c>
      <c r="D26" s="9">
        <v>1256.1610653499999</v>
      </c>
      <c r="E26" s="5">
        <v>9</v>
      </c>
    </row>
    <row r="27" spans="1:5" x14ac:dyDescent="0.25">
      <c r="A27" s="2">
        <v>50</v>
      </c>
      <c r="B27" s="2">
        <v>3</v>
      </c>
      <c r="C27" s="2" t="s">
        <v>11</v>
      </c>
      <c r="D27" s="7">
        <v>1251.1055884499999</v>
      </c>
      <c r="E27" s="4">
        <v>10</v>
      </c>
    </row>
    <row r="28" spans="1:5" x14ac:dyDescent="0.25">
      <c r="A28" s="2">
        <v>150</v>
      </c>
      <c r="B28" s="2">
        <v>3</v>
      </c>
      <c r="C28" s="2" t="s">
        <v>11</v>
      </c>
      <c r="D28" s="7">
        <v>1265.80851295</v>
      </c>
      <c r="E28" s="4">
        <v>7</v>
      </c>
    </row>
    <row r="29" spans="1:5" x14ac:dyDescent="0.25">
      <c r="A29" s="2">
        <v>300</v>
      </c>
      <c r="B29" s="2">
        <v>3</v>
      </c>
      <c r="C29" s="2" t="s">
        <v>11</v>
      </c>
      <c r="D29" s="7">
        <v>1300.3242219000001</v>
      </c>
      <c r="E29" s="4">
        <v>4</v>
      </c>
    </row>
    <row r="30" spans="1:5" x14ac:dyDescent="0.25">
      <c r="A30" s="2">
        <v>5</v>
      </c>
      <c r="B30" s="2">
        <v>5</v>
      </c>
      <c r="C30" s="2" t="s">
        <v>11</v>
      </c>
      <c r="D30" s="7">
        <v>1210.5609007999999</v>
      </c>
      <c r="E30" s="4">
        <v>11</v>
      </c>
    </row>
    <row r="31" spans="1:5" x14ac:dyDescent="0.25">
      <c r="A31" s="2">
        <v>50</v>
      </c>
      <c r="B31" s="2">
        <v>5</v>
      </c>
      <c r="C31" s="2" t="s">
        <v>11</v>
      </c>
      <c r="D31" s="7">
        <v>1265.5516669000001</v>
      </c>
      <c r="E31" s="4">
        <v>8</v>
      </c>
    </row>
    <row r="32" spans="1:5" x14ac:dyDescent="0.25">
      <c r="A32" s="2">
        <v>150</v>
      </c>
      <c r="B32" s="2">
        <v>5</v>
      </c>
      <c r="C32" s="2" t="s">
        <v>11</v>
      </c>
      <c r="D32" s="7">
        <v>1288.2345556499999</v>
      </c>
      <c r="E32" s="4">
        <v>6</v>
      </c>
    </row>
    <row r="33" spans="1:5" x14ac:dyDescent="0.25">
      <c r="A33" s="2">
        <v>300</v>
      </c>
      <c r="B33" s="2">
        <v>5</v>
      </c>
      <c r="C33" s="2" t="s">
        <v>11</v>
      </c>
      <c r="D33" s="7">
        <v>1311.20883205</v>
      </c>
      <c r="E33" s="4">
        <v>1</v>
      </c>
    </row>
    <row r="34" spans="1:5" x14ac:dyDescent="0.25">
      <c r="A34" s="2">
        <v>5</v>
      </c>
      <c r="B34" s="2">
        <v>10</v>
      </c>
      <c r="C34" s="2" t="s">
        <v>11</v>
      </c>
      <c r="D34" s="7">
        <v>1210.21213665</v>
      </c>
      <c r="E34" s="4">
        <v>12</v>
      </c>
    </row>
    <row r="35" spans="1:5" x14ac:dyDescent="0.25">
      <c r="A35" s="2">
        <v>50</v>
      </c>
      <c r="B35" s="2">
        <v>10</v>
      </c>
      <c r="C35" s="2" t="s">
        <v>11</v>
      </c>
      <c r="D35" s="7">
        <v>1298.5437978</v>
      </c>
      <c r="E35" s="4">
        <v>5</v>
      </c>
    </row>
    <row r="36" spans="1:5" x14ac:dyDescent="0.25">
      <c r="A36" s="2">
        <v>150</v>
      </c>
      <c r="B36" s="2">
        <v>10</v>
      </c>
      <c r="C36" s="2" t="s">
        <v>11</v>
      </c>
      <c r="D36" s="7">
        <v>1300.7208118999999</v>
      </c>
      <c r="E36" s="4">
        <v>3</v>
      </c>
    </row>
    <row r="37" spans="1:5" x14ac:dyDescent="0.25">
      <c r="A37" s="3">
        <v>300</v>
      </c>
      <c r="B37" s="3">
        <v>10</v>
      </c>
      <c r="C37" s="3" t="s">
        <v>11</v>
      </c>
      <c r="D37" s="8">
        <v>1310.43254645</v>
      </c>
      <c r="E37" s="6">
        <v>2</v>
      </c>
    </row>
    <row r="38" spans="1:5" x14ac:dyDescent="0.25">
      <c r="A38">
        <v>5</v>
      </c>
      <c r="B38">
        <v>3</v>
      </c>
      <c r="C38" t="s">
        <v>15</v>
      </c>
      <c r="D38" s="9">
        <v>1330.9994924</v>
      </c>
      <c r="E38" s="5">
        <v>1</v>
      </c>
    </row>
    <row r="39" spans="1:5" x14ac:dyDescent="0.25">
      <c r="A39">
        <v>50</v>
      </c>
      <c r="B39">
        <v>3</v>
      </c>
      <c r="C39" t="s">
        <v>15</v>
      </c>
      <c r="D39" s="10">
        <v>1330.9282961500001</v>
      </c>
      <c r="E39" s="4">
        <v>4</v>
      </c>
    </row>
    <row r="40" spans="1:5" x14ac:dyDescent="0.25">
      <c r="A40">
        <v>150</v>
      </c>
      <c r="B40">
        <v>3</v>
      </c>
      <c r="C40" t="s">
        <v>15</v>
      </c>
      <c r="D40" s="10">
        <v>1330.56044995</v>
      </c>
      <c r="E40" s="4">
        <v>6</v>
      </c>
    </row>
    <row r="41" spans="1:5" x14ac:dyDescent="0.25">
      <c r="A41">
        <v>300</v>
      </c>
      <c r="B41">
        <v>3</v>
      </c>
      <c r="C41" t="s">
        <v>15</v>
      </c>
      <c r="D41" s="10">
        <v>1330.43082265</v>
      </c>
      <c r="E41" s="4">
        <v>8</v>
      </c>
    </row>
    <row r="42" spans="1:5" x14ac:dyDescent="0.25">
      <c r="A42">
        <v>5</v>
      </c>
      <c r="B42">
        <v>5</v>
      </c>
      <c r="C42" t="s">
        <v>15</v>
      </c>
      <c r="D42" s="10">
        <v>1330.9994754500001</v>
      </c>
      <c r="E42" s="4">
        <v>2</v>
      </c>
    </row>
    <row r="43" spans="1:5" x14ac:dyDescent="0.25">
      <c r="A43">
        <v>50</v>
      </c>
      <c r="B43">
        <v>5</v>
      </c>
      <c r="C43" t="s">
        <v>15</v>
      </c>
      <c r="D43" s="10">
        <v>1330.3303533000001</v>
      </c>
      <c r="E43" s="4">
        <v>9</v>
      </c>
    </row>
    <row r="44" spans="1:5" x14ac:dyDescent="0.25">
      <c r="A44">
        <v>150</v>
      </c>
      <c r="B44">
        <v>5</v>
      </c>
      <c r="C44" t="s">
        <v>15</v>
      </c>
      <c r="D44" s="10">
        <v>1330.5596142500001</v>
      </c>
      <c r="E44" s="4">
        <v>7</v>
      </c>
    </row>
    <row r="45" spans="1:5" x14ac:dyDescent="0.25">
      <c r="A45">
        <v>300</v>
      </c>
      <c r="B45">
        <v>5</v>
      </c>
      <c r="C45" t="s">
        <v>15</v>
      </c>
      <c r="D45" s="10">
        <v>1330.2217745999999</v>
      </c>
      <c r="E45" s="4">
        <v>10</v>
      </c>
    </row>
    <row r="46" spans="1:5" x14ac:dyDescent="0.25">
      <c r="A46">
        <v>5</v>
      </c>
      <c r="B46">
        <v>10</v>
      </c>
      <c r="C46" t="s">
        <v>15</v>
      </c>
      <c r="D46" s="10">
        <v>1330.9592286</v>
      </c>
      <c r="E46" s="4">
        <v>3</v>
      </c>
    </row>
    <row r="47" spans="1:5" x14ac:dyDescent="0.25">
      <c r="A47">
        <v>50</v>
      </c>
      <c r="B47">
        <v>10</v>
      </c>
      <c r="C47" t="s">
        <v>15</v>
      </c>
      <c r="D47" s="10">
        <v>1330.5731209</v>
      </c>
      <c r="E47" s="4">
        <v>5</v>
      </c>
    </row>
    <row r="48" spans="1:5" x14ac:dyDescent="0.25">
      <c r="A48" s="2">
        <v>150</v>
      </c>
      <c r="B48" s="2">
        <v>10</v>
      </c>
      <c r="C48" s="2" t="s">
        <v>15</v>
      </c>
      <c r="D48" s="7">
        <v>1329.811526</v>
      </c>
      <c r="E48" s="4">
        <v>11</v>
      </c>
    </row>
    <row r="49" spans="1:5" x14ac:dyDescent="0.25">
      <c r="A49" s="2">
        <v>300</v>
      </c>
      <c r="B49" s="2">
        <v>10</v>
      </c>
      <c r="C49" s="2" t="s">
        <v>15</v>
      </c>
      <c r="D49" s="8">
        <v>1329.2482196000001</v>
      </c>
      <c r="E49" s="6">
        <v>12</v>
      </c>
    </row>
    <row r="50" spans="1:5" x14ac:dyDescent="0.25">
      <c r="A50" s="1">
        <v>5</v>
      </c>
      <c r="B50" s="1">
        <v>3</v>
      </c>
      <c r="C50" s="1" t="s">
        <v>12</v>
      </c>
      <c r="D50" s="9">
        <v>1324.5515563500001</v>
      </c>
      <c r="E50" s="5">
        <v>4</v>
      </c>
    </row>
    <row r="51" spans="1:5" x14ac:dyDescent="0.25">
      <c r="A51">
        <v>50</v>
      </c>
      <c r="B51">
        <v>3</v>
      </c>
      <c r="C51" t="s">
        <v>12</v>
      </c>
      <c r="D51" s="7">
        <v>1324.5912906000001</v>
      </c>
      <c r="E51" s="4">
        <v>2</v>
      </c>
    </row>
    <row r="52" spans="1:5" x14ac:dyDescent="0.25">
      <c r="A52" s="2">
        <v>150</v>
      </c>
      <c r="B52" s="2">
        <v>3</v>
      </c>
      <c r="C52" s="2" t="s">
        <v>12</v>
      </c>
      <c r="D52" s="7">
        <v>1324.6003599999999</v>
      </c>
      <c r="E52" s="4">
        <v>1</v>
      </c>
    </row>
    <row r="53" spans="1:5" x14ac:dyDescent="0.25">
      <c r="A53">
        <v>300</v>
      </c>
      <c r="B53">
        <v>3</v>
      </c>
      <c r="C53" t="s">
        <v>12</v>
      </c>
      <c r="D53" s="7">
        <v>1324.5791215500001</v>
      </c>
      <c r="E53" s="4">
        <v>3</v>
      </c>
    </row>
    <row r="54" spans="1:5" x14ac:dyDescent="0.25">
      <c r="A54" s="2">
        <v>5</v>
      </c>
      <c r="B54" s="2">
        <v>5</v>
      </c>
      <c r="C54" s="2" t="s">
        <v>12</v>
      </c>
      <c r="D54" s="7">
        <v>1324.34964995</v>
      </c>
      <c r="E54" s="4">
        <v>6</v>
      </c>
    </row>
    <row r="55" spans="1:5" x14ac:dyDescent="0.25">
      <c r="A55" s="2">
        <v>50</v>
      </c>
      <c r="B55" s="2">
        <v>5</v>
      </c>
      <c r="C55" s="2" t="s">
        <v>12</v>
      </c>
      <c r="D55" s="7">
        <v>1324.37076475</v>
      </c>
      <c r="E55" s="4">
        <v>5</v>
      </c>
    </row>
    <row r="56" spans="1:5" x14ac:dyDescent="0.25">
      <c r="A56" s="2">
        <v>150</v>
      </c>
      <c r="B56" s="2">
        <v>5</v>
      </c>
      <c r="C56" s="2" t="s">
        <v>12</v>
      </c>
      <c r="D56" s="7">
        <v>1324.30773505</v>
      </c>
      <c r="E56" s="4">
        <v>7</v>
      </c>
    </row>
    <row r="57" spans="1:5" x14ac:dyDescent="0.25">
      <c r="A57" s="2">
        <v>300</v>
      </c>
      <c r="B57" s="2">
        <v>5</v>
      </c>
      <c r="C57" s="2" t="s">
        <v>12</v>
      </c>
      <c r="D57" s="7">
        <v>1324.1973717000001</v>
      </c>
      <c r="E57" s="4">
        <v>8</v>
      </c>
    </row>
    <row r="58" spans="1:5" x14ac:dyDescent="0.25">
      <c r="A58" s="2">
        <v>5</v>
      </c>
      <c r="B58" s="2">
        <v>10</v>
      </c>
      <c r="C58" s="2" t="s">
        <v>12</v>
      </c>
      <c r="D58" s="7">
        <v>1323.4357852999999</v>
      </c>
      <c r="E58" s="4">
        <v>12</v>
      </c>
    </row>
    <row r="59" spans="1:5" x14ac:dyDescent="0.25">
      <c r="A59" s="2">
        <v>50</v>
      </c>
      <c r="B59" s="2">
        <v>10</v>
      </c>
      <c r="C59" s="2" t="s">
        <v>12</v>
      </c>
      <c r="D59" s="7">
        <v>1323.6807153</v>
      </c>
      <c r="E59" s="4">
        <v>9</v>
      </c>
    </row>
    <row r="60" spans="1:5" x14ac:dyDescent="0.25">
      <c r="A60" s="2">
        <v>150</v>
      </c>
      <c r="B60" s="2">
        <v>10</v>
      </c>
      <c r="C60" s="2" t="s">
        <v>12</v>
      </c>
      <c r="D60" s="7">
        <v>1323.66860475</v>
      </c>
      <c r="E60" s="4">
        <v>10</v>
      </c>
    </row>
    <row r="61" spans="1:5" x14ac:dyDescent="0.25">
      <c r="A61" s="3">
        <v>300</v>
      </c>
      <c r="B61" s="3">
        <v>10</v>
      </c>
      <c r="C61" s="3" t="s">
        <v>12</v>
      </c>
      <c r="D61" s="8">
        <v>1323.5916986</v>
      </c>
      <c r="E61" s="6">
        <v>11</v>
      </c>
    </row>
    <row r="62" spans="1:5" x14ac:dyDescent="0.25">
      <c r="A62" s="2">
        <v>5</v>
      </c>
      <c r="B62" s="2">
        <v>3</v>
      </c>
      <c r="C62" s="2" t="s">
        <v>13</v>
      </c>
      <c r="D62" s="9">
        <v>1324.67252325</v>
      </c>
      <c r="E62" s="5">
        <v>3</v>
      </c>
    </row>
    <row r="63" spans="1:5" x14ac:dyDescent="0.25">
      <c r="A63" s="2">
        <v>50</v>
      </c>
      <c r="B63" s="2">
        <v>3</v>
      </c>
      <c r="C63" s="2" t="s">
        <v>13</v>
      </c>
      <c r="D63" s="7">
        <v>1324.67581685</v>
      </c>
      <c r="E63" s="4">
        <v>2</v>
      </c>
    </row>
    <row r="64" spans="1:5" x14ac:dyDescent="0.25">
      <c r="A64">
        <v>150</v>
      </c>
      <c r="B64">
        <v>3</v>
      </c>
      <c r="C64" t="s">
        <v>13</v>
      </c>
      <c r="D64" s="7">
        <v>1324.6682684499999</v>
      </c>
      <c r="E64" s="4">
        <v>4</v>
      </c>
    </row>
    <row r="65" spans="1:5" x14ac:dyDescent="0.25">
      <c r="A65" s="2">
        <v>300</v>
      </c>
      <c r="B65" s="2">
        <v>3</v>
      </c>
      <c r="C65" s="2" t="s">
        <v>13</v>
      </c>
      <c r="D65" s="7">
        <v>1324.6977469000001</v>
      </c>
      <c r="E65" s="4">
        <v>1</v>
      </c>
    </row>
    <row r="66" spans="1:5" x14ac:dyDescent="0.25">
      <c r="A66">
        <v>5</v>
      </c>
      <c r="B66">
        <v>5</v>
      </c>
      <c r="C66" t="s">
        <v>13</v>
      </c>
      <c r="D66" s="7">
        <v>1324.5417683999999</v>
      </c>
      <c r="E66" s="4">
        <v>8</v>
      </c>
    </row>
    <row r="67" spans="1:5" x14ac:dyDescent="0.25">
      <c r="A67">
        <v>50</v>
      </c>
      <c r="B67">
        <v>5</v>
      </c>
      <c r="C67" t="s">
        <v>13</v>
      </c>
      <c r="D67" s="7">
        <v>1324.57541315</v>
      </c>
      <c r="E67" s="4">
        <v>7</v>
      </c>
    </row>
    <row r="68" spans="1:5" x14ac:dyDescent="0.25">
      <c r="A68">
        <v>150</v>
      </c>
      <c r="B68">
        <v>5</v>
      </c>
      <c r="C68" t="s">
        <v>13</v>
      </c>
      <c r="D68" s="7">
        <v>1324.6163278500001</v>
      </c>
      <c r="E68" s="4">
        <v>6</v>
      </c>
    </row>
    <row r="69" spans="1:5" x14ac:dyDescent="0.25">
      <c r="A69" s="2">
        <v>300</v>
      </c>
      <c r="B69" s="2">
        <v>5</v>
      </c>
      <c r="C69" s="2" t="s">
        <v>13</v>
      </c>
      <c r="D69" s="7">
        <v>1324.6443502</v>
      </c>
      <c r="E69" s="4">
        <v>5</v>
      </c>
    </row>
    <row r="70" spans="1:5" x14ac:dyDescent="0.25">
      <c r="A70" s="2">
        <v>5</v>
      </c>
      <c r="B70" s="2">
        <v>10</v>
      </c>
      <c r="C70" s="2" t="s">
        <v>13</v>
      </c>
      <c r="D70" s="7">
        <v>1324.2370404000001</v>
      </c>
      <c r="E70" s="4">
        <v>12</v>
      </c>
    </row>
    <row r="71" spans="1:5" x14ac:dyDescent="0.25">
      <c r="A71">
        <v>50</v>
      </c>
      <c r="B71">
        <v>10</v>
      </c>
      <c r="C71" t="s">
        <v>13</v>
      </c>
      <c r="D71" s="7">
        <v>1324.51256285</v>
      </c>
      <c r="E71" s="4">
        <v>11</v>
      </c>
    </row>
    <row r="72" spans="1:5" x14ac:dyDescent="0.25">
      <c r="A72" s="2">
        <v>150</v>
      </c>
      <c r="B72" s="2">
        <v>10</v>
      </c>
      <c r="C72" s="2" t="s">
        <v>13</v>
      </c>
      <c r="D72" s="7">
        <v>1324.52636575</v>
      </c>
      <c r="E72" s="4">
        <v>10</v>
      </c>
    </row>
    <row r="73" spans="1:5" x14ac:dyDescent="0.25">
      <c r="A73" s="2">
        <v>300</v>
      </c>
      <c r="B73" s="2">
        <v>10</v>
      </c>
      <c r="C73" s="2" t="s">
        <v>13</v>
      </c>
      <c r="D73" s="8">
        <v>1324.5375858</v>
      </c>
      <c r="E73" s="4">
        <v>9</v>
      </c>
    </row>
    <row r="74" spans="1:5" x14ac:dyDescent="0.25">
      <c r="A74" s="1">
        <v>5</v>
      </c>
      <c r="B74" s="1">
        <v>3</v>
      </c>
      <c r="C74" s="1" t="s">
        <v>10</v>
      </c>
      <c r="D74" s="9">
        <v>984.90354757499995</v>
      </c>
      <c r="E74" s="5">
        <v>11</v>
      </c>
    </row>
    <row r="75" spans="1:5" x14ac:dyDescent="0.25">
      <c r="A75" s="2">
        <v>50</v>
      </c>
      <c r="B75" s="2">
        <v>3</v>
      </c>
      <c r="C75" s="2" t="s">
        <v>10</v>
      </c>
      <c r="D75" s="7">
        <v>994.595736235</v>
      </c>
      <c r="E75" s="4">
        <v>5</v>
      </c>
    </row>
    <row r="76" spans="1:5" x14ac:dyDescent="0.25">
      <c r="A76" s="2">
        <v>150</v>
      </c>
      <c r="B76" s="2">
        <v>3</v>
      </c>
      <c r="C76" s="2" t="s">
        <v>10</v>
      </c>
      <c r="D76" s="7">
        <v>996.48261399</v>
      </c>
      <c r="E76" s="4">
        <v>3</v>
      </c>
    </row>
    <row r="77" spans="1:5" x14ac:dyDescent="0.25">
      <c r="A77" s="2">
        <v>300</v>
      </c>
      <c r="B77" s="2">
        <v>3</v>
      </c>
      <c r="C77" s="2" t="s">
        <v>10</v>
      </c>
      <c r="D77" s="7">
        <v>992.96912269500001</v>
      </c>
      <c r="E77" s="4">
        <v>7</v>
      </c>
    </row>
    <row r="78" spans="1:5" x14ac:dyDescent="0.25">
      <c r="A78" s="2">
        <v>5</v>
      </c>
      <c r="B78" s="2">
        <v>5</v>
      </c>
      <c r="C78" s="2" t="s">
        <v>10</v>
      </c>
      <c r="D78" s="7">
        <v>980.52246541</v>
      </c>
      <c r="E78" s="4">
        <v>12</v>
      </c>
    </row>
    <row r="79" spans="1:5" x14ac:dyDescent="0.25">
      <c r="A79" s="2">
        <v>50</v>
      </c>
      <c r="B79" s="2">
        <v>5</v>
      </c>
      <c r="C79" s="2" t="s">
        <v>10</v>
      </c>
      <c r="D79" s="7">
        <v>992.34812982000005</v>
      </c>
      <c r="E79" s="4">
        <v>9</v>
      </c>
    </row>
    <row r="80" spans="1:5" x14ac:dyDescent="0.25">
      <c r="A80" s="2">
        <v>150</v>
      </c>
      <c r="B80" s="2">
        <v>5</v>
      </c>
      <c r="C80" s="2" t="s">
        <v>10</v>
      </c>
      <c r="D80" s="7">
        <v>992.38534031500001</v>
      </c>
      <c r="E80" s="4">
        <v>8</v>
      </c>
    </row>
    <row r="81" spans="1:5" x14ac:dyDescent="0.25">
      <c r="A81" s="2">
        <v>300</v>
      </c>
      <c r="B81" s="2">
        <v>5</v>
      </c>
      <c r="C81" s="2" t="s">
        <v>10</v>
      </c>
      <c r="D81" s="7">
        <v>993.10975508499996</v>
      </c>
      <c r="E81" s="4">
        <v>6</v>
      </c>
    </row>
    <row r="82" spans="1:5" x14ac:dyDescent="0.25">
      <c r="A82" s="2">
        <v>5</v>
      </c>
      <c r="B82" s="2">
        <v>10</v>
      </c>
      <c r="C82" s="2" t="s">
        <v>10</v>
      </c>
      <c r="D82" s="7">
        <v>987.92735768</v>
      </c>
      <c r="E82" s="4">
        <v>10</v>
      </c>
    </row>
    <row r="83" spans="1:5" x14ac:dyDescent="0.25">
      <c r="A83" s="2">
        <v>50</v>
      </c>
      <c r="B83" s="2">
        <v>10</v>
      </c>
      <c r="C83" s="2" t="s">
        <v>10</v>
      </c>
      <c r="D83" s="7">
        <v>995.55022094000003</v>
      </c>
      <c r="E83" s="4">
        <v>4</v>
      </c>
    </row>
    <row r="84" spans="1:5" x14ac:dyDescent="0.25">
      <c r="A84" s="2">
        <v>150</v>
      </c>
      <c r="B84" s="2">
        <v>10</v>
      </c>
      <c r="C84" s="2" t="s">
        <v>10</v>
      </c>
      <c r="D84" s="7">
        <v>997.73743878499999</v>
      </c>
      <c r="E84" s="4">
        <v>1</v>
      </c>
    </row>
    <row r="85" spans="1:5" x14ac:dyDescent="0.25">
      <c r="A85" s="3">
        <v>300</v>
      </c>
      <c r="B85" s="3">
        <v>10</v>
      </c>
      <c r="C85" s="3" t="s">
        <v>10</v>
      </c>
      <c r="D85" s="8">
        <v>996.75646055000004</v>
      </c>
      <c r="E85" s="6">
        <v>2</v>
      </c>
    </row>
  </sheetData>
  <sortState xmlns:xlrd2="http://schemas.microsoft.com/office/spreadsheetml/2017/richdata2" ref="A2:E87">
    <sortCondition ref="C2:C87"/>
    <sortCondition ref="B2:B87"/>
    <sortCondition ref="A2:A87"/>
  </sortState>
  <conditionalFormatting sqref="D2:D13">
    <cfRule type="top10" dxfId="104" priority="26" bottom="1" rank="1"/>
    <cfRule type="top10" dxfId="103" priority="27" rank="1"/>
    <cfRule type="top10" dxfId="102" priority="19" percent="1" rank="25"/>
  </conditionalFormatting>
  <conditionalFormatting sqref="D14:D25">
    <cfRule type="top10" dxfId="101" priority="16" percent="1" rank="25"/>
    <cfRule type="top10" dxfId="100" priority="17" bottom="1" rank="1"/>
    <cfRule type="top10" dxfId="99" priority="18" rank="1"/>
  </conditionalFormatting>
  <conditionalFormatting sqref="D26:D37">
    <cfRule type="top10" dxfId="98" priority="13" percent="1" rank="25"/>
    <cfRule type="top10" dxfId="97" priority="14" bottom="1" rank="1"/>
    <cfRule type="top10" dxfId="96" priority="15" rank="1"/>
  </conditionalFormatting>
  <conditionalFormatting sqref="D38:D49">
    <cfRule type="top10" dxfId="95" priority="10" percent="1" rank="25"/>
    <cfRule type="top10" dxfId="94" priority="11" bottom="1" rank="1"/>
    <cfRule type="top10" dxfId="93" priority="12" rank="1"/>
  </conditionalFormatting>
  <conditionalFormatting sqref="D50:D61">
    <cfRule type="top10" dxfId="92" priority="7" percent="1" rank="25"/>
    <cfRule type="top10" dxfId="91" priority="8" bottom="1" rank="1"/>
    <cfRule type="top10" dxfId="90" priority="9" rank="1"/>
  </conditionalFormatting>
  <conditionalFormatting sqref="D62:D73">
    <cfRule type="top10" dxfId="11" priority="4" percent="1" rank="25"/>
    <cfRule type="top10" dxfId="10" priority="5" bottom="1" rank="1"/>
    <cfRule type="top10" dxfId="9" priority="6" rank="1"/>
  </conditionalFormatting>
  <conditionalFormatting sqref="D74:D85">
    <cfRule type="top10" dxfId="8" priority="1" percent="1" rank="25"/>
    <cfRule type="top10" dxfId="7" priority="2" bottom="1" rank="1"/>
    <cfRule type="top10" dxfId="6" priority="3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A06E-E61D-41B5-B575-BB5D04D97C00}">
  <dimension ref="A1:G85"/>
  <sheetViews>
    <sheetView tabSelected="1" topLeftCell="A68" workbookViewId="0">
      <selection activeCell="D74" sqref="D74:D85"/>
    </sheetView>
  </sheetViews>
  <sheetFormatPr defaultRowHeight="15" x14ac:dyDescent="0.25"/>
  <cols>
    <col min="1" max="1" width="8.28515625" bestFit="1" customWidth="1"/>
    <col min="2" max="2" width="17" bestFit="1" customWidth="1"/>
    <col min="4" max="4" width="43.140625" bestFit="1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16</v>
      </c>
      <c r="E1" t="s">
        <v>3</v>
      </c>
    </row>
    <row r="2" spans="1:5" x14ac:dyDescent="0.25">
      <c r="A2" s="1">
        <v>5</v>
      </c>
      <c r="B2" s="1">
        <v>3</v>
      </c>
      <c r="C2" s="1" t="s">
        <v>9</v>
      </c>
      <c r="D2" s="1">
        <v>51.53790008</v>
      </c>
      <c r="E2" s="5">
        <v>10</v>
      </c>
    </row>
    <row r="3" spans="1:5" x14ac:dyDescent="0.25">
      <c r="A3">
        <v>50</v>
      </c>
      <c r="B3">
        <v>3</v>
      </c>
      <c r="C3" t="s">
        <v>9</v>
      </c>
      <c r="D3">
        <v>50.439598748000002</v>
      </c>
      <c r="E3" s="4">
        <v>8</v>
      </c>
    </row>
    <row r="4" spans="1:5" x14ac:dyDescent="0.25">
      <c r="A4">
        <v>150</v>
      </c>
      <c r="B4">
        <v>3</v>
      </c>
      <c r="C4" t="s">
        <v>9</v>
      </c>
      <c r="D4">
        <v>10.506358027999999</v>
      </c>
      <c r="E4" s="4">
        <v>2</v>
      </c>
    </row>
    <row r="5" spans="1:5" x14ac:dyDescent="0.25">
      <c r="A5" s="2">
        <v>300</v>
      </c>
      <c r="B5" s="2">
        <v>3</v>
      </c>
      <c r="C5" s="2" t="s">
        <v>9</v>
      </c>
      <c r="D5" s="2">
        <v>5.9371948440000004</v>
      </c>
      <c r="E5" s="4">
        <v>1</v>
      </c>
    </row>
    <row r="6" spans="1:5" x14ac:dyDescent="0.25">
      <c r="A6">
        <v>5</v>
      </c>
      <c r="B6">
        <v>5</v>
      </c>
      <c r="C6" t="s">
        <v>9</v>
      </c>
      <c r="D6">
        <v>50.641546517999998</v>
      </c>
      <c r="E6" s="4">
        <v>9</v>
      </c>
    </row>
    <row r="7" spans="1:5" x14ac:dyDescent="0.25">
      <c r="A7">
        <v>50</v>
      </c>
      <c r="B7">
        <v>5</v>
      </c>
      <c r="C7" t="s">
        <v>9</v>
      </c>
      <c r="D7">
        <v>26.446237111999999</v>
      </c>
      <c r="E7" s="4">
        <v>5</v>
      </c>
    </row>
    <row r="8" spans="1:5" x14ac:dyDescent="0.25">
      <c r="A8">
        <v>150</v>
      </c>
      <c r="B8">
        <v>5</v>
      </c>
      <c r="C8" t="s">
        <v>9</v>
      </c>
      <c r="D8">
        <v>50.297785439000002</v>
      </c>
      <c r="E8" s="4">
        <v>7</v>
      </c>
    </row>
    <row r="9" spans="1:5" x14ac:dyDescent="0.25">
      <c r="A9">
        <v>300</v>
      </c>
      <c r="B9">
        <v>5</v>
      </c>
      <c r="C9" t="s">
        <v>9</v>
      </c>
      <c r="D9">
        <v>20.560497767000001</v>
      </c>
      <c r="E9" s="4">
        <v>3</v>
      </c>
    </row>
    <row r="10" spans="1:5" x14ac:dyDescent="0.25">
      <c r="A10" s="2">
        <v>5</v>
      </c>
      <c r="B10" s="2">
        <v>10</v>
      </c>
      <c r="C10" s="2" t="s">
        <v>9</v>
      </c>
      <c r="D10" s="2">
        <v>63.006946552999999</v>
      </c>
      <c r="E10" s="4">
        <v>12</v>
      </c>
    </row>
    <row r="11" spans="1:5" x14ac:dyDescent="0.25">
      <c r="A11">
        <v>50</v>
      </c>
      <c r="B11">
        <v>10</v>
      </c>
      <c r="C11" t="s">
        <v>9</v>
      </c>
      <c r="D11">
        <v>56.779878914999998</v>
      </c>
      <c r="E11" s="4">
        <v>11</v>
      </c>
    </row>
    <row r="12" spans="1:5" x14ac:dyDescent="0.25">
      <c r="A12">
        <v>150</v>
      </c>
      <c r="B12">
        <v>10</v>
      </c>
      <c r="C12" t="s">
        <v>9</v>
      </c>
      <c r="D12">
        <v>49.374441134999998</v>
      </c>
      <c r="E12" s="4">
        <v>6</v>
      </c>
    </row>
    <row r="13" spans="1:5" x14ac:dyDescent="0.25">
      <c r="A13" s="3">
        <v>300</v>
      </c>
      <c r="B13" s="3">
        <v>10</v>
      </c>
      <c r="C13" s="3" t="s">
        <v>9</v>
      </c>
      <c r="D13" s="3">
        <v>23.244643348</v>
      </c>
      <c r="E13" s="6">
        <v>4</v>
      </c>
    </row>
    <row r="14" spans="1:5" x14ac:dyDescent="0.25">
      <c r="A14" s="1">
        <v>5</v>
      </c>
      <c r="B14" s="1">
        <v>3</v>
      </c>
      <c r="C14" s="1" t="s">
        <v>14</v>
      </c>
      <c r="D14" s="1">
        <v>0.40839406099999997</v>
      </c>
      <c r="E14" s="5">
        <v>8</v>
      </c>
    </row>
    <row r="15" spans="1:5" x14ac:dyDescent="0.25">
      <c r="A15" s="2">
        <v>50</v>
      </c>
      <c r="B15" s="2">
        <v>3</v>
      </c>
      <c r="C15" s="2" t="s">
        <v>14</v>
      </c>
      <c r="D15" s="2">
        <v>0.39231398299999998</v>
      </c>
      <c r="E15" s="4">
        <v>7</v>
      </c>
    </row>
    <row r="16" spans="1:5" x14ac:dyDescent="0.25">
      <c r="A16" s="2">
        <v>150</v>
      </c>
      <c r="B16" s="2">
        <v>3</v>
      </c>
      <c r="C16" s="2" t="s">
        <v>14</v>
      </c>
      <c r="D16" s="2">
        <v>0.31010528799999998</v>
      </c>
      <c r="E16" s="4">
        <v>4</v>
      </c>
    </row>
    <row r="17" spans="1:5" x14ac:dyDescent="0.25">
      <c r="A17" s="2">
        <v>300</v>
      </c>
      <c r="B17" s="2">
        <v>3</v>
      </c>
      <c r="C17" s="2" t="s">
        <v>14</v>
      </c>
      <c r="D17" s="2">
        <v>0.28534604400000002</v>
      </c>
      <c r="E17" s="4">
        <v>2</v>
      </c>
    </row>
    <row r="18" spans="1:5" x14ac:dyDescent="0.25">
      <c r="A18" s="2">
        <v>5</v>
      </c>
      <c r="B18" s="2">
        <v>5</v>
      </c>
      <c r="C18" s="2" t="s">
        <v>14</v>
      </c>
      <c r="D18" s="2">
        <v>0.35402082699999998</v>
      </c>
      <c r="E18" s="4">
        <v>5</v>
      </c>
    </row>
    <row r="19" spans="1:5" x14ac:dyDescent="0.25">
      <c r="A19" s="2">
        <v>50</v>
      </c>
      <c r="B19" s="2">
        <v>5</v>
      </c>
      <c r="C19" s="2" t="s">
        <v>14</v>
      </c>
      <c r="D19" s="2">
        <v>0.37037001200000003</v>
      </c>
      <c r="E19" s="4">
        <v>6</v>
      </c>
    </row>
    <row r="20" spans="1:5" x14ac:dyDescent="0.25">
      <c r="A20" s="2">
        <v>150</v>
      </c>
      <c r="B20" s="2">
        <v>5</v>
      </c>
      <c r="C20" s="2" t="s">
        <v>14</v>
      </c>
      <c r="D20" s="2">
        <v>0.29252619499999999</v>
      </c>
      <c r="E20" s="4">
        <v>3</v>
      </c>
    </row>
    <row r="21" spans="1:5" x14ac:dyDescent="0.25">
      <c r="A21" s="2">
        <v>300</v>
      </c>
      <c r="B21" s="2">
        <v>5</v>
      </c>
      <c r="C21" s="2" t="s">
        <v>14</v>
      </c>
      <c r="D21" s="2">
        <v>0.26700963999999999</v>
      </c>
      <c r="E21" s="4">
        <v>1</v>
      </c>
    </row>
    <row r="22" spans="1:5" x14ac:dyDescent="0.25">
      <c r="A22" s="2">
        <v>5</v>
      </c>
      <c r="B22" s="2">
        <v>10</v>
      </c>
      <c r="C22" s="2" t="s">
        <v>14</v>
      </c>
      <c r="D22" s="2">
        <v>0.47573852500000002</v>
      </c>
      <c r="E22" s="4">
        <v>10</v>
      </c>
    </row>
    <row r="23" spans="1:5" x14ac:dyDescent="0.25">
      <c r="A23" s="2">
        <v>50</v>
      </c>
      <c r="B23" s="2">
        <v>10</v>
      </c>
      <c r="C23" s="2" t="s">
        <v>14</v>
      </c>
      <c r="D23" s="2">
        <v>0.49916302000000001</v>
      </c>
      <c r="E23" s="4">
        <v>11</v>
      </c>
    </row>
    <row r="24" spans="1:5" x14ac:dyDescent="0.25">
      <c r="A24" s="2">
        <v>150</v>
      </c>
      <c r="B24" s="2">
        <v>10</v>
      </c>
      <c r="C24" s="2" t="s">
        <v>14</v>
      </c>
      <c r="D24" s="2">
        <v>0.50589442100000004</v>
      </c>
      <c r="E24" s="4">
        <v>12</v>
      </c>
    </row>
    <row r="25" spans="1:5" x14ac:dyDescent="0.25">
      <c r="A25" s="3">
        <v>300</v>
      </c>
      <c r="B25" s="3">
        <v>10</v>
      </c>
      <c r="C25" s="3" t="s">
        <v>14</v>
      </c>
      <c r="D25" s="3">
        <v>0.435043297</v>
      </c>
      <c r="E25" s="6">
        <v>9</v>
      </c>
    </row>
    <row r="26" spans="1:5" x14ac:dyDescent="0.25">
      <c r="A26" s="1">
        <v>5</v>
      </c>
      <c r="B26" s="1">
        <v>3</v>
      </c>
      <c r="C26" s="1" t="s">
        <v>11</v>
      </c>
      <c r="D26" s="1">
        <v>84.945658073000004</v>
      </c>
      <c r="E26" s="5">
        <v>6</v>
      </c>
    </row>
    <row r="27" spans="1:5" x14ac:dyDescent="0.25">
      <c r="A27">
        <v>50</v>
      </c>
      <c r="B27">
        <v>3</v>
      </c>
      <c r="C27" t="s">
        <v>11</v>
      </c>
      <c r="D27">
        <v>75.237087498999998</v>
      </c>
      <c r="E27" s="4">
        <v>4</v>
      </c>
    </row>
    <row r="28" spans="1:5" x14ac:dyDescent="0.25">
      <c r="A28">
        <v>150</v>
      </c>
      <c r="B28">
        <v>3</v>
      </c>
      <c r="C28" t="s">
        <v>11</v>
      </c>
      <c r="D28">
        <v>64.296795090000003</v>
      </c>
      <c r="E28" s="4">
        <v>2</v>
      </c>
    </row>
    <row r="29" spans="1:5" x14ac:dyDescent="0.25">
      <c r="A29" s="2">
        <v>300</v>
      </c>
      <c r="B29" s="2">
        <v>3</v>
      </c>
      <c r="C29" s="2" t="s">
        <v>11</v>
      </c>
      <c r="D29" s="2">
        <v>48.003295633</v>
      </c>
      <c r="E29" s="4">
        <v>1</v>
      </c>
    </row>
    <row r="30" spans="1:5" x14ac:dyDescent="0.25">
      <c r="A30">
        <v>5</v>
      </c>
      <c r="B30">
        <v>5</v>
      </c>
      <c r="C30" t="s">
        <v>11</v>
      </c>
      <c r="D30">
        <v>87.446389202999995</v>
      </c>
      <c r="E30" s="4">
        <v>8</v>
      </c>
    </row>
    <row r="31" spans="1:5" x14ac:dyDescent="0.25">
      <c r="A31">
        <v>50</v>
      </c>
      <c r="B31">
        <v>5</v>
      </c>
      <c r="C31" t="s">
        <v>11</v>
      </c>
      <c r="D31">
        <v>77.909034607999999</v>
      </c>
      <c r="E31" s="4">
        <v>5</v>
      </c>
    </row>
    <row r="32" spans="1:5" x14ac:dyDescent="0.25">
      <c r="A32">
        <v>150</v>
      </c>
      <c r="B32">
        <v>5</v>
      </c>
      <c r="C32" t="s">
        <v>11</v>
      </c>
      <c r="D32">
        <v>85.041920673000007</v>
      </c>
      <c r="E32" s="4">
        <v>7</v>
      </c>
    </row>
    <row r="33" spans="1:5" x14ac:dyDescent="0.25">
      <c r="A33">
        <v>300</v>
      </c>
      <c r="B33">
        <v>5</v>
      </c>
      <c r="C33" t="s">
        <v>11</v>
      </c>
      <c r="D33">
        <v>67.161132292000005</v>
      </c>
      <c r="E33" s="4">
        <v>3</v>
      </c>
    </row>
    <row r="34" spans="1:5" x14ac:dyDescent="0.25">
      <c r="A34">
        <v>5</v>
      </c>
      <c r="B34">
        <v>10</v>
      </c>
      <c r="C34" t="s">
        <v>11</v>
      </c>
      <c r="D34">
        <v>100.687980188</v>
      </c>
      <c r="E34" s="4">
        <v>9</v>
      </c>
    </row>
    <row r="35" spans="1:5" x14ac:dyDescent="0.25">
      <c r="A35" s="2">
        <v>50</v>
      </c>
      <c r="B35" s="2">
        <v>10</v>
      </c>
      <c r="C35" s="2" t="s">
        <v>11</v>
      </c>
      <c r="D35" s="2">
        <v>113.203315618</v>
      </c>
      <c r="E35" s="4">
        <v>12</v>
      </c>
    </row>
    <row r="36" spans="1:5" x14ac:dyDescent="0.25">
      <c r="A36">
        <v>150</v>
      </c>
      <c r="B36">
        <v>10</v>
      </c>
      <c r="C36" t="s">
        <v>11</v>
      </c>
      <c r="D36">
        <v>101.996858991</v>
      </c>
      <c r="E36" s="4">
        <v>10</v>
      </c>
    </row>
    <row r="37" spans="1:5" x14ac:dyDescent="0.25">
      <c r="A37" s="3">
        <v>300</v>
      </c>
      <c r="B37" s="3">
        <v>10</v>
      </c>
      <c r="C37" s="3" t="s">
        <v>11</v>
      </c>
      <c r="D37" s="3">
        <v>106.420314139</v>
      </c>
      <c r="E37" s="6">
        <v>11</v>
      </c>
    </row>
    <row r="38" spans="1:5" x14ac:dyDescent="0.25">
      <c r="A38" s="1">
        <v>5</v>
      </c>
      <c r="B38" s="1">
        <v>3</v>
      </c>
      <c r="C38" s="1" t="s">
        <v>15</v>
      </c>
      <c r="D38" s="1">
        <v>0.43692524199999999</v>
      </c>
      <c r="E38" s="5">
        <v>10</v>
      </c>
    </row>
    <row r="39" spans="1:5" x14ac:dyDescent="0.25">
      <c r="A39" s="2">
        <v>50</v>
      </c>
      <c r="B39" s="2">
        <v>3</v>
      </c>
      <c r="C39" s="2" t="s">
        <v>15</v>
      </c>
      <c r="D39" s="2">
        <v>0.328332295</v>
      </c>
      <c r="E39" s="4">
        <v>3</v>
      </c>
    </row>
    <row r="40" spans="1:5" x14ac:dyDescent="0.25">
      <c r="A40" s="2">
        <v>150</v>
      </c>
      <c r="B40" s="2">
        <v>3</v>
      </c>
      <c r="C40" s="2" t="s">
        <v>15</v>
      </c>
      <c r="D40" s="2">
        <v>0.34981870599999998</v>
      </c>
      <c r="E40" s="4">
        <v>4</v>
      </c>
    </row>
    <row r="41" spans="1:5" x14ac:dyDescent="0.25">
      <c r="A41" s="2">
        <v>300</v>
      </c>
      <c r="B41" s="2">
        <v>3</v>
      </c>
      <c r="C41" s="2" t="s">
        <v>15</v>
      </c>
      <c r="D41" s="2">
        <v>0.24266365600000001</v>
      </c>
      <c r="E41" s="4">
        <v>1</v>
      </c>
    </row>
    <row r="42" spans="1:5" x14ac:dyDescent="0.25">
      <c r="A42" s="2">
        <v>5</v>
      </c>
      <c r="B42" s="2">
        <v>5</v>
      </c>
      <c r="C42" s="2" t="s">
        <v>15</v>
      </c>
      <c r="D42" s="2">
        <v>0.374950012</v>
      </c>
      <c r="E42" s="4">
        <v>7</v>
      </c>
    </row>
    <row r="43" spans="1:5" x14ac:dyDescent="0.25">
      <c r="A43" s="2">
        <v>50</v>
      </c>
      <c r="B43" s="2">
        <v>5</v>
      </c>
      <c r="C43" s="2" t="s">
        <v>15</v>
      </c>
      <c r="D43" s="2">
        <v>0.43316412700000001</v>
      </c>
      <c r="E43" s="4">
        <v>9</v>
      </c>
    </row>
    <row r="44" spans="1:5" x14ac:dyDescent="0.25">
      <c r="A44" s="2">
        <v>150</v>
      </c>
      <c r="B44" s="2">
        <v>5</v>
      </c>
      <c r="C44" s="2" t="s">
        <v>15</v>
      </c>
      <c r="D44" s="2">
        <v>0.36648896800000003</v>
      </c>
      <c r="E44" s="4">
        <v>6</v>
      </c>
    </row>
    <row r="45" spans="1:5" x14ac:dyDescent="0.25">
      <c r="A45" s="2">
        <v>300</v>
      </c>
      <c r="B45" s="2">
        <v>5</v>
      </c>
      <c r="C45" s="2" t="s">
        <v>15</v>
      </c>
      <c r="D45" s="2">
        <v>0.31717335299999999</v>
      </c>
      <c r="E45" s="4">
        <v>2</v>
      </c>
    </row>
    <row r="46" spans="1:5" x14ac:dyDescent="0.25">
      <c r="A46" s="2">
        <v>5</v>
      </c>
      <c r="B46" s="2">
        <v>10</v>
      </c>
      <c r="C46" s="2" t="s">
        <v>15</v>
      </c>
      <c r="D46" s="2">
        <v>0.45367356399999997</v>
      </c>
      <c r="E46" s="4">
        <v>12</v>
      </c>
    </row>
    <row r="47" spans="1:5" x14ac:dyDescent="0.25">
      <c r="A47" s="2">
        <v>50</v>
      </c>
      <c r="B47" s="2">
        <v>10</v>
      </c>
      <c r="C47" s="2" t="s">
        <v>15</v>
      </c>
      <c r="D47" s="2">
        <v>0.44600888399999999</v>
      </c>
      <c r="E47" s="4">
        <v>11</v>
      </c>
    </row>
    <row r="48" spans="1:5" x14ac:dyDescent="0.25">
      <c r="A48" s="2">
        <v>150</v>
      </c>
      <c r="B48" s="2">
        <v>10</v>
      </c>
      <c r="C48" s="2" t="s">
        <v>15</v>
      </c>
      <c r="D48" s="2">
        <v>0.38448691000000002</v>
      </c>
      <c r="E48" s="4">
        <v>8</v>
      </c>
    </row>
    <row r="49" spans="1:7" x14ac:dyDescent="0.25">
      <c r="A49" s="3">
        <v>300</v>
      </c>
      <c r="B49" s="3">
        <v>10</v>
      </c>
      <c r="C49" s="3" t="s">
        <v>15</v>
      </c>
      <c r="D49" s="3">
        <v>0.36022953499999999</v>
      </c>
      <c r="E49" s="6">
        <v>5</v>
      </c>
    </row>
    <row r="50" spans="1:7" x14ac:dyDescent="0.25">
      <c r="A50" s="1">
        <v>5</v>
      </c>
      <c r="B50" s="1">
        <v>3</v>
      </c>
      <c r="C50" s="1" t="s">
        <v>12</v>
      </c>
      <c r="D50" s="1">
        <v>0.81239583500000001</v>
      </c>
      <c r="E50" s="5">
        <v>12</v>
      </c>
    </row>
    <row r="51" spans="1:7" x14ac:dyDescent="0.25">
      <c r="A51" s="2">
        <v>50</v>
      </c>
      <c r="B51" s="2">
        <v>3</v>
      </c>
      <c r="C51" s="2" t="s">
        <v>12</v>
      </c>
      <c r="D51" s="2">
        <v>0.52266290500000001</v>
      </c>
      <c r="E51" s="4">
        <v>7</v>
      </c>
      <c r="G51" s="2"/>
    </row>
    <row r="52" spans="1:7" x14ac:dyDescent="0.25">
      <c r="A52" s="2">
        <v>150</v>
      </c>
      <c r="B52" s="2">
        <v>3</v>
      </c>
      <c r="C52" s="2" t="s">
        <v>12</v>
      </c>
      <c r="D52" s="2">
        <v>0.28949441999999997</v>
      </c>
      <c r="E52" s="4">
        <v>2</v>
      </c>
      <c r="G52" s="2"/>
    </row>
    <row r="53" spans="1:7" x14ac:dyDescent="0.25">
      <c r="A53" s="2">
        <v>300</v>
      </c>
      <c r="B53" s="2">
        <v>3</v>
      </c>
      <c r="C53" s="2" t="s">
        <v>12</v>
      </c>
      <c r="D53" s="2">
        <v>0.15812755000000001</v>
      </c>
      <c r="E53" s="4">
        <v>1</v>
      </c>
      <c r="G53" s="2"/>
    </row>
    <row r="54" spans="1:7" x14ac:dyDescent="0.25">
      <c r="A54" s="2">
        <v>5</v>
      </c>
      <c r="B54" s="2">
        <v>5</v>
      </c>
      <c r="C54" s="2" t="s">
        <v>12</v>
      </c>
      <c r="D54" s="2">
        <v>0.61275504700000005</v>
      </c>
      <c r="E54" s="4">
        <v>8</v>
      </c>
      <c r="G54" s="2"/>
    </row>
    <row r="55" spans="1:7" x14ac:dyDescent="0.25">
      <c r="A55" s="2">
        <v>50</v>
      </c>
      <c r="B55" s="2">
        <v>5</v>
      </c>
      <c r="C55" s="2" t="s">
        <v>12</v>
      </c>
      <c r="D55" s="2">
        <v>0.43022790100000002</v>
      </c>
      <c r="E55" s="4">
        <v>3</v>
      </c>
    </row>
    <row r="56" spans="1:7" x14ac:dyDescent="0.25">
      <c r="A56" s="2">
        <v>150</v>
      </c>
      <c r="B56" s="2">
        <v>5</v>
      </c>
      <c r="C56" s="2" t="s">
        <v>12</v>
      </c>
      <c r="D56" s="2">
        <v>0.43361775600000002</v>
      </c>
      <c r="E56" s="4">
        <v>4</v>
      </c>
    </row>
    <row r="57" spans="1:7" x14ac:dyDescent="0.25">
      <c r="A57" s="2">
        <v>300</v>
      </c>
      <c r="B57" s="2">
        <v>5</v>
      </c>
      <c r="C57" s="2" t="s">
        <v>12</v>
      </c>
      <c r="D57" s="2">
        <v>0.457167245</v>
      </c>
      <c r="E57" s="4">
        <v>5</v>
      </c>
    </row>
    <row r="58" spans="1:7" x14ac:dyDescent="0.25">
      <c r="A58" s="2">
        <v>5</v>
      </c>
      <c r="B58" s="2">
        <v>10</v>
      </c>
      <c r="C58" s="2" t="s">
        <v>12</v>
      </c>
      <c r="D58" s="2">
        <v>0.69882347300000003</v>
      </c>
      <c r="E58" s="4">
        <v>9</v>
      </c>
    </row>
    <row r="59" spans="1:7" x14ac:dyDescent="0.25">
      <c r="A59" s="2">
        <v>50</v>
      </c>
      <c r="B59" s="2">
        <v>10</v>
      </c>
      <c r="C59" s="2" t="s">
        <v>12</v>
      </c>
      <c r="D59" s="2">
        <v>0.79822536899999996</v>
      </c>
      <c r="E59" s="4">
        <v>11</v>
      </c>
    </row>
    <row r="60" spans="1:7" x14ac:dyDescent="0.25">
      <c r="A60" s="2">
        <v>150</v>
      </c>
      <c r="B60" s="2">
        <v>10</v>
      </c>
      <c r="C60" s="2" t="s">
        <v>12</v>
      </c>
      <c r="D60" s="2">
        <v>0.78967786500000003</v>
      </c>
      <c r="E60" s="4">
        <v>10</v>
      </c>
    </row>
    <row r="61" spans="1:7" x14ac:dyDescent="0.25">
      <c r="A61" s="3">
        <v>300</v>
      </c>
      <c r="B61" s="3">
        <v>10</v>
      </c>
      <c r="C61" s="3" t="s">
        <v>12</v>
      </c>
      <c r="D61" s="3">
        <v>0.50805358700000003</v>
      </c>
      <c r="E61" s="6">
        <v>6</v>
      </c>
    </row>
    <row r="62" spans="1:7" x14ac:dyDescent="0.25">
      <c r="A62" s="1">
        <v>5</v>
      </c>
      <c r="B62" s="1">
        <v>3</v>
      </c>
      <c r="C62" s="1" t="s">
        <v>13</v>
      </c>
      <c r="D62" s="1">
        <v>1.5038942319999999</v>
      </c>
      <c r="E62" s="5">
        <v>6</v>
      </c>
    </row>
    <row r="63" spans="1:7" x14ac:dyDescent="0.25">
      <c r="A63" s="2">
        <v>50</v>
      </c>
      <c r="B63" s="2">
        <v>3</v>
      </c>
      <c r="C63" s="2" t="s">
        <v>13</v>
      </c>
      <c r="D63">
        <v>1.552548751</v>
      </c>
      <c r="E63" s="4">
        <v>7</v>
      </c>
    </row>
    <row r="64" spans="1:7" x14ac:dyDescent="0.25">
      <c r="A64" s="2">
        <v>150</v>
      </c>
      <c r="B64" s="2">
        <v>3</v>
      </c>
      <c r="C64" s="2" t="s">
        <v>13</v>
      </c>
      <c r="D64">
        <v>0.858755029</v>
      </c>
      <c r="E64" s="4">
        <v>2</v>
      </c>
    </row>
    <row r="65" spans="1:5" x14ac:dyDescent="0.25">
      <c r="A65" s="2">
        <v>300</v>
      </c>
      <c r="B65" s="2">
        <v>3</v>
      </c>
      <c r="C65" s="2" t="s">
        <v>13</v>
      </c>
      <c r="D65" s="2">
        <v>0.55664607300000002</v>
      </c>
      <c r="E65" s="4">
        <v>1</v>
      </c>
    </row>
    <row r="66" spans="1:5" x14ac:dyDescent="0.25">
      <c r="A66" s="2">
        <v>5</v>
      </c>
      <c r="B66" s="2">
        <v>5</v>
      </c>
      <c r="C66" s="2" t="s">
        <v>13</v>
      </c>
      <c r="D66">
        <v>1.586039835</v>
      </c>
      <c r="E66" s="4">
        <v>8</v>
      </c>
    </row>
    <row r="67" spans="1:5" x14ac:dyDescent="0.25">
      <c r="A67" s="2">
        <v>50</v>
      </c>
      <c r="B67" s="2">
        <v>5</v>
      </c>
      <c r="C67" s="2" t="s">
        <v>13</v>
      </c>
      <c r="D67">
        <v>1.4606669219999999</v>
      </c>
      <c r="E67" s="4">
        <v>5</v>
      </c>
    </row>
    <row r="68" spans="1:5" x14ac:dyDescent="0.25">
      <c r="A68" s="2">
        <v>150</v>
      </c>
      <c r="B68" s="2">
        <v>5</v>
      </c>
      <c r="C68" s="2" t="s">
        <v>13</v>
      </c>
      <c r="D68">
        <v>1.7110190590000001</v>
      </c>
      <c r="E68" s="4">
        <v>10</v>
      </c>
    </row>
    <row r="69" spans="1:5" x14ac:dyDescent="0.25">
      <c r="A69" s="2">
        <v>300</v>
      </c>
      <c r="B69" s="2">
        <v>5</v>
      </c>
      <c r="C69" s="2" t="s">
        <v>13</v>
      </c>
      <c r="D69">
        <v>1.4040565890000001</v>
      </c>
      <c r="E69" s="4">
        <v>4</v>
      </c>
    </row>
    <row r="70" spans="1:5" x14ac:dyDescent="0.25">
      <c r="A70" s="2">
        <v>5</v>
      </c>
      <c r="B70" s="2">
        <v>10</v>
      </c>
      <c r="C70" s="2" t="s">
        <v>13</v>
      </c>
      <c r="D70">
        <v>1.5865727169999999</v>
      </c>
      <c r="E70" s="4">
        <v>9</v>
      </c>
    </row>
    <row r="71" spans="1:5" x14ac:dyDescent="0.25">
      <c r="A71" s="2">
        <v>50</v>
      </c>
      <c r="B71" s="2">
        <v>10</v>
      </c>
      <c r="C71" s="2" t="s">
        <v>13</v>
      </c>
      <c r="D71" s="2">
        <v>1.9644078659999999</v>
      </c>
      <c r="E71" s="4">
        <v>12</v>
      </c>
    </row>
    <row r="72" spans="1:5" x14ac:dyDescent="0.25">
      <c r="A72" s="2">
        <v>150</v>
      </c>
      <c r="B72" s="2">
        <v>10</v>
      </c>
      <c r="C72" s="2" t="s">
        <v>13</v>
      </c>
      <c r="D72">
        <v>1.81289411</v>
      </c>
      <c r="E72" s="4">
        <v>11</v>
      </c>
    </row>
    <row r="73" spans="1:5" x14ac:dyDescent="0.25">
      <c r="A73" s="3">
        <v>300</v>
      </c>
      <c r="B73" s="3">
        <v>10</v>
      </c>
      <c r="C73" s="3" t="s">
        <v>13</v>
      </c>
      <c r="D73" s="3">
        <v>1.3238389399999999</v>
      </c>
      <c r="E73" s="6">
        <v>3</v>
      </c>
    </row>
    <row r="74" spans="1:5" x14ac:dyDescent="0.25">
      <c r="A74" s="1">
        <v>5</v>
      </c>
      <c r="B74" s="1">
        <v>3</v>
      </c>
      <c r="C74" s="1" t="s">
        <v>10</v>
      </c>
      <c r="D74" s="1">
        <v>0.19415734800000001</v>
      </c>
      <c r="E74" s="5">
        <v>4</v>
      </c>
    </row>
    <row r="75" spans="1:5" x14ac:dyDescent="0.25">
      <c r="A75" s="2">
        <v>50</v>
      </c>
      <c r="B75" s="2">
        <v>3</v>
      </c>
      <c r="C75" s="2" t="s">
        <v>10</v>
      </c>
      <c r="D75">
        <v>0.20006594699999999</v>
      </c>
      <c r="E75" s="4">
        <v>6</v>
      </c>
    </row>
    <row r="76" spans="1:5" x14ac:dyDescent="0.25">
      <c r="A76" s="2">
        <v>150</v>
      </c>
      <c r="B76" s="2">
        <v>3</v>
      </c>
      <c r="C76" s="2" t="s">
        <v>10</v>
      </c>
      <c r="D76">
        <v>0.14046909199999999</v>
      </c>
      <c r="E76" s="4">
        <v>2</v>
      </c>
    </row>
    <row r="77" spans="1:5" x14ac:dyDescent="0.25">
      <c r="A77" s="2">
        <v>300</v>
      </c>
      <c r="B77" s="2">
        <v>3</v>
      </c>
      <c r="C77" s="2" t="s">
        <v>10</v>
      </c>
      <c r="D77" s="2">
        <v>0.12843909000000001</v>
      </c>
      <c r="E77" s="4">
        <v>1</v>
      </c>
    </row>
    <row r="78" spans="1:5" x14ac:dyDescent="0.25">
      <c r="A78" s="2">
        <v>5</v>
      </c>
      <c r="B78" s="2">
        <v>5</v>
      </c>
      <c r="C78" s="2" t="s">
        <v>10</v>
      </c>
      <c r="D78">
        <v>0.22262623300000001</v>
      </c>
      <c r="E78" s="4">
        <v>8</v>
      </c>
    </row>
    <row r="79" spans="1:5" x14ac:dyDescent="0.25">
      <c r="A79" s="2">
        <v>50</v>
      </c>
      <c r="B79" s="2">
        <v>5</v>
      </c>
      <c r="C79" s="2" t="s">
        <v>10</v>
      </c>
      <c r="D79">
        <v>0.19421487700000001</v>
      </c>
      <c r="E79" s="4">
        <v>5</v>
      </c>
    </row>
    <row r="80" spans="1:5" x14ac:dyDescent="0.25">
      <c r="A80" s="2">
        <v>150</v>
      </c>
      <c r="B80" s="2">
        <v>5</v>
      </c>
      <c r="C80" s="2" t="s">
        <v>10</v>
      </c>
      <c r="D80">
        <v>0.214270092</v>
      </c>
      <c r="E80" s="4">
        <v>7</v>
      </c>
    </row>
    <row r="81" spans="1:5" x14ac:dyDescent="0.25">
      <c r="A81" s="2">
        <v>300</v>
      </c>
      <c r="B81" s="2">
        <v>5</v>
      </c>
      <c r="C81" s="2" t="s">
        <v>10</v>
      </c>
      <c r="D81">
        <v>0.16546773000000001</v>
      </c>
      <c r="E81" s="4">
        <v>3</v>
      </c>
    </row>
    <row r="82" spans="1:5" x14ac:dyDescent="0.25">
      <c r="A82" s="2">
        <v>5</v>
      </c>
      <c r="B82" s="2">
        <v>10</v>
      </c>
      <c r="C82" s="2" t="s">
        <v>10</v>
      </c>
      <c r="D82">
        <v>0.33151011499999999</v>
      </c>
      <c r="E82" s="4">
        <v>11</v>
      </c>
    </row>
    <row r="83" spans="1:5" x14ac:dyDescent="0.25">
      <c r="A83" s="2">
        <v>50</v>
      </c>
      <c r="B83" s="2">
        <v>10</v>
      </c>
      <c r="C83" s="2" t="s">
        <v>10</v>
      </c>
      <c r="D83" s="2">
        <v>0.36655573299999999</v>
      </c>
      <c r="E83" s="4">
        <v>12</v>
      </c>
    </row>
    <row r="84" spans="1:5" x14ac:dyDescent="0.25">
      <c r="A84" s="2">
        <v>150</v>
      </c>
      <c r="B84" s="2">
        <v>10</v>
      </c>
      <c r="C84" s="2" t="s">
        <v>10</v>
      </c>
      <c r="D84">
        <v>0.32676285300000002</v>
      </c>
      <c r="E84" s="4">
        <v>10</v>
      </c>
    </row>
    <row r="85" spans="1:5" x14ac:dyDescent="0.25">
      <c r="A85" s="3">
        <v>300</v>
      </c>
      <c r="B85" s="3">
        <v>10</v>
      </c>
      <c r="C85" s="3" t="s">
        <v>10</v>
      </c>
      <c r="D85" s="3">
        <v>0.30560679499999999</v>
      </c>
      <c r="E85" s="6">
        <v>9</v>
      </c>
    </row>
  </sheetData>
  <sortState xmlns:xlrd2="http://schemas.microsoft.com/office/spreadsheetml/2017/richdata2" ref="A2:E86">
    <sortCondition ref="C2:C86"/>
    <sortCondition ref="B2:B86"/>
    <sortCondition ref="A2:A86"/>
  </sortState>
  <conditionalFormatting sqref="D2:D13">
    <cfRule type="top10" dxfId="89" priority="47" rank="1"/>
    <cfRule type="top10" dxfId="88" priority="46" bottom="1" rank="1"/>
    <cfRule type="top10" dxfId="87" priority="37" percent="1" bottom="1" rank="25"/>
  </conditionalFormatting>
  <conditionalFormatting sqref="D14:D25">
    <cfRule type="top10" dxfId="86" priority="34" percent="1" bottom="1" rank="25"/>
    <cfRule type="top10" dxfId="85" priority="35" bottom="1" rank="1"/>
    <cfRule type="top10" dxfId="84" priority="36" rank="1"/>
  </conditionalFormatting>
  <conditionalFormatting sqref="D26:D37">
    <cfRule type="top10" dxfId="83" priority="31" percent="1" bottom="1" rank="25"/>
    <cfRule type="top10" dxfId="82" priority="32" bottom="1" rank="1"/>
    <cfRule type="top10" dxfId="81" priority="33" rank="1"/>
  </conditionalFormatting>
  <conditionalFormatting sqref="D38:D49">
    <cfRule type="top10" dxfId="80" priority="28" percent="1" bottom="1" rank="25"/>
    <cfRule type="top10" dxfId="79" priority="29" bottom="1" rank="1"/>
    <cfRule type="top10" dxfId="78" priority="30" rank="1"/>
  </conditionalFormatting>
  <conditionalFormatting sqref="D50:D61">
    <cfRule type="top10" dxfId="77" priority="25" percent="1" bottom="1" rank="25"/>
    <cfRule type="top10" dxfId="76" priority="26" bottom="1" rank="1"/>
    <cfRule type="top10" dxfId="75" priority="27" rank="1"/>
  </conditionalFormatting>
  <conditionalFormatting sqref="D62:D73">
    <cfRule type="top10" dxfId="5" priority="4" percent="1" bottom="1" rank="25"/>
    <cfRule type="top10" dxfId="4" priority="5" bottom="1" rank="1"/>
    <cfRule type="top10" dxfId="3" priority="6" rank="1"/>
  </conditionalFormatting>
  <conditionalFormatting sqref="D74:D85">
    <cfRule type="top10" dxfId="2" priority="1" percent="1" bottom="1" rank="25"/>
    <cfRule type="top10" dxfId="1" priority="2" bottom="1" rank="1"/>
    <cfRule type="top10" dxfId="0" priority="3" rank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F471-7C7F-4FE6-950F-8F5178C32554}">
  <dimension ref="A1:D20"/>
  <sheetViews>
    <sheetView workbookViewId="0">
      <selection activeCell="D5" sqref="D5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33.5703125" bestFit="1" customWidth="1"/>
    <col min="4" max="4" width="29.7109375" bestFit="1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7</v>
      </c>
    </row>
    <row r="2" spans="1:4" x14ac:dyDescent="0.25">
      <c r="A2" s="1">
        <v>5</v>
      </c>
      <c r="B2" s="1">
        <v>3</v>
      </c>
      <c r="C2" s="1">
        <f>AVERAGE('Durchschnittliches Hypervolumen'!E2,'Durchschnittliches Hypervolumen'!E14,'Durchschnittliches Hypervolumen'!E26,'Durchschnittliches Hypervolumen'!E38,'Durchschnittliches Hypervolumen'!E50)</f>
        <v>5.8</v>
      </c>
      <c r="D2" s="1">
        <f>AVERAGE('Durchschnittliches Spacing'!E2,'Durchschnittliches Spacing'!E14,'Durchschnittliches Spacing'!E26,'Durchschnittliches Spacing'!E38,'Durchschnittliches Spacing'!E50)</f>
        <v>9.1999999999999993</v>
      </c>
    </row>
    <row r="3" spans="1:4" x14ac:dyDescent="0.25">
      <c r="A3" s="2">
        <v>50</v>
      </c>
      <c r="B3" s="2">
        <v>3</v>
      </c>
      <c r="C3" s="2">
        <f>AVERAGE('Durchschnittliches Hypervolumen'!E3,'Durchschnittliches Hypervolumen'!E15,'Durchschnittliches Hypervolumen'!E27,'Durchschnittliches Hypervolumen'!E39,'Durchschnittliches Hypervolumen'!E51)</f>
        <v>5.6</v>
      </c>
      <c r="D3" s="2">
        <f>AVERAGE('Durchschnittliches Spacing'!E3,'Durchschnittliches Spacing'!E15,'Durchschnittliches Spacing'!E27,'Durchschnittliches Spacing'!E39,'Durchschnittliches Spacing'!E51)</f>
        <v>5.8</v>
      </c>
    </row>
    <row r="4" spans="1:4" x14ac:dyDescent="0.25">
      <c r="A4" s="2">
        <v>150</v>
      </c>
      <c r="B4" s="2">
        <v>3</v>
      </c>
      <c r="C4" s="2">
        <f>AVERAGE('Durchschnittliches Hypervolumen'!E4,'Durchschnittliches Hypervolumen'!E16,'Durchschnittliches Hypervolumen'!E28,'Durchschnittliches Hypervolumen'!E40,'Durchschnittliches Hypervolumen'!E52)</f>
        <v>5.2</v>
      </c>
      <c r="D4" s="2">
        <f>AVERAGE('Durchschnittliches Spacing'!E4,'Durchschnittliches Spacing'!E16,'Durchschnittliches Spacing'!E28,'Durchschnittliches Spacing'!E40,'Durchschnittliches Spacing'!E52)</f>
        <v>2.8</v>
      </c>
    </row>
    <row r="5" spans="1:4" x14ac:dyDescent="0.25">
      <c r="A5" s="2">
        <v>300</v>
      </c>
      <c r="B5" s="2">
        <v>3</v>
      </c>
      <c r="C5" s="2">
        <f>AVERAGE('Durchschnittliches Hypervolumen'!E5,'Durchschnittliches Hypervolumen'!E17,'Durchschnittliches Hypervolumen'!E29,'Durchschnittliches Hypervolumen'!E41,'Durchschnittliches Hypervolumen'!E53)</f>
        <v>4.4000000000000004</v>
      </c>
      <c r="D5" s="2">
        <f>AVERAGE('Durchschnittliches Spacing'!E5,'Durchschnittliches Spacing'!E17,'Durchschnittliches Spacing'!E29,'Durchschnittliches Spacing'!E41,'Durchschnittliches Spacing'!E53)</f>
        <v>1.2</v>
      </c>
    </row>
    <row r="6" spans="1:4" x14ac:dyDescent="0.25">
      <c r="A6" s="2">
        <v>5</v>
      </c>
      <c r="B6" s="2">
        <v>5</v>
      </c>
      <c r="C6" s="2">
        <f>AVERAGE('Durchschnittliches Hypervolumen'!E6,'Durchschnittliches Hypervolumen'!E18,'Durchschnittliches Hypervolumen'!E30,'Durchschnittliches Hypervolumen'!E42,'Durchschnittliches Hypervolumen'!E54)</f>
        <v>7.6</v>
      </c>
      <c r="D6" s="2">
        <f>AVERAGE('Durchschnittliches Spacing'!E6,'Durchschnittliches Spacing'!E18,'Durchschnittliches Spacing'!E30,'Durchschnittliches Spacing'!E42,'Durchschnittliches Spacing'!E54)</f>
        <v>7.4</v>
      </c>
    </row>
    <row r="7" spans="1:4" x14ac:dyDescent="0.25">
      <c r="A7" s="2">
        <v>50</v>
      </c>
      <c r="B7" s="2">
        <v>5</v>
      </c>
      <c r="C7" s="2">
        <f>AVERAGE('Durchschnittliches Hypervolumen'!E7,'Durchschnittliches Hypervolumen'!E19,'Durchschnittliches Hypervolumen'!E31,'Durchschnittliches Hypervolumen'!E43,'Durchschnittliches Hypervolumen'!E55)</f>
        <v>6.8</v>
      </c>
      <c r="D7" s="2">
        <f>AVERAGE('Durchschnittliches Spacing'!E7,'Durchschnittliches Spacing'!E19,'Durchschnittliches Spacing'!E31,'Durchschnittliches Spacing'!E43,'Durchschnittliches Spacing'!E55)</f>
        <v>5.6</v>
      </c>
    </row>
    <row r="8" spans="1:4" x14ac:dyDescent="0.25">
      <c r="A8" s="2">
        <v>150</v>
      </c>
      <c r="B8" s="2">
        <v>5</v>
      </c>
      <c r="C8" s="2">
        <f>AVERAGE('Durchschnittliches Hypervolumen'!E8,'Durchschnittliches Hypervolumen'!E20,'Durchschnittliches Hypervolumen'!E32,'Durchschnittliches Hypervolumen'!E44,'Durchschnittliches Hypervolumen'!E56)</f>
        <v>6.6</v>
      </c>
      <c r="D8" s="2">
        <f>AVERAGE('Durchschnittliches Spacing'!E8,'Durchschnittliches Spacing'!E20,'Durchschnittliches Spacing'!E32,'Durchschnittliches Spacing'!E44,'Durchschnittliches Spacing'!E56)</f>
        <v>5.4</v>
      </c>
    </row>
    <row r="9" spans="1:4" x14ac:dyDescent="0.25">
      <c r="A9" s="2">
        <v>300</v>
      </c>
      <c r="B9" s="2">
        <v>5</v>
      </c>
      <c r="C9" s="2">
        <f>AVERAGE('Durchschnittliches Hypervolumen'!E9,'Durchschnittliches Hypervolumen'!E21,'Durchschnittliches Hypervolumen'!E33,'Durchschnittliches Hypervolumen'!E45,'Durchschnittliches Hypervolumen'!E57)</f>
        <v>5.4</v>
      </c>
      <c r="D9" s="2">
        <f>AVERAGE('Durchschnittliches Spacing'!E9,'Durchschnittliches Spacing'!E21,'Durchschnittliches Spacing'!E33,'Durchschnittliches Spacing'!E45,'Durchschnittliches Spacing'!E57)</f>
        <v>2.8</v>
      </c>
    </row>
    <row r="10" spans="1:4" x14ac:dyDescent="0.25">
      <c r="A10" s="2">
        <v>5</v>
      </c>
      <c r="B10" s="2">
        <v>10</v>
      </c>
      <c r="C10" s="2">
        <f>AVERAGE('Durchschnittliches Hypervolumen'!E10,'Durchschnittliches Hypervolumen'!E22,'Durchschnittliches Hypervolumen'!E34,'Durchschnittliches Hypervolumen'!E46,'Durchschnittliches Hypervolumen'!E58)</f>
        <v>8.6</v>
      </c>
      <c r="D10" s="2">
        <f>AVERAGE('Durchschnittliches Spacing'!E10,'Durchschnittliches Spacing'!E22,'Durchschnittliches Spacing'!E34,'Durchschnittliches Spacing'!E46,'Durchschnittliches Spacing'!E58)</f>
        <v>10.4</v>
      </c>
    </row>
    <row r="11" spans="1:4" x14ac:dyDescent="0.25">
      <c r="A11" s="2">
        <v>50</v>
      </c>
      <c r="B11" s="2">
        <v>10</v>
      </c>
      <c r="C11" s="2">
        <f>AVERAGE('Durchschnittliches Hypervolumen'!E11,'Durchschnittliches Hypervolumen'!E23,'Durchschnittliches Hypervolumen'!E35,'Durchschnittliches Hypervolumen'!E47,'Durchschnittliches Hypervolumen'!E59)</f>
        <v>6.6</v>
      </c>
      <c r="D11" s="2">
        <f>AVERAGE('Durchschnittliches Spacing'!E11,'Durchschnittliches Spacing'!E23,'Durchschnittliches Spacing'!E35,'Durchschnittliches Spacing'!E47,'Durchschnittliches Spacing'!E59)</f>
        <v>11.2</v>
      </c>
    </row>
    <row r="12" spans="1:4" x14ac:dyDescent="0.25">
      <c r="A12" s="2">
        <v>150</v>
      </c>
      <c r="B12" s="2">
        <v>10</v>
      </c>
      <c r="C12" s="2">
        <f>AVERAGE('Durchschnittliches Hypervolumen'!E12,'Durchschnittliches Hypervolumen'!E24,'Durchschnittliches Hypervolumen'!E36,'Durchschnittliches Hypervolumen'!E48,'Durchschnittliches Hypervolumen'!E60)</f>
        <v>7</v>
      </c>
      <c r="D12" s="2">
        <f>AVERAGE('Durchschnittliches Spacing'!E12,'Durchschnittliches Spacing'!E24,'Durchschnittliches Spacing'!E36,'Durchschnittliches Spacing'!E48,'Durchschnittliches Spacing'!E60)</f>
        <v>9.1999999999999993</v>
      </c>
    </row>
    <row r="13" spans="1:4" x14ac:dyDescent="0.25">
      <c r="A13" s="3">
        <v>300</v>
      </c>
      <c r="B13" s="3">
        <v>10</v>
      </c>
      <c r="C13" s="3">
        <f>AVERAGE('Durchschnittliches Hypervolumen'!E13,'Durchschnittliches Hypervolumen'!E25,'Durchschnittliches Hypervolumen'!E37,'Durchschnittliches Hypervolumen'!E49,'Durchschnittliches Hypervolumen'!E61)</f>
        <v>8.4</v>
      </c>
      <c r="D13" s="3">
        <f>AVERAGE('Durchschnittliches Spacing'!E13,'Durchschnittliches Spacing'!E25,'Durchschnittliches Spacing'!E37,'Durchschnittliches Spacing'!E49,'Durchschnittliches Spacing'!E61)</f>
        <v>7</v>
      </c>
    </row>
    <row r="14" spans="1:4" x14ac:dyDescent="0.25">
      <c r="A14" s="1">
        <v>5</v>
      </c>
      <c r="B14" s="1"/>
      <c r="C14" s="1">
        <f>AVERAGE(C2,C6,C10)</f>
        <v>7.333333333333333</v>
      </c>
      <c r="D14" s="1">
        <f>AVERAGE(D2,D6,D10)</f>
        <v>9</v>
      </c>
    </row>
    <row r="15" spans="1:4" x14ac:dyDescent="0.25">
      <c r="A15" s="2">
        <v>50</v>
      </c>
      <c r="B15" s="2"/>
      <c r="C15" s="2">
        <f t="shared" ref="C15:D17" si="0">AVERAGE(C3,C7,C11)</f>
        <v>6.333333333333333</v>
      </c>
      <c r="D15" s="2">
        <f t="shared" si="0"/>
        <v>7.5333333333333323</v>
      </c>
    </row>
    <row r="16" spans="1:4" x14ac:dyDescent="0.25">
      <c r="A16" s="2">
        <v>150</v>
      </c>
      <c r="B16" s="2"/>
      <c r="C16" s="2">
        <f t="shared" si="0"/>
        <v>6.2666666666666666</v>
      </c>
      <c r="D16" s="2">
        <f t="shared" si="0"/>
        <v>5.8</v>
      </c>
    </row>
    <row r="17" spans="1:4" x14ac:dyDescent="0.25">
      <c r="A17" s="3">
        <v>300</v>
      </c>
      <c r="B17" s="3"/>
      <c r="C17" s="2">
        <f t="shared" si="0"/>
        <v>6.0666666666666673</v>
      </c>
      <c r="D17" s="2">
        <f t="shared" si="0"/>
        <v>3.6666666666666665</v>
      </c>
    </row>
    <row r="18" spans="1:4" x14ac:dyDescent="0.25">
      <c r="A18" s="1"/>
      <c r="B18" s="1">
        <v>3</v>
      </c>
      <c r="C18" s="1">
        <f>AVERAGE(C2:C5)</f>
        <v>5.25</v>
      </c>
      <c r="D18" s="1">
        <f>AVERAGE(D2:D5)</f>
        <v>4.75</v>
      </c>
    </row>
    <row r="19" spans="1:4" x14ac:dyDescent="0.25">
      <c r="A19" s="2"/>
      <c r="B19" s="2">
        <v>5</v>
      </c>
      <c r="C19" s="2">
        <f>AVERAGE(C6:C9)</f>
        <v>6.6</v>
      </c>
      <c r="D19" s="2">
        <f>AVERAGE(D6:D9)</f>
        <v>5.3</v>
      </c>
    </row>
    <row r="20" spans="1:4" x14ac:dyDescent="0.25">
      <c r="A20" s="3"/>
      <c r="B20" s="3">
        <v>10</v>
      </c>
      <c r="C20" s="3">
        <f>AVERAGE(C10:C13)</f>
        <v>7.65</v>
      </c>
      <c r="D20" s="3">
        <f>AVERAGE(D10:D13)</f>
        <v>9.4499999999999993</v>
      </c>
    </row>
  </sheetData>
  <conditionalFormatting sqref="C2:C13">
    <cfRule type="top10" dxfId="74" priority="11" bottom="1" rank="1"/>
    <cfRule type="top10" dxfId="73" priority="12" rank="1"/>
  </conditionalFormatting>
  <conditionalFormatting sqref="C14:C17">
    <cfRule type="top10" dxfId="72" priority="9" bottom="1" rank="1"/>
    <cfRule type="top10" dxfId="71" priority="10" rank="1"/>
  </conditionalFormatting>
  <conditionalFormatting sqref="D18:D20">
    <cfRule type="top10" dxfId="70" priority="7" bottom="1" rank="1"/>
    <cfRule type="top10" dxfId="69" priority="8" rank="1"/>
  </conditionalFormatting>
  <conditionalFormatting sqref="D2:D13">
    <cfRule type="top10" dxfId="68" priority="5" bottom="1" rank="1"/>
    <cfRule type="top10" dxfId="67" priority="6" rank="1"/>
  </conditionalFormatting>
  <conditionalFormatting sqref="C18:C20">
    <cfRule type="top10" dxfId="66" priority="3" bottom="1" rank="1"/>
    <cfRule type="top10" dxfId="65" priority="4" rank="1"/>
  </conditionalFormatting>
  <conditionalFormatting sqref="D14:D17">
    <cfRule type="top10" dxfId="64" priority="1" bottom="1" rank="1"/>
    <cfRule type="top10" dxfId="63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Durchschnittliches Hypervolumen</vt:lpstr>
      <vt:lpstr>Durchschnittliches Spacing</vt:lpstr>
      <vt:lpstr>Durchschnittlicher 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Schlager</dc:creator>
  <cp:lastModifiedBy>Iris Schlager</cp:lastModifiedBy>
  <dcterms:created xsi:type="dcterms:W3CDTF">2021-04-28T15:01:37Z</dcterms:created>
  <dcterms:modified xsi:type="dcterms:W3CDTF">2021-05-10T17:07:30Z</dcterms:modified>
</cp:coreProperties>
</file>