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isa\Documents\Archbold\Intern Project\"/>
    </mc:Choice>
  </mc:AlternateContent>
  <xr:revisionPtr revIDLastSave="0" documentId="8_{7084C020-9F12-431C-9C5F-D21A4901CCD7}" xr6:coauthVersionLast="47" xr6:coauthVersionMax="47" xr10:uidLastSave="{00000000-0000-0000-0000-000000000000}"/>
  <bookViews>
    <workbookView xWindow="-110" yWindow="-110" windowWidth="22780" windowHeight="14540"/>
  </bookViews>
  <sheets>
    <sheet name="rosemaryBaldsCombined" sheetId="1" r:id="rId1"/>
    <sheet name="rosemaryBald54" sheetId="3" r:id="rId2"/>
    <sheet name="rosemaryBald62" sheetId="4" r:id="rId3"/>
    <sheet name="rosemaryBald45" sheetId="5" r:id="rId4"/>
  </sheets>
  <calcPr calcId="0"/>
</workbook>
</file>

<file path=xl/calcChain.xml><?xml version="1.0" encoding="utf-8"?>
<calcChain xmlns="http://schemas.openxmlformats.org/spreadsheetml/2006/main">
  <c r="K23" i="1" l="1"/>
  <c r="J23" i="1"/>
  <c r="K21" i="1"/>
  <c r="J21" i="1"/>
  <c r="K17" i="1"/>
  <c r="J17" i="1"/>
  <c r="K15" i="1"/>
  <c r="J15" i="1"/>
  <c r="K13" i="1"/>
  <c r="J13" i="1"/>
  <c r="K11" i="1"/>
  <c r="J11" i="1"/>
  <c r="K9" i="1"/>
  <c r="J9" i="1"/>
  <c r="K7" i="1"/>
  <c r="J7" i="1"/>
  <c r="K5" i="1"/>
  <c r="J5" i="1"/>
  <c r="J2" i="1"/>
  <c r="K2" i="1"/>
  <c r="J2" i="5"/>
  <c r="J9" i="5"/>
  <c r="H12" i="5"/>
  <c r="J12" i="5" s="1"/>
  <c r="H16" i="5"/>
  <c r="J16" i="5" s="1"/>
  <c r="H18" i="5"/>
  <c r="J18" i="5" s="1"/>
  <c r="H15" i="5"/>
  <c r="J15" i="5" s="1"/>
  <c r="H17" i="5"/>
  <c r="J17" i="5" s="1"/>
  <c r="H10" i="5"/>
  <c r="J10" i="5" s="1"/>
  <c r="H11" i="5"/>
  <c r="J11" i="5" s="1"/>
  <c r="H19" i="5"/>
  <c r="J19" i="5" s="1"/>
  <c r="H13" i="5"/>
  <c r="J13" i="5" s="1"/>
  <c r="H8" i="5"/>
  <c r="J8" i="5" s="1"/>
  <c r="H4" i="5"/>
  <c r="J4" i="5" s="1"/>
  <c r="H6" i="5"/>
  <c r="J6" i="5" s="1"/>
  <c r="H7" i="5"/>
  <c r="J7" i="5" s="1"/>
  <c r="H5" i="5"/>
  <c r="J5" i="5" s="1"/>
  <c r="H9" i="5"/>
  <c r="H3" i="5"/>
  <c r="J3" i="5" s="1"/>
  <c r="H14" i="5"/>
  <c r="J14" i="5" s="1"/>
  <c r="K2" i="4"/>
  <c r="K6" i="4"/>
  <c r="K16" i="4"/>
  <c r="K17" i="4"/>
  <c r="K12" i="4"/>
  <c r="K10" i="4"/>
  <c r="K14" i="4"/>
  <c r="K8" i="4"/>
  <c r="K15" i="4"/>
  <c r="K7" i="4"/>
  <c r="K5" i="4"/>
  <c r="K9" i="4"/>
  <c r="K13" i="4"/>
  <c r="K11" i="4"/>
  <c r="K3" i="4"/>
  <c r="K4" i="4"/>
  <c r="J7" i="4"/>
  <c r="H2" i="4"/>
  <c r="J2" i="4" s="1"/>
  <c r="H6" i="4"/>
  <c r="J6" i="4" s="1"/>
  <c r="H16" i="4"/>
  <c r="J16" i="4" s="1"/>
  <c r="H17" i="4"/>
  <c r="J17" i="4" s="1"/>
  <c r="H12" i="4"/>
  <c r="J12" i="4" s="1"/>
  <c r="H10" i="4"/>
  <c r="J10" i="4" s="1"/>
  <c r="H14" i="4"/>
  <c r="J14" i="4" s="1"/>
  <c r="H8" i="4"/>
  <c r="J8" i="4" s="1"/>
  <c r="H15" i="4"/>
  <c r="J15" i="4" s="1"/>
  <c r="H7" i="4"/>
  <c r="H5" i="4"/>
  <c r="J5" i="4" s="1"/>
  <c r="H9" i="4"/>
  <c r="J9" i="4" s="1"/>
  <c r="H13" i="4"/>
  <c r="J13" i="4" s="1"/>
  <c r="H11" i="4"/>
  <c r="J11" i="4" s="1"/>
  <c r="H3" i="4"/>
  <c r="J3" i="4" s="1"/>
  <c r="H4" i="4"/>
  <c r="J4" i="4" s="1"/>
  <c r="J20" i="3"/>
  <c r="J10" i="3"/>
  <c r="J14" i="3"/>
  <c r="J15" i="3"/>
  <c r="J12" i="3"/>
  <c r="J21" i="3"/>
  <c r="J18" i="3"/>
  <c r="J6" i="3"/>
  <c r="J19" i="3"/>
  <c r="J8" i="3"/>
  <c r="J13" i="3"/>
  <c r="J2" i="3"/>
  <c r="J4" i="3"/>
  <c r="J9" i="3"/>
  <c r="J5" i="3"/>
  <c r="J11" i="3"/>
  <c r="J3" i="3"/>
  <c r="J17" i="3"/>
  <c r="J7" i="3"/>
  <c r="J16" i="3"/>
  <c r="H20" i="3"/>
  <c r="H10" i="3"/>
  <c r="H14" i="3"/>
  <c r="H15" i="3"/>
  <c r="H12" i="3"/>
  <c r="H21" i="3"/>
  <c r="H18" i="3"/>
  <c r="H6" i="3"/>
  <c r="H19" i="3"/>
  <c r="H8" i="3"/>
  <c r="H13" i="3"/>
  <c r="H2" i="3"/>
  <c r="H4" i="3"/>
  <c r="H9" i="3"/>
  <c r="H5" i="3"/>
  <c r="H11" i="3"/>
  <c r="H3" i="3"/>
  <c r="H17" i="3"/>
  <c r="H7" i="3"/>
  <c r="H16" i="3"/>
  <c r="K3" i="1"/>
  <c r="K4" i="1"/>
  <c r="K6" i="1"/>
  <c r="K16" i="1"/>
  <c r="K8" i="1"/>
  <c r="K10" i="1"/>
  <c r="K12" i="1"/>
  <c r="K14" i="1"/>
  <c r="K18" i="1"/>
  <c r="K20" i="1"/>
  <c r="K22" i="1"/>
  <c r="H3" i="1"/>
  <c r="J3" i="1" s="1"/>
  <c r="H4" i="1"/>
  <c r="J4" i="1" s="1"/>
  <c r="H6" i="1"/>
  <c r="J6" i="1" s="1"/>
  <c r="H16" i="1"/>
  <c r="J16" i="1" s="1"/>
  <c r="H8" i="1"/>
  <c r="J8" i="1" s="1"/>
  <c r="H10" i="1"/>
  <c r="J10" i="1" s="1"/>
  <c r="H12" i="1"/>
  <c r="J12" i="1" s="1"/>
  <c r="H14" i="1"/>
  <c r="J14" i="1" s="1"/>
  <c r="H18" i="1"/>
  <c r="J18" i="1" s="1"/>
  <c r="H20" i="1"/>
  <c r="J20" i="1" s="1"/>
  <c r="H22" i="1"/>
  <c r="J22" i="1" s="1"/>
</calcChain>
</file>

<file path=xl/sharedStrings.xml><?xml version="1.0" encoding="utf-8"?>
<sst xmlns="http://schemas.openxmlformats.org/spreadsheetml/2006/main" count="490" uniqueCount="25">
  <si>
    <t>dateCollected</t>
  </si>
  <si>
    <t>transectNum</t>
  </si>
  <si>
    <t>rosemaryNum</t>
  </si>
  <si>
    <t>nearFar</t>
  </si>
  <si>
    <t>depth</t>
  </si>
  <si>
    <t>massBag</t>
  </si>
  <si>
    <t>seedAbundance</t>
  </si>
  <si>
    <t>dateCounted</t>
  </si>
  <si>
    <t>vegCover</t>
  </si>
  <si>
    <t>comments</t>
  </si>
  <si>
    <t>F</t>
  </si>
  <si>
    <t>N</t>
  </si>
  <si>
    <t>NA</t>
  </si>
  <si>
    <t>Seed is in questionable condition but I think it still counts??</t>
  </si>
  <si>
    <t>SOMETHING WEIRD DIDNT DO YET (think its okay)</t>
  </si>
  <si>
    <t>massActual</t>
  </si>
  <si>
    <t>abundanceMass</t>
  </si>
  <si>
    <t>abundanceVolume</t>
  </si>
  <si>
    <t>likely 409 not 404</t>
  </si>
  <si>
    <t>bald</t>
  </si>
  <si>
    <t>Pink</t>
  </si>
  <si>
    <t>Blue</t>
  </si>
  <si>
    <t>veg cover 2</t>
  </si>
  <si>
    <t>1 flowering 2 not</t>
  </si>
  <si>
    <t>1 flowering 1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</si>
</sst>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[$-409]d\-m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vertical="top"/>
    </xf>
    <xf numFmtId="0" fontId="0" fillId="0" borderId="0" xfId="0" applyAlignment="1">
      <alignment vertical="top"/>
    </xf>
    <xf numFmtId="16" fontId="18" fillId="0" borderId="0" xfId="0" applyNumberFormat="1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16" fontId="18" fillId="0" borderId="0" xfId="0" applyNumberFormat="1" applyFont="1" applyBorder="1" applyAlignment="1">
      <alignment horizontal="right" vertical="top"/>
    </xf>
    <xf numFmtId="0" fontId="18" fillId="0" borderId="0" xfId="0" applyFont="1" applyBorder="1" applyAlignment="1">
      <alignment horizontal="right" vertical="top"/>
    </xf>
    <xf numFmtId="49" fontId="16" fillId="0" borderId="0" xfId="0" applyNumberFormat="1" applyFont="1" applyAlignment="1">
      <alignment vertical="top"/>
    </xf>
    <xf numFmtId="0" fontId="18" fillId="0" borderId="0" xfId="0" applyFont="1" applyAlignment="1">
      <alignment vertical="top"/>
    </xf>
    <xf numFmtId="0" fontId="0" fillId="0" borderId="0" xfId="0" applyFill="1" applyAlignment="1">
      <alignment vertical="top"/>
    </xf>
    <xf numFmtId="49" fontId="0" fillId="0" borderId="0" xfId="0" applyNumberFormat="1" applyFill="1" applyAlignment="1">
      <alignment vertical="top"/>
    </xf>
    <xf numFmtId="0" fontId="16" fillId="0" borderId="0" xfId="0" applyFont="1" applyFill="1" applyAlignment="1">
      <alignment vertical="top"/>
    </xf>
    <xf numFmtId="49" fontId="16" fillId="0" borderId="0" xfId="0" applyNumberFormat="1" applyFont="1" applyFill="1" applyAlignment="1">
      <alignment vertical="top"/>
    </xf>
    <xf numFmtId="170" fontId="16" fillId="0" borderId="0" xfId="0" applyNumberFormat="1" applyFont="1" applyFill="1" applyAlignment="1">
      <alignment vertical="top"/>
    </xf>
    <xf numFmtId="170" fontId="0" fillId="0" borderId="0" xfId="0" applyNumberFormat="1" applyFill="1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tabSelected="1" workbookViewId="0">
      <pane ySplit="1" topLeftCell="A2" activePane="bottomLeft" state="frozen"/>
      <selection pane="bottomLeft" activeCell="P55" sqref="P55"/>
    </sheetView>
  </sheetViews>
  <sheetFormatPr defaultRowHeight="14.5" x14ac:dyDescent="0.35"/>
  <cols>
    <col min="1" max="1" width="8.7265625" style="10"/>
    <col min="2" max="2" width="12.1796875" style="15" bestFit="1" customWidth="1"/>
    <col min="3" max="3" width="11.54296875" style="10" bestFit="1" customWidth="1"/>
    <col min="4" max="4" width="12.7265625" style="10" bestFit="1" customWidth="1"/>
    <col min="5" max="5" width="7.26953125" style="10" bestFit="1" customWidth="1"/>
    <col min="6" max="6" width="5.7265625" style="11" bestFit="1" customWidth="1"/>
    <col min="7" max="7" width="8.08984375" style="10" bestFit="1" customWidth="1"/>
    <col min="8" max="8" width="10.36328125" style="10" bestFit="1" customWidth="1"/>
    <col min="9" max="9" width="14.26953125" style="10" bestFit="1" customWidth="1"/>
    <col min="10" max="10" width="14.26953125" style="10" customWidth="1"/>
    <col min="11" max="11" width="16.6328125" style="10" bestFit="1" customWidth="1"/>
    <col min="12" max="12" width="11.6328125" style="15" bestFit="1" customWidth="1"/>
    <col min="13" max="13" width="8.453125" style="10" bestFit="1" customWidth="1"/>
    <col min="14" max="14" width="9.54296875" style="10" bestFit="1" customWidth="1"/>
    <col min="15" max="16384" width="8.7265625" style="10"/>
  </cols>
  <sheetData>
    <row r="1" spans="1:14" s="12" customFormat="1" x14ac:dyDescent="0.35">
      <c r="A1" s="12" t="s">
        <v>19</v>
      </c>
      <c r="B1" s="14" t="s">
        <v>0</v>
      </c>
      <c r="C1" s="12" t="s">
        <v>1</v>
      </c>
      <c r="D1" s="12" t="s">
        <v>2</v>
      </c>
      <c r="E1" s="12" t="s">
        <v>3</v>
      </c>
      <c r="F1" s="13" t="s">
        <v>4</v>
      </c>
      <c r="G1" s="12" t="s">
        <v>5</v>
      </c>
      <c r="H1" s="12" t="s">
        <v>15</v>
      </c>
      <c r="I1" s="12" t="s">
        <v>6</v>
      </c>
      <c r="J1" s="12" t="s">
        <v>16</v>
      </c>
      <c r="K1" s="12" t="s">
        <v>17</v>
      </c>
      <c r="L1" s="14" t="s">
        <v>7</v>
      </c>
      <c r="M1" s="12" t="s">
        <v>8</v>
      </c>
      <c r="N1" s="12" t="s">
        <v>9</v>
      </c>
    </row>
    <row r="2" spans="1:14" x14ac:dyDescent="0.35">
      <c r="A2" s="10">
        <v>59</v>
      </c>
      <c r="B2" s="15">
        <v>45192</v>
      </c>
      <c r="C2" s="10">
        <v>402</v>
      </c>
      <c r="D2" s="10">
        <v>41</v>
      </c>
      <c r="E2" s="10" t="s">
        <v>10</v>
      </c>
      <c r="F2" s="11" t="s">
        <v>12</v>
      </c>
      <c r="G2" s="10">
        <v>726.86</v>
      </c>
      <c r="H2" s="10">
        <v>712.86</v>
      </c>
      <c r="I2" s="10">
        <v>0</v>
      </c>
      <c r="J2" s="10">
        <f>I2/H2</f>
        <v>0</v>
      </c>
      <c r="K2" s="10">
        <f>I2/157.0796</f>
        <v>0</v>
      </c>
      <c r="L2" s="15">
        <v>45230</v>
      </c>
      <c r="M2" s="10">
        <v>4</v>
      </c>
    </row>
    <row r="3" spans="1:14" ht="13.5" customHeight="1" x14ac:dyDescent="0.35">
      <c r="A3" s="10">
        <v>59</v>
      </c>
      <c r="B3" s="15">
        <v>45192</v>
      </c>
      <c r="C3" s="10">
        <v>402</v>
      </c>
      <c r="D3" s="10">
        <v>41</v>
      </c>
      <c r="E3" s="10" t="s">
        <v>11</v>
      </c>
      <c r="F3" s="11" t="s">
        <v>12</v>
      </c>
      <c r="G3" s="10">
        <v>844.12</v>
      </c>
      <c r="H3" s="10">
        <f>G3-7</f>
        <v>837.12</v>
      </c>
      <c r="I3" s="10">
        <v>0</v>
      </c>
      <c r="J3" s="10">
        <f>I3/H3</f>
        <v>0</v>
      </c>
      <c r="K3" s="10">
        <f>I3/157.0796</f>
        <v>0</v>
      </c>
      <c r="L3" s="15">
        <v>45230</v>
      </c>
      <c r="M3" s="10">
        <v>4</v>
      </c>
    </row>
    <row r="4" spans="1:14" x14ac:dyDescent="0.35">
      <c r="A4" s="10">
        <v>59</v>
      </c>
      <c r="B4" s="15">
        <v>45192</v>
      </c>
      <c r="C4" s="10">
        <v>403</v>
      </c>
      <c r="D4" s="10">
        <v>42</v>
      </c>
      <c r="E4" s="10" t="s">
        <v>11</v>
      </c>
      <c r="F4" s="11" t="s">
        <v>12</v>
      </c>
      <c r="G4" s="10">
        <v>665.28</v>
      </c>
      <c r="H4" s="10">
        <f>G4-7</f>
        <v>658.28</v>
      </c>
      <c r="I4" s="10">
        <v>0</v>
      </c>
      <c r="J4" s="10">
        <f>I4/H4</f>
        <v>0</v>
      </c>
      <c r="K4" s="10">
        <f>I4/157.0796</f>
        <v>0</v>
      </c>
      <c r="L4" s="15">
        <v>45231</v>
      </c>
      <c r="M4" s="10">
        <v>1</v>
      </c>
    </row>
    <row r="5" spans="1:14" x14ac:dyDescent="0.35">
      <c r="A5" s="10">
        <v>59</v>
      </c>
      <c r="B5" s="15">
        <v>45192</v>
      </c>
      <c r="C5" s="10">
        <v>403</v>
      </c>
      <c r="D5" s="10">
        <v>42</v>
      </c>
      <c r="E5" s="10" t="s">
        <v>10</v>
      </c>
      <c r="G5" s="10">
        <v>873.79</v>
      </c>
      <c r="H5" s="10">
        <v>859.79</v>
      </c>
      <c r="I5" s="10">
        <v>12</v>
      </c>
      <c r="J5" s="10">
        <f>I5/H5</f>
        <v>1.3956896451459078E-2</v>
      </c>
      <c r="K5" s="10">
        <f>I5/157.0796</f>
        <v>7.6394388577511019E-2</v>
      </c>
      <c r="L5" s="15">
        <v>45233</v>
      </c>
      <c r="M5" s="10">
        <v>1</v>
      </c>
    </row>
    <row r="6" spans="1:14" x14ac:dyDescent="0.35">
      <c r="A6" s="10">
        <v>59</v>
      </c>
      <c r="B6" s="15">
        <v>45192</v>
      </c>
      <c r="C6" s="10">
        <v>404</v>
      </c>
      <c r="D6" s="10">
        <v>43</v>
      </c>
      <c r="E6" s="10" t="s">
        <v>11</v>
      </c>
      <c r="F6" s="11" t="s">
        <v>12</v>
      </c>
      <c r="G6" s="10">
        <v>614.72</v>
      </c>
      <c r="H6" s="10">
        <f>G6-7</f>
        <v>607.72</v>
      </c>
      <c r="I6" s="10">
        <v>0</v>
      </c>
      <c r="J6" s="10">
        <f>I6/H6</f>
        <v>0</v>
      </c>
      <c r="K6" s="10">
        <f>I6/157.0796</f>
        <v>0</v>
      </c>
      <c r="L6" s="15">
        <v>45230</v>
      </c>
      <c r="M6" s="10">
        <v>0</v>
      </c>
    </row>
    <row r="7" spans="1:14" x14ac:dyDescent="0.35">
      <c r="A7" s="10">
        <v>59</v>
      </c>
      <c r="B7" s="15">
        <v>45192</v>
      </c>
      <c r="C7" s="10">
        <v>404</v>
      </c>
      <c r="D7" s="10">
        <v>43</v>
      </c>
      <c r="E7" s="10" t="s">
        <v>10</v>
      </c>
      <c r="F7" s="11" t="s">
        <v>12</v>
      </c>
      <c r="G7" s="10">
        <v>801.22</v>
      </c>
      <c r="H7" s="10">
        <v>787.22</v>
      </c>
      <c r="I7" s="10">
        <v>0</v>
      </c>
      <c r="J7" s="10">
        <f>I7/H7</f>
        <v>0</v>
      </c>
      <c r="K7" s="10">
        <f>I7/157.0796</f>
        <v>0</v>
      </c>
      <c r="L7" s="15">
        <v>45230</v>
      </c>
      <c r="M7" s="10">
        <v>0</v>
      </c>
      <c r="N7" s="10" t="s">
        <v>14</v>
      </c>
    </row>
    <row r="8" spans="1:14" x14ac:dyDescent="0.35">
      <c r="A8" s="10">
        <v>59</v>
      </c>
      <c r="B8" s="15">
        <v>45192</v>
      </c>
      <c r="C8" s="10">
        <v>405</v>
      </c>
      <c r="D8" s="10">
        <v>44</v>
      </c>
      <c r="E8" s="10" t="s">
        <v>11</v>
      </c>
      <c r="F8" s="11" t="s">
        <v>12</v>
      </c>
      <c r="G8" s="10">
        <v>792.44</v>
      </c>
      <c r="H8" s="10">
        <f>G8-7</f>
        <v>785.44</v>
      </c>
      <c r="I8" s="10">
        <v>0</v>
      </c>
      <c r="J8" s="10">
        <f>I8/H8</f>
        <v>0</v>
      </c>
      <c r="K8" s="10">
        <f>I8/157.0796</f>
        <v>0</v>
      </c>
      <c r="L8" s="15">
        <v>45232</v>
      </c>
      <c r="M8" s="10">
        <v>0</v>
      </c>
    </row>
    <row r="9" spans="1:14" x14ac:dyDescent="0.35">
      <c r="A9" s="10">
        <v>59</v>
      </c>
      <c r="B9" s="15">
        <v>45192</v>
      </c>
      <c r="C9" s="10">
        <v>405</v>
      </c>
      <c r="D9" s="10">
        <v>44</v>
      </c>
      <c r="E9" s="10" t="s">
        <v>10</v>
      </c>
      <c r="F9" s="11" t="s">
        <v>12</v>
      </c>
      <c r="G9" s="10">
        <v>828.36</v>
      </c>
      <c r="H9" s="10">
        <v>814.36</v>
      </c>
      <c r="I9" s="10">
        <v>0</v>
      </c>
      <c r="J9" s="10">
        <f>I9/H9</f>
        <v>0</v>
      </c>
      <c r="K9" s="10">
        <f>I9/157.0796</f>
        <v>0</v>
      </c>
      <c r="L9" s="15">
        <v>45233</v>
      </c>
      <c r="M9" s="10">
        <v>0</v>
      </c>
    </row>
    <row r="10" spans="1:14" x14ac:dyDescent="0.35">
      <c r="A10" s="10">
        <v>59</v>
      </c>
      <c r="B10" s="15">
        <v>45192</v>
      </c>
      <c r="C10" s="10">
        <v>406</v>
      </c>
      <c r="D10" s="10">
        <v>45</v>
      </c>
      <c r="E10" s="10" t="s">
        <v>11</v>
      </c>
      <c r="F10" s="11" t="s">
        <v>12</v>
      </c>
      <c r="G10" s="10">
        <v>655.92</v>
      </c>
      <c r="H10" s="10">
        <f>G10-7</f>
        <v>648.91999999999996</v>
      </c>
      <c r="I10" s="10">
        <v>0</v>
      </c>
      <c r="J10" s="10">
        <f>I10/H10</f>
        <v>0</v>
      </c>
      <c r="K10" s="10">
        <f>I10/157.0796</f>
        <v>0</v>
      </c>
      <c r="L10" s="15">
        <v>45231</v>
      </c>
      <c r="M10" s="10">
        <v>0</v>
      </c>
    </row>
    <row r="11" spans="1:14" x14ac:dyDescent="0.35">
      <c r="A11" s="10">
        <v>59</v>
      </c>
      <c r="B11" s="15">
        <v>45192</v>
      </c>
      <c r="C11" s="10">
        <v>406</v>
      </c>
      <c r="D11" s="10">
        <v>45</v>
      </c>
      <c r="E11" s="10" t="s">
        <v>10</v>
      </c>
      <c r="F11" s="11" t="s">
        <v>12</v>
      </c>
      <c r="G11" s="10">
        <v>740.82</v>
      </c>
      <c r="H11" s="10">
        <v>726.82</v>
      </c>
      <c r="I11" s="10">
        <v>0</v>
      </c>
      <c r="J11" s="10">
        <f>I11/H11</f>
        <v>0</v>
      </c>
      <c r="K11" s="10">
        <f>I11/157.0796</f>
        <v>0</v>
      </c>
      <c r="L11" s="15">
        <v>45234</v>
      </c>
      <c r="M11" s="10">
        <v>0</v>
      </c>
    </row>
    <row r="12" spans="1:14" x14ac:dyDescent="0.35">
      <c r="A12" s="10">
        <v>59</v>
      </c>
      <c r="B12" s="15">
        <v>45192</v>
      </c>
      <c r="C12" s="10">
        <v>407</v>
      </c>
      <c r="D12" s="10">
        <v>46</v>
      </c>
      <c r="E12" s="10" t="s">
        <v>11</v>
      </c>
      <c r="F12" s="11" t="s">
        <v>12</v>
      </c>
      <c r="G12" s="10">
        <v>598.17999999999995</v>
      </c>
      <c r="H12" s="10">
        <f>G12-7</f>
        <v>591.17999999999995</v>
      </c>
      <c r="I12" s="10">
        <v>0</v>
      </c>
      <c r="J12" s="10">
        <f>I12/H12</f>
        <v>0</v>
      </c>
      <c r="K12" s="10">
        <f>I12/157.0796</f>
        <v>0</v>
      </c>
      <c r="L12" s="15">
        <v>45233</v>
      </c>
      <c r="M12" s="10">
        <v>7</v>
      </c>
    </row>
    <row r="13" spans="1:14" x14ac:dyDescent="0.35">
      <c r="A13" s="10">
        <v>59</v>
      </c>
      <c r="B13" s="15">
        <v>45192</v>
      </c>
      <c r="C13" s="10">
        <v>407</v>
      </c>
      <c r="D13" s="10">
        <v>46</v>
      </c>
      <c r="E13" s="10" t="s">
        <v>10</v>
      </c>
      <c r="F13" s="11" t="s">
        <v>12</v>
      </c>
      <c r="G13" s="10">
        <v>817.03</v>
      </c>
      <c r="H13" s="10">
        <v>803.03</v>
      </c>
      <c r="I13" s="10">
        <v>3</v>
      </c>
      <c r="J13" s="10">
        <f>I13/H13</f>
        <v>3.7358504663586667E-3</v>
      </c>
      <c r="K13" s="10">
        <f>I13/157.0796</f>
        <v>1.9098597144377755E-2</v>
      </c>
      <c r="L13" s="15">
        <v>45233</v>
      </c>
      <c r="M13" s="10">
        <v>7</v>
      </c>
    </row>
    <row r="14" spans="1:14" x14ac:dyDescent="0.35">
      <c r="A14" s="10">
        <v>59</v>
      </c>
      <c r="B14" s="15">
        <v>45192</v>
      </c>
      <c r="C14" s="10">
        <v>408</v>
      </c>
      <c r="D14" s="10">
        <v>47</v>
      </c>
      <c r="E14" s="10" t="s">
        <v>11</v>
      </c>
      <c r="F14" s="11" t="s">
        <v>12</v>
      </c>
      <c r="G14" s="10">
        <v>703.66</v>
      </c>
      <c r="H14" s="10">
        <f>G14-7</f>
        <v>696.66</v>
      </c>
      <c r="I14" s="10">
        <v>0</v>
      </c>
      <c r="J14" s="10">
        <f>I14/H14</f>
        <v>0</v>
      </c>
      <c r="K14" s="10">
        <f>I14/157.0796</f>
        <v>0</v>
      </c>
      <c r="L14" s="15">
        <v>45224</v>
      </c>
      <c r="M14" s="10">
        <v>0</v>
      </c>
    </row>
    <row r="15" spans="1:14" x14ac:dyDescent="0.35">
      <c r="A15" s="10">
        <v>59</v>
      </c>
      <c r="B15" s="15">
        <v>45192</v>
      </c>
      <c r="C15" s="10">
        <v>408</v>
      </c>
      <c r="D15" s="10">
        <v>47</v>
      </c>
      <c r="E15" s="10" t="s">
        <v>10</v>
      </c>
      <c r="F15" s="11" t="s">
        <v>12</v>
      </c>
      <c r="G15" s="10">
        <v>737.4</v>
      </c>
      <c r="H15" s="10">
        <v>723.4</v>
      </c>
      <c r="I15" s="10">
        <v>0</v>
      </c>
      <c r="J15" s="10">
        <f>I15/H15</f>
        <v>0</v>
      </c>
      <c r="K15" s="10">
        <f>I15/157.0796</f>
        <v>0</v>
      </c>
      <c r="L15" s="15">
        <v>45232</v>
      </c>
      <c r="M15" s="10">
        <v>0</v>
      </c>
    </row>
    <row r="16" spans="1:14" x14ac:dyDescent="0.35">
      <c r="A16" s="10">
        <v>59</v>
      </c>
      <c r="B16" s="15">
        <v>45192</v>
      </c>
      <c r="C16" s="10">
        <v>409</v>
      </c>
      <c r="D16" s="10">
        <v>48</v>
      </c>
      <c r="E16" s="10" t="s">
        <v>11</v>
      </c>
      <c r="F16" s="11" t="s">
        <v>12</v>
      </c>
      <c r="G16" s="10">
        <v>694.72</v>
      </c>
      <c r="H16" s="10">
        <f>G16-7</f>
        <v>687.72</v>
      </c>
      <c r="I16" s="10">
        <v>0</v>
      </c>
      <c r="J16" s="10">
        <f>I16/H16</f>
        <v>0</v>
      </c>
      <c r="K16" s="10">
        <f>I16/157.0796</f>
        <v>0</v>
      </c>
      <c r="L16" s="15">
        <v>45230</v>
      </c>
      <c r="M16" s="10">
        <v>1</v>
      </c>
      <c r="N16" s="10" t="s">
        <v>18</v>
      </c>
    </row>
    <row r="17" spans="1:14" x14ac:dyDescent="0.35">
      <c r="A17" s="10">
        <v>59</v>
      </c>
      <c r="B17" s="15">
        <v>45192</v>
      </c>
      <c r="C17" s="10">
        <v>409</v>
      </c>
      <c r="D17" s="10">
        <v>48</v>
      </c>
      <c r="E17" s="10" t="s">
        <v>10</v>
      </c>
      <c r="F17" s="11" t="s">
        <v>12</v>
      </c>
      <c r="G17" s="10">
        <v>805.57</v>
      </c>
      <c r="H17" s="10">
        <v>791.57</v>
      </c>
      <c r="I17" s="10">
        <v>0</v>
      </c>
      <c r="J17" s="10">
        <f>I17/H17</f>
        <v>0</v>
      </c>
      <c r="K17" s="10">
        <f>I17/157.0796</f>
        <v>0</v>
      </c>
      <c r="L17" s="15">
        <v>45224</v>
      </c>
      <c r="M17" s="10">
        <v>1</v>
      </c>
    </row>
    <row r="18" spans="1:14" x14ac:dyDescent="0.35">
      <c r="A18" s="10">
        <v>59</v>
      </c>
      <c r="B18" s="15">
        <v>45192</v>
      </c>
      <c r="C18" s="10">
        <v>410</v>
      </c>
      <c r="D18" s="10">
        <v>50</v>
      </c>
      <c r="E18" s="10" t="s">
        <v>11</v>
      </c>
      <c r="F18" s="11" t="s">
        <v>12</v>
      </c>
      <c r="G18" s="10">
        <v>818.63</v>
      </c>
      <c r="H18" s="10">
        <f>G18-7</f>
        <v>811.63</v>
      </c>
      <c r="I18" s="10">
        <v>5</v>
      </c>
      <c r="J18" s="10">
        <f>I18/H18</f>
        <v>6.1604425661939558E-3</v>
      </c>
      <c r="K18" s="10">
        <f>I18/157.0796</f>
        <v>3.1830995240629593E-2</v>
      </c>
      <c r="L18" s="15">
        <v>45234</v>
      </c>
      <c r="M18" s="10">
        <v>11</v>
      </c>
    </row>
    <row r="19" spans="1:14" x14ac:dyDescent="0.35">
      <c r="A19" s="10">
        <v>59</v>
      </c>
      <c r="B19" s="15">
        <v>45192</v>
      </c>
      <c r="C19" s="10">
        <v>410</v>
      </c>
      <c r="D19" s="10">
        <v>50</v>
      </c>
      <c r="E19" s="10" t="s">
        <v>10</v>
      </c>
      <c r="F19" s="11" t="s">
        <v>12</v>
      </c>
      <c r="G19" s="10">
        <v>742.07</v>
      </c>
      <c r="H19" s="10">
        <v>728.07</v>
      </c>
      <c r="I19" s="10">
        <v>7</v>
      </c>
      <c r="J19" s="10">
        <v>1.8023585148565838E-2</v>
      </c>
      <c r="K19" s="10">
        <v>4.4563393336881425E-2</v>
      </c>
      <c r="L19" s="15">
        <v>45234</v>
      </c>
      <c r="M19" s="10">
        <v>11</v>
      </c>
    </row>
    <row r="20" spans="1:14" x14ac:dyDescent="0.35">
      <c r="A20" s="10">
        <v>59</v>
      </c>
      <c r="B20" s="15">
        <v>45192</v>
      </c>
      <c r="C20" s="10">
        <v>411</v>
      </c>
      <c r="D20" s="10">
        <v>49</v>
      </c>
      <c r="E20" s="10" t="s">
        <v>11</v>
      </c>
      <c r="F20" s="11" t="s">
        <v>12</v>
      </c>
      <c r="G20" s="10">
        <v>707.15</v>
      </c>
      <c r="H20" s="10">
        <f>G20-7</f>
        <v>700.15</v>
      </c>
      <c r="I20" s="10">
        <v>1</v>
      </c>
      <c r="J20" s="10">
        <f>I20/H20</f>
        <v>1.428265371706063E-3</v>
      </c>
      <c r="K20" s="10">
        <f>I20/157.0796</f>
        <v>6.3661990481259185E-3</v>
      </c>
      <c r="L20" s="15">
        <v>45233</v>
      </c>
      <c r="M20" s="10">
        <v>2</v>
      </c>
      <c r="N20" s="10" t="s">
        <v>13</v>
      </c>
    </row>
    <row r="21" spans="1:14" x14ac:dyDescent="0.35">
      <c r="A21" s="10">
        <v>59</v>
      </c>
      <c r="B21" s="15">
        <v>45192</v>
      </c>
      <c r="C21" s="10">
        <v>411</v>
      </c>
      <c r="D21" s="10">
        <v>49</v>
      </c>
      <c r="E21" s="10" t="s">
        <v>10</v>
      </c>
      <c r="F21" s="11" t="s">
        <v>12</v>
      </c>
      <c r="G21" s="10">
        <v>689.75</v>
      </c>
      <c r="H21" s="10">
        <v>675.75</v>
      </c>
      <c r="I21" s="10">
        <v>0</v>
      </c>
      <c r="J21" s="10">
        <f>I21/H21</f>
        <v>0</v>
      </c>
      <c r="K21" s="10">
        <f>I21/157.0796</f>
        <v>0</v>
      </c>
      <c r="L21" s="15">
        <v>45224</v>
      </c>
      <c r="M21" s="10">
        <v>2</v>
      </c>
    </row>
    <row r="22" spans="1:14" x14ac:dyDescent="0.35">
      <c r="A22" s="10">
        <v>59</v>
      </c>
      <c r="B22" s="15">
        <v>45192</v>
      </c>
      <c r="C22" s="10">
        <v>412</v>
      </c>
      <c r="D22" s="10">
        <v>50</v>
      </c>
      <c r="E22" s="10" t="s">
        <v>11</v>
      </c>
      <c r="F22" s="11" t="s">
        <v>12</v>
      </c>
      <c r="G22" s="10">
        <v>640.15</v>
      </c>
      <c r="H22" s="10">
        <f>G22-7</f>
        <v>633.15</v>
      </c>
      <c r="I22" s="10">
        <v>0</v>
      </c>
      <c r="J22" s="10">
        <f>I22/H22</f>
        <v>0</v>
      </c>
      <c r="K22" s="10">
        <f>I22/157.0796</f>
        <v>0</v>
      </c>
      <c r="L22" s="15">
        <v>45224</v>
      </c>
      <c r="M22" s="10">
        <v>0</v>
      </c>
    </row>
    <row r="23" spans="1:14" x14ac:dyDescent="0.35">
      <c r="A23" s="10">
        <v>59</v>
      </c>
      <c r="B23" s="15">
        <v>45192</v>
      </c>
      <c r="C23" s="10">
        <v>412</v>
      </c>
      <c r="D23" s="10">
        <v>50</v>
      </c>
      <c r="E23" s="10" t="s">
        <v>10</v>
      </c>
      <c r="F23" s="11" t="s">
        <v>12</v>
      </c>
      <c r="G23" s="10">
        <v>685.99</v>
      </c>
      <c r="H23" s="10">
        <v>671.99</v>
      </c>
      <c r="I23" s="10">
        <v>0</v>
      </c>
      <c r="J23" s="10">
        <f>I23/H23</f>
        <v>0</v>
      </c>
      <c r="K23" s="10">
        <f>I23/157.0796</f>
        <v>0</v>
      </c>
      <c r="L23" s="15">
        <v>45224</v>
      </c>
      <c r="M23" s="10">
        <v>0</v>
      </c>
    </row>
    <row r="24" spans="1:14" x14ac:dyDescent="0.35">
      <c r="A24" s="10">
        <v>54</v>
      </c>
      <c r="B24" s="15">
        <v>45235</v>
      </c>
      <c r="C24" s="10">
        <v>401</v>
      </c>
      <c r="D24" s="10">
        <v>40</v>
      </c>
      <c r="E24" s="10" t="s">
        <v>11</v>
      </c>
      <c r="F24" s="11" t="s">
        <v>12</v>
      </c>
      <c r="G24" s="10">
        <v>702.69</v>
      </c>
      <c r="H24" s="10">
        <v>695.69</v>
      </c>
      <c r="I24" s="10">
        <v>0</v>
      </c>
      <c r="J24" s="10">
        <v>0</v>
      </c>
      <c r="K24" s="10">
        <v>0</v>
      </c>
      <c r="L24" s="15">
        <v>45281</v>
      </c>
      <c r="M24" s="10">
        <v>0</v>
      </c>
    </row>
    <row r="25" spans="1:14" x14ac:dyDescent="0.35">
      <c r="A25" s="10">
        <v>54</v>
      </c>
      <c r="B25" s="15">
        <v>45235</v>
      </c>
      <c r="C25" s="10">
        <v>401</v>
      </c>
      <c r="D25" s="10">
        <v>40</v>
      </c>
      <c r="E25" s="10" t="s">
        <v>10</v>
      </c>
      <c r="F25" s="11" t="s">
        <v>12</v>
      </c>
      <c r="G25" s="10">
        <v>771.37</v>
      </c>
      <c r="H25" s="10">
        <v>764.37</v>
      </c>
      <c r="I25" s="10">
        <v>0</v>
      </c>
      <c r="J25" s="10">
        <v>0</v>
      </c>
      <c r="K25" s="10">
        <v>0</v>
      </c>
      <c r="L25" s="15">
        <v>45282</v>
      </c>
      <c r="M25" s="10">
        <v>0</v>
      </c>
    </row>
    <row r="26" spans="1:14" x14ac:dyDescent="0.35">
      <c r="A26" s="10">
        <v>54</v>
      </c>
      <c r="B26" s="15">
        <v>45235</v>
      </c>
      <c r="C26" s="10">
        <v>415</v>
      </c>
      <c r="D26" s="10">
        <v>53</v>
      </c>
      <c r="E26" s="10" t="s">
        <v>11</v>
      </c>
      <c r="F26" s="11" t="s">
        <v>12</v>
      </c>
      <c r="G26" s="10">
        <v>611.74</v>
      </c>
      <c r="H26" s="10">
        <v>604.74</v>
      </c>
      <c r="I26" s="10">
        <v>0</v>
      </c>
      <c r="J26" s="10">
        <v>0</v>
      </c>
      <c r="K26" s="10">
        <v>0</v>
      </c>
      <c r="L26" s="15">
        <v>45281</v>
      </c>
      <c r="M26" s="10">
        <v>1</v>
      </c>
    </row>
    <row r="27" spans="1:14" x14ac:dyDescent="0.35">
      <c r="A27" s="10">
        <v>54</v>
      </c>
      <c r="B27" s="15">
        <v>45235</v>
      </c>
      <c r="C27" s="10">
        <v>415</v>
      </c>
      <c r="D27" s="10">
        <v>53</v>
      </c>
      <c r="E27" s="10" t="s">
        <v>10</v>
      </c>
      <c r="F27" s="11" t="s">
        <v>12</v>
      </c>
      <c r="G27" s="10">
        <v>686.87</v>
      </c>
      <c r="H27" s="10">
        <v>679.87</v>
      </c>
      <c r="I27" s="10">
        <v>0</v>
      </c>
      <c r="J27" s="10">
        <v>0</v>
      </c>
      <c r="K27" s="10">
        <v>0</v>
      </c>
      <c r="L27" s="15">
        <v>45281</v>
      </c>
      <c r="M27" s="10">
        <v>1</v>
      </c>
    </row>
    <row r="28" spans="1:14" x14ac:dyDescent="0.35">
      <c r="A28" s="10">
        <v>54</v>
      </c>
      <c r="B28" s="15">
        <v>45235</v>
      </c>
      <c r="C28" s="10">
        <v>416</v>
      </c>
      <c r="D28" s="10">
        <v>54</v>
      </c>
      <c r="E28" s="10" t="s">
        <v>10</v>
      </c>
      <c r="F28" s="11" t="s">
        <v>12</v>
      </c>
      <c r="G28" s="10">
        <v>799.38</v>
      </c>
      <c r="H28" s="10">
        <v>792.38</v>
      </c>
      <c r="I28" s="10">
        <v>0</v>
      </c>
      <c r="J28" s="10">
        <v>0</v>
      </c>
      <c r="K28" s="10">
        <v>0</v>
      </c>
      <c r="L28" s="15">
        <v>45273</v>
      </c>
      <c r="M28" s="10">
        <v>0</v>
      </c>
    </row>
    <row r="29" spans="1:14" x14ac:dyDescent="0.35">
      <c r="A29" s="10">
        <v>54</v>
      </c>
      <c r="B29" s="15">
        <v>45235</v>
      </c>
      <c r="C29" s="10">
        <v>416</v>
      </c>
      <c r="D29" s="10">
        <v>54</v>
      </c>
      <c r="E29" s="10" t="s">
        <v>11</v>
      </c>
      <c r="F29" s="11" t="s">
        <v>12</v>
      </c>
      <c r="G29" s="10">
        <v>740.76</v>
      </c>
      <c r="H29" s="10">
        <v>733.76</v>
      </c>
      <c r="I29" s="10">
        <v>0</v>
      </c>
      <c r="J29" s="10">
        <v>0</v>
      </c>
      <c r="K29" s="10">
        <v>0</v>
      </c>
      <c r="L29" s="15">
        <v>45282</v>
      </c>
      <c r="M29" s="10">
        <v>0</v>
      </c>
    </row>
    <row r="30" spans="1:14" x14ac:dyDescent="0.35">
      <c r="A30" s="10">
        <v>54</v>
      </c>
      <c r="B30" s="15">
        <v>45235</v>
      </c>
      <c r="C30" s="10">
        <v>417</v>
      </c>
      <c r="D30" s="10">
        <v>55</v>
      </c>
      <c r="E30" s="10" t="s">
        <v>11</v>
      </c>
      <c r="F30" s="11" t="s">
        <v>12</v>
      </c>
      <c r="G30" s="10">
        <v>743.08</v>
      </c>
      <c r="H30" s="10">
        <v>736.08</v>
      </c>
      <c r="I30" s="10">
        <v>0</v>
      </c>
      <c r="J30" s="10">
        <v>0</v>
      </c>
      <c r="K30" s="10">
        <v>0</v>
      </c>
      <c r="L30" s="15">
        <v>45273</v>
      </c>
      <c r="M30" s="10">
        <v>4</v>
      </c>
    </row>
    <row r="31" spans="1:14" x14ac:dyDescent="0.35">
      <c r="A31" s="10">
        <v>54</v>
      </c>
      <c r="B31" s="15">
        <v>45235</v>
      </c>
      <c r="C31" s="10">
        <v>417</v>
      </c>
      <c r="D31" s="10">
        <v>55</v>
      </c>
      <c r="E31" s="10" t="s">
        <v>10</v>
      </c>
      <c r="F31" s="11" t="s">
        <v>12</v>
      </c>
      <c r="G31" s="10">
        <v>731.51</v>
      </c>
      <c r="H31" s="10">
        <v>724.51</v>
      </c>
      <c r="I31" s="10">
        <v>0</v>
      </c>
      <c r="J31" s="10">
        <v>0</v>
      </c>
      <c r="K31" s="10">
        <v>0</v>
      </c>
      <c r="L31" s="15">
        <v>45281</v>
      </c>
      <c r="M31" s="10">
        <v>4</v>
      </c>
    </row>
    <row r="32" spans="1:14" x14ac:dyDescent="0.35">
      <c r="A32" s="10">
        <v>54</v>
      </c>
      <c r="B32" s="15">
        <v>45235</v>
      </c>
      <c r="C32" s="10">
        <v>418</v>
      </c>
      <c r="D32" s="10">
        <v>56</v>
      </c>
      <c r="E32" s="10" t="s">
        <v>11</v>
      </c>
      <c r="F32" s="11" t="s">
        <v>12</v>
      </c>
      <c r="G32" s="10">
        <v>622.74</v>
      </c>
      <c r="H32" s="10">
        <v>615.74</v>
      </c>
      <c r="I32" s="10">
        <v>0</v>
      </c>
      <c r="J32" s="10">
        <v>0</v>
      </c>
      <c r="K32" s="10">
        <v>0</v>
      </c>
      <c r="L32" s="15">
        <v>45273</v>
      </c>
      <c r="M32" s="10">
        <v>2</v>
      </c>
    </row>
    <row r="33" spans="1:14" x14ac:dyDescent="0.35">
      <c r="A33" s="10">
        <v>54</v>
      </c>
      <c r="B33" s="15">
        <v>45235</v>
      </c>
      <c r="C33" s="10">
        <v>418</v>
      </c>
      <c r="D33" s="10">
        <v>56</v>
      </c>
      <c r="E33" s="10" t="s">
        <v>10</v>
      </c>
      <c r="F33" s="11" t="s">
        <v>12</v>
      </c>
      <c r="G33" s="10">
        <v>785.84</v>
      </c>
      <c r="H33" s="10">
        <v>778.84</v>
      </c>
      <c r="I33" s="10">
        <v>0</v>
      </c>
      <c r="J33" s="10">
        <v>0</v>
      </c>
      <c r="K33" s="10">
        <v>0</v>
      </c>
      <c r="L33" s="15">
        <v>45282</v>
      </c>
      <c r="M33" s="10">
        <v>2</v>
      </c>
    </row>
    <row r="34" spans="1:14" x14ac:dyDescent="0.35">
      <c r="A34" s="10">
        <v>54</v>
      </c>
      <c r="B34" s="15">
        <v>45235</v>
      </c>
      <c r="C34" s="10">
        <v>419</v>
      </c>
      <c r="D34" s="10">
        <v>57</v>
      </c>
      <c r="E34" s="10" t="s">
        <v>11</v>
      </c>
      <c r="F34" s="11" t="s">
        <v>12</v>
      </c>
      <c r="G34" s="10">
        <v>847.46</v>
      </c>
      <c r="H34" s="10">
        <v>840.46</v>
      </c>
      <c r="I34" s="10">
        <v>0</v>
      </c>
      <c r="J34" s="10">
        <v>0</v>
      </c>
      <c r="K34" s="10">
        <v>0</v>
      </c>
      <c r="L34" s="15">
        <v>45273</v>
      </c>
      <c r="M34" s="10">
        <v>2</v>
      </c>
    </row>
    <row r="35" spans="1:14" x14ac:dyDescent="0.35">
      <c r="A35" s="10">
        <v>54</v>
      </c>
      <c r="B35" s="15">
        <v>45235</v>
      </c>
      <c r="C35" s="10">
        <v>419</v>
      </c>
      <c r="D35" s="10">
        <v>57</v>
      </c>
      <c r="E35" s="10" t="s">
        <v>10</v>
      </c>
      <c r="F35" s="11" t="s">
        <v>12</v>
      </c>
      <c r="G35" s="10">
        <v>780.86</v>
      </c>
      <c r="H35" s="10">
        <v>773.86</v>
      </c>
      <c r="I35" s="10">
        <v>0</v>
      </c>
      <c r="J35" s="10">
        <v>0</v>
      </c>
      <c r="K35" s="10">
        <v>0</v>
      </c>
      <c r="L35" s="15">
        <v>45273</v>
      </c>
      <c r="M35" s="10">
        <v>2</v>
      </c>
    </row>
    <row r="36" spans="1:14" x14ac:dyDescent="0.35">
      <c r="A36" s="10">
        <v>54</v>
      </c>
      <c r="B36" s="15">
        <v>45235</v>
      </c>
      <c r="C36" s="10">
        <v>420</v>
      </c>
      <c r="D36" s="10">
        <v>58</v>
      </c>
      <c r="E36" s="10" t="s">
        <v>10</v>
      </c>
      <c r="F36" s="11" t="s">
        <v>12</v>
      </c>
      <c r="G36" s="10">
        <v>699.19</v>
      </c>
      <c r="H36" s="10">
        <v>692.19</v>
      </c>
      <c r="I36" s="10">
        <v>0</v>
      </c>
      <c r="J36" s="10">
        <v>0</v>
      </c>
      <c r="K36" s="10">
        <v>0</v>
      </c>
      <c r="L36" s="15">
        <v>45273</v>
      </c>
      <c r="M36" s="10">
        <v>9</v>
      </c>
    </row>
    <row r="37" spans="1:14" x14ac:dyDescent="0.35">
      <c r="A37" s="10">
        <v>54</v>
      </c>
      <c r="B37" s="15">
        <v>45235</v>
      </c>
      <c r="C37" s="10">
        <v>420</v>
      </c>
      <c r="D37" s="10">
        <v>58</v>
      </c>
      <c r="E37" s="10" t="s">
        <v>11</v>
      </c>
      <c r="F37" s="11" t="s">
        <v>12</v>
      </c>
      <c r="G37" s="10">
        <v>703.41</v>
      </c>
      <c r="H37" s="10">
        <v>696.41</v>
      </c>
      <c r="I37" s="10">
        <v>0</v>
      </c>
      <c r="J37" s="10">
        <v>0</v>
      </c>
      <c r="K37" s="10">
        <v>0</v>
      </c>
      <c r="L37" s="15">
        <v>45273</v>
      </c>
      <c r="M37" s="10">
        <v>9</v>
      </c>
    </row>
    <row r="38" spans="1:14" x14ac:dyDescent="0.35">
      <c r="A38" s="10">
        <v>54</v>
      </c>
      <c r="B38" s="15">
        <v>45235</v>
      </c>
      <c r="C38" s="10">
        <v>421</v>
      </c>
      <c r="D38" s="10">
        <v>59</v>
      </c>
      <c r="E38" s="10" t="s">
        <v>11</v>
      </c>
      <c r="F38" s="11" t="s">
        <v>12</v>
      </c>
      <c r="G38" s="10">
        <v>751.1</v>
      </c>
      <c r="H38" s="10">
        <v>744.1</v>
      </c>
      <c r="I38" s="10">
        <v>0</v>
      </c>
      <c r="J38" s="10">
        <v>0</v>
      </c>
      <c r="K38" s="10">
        <v>0</v>
      </c>
      <c r="L38" s="15">
        <v>45273</v>
      </c>
      <c r="M38" s="10">
        <v>0</v>
      </c>
    </row>
    <row r="39" spans="1:14" x14ac:dyDescent="0.35">
      <c r="A39" s="10">
        <v>54</v>
      </c>
      <c r="B39" s="15">
        <v>45235</v>
      </c>
      <c r="C39" s="10">
        <v>421</v>
      </c>
      <c r="D39" s="10">
        <v>59</v>
      </c>
      <c r="E39" s="10" t="s">
        <v>10</v>
      </c>
      <c r="F39" s="11" t="s">
        <v>12</v>
      </c>
      <c r="G39" s="10">
        <v>825.19</v>
      </c>
      <c r="H39" s="10">
        <v>818.19</v>
      </c>
      <c r="I39" s="10">
        <v>0</v>
      </c>
      <c r="J39" s="10">
        <v>0</v>
      </c>
      <c r="K39" s="10">
        <v>0</v>
      </c>
      <c r="L39" s="15">
        <v>45282</v>
      </c>
      <c r="M39" s="10">
        <v>0</v>
      </c>
    </row>
    <row r="40" spans="1:14" x14ac:dyDescent="0.35">
      <c r="A40" s="10">
        <v>54</v>
      </c>
      <c r="B40" s="15">
        <v>45235</v>
      </c>
      <c r="C40" s="10">
        <v>422</v>
      </c>
      <c r="D40" s="10">
        <v>60</v>
      </c>
      <c r="E40" s="10" t="s">
        <v>11</v>
      </c>
      <c r="F40" s="11" t="s">
        <v>12</v>
      </c>
      <c r="G40" s="10">
        <v>654.67999999999995</v>
      </c>
      <c r="H40" s="10">
        <v>647.67999999999995</v>
      </c>
      <c r="I40" s="10">
        <v>0</v>
      </c>
      <c r="J40" s="10">
        <v>0</v>
      </c>
      <c r="K40" s="10">
        <v>0</v>
      </c>
      <c r="L40" s="15">
        <v>45273</v>
      </c>
      <c r="M40" s="10">
        <v>0</v>
      </c>
    </row>
    <row r="41" spans="1:14" x14ac:dyDescent="0.35">
      <c r="A41" s="10">
        <v>54</v>
      </c>
      <c r="B41" s="15">
        <v>45235</v>
      </c>
      <c r="C41" s="10">
        <v>422</v>
      </c>
      <c r="D41" s="10">
        <v>60</v>
      </c>
      <c r="E41" s="10" t="s">
        <v>10</v>
      </c>
      <c r="F41" s="11" t="s">
        <v>12</v>
      </c>
      <c r="G41" s="10">
        <v>706.27</v>
      </c>
      <c r="H41" s="10">
        <v>699.27</v>
      </c>
      <c r="I41" s="10">
        <v>0</v>
      </c>
      <c r="J41" s="10">
        <v>0</v>
      </c>
      <c r="K41" s="10">
        <v>0</v>
      </c>
      <c r="L41" s="15">
        <v>45273</v>
      </c>
      <c r="M41" s="10">
        <v>0</v>
      </c>
    </row>
    <row r="42" spans="1:14" x14ac:dyDescent="0.35">
      <c r="A42" s="10">
        <v>54</v>
      </c>
      <c r="B42" s="15">
        <v>45235</v>
      </c>
      <c r="C42" s="10">
        <v>423</v>
      </c>
      <c r="D42" s="10">
        <v>61</v>
      </c>
      <c r="E42" s="10" t="s">
        <v>11</v>
      </c>
      <c r="F42" s="11" t="s">
        <v>12</v>
      </c>
      <c r="G42" s="10">
        <v>793.35</v>
      </c>
      <c r="H42" s="10">
        <v>786.35</v>
      </c>
      <c r="I42" s="10">
        <v>0</v>
      </c>
      <c r="J42" s="10">
        <v>0</v>
      </c>
      <c r="K42" s="10">
        <v>0</v>
      </c>
      <c r="L42" s="15">
        <v>45273</v>
      </c>
      <c r="M42" s="10">
        <v>0</v>
      </c>
    </row>
    <row r="43" spans="1:14" x14ac:dyDescent="0.35">
      <c r="A43" s="10">
        <v>54</v>
      </c>
      <c r="B43" s="15">
        <v>45235</v>
      </c>
      <c r="C43" s="10">
        <v>423</v>
      </c>
      <c r="D43" s="10">
        <v>61</v>
      </c>
      <c r="E43" s="10" t="s">
        <v>10</v>
      </c>
      <c r="F43" s="11" t="s">
        <v>12</v>
      </c>
      <c r="G43" s="10">
        <v>764.26</v>
      </c>
      <c r="H43" s="10">
        <v>757.26</v>
      </c>
      <c r="I43" s="10">
        <v>0</v>
      </c>
      <c r="J43" s="10">
        <v>0</v>
      </c>
      <c r="K43" s="10">
        <v>0</v>
      </c>
      <c r="L43" s="15">
        <v>45273</v>
      </c>
      <c r="M43" s="10">
        <v>0</v>
      </c>
    </row>
    <row r="44" spans="1:14" x14ac:dyDescent="0.35">
      <c r="A44" s="10">
        <v>62</v>
      </c>
      <c r="B44" s="15">
        <v>45225</v>
      </c>
      <c r="C44" s="10">
        <v>413</v>
      </c>
      <c r="D44" s="10">
        <v>51</v>
      </c>
      <c r="E44" s="10" t="s">
        <v>11</v>
      </c>
      <c r="F44" s="11" t="s">
        <v>12</v>
      </c>
      <c r="G44" s="10">
        <v>745.27</v>
      </c>
      <c r="H44" s="10">
        <v>738.27</v>
      </c>
      <c r="I44" s="10">
        <v>3</v>
      </c>
      <c r="J44" s="10">
        <v>4.063553984314682E-3</v>
      </c>
      <c r="K44" s="10">
        <v>1.9098597144377755E-2</v>
      </c>
      <c r="L44" s="15">
        <v>45241</v>
      </c>
      <c r="M44" s="10">
        <v>2</v>
      </c>
      <c r="N44" s="10" t="s">
        <v>24</v>
      </c>
    </row>
    <row r="45" spans="1:14" x14ac:dyDescent="0.35">
      <c r="A45" s="10">
        <v>62</v>
      </c>
      <c r="B45" s="15">
        <v>45225</v>
      </c>
      <c r="C45" s="10">
        <v>413</v>
      </c>
      <c r="D45" s="10">
        <v>51</v>
      </c>
      <c r="E45" s="10" t="s">
        <v>10</v>
      </c>
      <c r="F45" s="11" t="s">
        <v>12</v>
      </c>
      <c r="G45" s="10">
        <v>757.88</v>
      </c>
      <c r="H45" s="10">
        <v>750.88</v>
      </c>
      <c r="I45" s="10">
        <v>0</v>
      </c>
      <c r="J45" s="10">
        <v>0</v>
      </c>
      <c r="K45" s="10">
        <v>0</v>
      </c>
      <c r="L45" s="15">
        <v>45234</v>
      </c>
      <c r="M45" s="10">
        <v>3</v>
      </c>
      <c r="N45" s="10" t="s">
        <v>22</v>
      </c>
    </row>
    <row r="46" spans="1:14" x14ac:dyDescent="0.35">
      <c r="A46" s="10">
        <v>62</v>
      </c>
      <c r="B46" s="15">
        <v>45225</v>
      </c>
      <c r="C46" s="10">
        <v>414</v>
      </c>
      <c r="D46" s="10">
        <v>52</v>
      </c>
      <c r="E46" s="10" t="s">
        <v>10</v>
      </c>
      <c r="F46" s="11" t="s">
        <v>12</v>
      </c>
      <c r="G46" s="10">
        <v>637.66999999999996</v>
      </c>
      <c r="H46" s="10">
        <v>630.66999999999996</v>
      </c>
      <c r="I46" s="10">
        <v>0</v>
      </c>
      <c r="J46" s="10">
        <v>0</v>
      </c>
      <c r="K46" s="10">
        <v>0</v>
      </c>
      <c r="L46" s="15">
        <v>45241</v>
      </c>
      <c r="M46" s="10">
        <v>2</v>
      </c>
      <c r="N46" s="10" t="s">
        <v>20</v>
      </c>
    </row>
    <row r="47" spans="1:14" x14ac:dyDescent="0.35">
      <c r="A47" s="10">
        <v>62</v>
      </c>
      <c r="B47" s="15">
        <v>45225</v>
      </c>
      <c r="C47" s="10">
        <v>414</v>
      </c>
      <c r="D47" s="10">
        <v>52</v>
      </c>
      <c r="E47" s="10" t="s">
        <v>11</v>
      </c>
      <c r="F47" s="11" t="s">
        <v>12</v>
      </c>
      <c r="G47" s="10">
        <v>716.51</v>
      </c>
      <c r="H47" s="10">
        <v>709.51</v>
      </c>
      <c r="I47" s="10">
        <v>0</v>
      </c>
      <c r="J47" s="10">
        <v>0</v>
      </c>
      <c r="K47" s="10">
        <v>0</v>
      </c>
      <c r="L47" s="15">
        <v>45242</v>
      </c>
      <c r="M47" s="10">
        <v>2</v>
      </c>
    </row>
    <row r="48" spans="1:14" x14ac:dyDescent="0.35">
      <c r="A48" s="10">
        <v>62</v>
      </c>
      <c r="B48" s="15">
        <v>45225</v>
      </c>
      <c r="C48" s="10">
        <v>428</v>
      </c>
      <c r="D48" s="10">
        <v>65</v>
      </c>
      <c r="E48" s="10" t="s">
        <v>11</v>
      </c>
      <c r="F48" s="11" t="s">
        <v>12</v>
      </c>
      <c r="G48" s="10">
        <v>685.11</v>
      </c>
      <c r="H48" s="10">
        <v>678.11</v>
      </c>
      <c r="I48" s="10">
        <v>0</v>
      </c>
      <c r="J48" s="10">
        <v>0</v>
      </c>
      <c r="K48" s="10">
        <v>0</v>
      </c>
      <c r="L48" s="15">
        <v>45241</v>
      </c>
      <c r="M48" s="10">
        <v>0</v>
      </c>
    </row>
    <row r="49" spans="1:14" x14ac:dyDescent="0.35">
      <c r="A49" s="10">
        <v>62</v>
      </c>
      <c r="B49" s="15">
        <v>45225</v>
      </c>
      <c r="C49" s="10">
        <v>428</v>
      </c>
      <c r="D49" s="10">
        <v>65</v>
      </c>
      <c r="E49" s="10" t="s">
        <v>10</v>
      </c>
      <c r="F49" s="11" t="s">
        <v>12</v>
      </c>
      <c r="G49" s="10">
        <v>797.46</v>
      </c>
      <c r="H49" s="10">
        <v>790.46</v>
      </c>
      <c r="I49" s="10">
        <v>0</v>
      </c>
      <c r="J49" s="10">
        <v>0</v>
      </c>
      <c r="K49" s="10">
        <v>0</v>
      </c>
      <c r="L49" s="15">
        <v>45242</v>
      </c>
      <c r="M49" s="10">
        <v>0</v>
      </c>
    </row>
    <row r="50" spans="1:14" x14ac:dyDescent="0.35">
      <c r="A50" s="10">
        <v>62</v>
      </c>
      <c r="B50" s="15">
        <v>45225</v>
      </c>
      <c r="C50" s="10">
        <v>429</v>
      </c>
      <c r="D50" s="10">
        <v>66</v>
      </c>
      <c r="E50" s="10" t="s">
        <v>10</v>
      </c>
      <c r="F50" s="11" t="s">
        <v>12</v>
      </c>
      <c r="G50" s="10">
        <v>766.34</v>
      </c>
      <c r="H50" s="10">
        <v>759.34</v>
      </c>
      <c r="I50" s="10">
        <v>1</v>
      </c>
      <c r="J50" s="10">
        <v>1.3169331261358547E-3</v>
      </c>
      <c r="K50" s="10">
        <v>6.3661990481259185E-3</v>
      </c>
      <c r="L50" s="15">
        <v>45242</v>
      </c>
      <c r="M50" s="10">
        <v>3</v>
      </c>
      <c r="N50" s="10" t="s">
        <v>23</v>
      </c>
    </row>
    <row r="51" spans="1:14" x14ac:dyDescent="0.35">
      <c r="A51" s="10">
        <v>62</v>
      </c>
      <c r="B51" s="15">
        <v>45225</v>
      </c>
      <c r="C51" s="10">
        <v>429</v>
      </c>
      <c r="D51" s="10">
        <v>66</v>
      </c>
      <c r="E51" s="10" t="s">
        <v>11</v>
      </c>
      <c r="F51" s="11" t="s">
        <v>12</v>
      </c>
      <c r="G51" s="10">
        <v>802.78</v>
      </c>
      <c r="H51" s="10">
        <v>795.78</v>
      </c>
      <c r="I51" s="10">
        <v>0</v>
      </c>
      <c r="J51" s="10">
        <v>0</v>
      </c>
      <c r="K51" s="10">
        <v>0</v>
      </c>
      <c r="L51" s="15">
        <v>45242</v>
      </c>
      <c r="M51" s="10">
        <v>3</v>
      </c>
    </row>
    <row r="52" spans="1:14" x14ac:dyDescent="0.35">
      <c r="A52" s="10">
        <v>62</v>
      </c>
      <c r="B52" s="15">
        <v>45225</v>
      </c>
      <c r="C52" s="10">
        <v>430</v>
      </c>
      <c r="D52" s="10">
        <v>67</v>
      </c>
      <c r="E52" s="10" t="s">
        <v>11</v>
      </c>
      <c r="F52" s="11" t="s">
        <v>12</v>
      </c>
      <c r="G52" s="10">
        <v>837.85</v>
      </c>
      <c r="H52" s="10">
        <v>830.85</v>
      </c>
      <c r="I52" s="10">
        <v>6</v>
      </c>
      <c r="J52" s="10">
        <v>7.2215201299873624E-3</v>
      </c>
      <c r="K52" s="10">
        <v>3.8197194288755509E-2</v>
      </c>
      <c r="L52" s="15">
        <v>45241</v>
      </c>
      <c r="M52" s="10">
        <v>1</v>
      </c>
    </row>
    <row r="53" spans="1:14" x14ac:dyDescent="0.35">
      <c r="A53" s="10">
        <v>62</v>
      </c>
      <c r="B53" s="15">
        <v>45225</v>
      </c>
      <c r="C53" s="10">
        <v>430</v>
      </c>
      <c r="D53" s="10">
        <v>67</v>
      </c>
      <c r="E53" s="10" t="s">
        <v>10</v>
      </c>
      <c r="F53" s="11" t="s">
        <v>12</v>
      </c>
      <c r="G53" s="10">
        <v>663.42</v>
      </c>
      <c r="H53" s="10">
        <v>656.42</v>
      </c>
      <c r="I53" s="10">
        <v>0</v>
      </c>
      <c r="J53" s="10">
        <v>0</v>
      </c>
      <c r="K53" s="10">
        <v>0</v>
      </c>
      <c r="L53" s="15">
        <v>45242</v>
      </c>
      <c r="M53" s="10">
        <v>1</v>
      </c>
    </row>
    <row r="54" spans="1:14" x14ac:dyDescent="0.35">
      <c r="A54" s="10">
        <v>62</v>
      </c>
      <c r="B54" s="15">
        <v>45225</v>
      </c>
      <c r="C54" s="10">
        <v>431</v>
      </c>
      <c r="D54" s="10">
        <v>68</v>
      </c>
      <c r="E54" s="10" t="s">
        <v>11</v>
      </c>
      <c r="F54" s="11" t="s">
        <v>12</v>
      </c>
      <c r="G54" s="10">
        <v>732.85</v>
      </c>
      <c r="H54" s="10">
        <v>725.85</v>
      </c>
      <c r="I54" s="10">
        <v>1</v>
      </c>
      <c r="J54" s="10">
        <v>1.3776951160708135E-3</v>
      </c>
      <c r="K54" s="10">
        <v>6.3661990481259185E-3</v>
      </c>
      <c r="L54" s="15">
        <v>45241</v>
      </c>
      <c r="M54" s="10">
        <v>0</v>
      </c>
    </row>
    <row r="55" spans="1:14" x14ac:dyDescent="0.35">
      <c r="A55" s="10">
        <v>62</v>
      </c>
      <c r="B55" s="15">
        <v>45225</v>
      </c>
      <c r="C55" s="10">
        <v>431</v>
      </c>
      <c r="D55" s="10">
        <v>68</v>
      </c>
      <c r="E55" s="10" t="s">
        <v>10</v>
      </c>
      <c r="F55" s="11" t="s">
        <v>12</v>
      </c>
      <c r="G55" s="10">
        <v>752.42</v>
      </c>
      <c r="H55" s="10">
        <v>745.42</v>
      </c>
      <c r="I55" s="10">
        <v>0</v>
      </c>
      <c r="J55" s="10">
        <v>0</v>
      </c>
      <c r="K55" s="10">
        <v>0</v>
      </c>
      <c r="L55" s="15">
        <v>45242</v>
      </c>
      <c r="M55" s="10">
        <v>0</v>
      </c>
    </row>
    <row r="56" spans="1:14" x14ac:dyDescent="0.35">
      <c r="A56" s="10">
        <v>62</v>
      </c>
      <c r="B56" s="15">
        <v>45225</v>
      </c>
      <c r="C56" s="10">
        <v>432</v>
      </c>
      <c r="D56" s="10">
        <v>69</v>
      </c>
      <c r="E56" s="10" t="s">
        <v>11</v>
      </c>
      <c r="F56" s="11" t="s">
        <v>12</v>
      </c>
      <c r="G56" s="10">
        <v>772.08</v>
      </c>
      <c r="H56" s="10">
        <v>765.08</v>
      </c>
      <c r="I56" s="10">
        <v>0</v>
      </c>
      <c r="J56" s="10">
        <v>0</v>
      </c>
      <c r="K56" s="10">
        <v>0</v>
      </c>
      <c r="L56" s="15">
        <v>45242</v>
      </c>
      <c r="M56" s="10">
        <v>0</v>
      </c>
    </row>
    <row r="57" spans="1:14" x14ac:dyDescent="0.35">
      <c r="A57" s="10">
        <v>62</v>
      </c>
      <c r="B57" s="15">
        <v>45225</v>
      </c>
      <c r="C57" s="10">
        <v>432</v>
      </c>
      <c r="D57" s="10">
        <v>69</v>
      </c>
      <c r="E57" s="10" t="s">
        <v>10</v>
      </c>
      <c r="F57" s="11" t="s">
        <v>12</v>
      </c>
      <c r="G57" s="10">
        <v>735.33</v>
      </c>
      <c r="H57" s="10">
        <v>728.33</v>
      </c>
      <c r="I57" s="10">
        <v>0</v>
      </c>
      <c r="J57" s="10">
        <v>0</v>
      </c>
      <c r="K57" s="10">
        <v>0</v>
      </c>
      <c r="L57" s="15">
        <v>45242</v>
      </c>
      <c r="M57" s="10">
        <v>0</v>
      </c>
    </row>
    <row r="58" spans="1:14" x14ac:dyDescent="0.35">
      <c r="A58" s="10">
        <v>62</v>
      </c>
      <c r="B58" s="15">
        <v>45225</v>
      </c>
      <c r="C58" s="10">
        <v>433</v>
      </c>
      <c r="D58" s="10">
        <v>70</v>
      </c>
      <c r="E58" s="10" t="s">
        <v>11</v>
      </c>
      <c r="F58" s="11" t="s">
        <v>12</v>
      </c>
      <c r="G58" s="10">
        <v>658.47</v>
      </c>
      <c r="H58" s="10">
        <v>651.47</v>
      </c>
      <c r="I58" s="10">
        <v>0</v>
      </c>
      <c r="J58" s="10">
        <v>0</v>
      </c>
      <c r="K58" s="10">
        <v>0</v>
      </c>
      <c r="L58" s="15">
        <v>45241</v>
      </c>
      <c r="M58" s="10">
        <v>0</v>
      </c>
    </row>
    <row r="59" spans="1:14" x14ac:dyDescent="0.35">
      <c r="A59" s="10">
        <v>62</v>
      </c>
      <c r="B59" s="15">
        <v>45225</v>
      </c>
      <c r="C59" s="10">
        <v>433</v>
      </c>
      <c r="D59" s="10">
        <v>70</v>
      </c>
      <c r="E59" s="10" t="s">
        <v>10</v>
      </c>
      <c r="F59" s="11" t="s">
        <v>12</v>
      </c>
      <c r="G59" s="10">
        <v>856.37</v>
      </c>
      <c r="H59" s="10">
        <v>849.37</v>
      </c>
      <c r="I59" s="10">
        <v>0</v>
      </c>
      <c r="J59" s="10">
        <v>0</v>
      </c>
      <c r="K59" s="10">
        <v>0</v>
      </c>
      <c r="L59" s="15">
        <v>45241</v>
      </c>
      <c r="M59" s="10">
        <v>0</v>
      </c>
      <c r="N59" s="10" t="s">
        <v>21</v>
      </c>
    </row>
    <row r="60" spans="1:14" x14ac:dyDescent="0.35">
      <c r="A60" s="10">
        <v>45</v>
      </c>
      <c r="B60" s="15">
        <v>45204</v>
      </c>
      <c r="C60" s="10">
        <v>424</v>
      </c>
      <c r="D60" s="10">
        <v>62</v>
      </c>
      <c r="E60" s="10" t="s">
        <v>11</v>
      </c>
      <c r="F60" s="11" t="s">
        <v>12</v>
      </c>
      <c r="G60" s="10">
        <v>821.39</v>
      </c>
      <c r="H60" s="10">
        <v>814.39</v>
      </c>
      <c r="I60" s="10">
        <v>0</v>
      </c>
      <c r="J60" s="10">
        <v>0</v>
      </c>
      <c r="K60" s="10">
        <v>0</v>
      </c>
      <c r="L60" s="15">
        <v>45280</v>
      </c>
      <c r="M60" s="10">
        <v>0</v>
      </c>
    </row>
    <row r="61" spans="1:14" x14ac:dyDescent="0.35">
      <c r="A61" s="10">
        <v>45</v>
      </c>
      <c r="B61" s="15">
        <v>45204</v>
      </c>
      <c r="C61" s="10">
        <v>424</v>
      </c>
      <c r="D61" s="10">
        <v>62</v>
      </c>
      <c r="E61" s="10" t="s">
        <v>10</v>
      </c>
      <c r="F61" s="11" t="s">
        <v>12</v>
      </c>
      <c r="G61" s="10">
        <v>890.56</v>
      </c>
      <c r="H61" s="10">
        <v>883.56</v>
      </c>
      <c r="I61" s="10">
        <v>0</v>
      </c>
      <c r="J61" s="10">
        <v>0</v>
      </c>
      <c r="K61" s="10">
        <v>0</v>
      </c>
      <c r="L61" s="15">
        <v>45280</v>
      </c>
      <c r="M61" s="10">
        <v>0</v>
      </c>
    </row>
    <row r="62" spans="1:14" x14ac:dyDescent="0.35">
      <c r="A62" s="10">
        <v>45</v>
      </c>
      <c r="B62" s="15">
        <v>45204</v>
      </c>
      <c r="C62" s="10">
        <v>425</v>
      </c>
      <c r="D62" s="10">
        <v>62</v>
      </c>
      <c r="E62" s="10" t="s">
        <v>11</v>
      </c>
      <c r="F62" s="11" t="s">
        <v>12</v>
      </c>
      <c r="G62" s="10">
        <v>580.53</v>
      </c>
      <c r="H62" s="10">
        <v>573.53</v>
      </c>
      <c r="I62" s="10">
        <v>0</v>
      </c>
      <c r="J62" s="10">
        <v>0</v>
      </c>
      <c r="K62" s="10">
        <v>0</v>
      </c>
      <c r="L62" s="15">
        <v>45280</v>
      </c>
      <c r="M62" s="10">
        <v>0</v>
      </c>
    </row>
    <row r="63" spans="1:14" x14ac:dyDescent="0.35">
      <c r="A63" s="10">
        <v>45</v>
      </c>
      <c r="B63" s="15">
        <v>45204</v>
      </c>
      <c r="C63" s="10">
        <v>425</v>
      </c>
      <c r="D63" s="10">
        <v>62</v>
      </c>
      <c r="E63" s="10" t="s">
        <v>10</v>
      </c>
      <c r="F63" s="11" t="s">
        <v>12</v>
      </c>
      <c r="G63" s="10">
        <v>794.74</v>
      </c>
      <c r="H63" s="10">
        <v>787.74</v>
      </c>
      <c r="I63" s="10">
        <v>0</v>
      </c>
      <c r="J63" s="10">
        <v>0</v>
      </c>
      <c r="K63" s="10">
        <v>0</v>
      </c>
      <c r="L63" s="15">
        <v>45280</v>
      </c>
      <c r="M63" s="10">
        <v>0</v>
      </c>
    </row>
    <row r="64" spans="1:14" x14ac:dyDescent="0.35">
      <c r="A64" s="10">
        <v>45</v>
      </c>
      <c r="B64" s="15">
        <v>45204</v>
      </c>
      <c r="C64" s="10">
        <v>426</v>
      </c>
      <c r="D64" s="10">
        <v>63</v>
      </c>
      <c r="E64" s="10" t="s">
        <v>11</v>
      </c>
      <c r="F64" s="11" t="s">
        <v>12</v>
      </c>
      <c r="G64" s="10">
        <v>701.45</v>
      </c>
      <c r="H64" s="10">
        <v>694.45</v>
      </c>
      <c r="I64" s="10">
        <v>0</v>
      </c>
      <c r="J64" s="10">
        <v>0</v>
      </c>
      <c r="K64" s="10">
        <v>0</v>
      </c>
      <c r="L64" s="15">
        <v>45280</v>
      </c>
      <c r="M64" s="10">
        <v>0</v>
      </c>
    </row>
    <row r="65" spans="1:13" x14ac:dyDescent="0.35">
      <c r="A65" s="10">
        <v>45</v>
      </c>
      <c r="B65" s="15">
        <v>45204</v>
      </c>
      <c r="C65" s="10">
        <v>426</v>
      </c>
      <c r="D65" s="10">
        <v>63</v>
      </c>
      <c r="E65" s="10" t="s">
        <v>10</v>
      </c>
      <c r="F65" s="11" t="s">
        <v>12</v>
      </c>
      <c r="G65" s="10">
        <v>875.74</v>
      </c>
      <c r="H65" s="10">
        <v>868.74</v>
      </c>
      <c r="I65" s="10">
        <v>0</v>
      </c>
      <c r="J65" s="10">
        <v>0</v>
      </c>
      <c r="K65" s="10">
        <v>0</v>
      </c>
      <c r="L65" s="15">
        <v>45280</v>
      </c>
      <c r="M65" s="10">
        <v>0</v>
      </c>
    </row>
    <row r="66" spans="1:13" x14ac:dyDescent="0.35">
      <c r="A66" s="10">
        <v>45</v>
      </c>
      <c r="B66" s="15">
        <v>45204</v>
      </c>
      <c r="C66" s="10">
        <v>427</v>
      </c>
      <c r="D66" s="10">
        <v>64</v>
      </c>
      <c r="E66" s="10" t="s">
        <v>10</v>
      </c>
      <c r="F66" s="11" t="s">
        <v>12</v>
      </c>
      <c r="G66" s="10">
        <v>800.17</v>
      </c>
      <c r="H66" s="10">
        <v>793.17</v>
      </c>
      <c r="I66" s="10">
        <v>0</v>
      </c>
      <c r="J66" s="10">
        <v>0</v>
      </c>
      <c r="K66" s="10">
        <v>0</v>
      </c>
      <c r="L66" s="15">
        <v>45280</v>
      </c>
      <c r="M66" s="10">
        <v>0</v>
      </c>
    </row>
    <row r="67" spans="1:13" x14ac:dyDescent="0.35">
      <c r="A67" s="10">
        <v>45</v>
      </c>
      <c r="B67" s="15">
        <v>45204</v>
      </c>
      <c r="C67" s="10">
        <v>427</v>
      </c>
      <c r="D67" s="10">
        <v>64</v>
      </c>
      <c r="E67" s="10" t="s">
        <v>11</v>
      </c>
      <c r="F67" s="11" t="s">
        <v>12</v>
      </c>
      <c r="G67" s="10">
        <v>631.39</v>
      </c>
      <c r="H67" s="10">
        <v>624.39</v>
      </c>
      <c r="I67" s="10">
        <v>0</v>
      </c>
      <c r="J67" s="10">
        <v>0</v>
      </c>
      <c r="K67" s="10">
        <v>0</v>
      </c>
      <c r="L67" s="15">
        <v>45280</v>
      </c>
      <c r="M67" s="10">
        <v>0</v>
      </c>
    </row>
    <row r="68" spans="1:13" x14ac:dyDescent="0.35">
      <c r="A68" s="10">
        <v>45</v>
      </c>
      <c r="B68" s="15">
        <v>45225</v>
      </c>
      <c r="C68" s="10">
        <v>434</v>
      </c>
      <c r="D68" s="10">
        <v>71</v>
      </c>
      <c r="E68" s="10" t="s">
        <v>10</v>
      </c>
      <c r="F68" s="11" t="s">
        <v>12</v>
      </c>
      <c r="G68" s="10">
        <v>818.86</v>
      </c>
      <c r="H68" s="10">
        <v>811.86</v>
      </c>
      <c r="I68" s="10">
        <v>0</v>
      </c>
      <c r="J68" s="10">
        <v>0</v>
      </c>
      <c r="K68" s="10">
        <v>0</v>
      </c>
      <c r="L68" s="15">
        <v>45280</v>
      </c>
      <c r="M68" s="10">
        <v>0</v>
      </c>
    </row>
    <row r="69" spans="1:13" x14ac:dyDescent="0.35">
      <c r="A69" s="10">
        <v>45</v>
      </c>
      <c r="B69" s="15">
        <v>45225</v>
      </c>
      <c r="C69" s="10">
        <v>434</v>
      </c>
      <c r="D69" s="10">
        <v>71</v>
      </c>
      <c r="E69" s="10" t="s">
        <v>11</v>
      </c>
      <c r="F69" s="11" t="s">
        <v>12</v>
      </c>
      <c r="G69" s="10">
        <v>851.47</v>
      </c>
      <c r="H69" s="10">
        <v>844.47</v>
      </c>
      <c r="I69" s="10">
        <v>0</v>
      </c>
      <c r="J69" s="10">
        <v>0</v>
      </c>
      <c r="K69" s="10">
        <v>0</v>
      </c>
      <c r="L69" s="15">
        <v>45280</v>
      </c>
      <c r="M69" s="10">
        <v>0</v>
      </c>
    </row>
    <row r="70" spans="1:13" x14ac:dyDescent="0.35">
      <c r="A70" s="10">
        <v>45</v>
      </c>
      <c r="B70" s="15">
        <v>45225</v>
      </c>
      <c r="C70" s="10">
        <v>435</v>
      </c>
      <c r="D70" s="10">
        <v>71</v>
      </c>
      <c r="E70" s="10" t="s">
        <v>11</v>
      </c>
      <c r="F70" s="11" t="s">
        <v>12</v>
      </c>
      <c r="G70" s="10">
        <v>851.5</v>
      </c>
      <c r="H70" s="10">
        <v>844.5</v>
      </c>
      <c r="I70" s="10">
        <v>0</v>
      </c>
      <c r="J70" s="10">
        <v>0</v>
      </c>
      <c r="K70" s="10">
        <v>0</v>
      </c>
      <c r="L70" s="15">
        <v>45280</v>
      </c>
      <c r="M70" s="10">
        <v>0</v>
      </c>
    </row>
    <row r="71" spans="1:13" x14ac:dyDescent="0.35">
      <c r="A71" s="10">
        <v>45</v>
      </c>
      <c r="B71" s="15">
        <v>45225</v>
      </c>
      <c r="C71" s="10">
        <v>435</v>
      </c>
      <c r="D71" s="10">
        <v>71</v>
      </c>
      <c r="E71" s="10" t="s">
        <v>10</v>
      </c>
      <c r="F71" s="11" t="s">
        <v>12</v>
      </c>
      <c r="G71" s="10">
        <v>764.32</v>
      </c>
      <c r="H71" s="10">
        <v>757.32</v>
      </c>
      <c r="I71" s="10">
        <v>0</v>
      </c>
      <c r="J71" s="10">
        <v>0</v>
      </c>
      <c r="K71" s="10">
        <v>0</v>
      </c>
      <c r="L71" s="15">
        <v>45280</v>
      </c>
      <c r="M71" s="10">
        <v>0</v>
      </c>
    </row>
    <row r="72" spans="1:13" x14ac:dyDescent="0.35">
      <c r="A72" s="10">
        <v>45</v>
      </c>
      <c r="B72" s="15">
        <v>45225</v>
      </c>
      <c r="C72" s="10">
        <v>436</v>
      </c>
      <c r="D72" s="10">
        <v>72</v>
      </c>
      <c r="E72" s="10" t="s">
        <v>11</v>
      </c>
      <c r="F72" s="11" t="s">
        <v>12</v>
      </c>
      <c r="G72" s="10">
        <v>744.93</v>
      </c>
      <c r="H72" s="10">
        <v>737.93</v>
      </c>
      <c r="I72" s="10">
        <v>0</v>
      </c>
      <c r="J72" s="10">
        <v>0</v>
      </c>
      <c r="K72" s="10">
        <v>0</v>
      </c>
      <c r="L72" s="15">
        <v>45280</v>
      </c>
      <c r="M72" s="10">
        <v>0</v>
      </c>
    </row>
    <row r="73" spans="1:13" x14ac:dyDescent="0.35">
      <c r="A73" s="10">
        <v>45</v>
      </c>
      <c r="B73" s="15">
        <v>45225</v>
      </c>
      <c r="C73" s="10">
        <v>436</v>
      </c>
      <c r="D73" s="10">
        <v>72</v>
      </c>
      <c r="E73" s="10" t="s">
        <v>10</v>
      </c>
      <c r="F73" s="11" t="s">
        <v>12</v>
      </c>
      <c r="G73" s="10">
        <v>875.76</v>
      </c>
      <c r="H73" s="10">
        <v>868.76</v>
      </c>
      <c r="I73" s="10">
        <v>0</v>
      </c>
      <c r="J73" s="10">
        <v>0</v>
      </c>
      <c r="K73" s="10">
        <v>0</v>
      </c>
      <c r="L73" s="15">
        <v>45280</v>
      </c>
      <c r="M73" s="10">
        <v>0</v>
      </c>
    </row>
    <row r="74" spans="1:13" x14ac:dyDescent="0.35">
      <c r="A74" s="10">
        <v>45</v>
      </c>
      <c r="B74" s="15">
        <v>45225</v>
      </c>
      <c r="C74" s="10">
        <v>437</v>
      </c>
      <c r="D74" s="10">
        <v>73</v>
      </c>
      <c r="E74" s="10" t="s">
        <v>10</v>
      </c>
      <c r="F74" s="11" t="s">
        <v>12</v>
      </c>
      <c r="G74" s="10">
        <v>778.75</v>
      </c>
      <c r="H74" s="10">
        <v>771.75</v>
      </c>
      <c r="I74" s="10">
        <v>0</v>
      </c>
      <c r="J74" s="10">
        <v>0</v>
      </c>
      <c r="K74" s="10">
        <v>0</v>
      </c>
      <c r="L74" s="15">
        <v>45280</v>
      </c>
      <c r="M74" s="10">
        <v>0</v>
      </c>
    </row>
    <row r="75" spans="1:13" x14ac:dyDescent="0.35">
      <c r="A75" s="10">
        <v>45</v>
      </c>
      <c r="B75" s="15">
        <v>45225</v>
      </c>
      <c r="C75" s="10">
        <v>437</v>
      </c>
      <c r="D75" s="10">
        <v>73</v>
      </c>
      <c r="E75" s="10" t="s">
        <v>11</v>
      </c>
      <c r="F75" s="11" t="s">
        <v>12</v>
      </c>
      <c r="G75" s="10">
        <v>729.97</v>
      </c>
      <c r="H75" s="10">
        <v>722.97</v>
      </c>
      <c r="I75" s="10">
        <v>0</v>
      </c>
      <c r="J75" s="10">
        <v>0</v>
      </c>
      <c r="K75" s="10">
        <v>0</v>
      </c>
      <c r="L75" s="15">
        <v>45280</v>
      </c>
      <c r="M75" s="10">
        <v>0</v>
      </c>
    </row>
    <row r="76" spans="1:13" x14ac:dyDescent="0.35">
      <c r="A76" s="10">
        <v>45</v>
      </c>
      <c r="B76" s="15">
        <v>45225</v>
      </c>
      <c r="C76" s="10">
        <v>438</v>
      </c>
      <c r="D76" s="10">
        <v>74</v>
      </c>
      <c r="E76" s="10" t="s">
        <v>11</v>
      </c>
      <c r="F76" s="11" t="s">
        <v>12</v>
      </c>
      <c r="G76" s="10">
        <v>773.09</v>
      </c>
      <c r="H76" s="10">
        <v>766.09</v>
      </c>
      <c r="I76" s="10">
        <v>0</v>
      </c>
      <c r="J76" s="10">
        <v>0</v>
      </c>
      <c r="K76" s="10">
        <v>0</v>
      </c>
      <c r="L76" s="15">
        <v>45280</v>
      </c>
      <c r="M76" s="10">
        <v>0</v>
      </c>
    </row>
    <row r="77" spans="1:13" x14ac:dyDescent="0.35">
      <c r="A77" s="10">
        <v>45</v>
      </c>
      <c r="B77" s="15">
        <v>45225</v>
      </c>
      <c r="C77" s="10">
        <v>438</v>
      </c>
      <c r="D77" s="10">
        <v>74</v>
      </c>
      <c r="E77" s="10" t="s">
        <v>10</v>
      </c>
      <c r="F77" s="11" t="s">
        <v>12</v>
      </c>
      <c r="G77" s="10">
        <v>851.6</v>
      </c>
      <c r="H77" s="10">
        <v>844.6</v>
      </c>
      <c r="I77" s="10">
        <v>0</v>
      </c>
      <c r="J77" s="10">
        <v>0</v>
      </c>
      <c r="K77" s="10">
        <v>0</v>
      </c>
      <c r="L77" s="15">
        <v>45280</v>
      </c>
      <c r="M77" s="10">
        <v>0</v>
      </c>
    </row>
  </sheetData>
  <sortState xmlns:xlrd2="http://schemas.microsoft.com/office/spreadsheetml/2017/richdata2" ref="A2:N22">
    <sortCondition ref="C1:C2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A2" sqref="A2:M21"/>
    </sheetView>
  </sheetViews>
  <sheetFormatPr defaultRowHeight="14.5" x14ac:dyDescent="0.35"/>
  <cols>
    <col min="1" max="1" width="8.7265625" style="2"/>
    <col min="2" max="2" width="12.36328125" style="2" bestFit="1" customWidth="1"/>
    <col min="3" max="3" width="11.7265625" style="2" bestFit="1" customWidth="1"/>
    <col min="4" max="4" width="12.7265625" style="2" bestFit="1" customWidth="1"/>
    <col min="5" max="5" width="7.26953125" style="2" bestFit="1" customWidth="1"/>
    <col min="6" max="6" width="7.26953125" style="2" customWidth="1"/>
    <col min="7" max="7" width="8.08984375" style="2" bestFit="1" customWidth="1"/>
    <col min="8" max="8" width="10.36328125" style="2" bestFit="1" customWidth="1"/>
    <col min="9" max="9" width="14.6328125" style="2" bestFit="1" customWidth="1"/>
    <col min="10" max="10" width="14.6328125" style="2" customWidth="1"/>
    <col min="11" max="11" width="16.6328125" style="2" bestFit="1" customWidth="1"/>
    <col min="12" max="12" width="11.81640625" style="2" bestFit="1" customWidth="1"/>
    <col min="13" max="13" width="9.453125" style="2" bestFit="1" customWidth="1"/>
    <col min="14" max="14" width="9.7265625" style="2" bestFit="1" customWidth="1"/>
    <col min="15" max="16384" width="8.7265625" style="2"/>
  </cols>
  <sheetData>
    <row r="1" spans="1:15" s="1" customFormat="1" x14ac:dyDescent="0.35">
      <c r="A1" s="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8" t="s">
        <v>4</v>
      </c>
      <c r="G1" s="1" t="s">
        <v>5</v>
      </c>
      <c r="H1" s="1" t="s">
        <v>15</v>
      </c>
      <c r="I1" s="1" t="s">
        <v>6</v>
      </c>
      <c r="J1" s="1" t="s">
        <v>16</v>
      </c>
      <c r="K1" s="1" t="s">
        <v>17</v>
      </c>
      <c r="L1" s="1" t="s">
        <v>7</v>
      </c>
      <c r="M1" s="1" t="s">
        <v>8</v>
      </c>
      <c r="N1" s="1" t="s">
        <v>9</v>
      </c>
    </row>
    <row r="2" spans="1:15" x14ac:dyDescent="0.35">
      <c r="A2" s="2">
        <v>54</v>
      </c>
      <c r="B2" s="3">
        <v>45235</v>
      </c>
      <c r="C2" s="4">
        <v>401</v>
      </c>
      <c r="D2" s="4">
        <v>40</v>
      </c>
      <c r="E2" s="4" t="s">
        <v>11</v>
      </c>
      <c r="F2" s="4" t="s">
        <v>12</v>
      </c>
      <c r="G2" s="4">
        <v>702.69</v>
      </c>
      <c r="H2" s="4">
        <f>G2-7</f>
        <v>695.69</v>
      </c>
      <c r="I2" s="4">
        <v>0</v>
      </c>
      <c r="J2" s="4">
        <f>I2/G2</f>
        <v>0</v>
      </c>
      <c r="K2" s="4">
        <v>0</v>
      </c>
      <c r="L2" s="3">
        <v>45281</v>
      </c>
      <c r="M2" s="4">
        <v>0</v>
      </c>
      <c r="N2" s="4"/>
      <c r="O2" s="5"/>
    </row>
    <row r="3" spans="1:15" x14ac:dyDescent="0.35">
      <c r="A3" s="2">
        <v>54</v>
      </c>
      <c r="B3" s="3">
        <v>45235</v>
      </c>
      <c r="C3" s="4">
        <v>401</v>
      </c>
      <c r="D3" s="4">
        <v>40</v>
      </c>
      <c r="E3" s="4" t="s">
        <v>10</v>
      </c>
      <c r="F3" s="4" t="s">
        <v>12</v>
      </c>
      <c r="G3" s="4">
        <v>771.37</v>
      </c>
      <c r="H3" s="4">
        <f>G3-7</f>
        <v>764.37</v>
      </c>
      <c r="I3" s="4">
        <v>0</v>
      </c>
      <c r="J3" s="4">
        <f>I3/G3</f>
        <v>0</v>
      </c>
      <c r="K3" s="4">
        <v>0</v>
      </c>
      <c r="L3" s="3">
        <v>45282</v>
      </c>
      <c r="M3" s="4">
        <v>0</v>
      </c>
      <c r="N3" s="4"/>
      <c r="O3" s="5"/>
    </row>
    <row r="4" spans="1:15" x14ac:dyDescent="0.35">
      <c r="A4" s="2">
        <v>54</v>
      </c>
      <c r="B4" s="3">
        <v>45235</v>
      </c>
      <c r="C4" s="4">
        <v>415</v>
      </c>
      <c r="D4" s="4">
        <v>53</v>
      </c>
      <c r="E4" s="4" t="s">
        <v>11</v>
      </c>
      <c r="F4" s="4" t="s">
        <v>12</v>
      </c>
      <c r="G4" s="4">
        <v>611.74</v>
      </c>
      <c r="H4" s="4">
        <f>G4-7</f>
        <v>604.74</v>
      </c>
      <c r="I4" s="4">
        <v>0</v>
      </c>
      <c r="J4" s="4">
        <f>I4/G4</f>
        <v>0</v>
      </c>
      <c r="K4" s="4">
        <v>0</v>
      </c>
      <c r="L4" s="3">
        <v>45281</v>
      </c>
      <c r="M4" s="4">
        <v>1</v>
      </c>
      <c r="N4" s="4"/>
      <c r="O4" s="5"/>
    </row>
    <row r="5" spans="1:15" x14ac:dyDescent="0.35">
      <c r="A5" s="2">
        <v>54</v>
      </c>
      <c r="B5" s="3">
        <v>45235</v>
      </c>
      <c r="C5" s="4">
        <v>415</v>
      </c>
      <c r="D5" s="4">
        <v>53</v>
      </c>
      <c r="E5" s="4" t="s">
        <v>10</v>
      </c>
      <c r="F5" s="4" t="s">
        <v>12</v>
      </c>
      <c r="G5" s="4">
        <v>686.87</v>
      </c>
      <c r="H5" s="4">
        <f>G5-7</f>
        <v>679.87</v>
      </c>
      <c r="I5" s="4">
        <v>0</v>
      </c>
      <c r="J5" s="4">
        <f>I5/G5</f>
        <v>0</v>
      </c>
      <c r="K5" s="4">
        <v>0</v>
      </c>
      <c r="L5" s="3">
        <v>45281</v>
      </c>
      <c r="M5" s="4">
        <v>1</v>
      </c>
      <c r="N5" s="4"/>
      <c r="O5" s="5"/>
    </row>
    <row r="6" spans="1:15" x14ac:dyDescent="0.35">
      <c r="A6" s="2">
        <v>54</v>
      </c>
      <c r="B6" s="3">
        <v>45235</v>
      </c>
      <c r="C6" s="4">
        <v>416</v>
      </c>
      <c r="D6" s="4">
        <v>54</v>
      </c>
      <c r="E6" s="4" t="s">
        <v>10</v>
      </c>
      <c r="F6" s="4" t="s">
        <v>12</v>
      </c>
      <c r="G6" s="4">
        <v>799.38</v>
      </c>
      <c r="H6" s="4">
        <f>G6-7</f>
        <v>792.38</v>
      </c>
      <c r="I6" s="4">
        <v>0</v>
      </c>
      <c r="J6" s="4">
        <f>I6/G6</f>
        <v>0</v>
      </c>
      <c r="K6" s="4">
        <v>0</v>
      </c>
      <c r="L6" s="3">
        <v>45273</v>
      </c>
      <c r="M6" s="4">
        <v>0</v>
      </c>
      <c r="N6" s="4"/>
      <c r="O6" s="5"/>
    </row>
    <row r="7" spans="1:15" x14ac:dyDescent="0.35">
      <c r="A7" s="2">
        <v>54</v>
      </c>
      <c r="B7" s="3">
        <v>45235</v>
      </c>
      <c r="C7" s="4">
        <v>416</v>
      </c>
      <c r="D7" s="4">
        <v>54</v>
      </c>
      <c r="E7" s="4" t="s">
        <v>11</v>
      </c>
      <c r="F7" s="4" t="s">
        <v>12</v>
      </c>
      <c r="G7" s="4">
        <v>740.76</v>
      </c>
      <c r="H7" s="4">
        <f>G7-7</f>
        <v>733.76</v>
      </c>
      <c r="I7" s="4">
        <v>0</v>
      </c>
      <c r="J7" s="4">
        <f>I7/G7</f>
        <v>0</v>
      </c>
      <c r="K7" s="4">
        <v>0</v>
      </c>
      <c r="L7" s="3">
        <v>45282</v>
      </c>
      <c r="M7" s="4">
        <v>0</v>
      </c>
      <c r="N7" s="4"/>
      <c r="O7" s="5"/>
    </row>
    <row r="8" spans="1:15" x14ac:dyDescent="0.35">
      <c r="A8" s="2">
        <v>54</v>
      </c>
      <c r="B8" s="3">
        <v>45235</v>
      </c>
      <c r="C8" s="4">
        <v>417</v>
      </c>
      <c r="D8" s="4">
        <v>55</v>
      </c>
      <c r="E8" s="4" t="s">
        <v>11</v>
      </c>
      <c r="F8" s="4" t="s">
        <v>12</v>
      </c>
      <c r="G8" s="4">
        <v>743.08</v>
      </c>
      <c r="H8" s="4">
        <f>G8-7</f>
        <v>736.08</v>
      </c>
      <c r="I8" s="4">
        <v>0</v>
      </c>
      <c r="J8" s="4">
        <f>I8/G8</f>
        <v>0</v>
      </c>
      <c r="K8" s="4">
        <v>0</v>
      </c>
      <c r="L8" s="3">
        <v>45273</v>
      </c>
      <c r="M8" s="4">
        <v>4</v>
      </c>
      <c r="N8" s="4"/>
      <c r="O8" s="5"/>
    </row>
    <row r="9" spans="1:15" x14ac:dyDescent="0.35">
      <c r="A9" s="2">
        <v>54</v>
      </c>
      <c r="B9" s="3">
        <v>45235</v>
      </c>
      <c r="C9" s="4">
        <v>417</v>
      </c>
      <c r="D9" s="4">
        <v>55</v>
      </c>
      <c r="E9" s="4" t="s">
        <v>10</v>
      </c>
      <c r="F9" s="4" t="s">
        <v>12</v>
      </c>
      <c r="G9" s="4">
        <v>731.51</v>
      </c>
      <c r="H9" s="4">
        <f>G9-7</f>
        <v>724.51</v>
      </c>
      <c r="I9" s="4">
        <v>0</v>
      </c>
      <c r="J9" s="4">
        <f>I9/G9</f>
        <v>0</v>
      </c>
      <c r="K9" s="4">
        <v>0</v>
      </c>
      <c r="L9" s="3">
        <v>45281</v>
      </c>
      <c r="M9" s="4">
        <v>4</v>
      </c>
      <c r="N9" s="4"/>
      <c r="O9" s="5"/>
    </row>
    <row r="10" spans="1:15" x14ac:dyDescent="0.35">
      <c r="A10" s="2">
        <v>54</v>
      </c>
      <c r="B10" s="3">
        <v>45235</v>
      </c>
      <c r="C10" s="4">
        <v>418</v>
      </c>
      <c r="D10" s="4">
        <v>56</v>
      </c>
      <c r="E10" s="4" t="s">
        <v>11</v>
      </c>
      <c r="F10" s="4" t="s">
        <v>12</v>
      </c>
      <c r="G10" s="4">
        <v>622.74</v>
      </c>
      <c r="H10" s="4">
        <f>G10-7</f>
        <v>615.74</v>
      </c>
      <c r="I10" s="4">
        <v>0</v>
      </c>
      <c r="J10" s="4">
        <f>I10/G10</f>
        <v>0</v>
      </c>
      <c r="K10" s="4">
        <v>0</v>
      </c>
      <c r="L10" s="3">
        <v>45273</v>
      </c>
      <c r="M10" s="4">
        <v>2</v>
      </c>
      <c r="N10" s="4"/>
      <c r="O10" s="5"/>
    </row>
    <row r="11" spans="1:15" x14ac:dyDescent="0.35">
      <c r="A11" s="2">
        <v>54</v>
      </c>
      <c r="B11" s="3">
        <v>45235</v>
      </c>
      <c r="C11" s="4">
        <v>418</v>
      </c>
      <c r="D11" s="4">
        <v>56</v>
      </c>
      <c r="E11" s="4" t="s">
        <v>10</v>
      </c>
      <c r="F11" s="4" t="s">
        <v>12</v>
      </c>
      <c r="G11" s="4">
        <v>785.84</v>
      </c>
      <c r="H11" s="4">
        <f>G11-7</f>
        <v>778.84</v>
      </c>
      <c r="I11" s="4">
        <v>0</v>
      </c>
      <c r="J11" s="4">
        <f>I11/G11</f>
        <v>0</v>
      </c>
      <c r="K11" s="4">
        <v>0</v>
      </c>
      <c r="L11" s="3">
        <v>45282</v>
      </c>
      <c r="M11" s="4">
        <v>2</v>
      </c>
      <c r="N11" s="4"/>
      <c r="O11" s="5"/>
    </row>
    <row r="12" spans="1:15" x14ac:dyDescent="0.35">
      <c r="A12" s="2">
        <v>54</v>
      </c>
      <c r="B12" s="3">
        <v>45235</v>
      </c>
      <c r="C12" s="4">
        <v>419</v>
      </c>
      <c r="D12" s="4">
        <v>57</v>
      </c>
      <c r="E12" s="4" t="s">
        <v>11</v>
      </c>
      <c r="F12" s="4" t="s">
        <v>12</v>
      </c>
      <c r="G12" s="4">
        <v>847.46</v>
      </c>
      <c r="H12" s="4">
        <f>G12-7</f>
        <v>840.46</v>
      </c>
      <c r="I12" s="4">
        <v>0</v>
      </c>
      <c r="J12" s="4">
        <f>I12/G12</f>
        <v>0</v>
      </c>
      <c r="K12" s="4">
        <v>0</v>
      </c>
      <c r="L12" s="3">
        <v>45273</v>
      </c>
      <c r="M12" s="4">
        <v>2</v>
      </c>
      <c r="N12" s="4"/>
      <c r="O12" s="5"/>
    </row>
    <row r="13" spans="1:15" x14ac:dyDescent="0.35">
      <c r="A13" s="2">
        <v>54</v>
      </c>
      <c r="B13" s="3">
        <v>45235</v>
      </c>
      <c r="C13" s="4">
        <v>419</v>
      </c>
      <c r="D13" s="4">
        <v>57</v>
      </c>
      <c r="E13" s="4" t="s">
        <v>10</v>
      </c>
      <c r="F13" s="4" t="s">
        <v>12</v>
      </c>
      <c r="G13" s="4">
        <v>780.86</v>
      </c>
      <c r="H13" s="4">
        <f>G13-7</f>
        <v>773.86</v>
      </c>
      <c r="I13" s="4">
        <v>0</v>
      </c>
      <c r="J13" s="4">
        <f>I13/G13</f>
        <v>0</v>
      </c>
      <c r="K13" s="4">
        <v>0</v>
      </c>
      <c r="L13" s="3">
        <v>45273</v>
      </c>
      <c r="M13" s="4">
        <v>2</v>
      </c>
      <c r="N13" s="4"/>
      <c r="O13" s="5"/>
    </row>
    <row r="14" spans="1:15" x14ac:dyDescent="0.35">
      <c r="A14" s="2">
        <v>54</v>
      </c>
      <c r="B14" s="3">
        <v>45235</v>
      </c>
      <c r="C14" s="4">
        <v>420</v>
      </c>
      <c r="D14" s="4">
        <v>58</v>
      </c>
      <c r="E14" s="4" t="s">
        <v>10</v>
      </c>
      <c r="F14" s="4" t="s">
        <v>12</v>
      </c>
      <c r="G14" s="4">
        <v>699.19</v>
      </c>
      <c r="H14" s="4">
        <f>G14-7</f>
        <v>692.19</v>
      </c>
      <c r="I14" s="4">
        <v>0</v>
      </c>
      <c r="J14" s="4">
        <f>I14/G14</f>
        <v>0</v>
      </c>
      <c r="K14" s="4">
        <v>0</v>
      </c>
      <c r="L14" s="3">
        <v>45273</v>
      </c>
      <c r="M14" s="4">
        <v>9</v>
      </c>
      <c r="N14" s="4"/>
      <c r="O14" s="5"/>
    </row>
    <row r="15" spans="1:15" x14ac:dyDescent="0.35">
      <c r="A15" s="2">
        <v>54</v>
      </c>
      <c r="B15" s="3">
        <v>45235</v>
      </c>
      <c r="C15" s="4">
        <v>420</v>
      </c>
      <c r="D15" s="4">
        <v>58</v>
      </c>
      <c r="E15" s="4" t="s">
        <v>11</v>
      </c>
      <c r="F15" s="4" t="s">
        <v>12</v>
      </c>
      <c r="G15" s="4">
        <v>703.41</v>
      </c>
      <c r="H15" s="4">
        <f>G15-7</f>
        <v>696.41</v>
      </c>
      <c r="I15" s="4">
        <v>0</v>
      </c>
      <c r="J15" s="4">
        <f>I15/G15</f>
        <v>0</v>
      </c>
      <c r="K15" s="4">
        <v>0</v>
      </c>
      <c r="L15" s="3">
        <v>45273</v>
      </c>
      <c r="M15" s="4">
        <v>9</v>
      </c>
      <c r="N15" s="4"/>
      <c r="O15" s="5"/>
    </row>
    <row r="16" spans="1:15" x14ac:dyDescent="0.35">
      <c r="A16" s="2">
        <v>54</v>
      </c>
      <c r="B16" s="3">
        <v>45235</v>
      </c>
      <c r="C16" s="4">
        <v>421</v>
      </c>
      <c r="D16" s="4">
        <v>59</v>
      </c>
      <c r="E16" s="4" t="s">
        <v>11</v>
      </c>
      <c r="F16" s="4" t="s">
        <v>12</v>
      </c>
      <c r="G16" s="4">
        <v>751.1</v>
      </c>
      <c r="H16" s="4">
        <f>G16-7</f>
        <v>744.1</v>
      </c>
      <c r="I16" s="4">
        <v>0</v>
      </c>
      <c r="J16" s="4">
        <f>I16/G16</f>
        <v>0</v>
      </c>
      <c r="K16" s="4">
        <v>0</v>
      </c>
      <c r="L16" s="3">
        <v>45273</v>
      </c>
      <c r="M16" s="4">
        <v>0</v>
      </c>
      <c r="N16" s="4"/>
      <c r="O16" s="5"/>
    </row>
    <row r="17" spans="1:15" x14ac:dyDescent="0.35">
      <c r="A17" s="2">
        <v>54</v>
      </c>
      <c r="B17" s="3">
        <v>45235</v>
      </c>
      <c r="C17" s="4">
        <v>421</v>
      </c>
      <c r="D17" s="4">
        <v>59</v>
      </c>
      <c r="E17" s="4" t="s">
        <v>10</v>
      </c>
      <c r="F17" s="4" t="s">
        <v>12</v>
      </c>
      <c r="G17" s="4">
        <v>825.19</v>
      </c>
      <c r="H17" s="4">
        <f>G17-7</f>
        <v>818.19</v>
      </c>
      <c r="I17" s="4">
        <v>0</v>
      </c>
      <c r="J17" s="4">
        <f>I17/G17</f>
        <v>0</v>
      </c>
      <c r="K17" s="4">
        <v>0</v>
      </c>
      <c r="L17" s="3">
        <v>45282</v>
      </c>
      <c r="M17" s="4">
        <v>0</v>
      </c>
      <c r="N17" s="4"/>
      <c r="O17" s="5"/>
    </row>
    <row r="18" spans="1:15" x14ac:dyDescent="0.35">
      <c r="A18" s="2">
        <v>54</v>
      </c>
      <c r="B18" s="3">
        <v>45235</v>
      </c>
      <c r="C18" s="4">
        <v>422</v>
      </c>
      <c r="D18" s="4">
        <v>60</v>
      </c>
      <c r="E18" s="4" t="s">
        <v>11</v>
      </c>
      <c r="F18" s="4" t="s">
        <v>12</v>
      </c>
      <c r="G18" s="4">
        <v>654.67999999999995</v>
      </c>
      <c r="H18" s="4">
        <f>G18-7</f>
        <v>647.67999999999995</v>
      </c>
      <c r="I18" s="4">
        <v>0</v>
      </c>
      <c r="J18" s="4">
        <f>I18/G18</f>
        <v>0</v>
      </c>
      <c r="K18" s="4">
        <v>0</v>
      </c>
      <c r="L18" s="3">
        <v>45273</v>
      </c>
      <c r="M18" s="4">
        <v>0</v>
      </c>
      <c r="N18" s="4"/>
      <c r="O18" s="5"/>
    </row>
    <row r="19" spans="1:15" x14ac:dyDescent="0.35">
      <c r="A19" s="2">
        <v>54</v>
      </c>
      <c r="B19" s="3">
        <v>45235</v>
      </c>
      <c r="C19" s="4">
        <v>422</v>
      </c>
      <c r="D19" s="4">
        <v>60</v>
      </c>
      <c r="E19" s="4" t="s">
        <v>10</v>
      </c>
      <c r="F19" s="4" t="s">
        <v>12</v>
      </c>
      <c r="G19" s="4">
        <v>706.27</v>
      </c>
      <c r="H19" s="4">
        <f>G19-7</f>
        <v>699.27</v>
      </c>
      <c r="I19" s="4">
        <v>0</v>
      </c>
      <c r="J19" s="4">
        <f>I19/G19</f>
        <v>0</v>
      </c>
      <c r="K19" s="4">
        <v>0</v>
      </c>
      <c r="L19" s="3">
        <v>45273</v>
      </c>
      <c r="M19" s="4">
        <v>0</v>
      </c>
      <c r="N19" s="4"/>
      <c r="O19" s="5"/>
    </row>
    <row r="20" spans="1:15" x14ac:dyDescent="0.35">
      <c r="A20" s="2">
        <v>54</v>
      </c>
      <c r="B20" s="3">
        <v>45235</v>
      </c>
      <c r="C20" s="4">
        <v>423</v>
      </c>
      <c r="D20" s="4">
        <v>61</v>
      </c>
      <c r="E20" s="4" t="s">
        <v>11</v>
      </c>
      <c r="F20" s="4" t="s">
        <v>12</v>
      </c>
      <c r="G20" s="4">
        <v>793.35</v>
      </c>
      <c r="H20" s="4">
        <f>G20-7</f>
        <v>786.35</v>
      </c>
      <c r="I20" s="4">
        <v>0</v>
      </c>
      <c r="J20" s="4">
        <f>I20/G20</f>
        <v>0</v>
      </c>
      <c r="K20" s="4">
        <v>0</v>
      </c>
      <c r="L20" s="3">
        <v>45273</v>
      </c>
      <c r="M20" s="4">
        <v>0</v>
      </c>
      <c r="N20" s="4"/>
      <c r="O20" s="5"/>
    </row>
    <row r="21" spans="1:15" x14ac:dyDescent="0.35">
      <c r="A21" s="2">
        <v>54</v>
      </c>
      <c r="B21" s="3">
        <v>45235</v>
      </c>
      <c r="C21" s="4">
        <v>423</v>
      </c>
      <c r="D21" s="4">
        <v>61</v>
      </c>
      <c r="E21" s="4" t="s">
        <v>10</v>
      </c>
      <c r="F21" s="4" t="s">
        <v>12</v>
      </c>
      <c r="G21" s="4">
        <v>764.26</v>
      </c>
      <c r="H21" s="4">
        <f>G21-7</f>
        <v>757.26</v>
      </c>
      <c r="I21" s="4">
        <v>0</v>
      </c>
      <c r="J21" s="4">
        <f>I21/G21</f>
        <v>0</v>
      </c>
      <c r="K21" s="4">
        <v>0</v>
      </c>
      <c r="L21" s="3">
        <v>45273</v>
      </c>
      <c r="M21" s="4">
        <v>0</v>
      </c>
      <c r="N21" s="4"/>
      <c r="O21" s="5"/>
    </row>
    <row r="22" spans="1:15" x14ac:dyDescent="0.35">
      <c r="A22" s="2" t="s">
        <v>12</v>
      </c>
      <c r="B22" s="2" t="s">
        <v>12</v>
      </c>
      <c r="C22" s="2" t="s">
        <v>12</v>
      </c>
      <c r="D22" s="2" t="s">
        <v>12</v>
      </c>
      <c r="E22" s="2" t="s">
        <v>12</v>
      </c>
      <c r="F22" s="2" t="s">
        <v>12</v>
      </c>
      <c r="G22" s="2" t="s">
        <v>12</v>
      </c>
      <c r="H22" s="2" t="s">
        <v>12</v>
      </c>
      <c r="I22" s="2" t="s">
        <v>12</v>
      </c>
      <c r="J22" s="2" t="s">
        <v>12</v>
      </c>
      <c r="K22" s="2" t="s">
        <v>12</v>
      </c>
      <c r="L22" s="2" t="s">
        <v>12</v>
      </c>
      <c r="M22" s="2" t="s">
        <v>12</v>
      </c>
      <c r="N22" s="5"/>
      <c r="O22" s="5"/>
    </row>
    <row r="23" spans="1:15" x14ac:dyDescent="0.35">
      <c r="A23" s="2" t="s">
        <v>12</v>
      </c>
      <c r="B23" s="2" t="s">
        <v>12</v>
      </c>
      <c r="C23" s="2" t="s">
        <v>12</v>
      </c>
      <c r="D23" s="2" t="s">
        <v>12</v>
      </c>
      <c r="E23" s="2" t="s">
        <v>12</v>
      </c>
      <c r="F23" s="2" t="s">
        <v>12</v>
      </c>
      <c r="G23" s="2" t="s">
        <v>12</v>
      </c>
      <c r="H23" s="2" t="s">
        <v>12</v>
      </c>
      <c r="I23" s="2" t="s">
        <v>12</v>
      </c>
      <c r="J23" s="2" t="s">
        <v>12</v>
      </c>
      <c r="K23" s="2" t="s">
        <v>12</v>
      </c>
      <c r="L23" s="2" t="s">
        <v>12</v>
      </c>
      <c r="M23" s="2" t="s">
        <v>12</v>
      </c>
    </row>
  </sheetData>
  <sortState xmlns:xlrd2="http://schemas.microsoft.com/office/spreadsheetml/2017/richdata2" ref="A2:N23">
    <sortCondition ref="C1:C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A2" sqref="A2:N17"/>
    </sheetView>
  </sheetViews>
  <sheetFormatPr defaultRowHeight="14.5" x14ac:dyDescent="0.35"/>
  <cols>
    <col min="1" max="1" width="8.7265625" style="5"/>
    <col min="2" max="2" width="13.36328125" style="5" bestFit="1" customWidth="1"/>
    <col min="3" max="3" width="11.7265625" style="5" bestFit="1" customWidth="1"/>
    <col min="4" max="4" width="12.26953125" style="5" bestFit="1" customWidth="1"/>
    <col min="5" max="5" width="7.26953125" style="5" bestFit="1" customWidth="1"/>
    <col min="6" max="6" width="7.26953125" style="5" customWidth="1"/>
    <col min="7" max="7" width="8.08984375" style="5" bestFit="1" customWidth="1"/>
    <col min="8" max="8" width="10.36328125" style="5" bestFit="1" customWidth="1"/>
    <col min="9" max="9" width="14.6328125" style="5" bestFit="1" customWidth="1"/>
    <col min="10" max="10" width="14.54296875" style="5" bestFit="1" customWidth="1"/>
    <col min="11" max="11" width="16.6328125" style="5" bestFit="1" customWidth="1"/>
    <col min="12" max="12" width="11.81640625" style="5" bestFit="1" customWidth="1"/>
    <col min="13" max="13" width="9.453125" style="5" bestFit="1" customWidth="1"/>
    <col min="14" max="14" width="10.08984375" style="5" bestFit="1" customWidth="1"/>
    <col min="15" max="16384" width="8.7265625" style="5"/>
  </cols>
  <sheetData>
    <row r="1" spans="1:14" s="1" customFormat="1" x14ac:dyDescent="0.35">
      <c r="A1" s="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8" t="s">
        <v>4</v>
      </c>
      <c r="G1" s="1" t="s">
        <v>5</v>
      </c>
      <c r="H1" s="1" t="s">
        <v>15</v>
      </c>
      <c r="I1" s="1" t="s">
        <v>6</v>
      </c>
      <c r="J1" s="1" t="s">
        <v>16</v>
      </c>
      <c r="K1" s="1" t="s">
        <v>17</v>
      </c>
      <c r="L1" s="1" t="s">
        <v>7</v>
      </c>
      <c r="M1" s="1" t="s">
        <v>8</v>
      </c>
      <c r="N1" s="1" t="s">
        <v>9</v>
      </c>
    </row>
    <row r="2" spans="1:14" x14ac:dyDescent="0.35">
      <c r="A2" s="5">
        <v>62</v>
      </c>
      <c r="B2" s="6">
        <v>45225</v>
      </c>
      <c r="C2" s="7">
        <v>413</v>
      </c>
      <c r="D2" s="7">
        <v>51</v>
      </c>
      <c r="E2" s="4" t="s">
        <v>11</v>
      </c>
      <c r="F2" s="4" t="s">
        <v>12</v>
      </c>
      <c r="G2" s="7">
        <v>745.27</v>
      </c>
      <c r="H2" s="7">
        <f>G2-7</f>
        <v>738.27</v>
      </c>
      <c r="I2" s="7">
        <v>3</v>
      </c>
      <c r="J2" s="7">
        <f>I2/H2</f>
        <v>4.063553984314682E-3</v>
      </c>
      <c r="K2" s="7">
        <f>I2/157.0796</f>
        <v>1.9098597144377755E-2</v>
      </c>
      <c r="L2" s="6">
        <v>45241</v>
      </c>
      <c r="M2" s="7">
        <v>2</v>
      </c>
      <c r="N2" s="4" t="s">
        <v>24</v>
      </c>
    </row>
    <row r="3" spans="1:14" x14ac:dyDescent="0.35">
      <c r="A3" s="5">
        <v>62</v>
      </c>
      <c r="B3" s="6">
        <v>45225</v>
      </c>
      <c r="C3" s="7">
        <v>413</v>
      </c>
      <c r="D3" s="7">
        <v>51</v>
      </c>
      <c r="E3" s="4" t="s">
        <v>10</v>
      </c>
      <c r="F3" s="4" t="s">
        <v>12</v>
      </c>
      <c r="G3" s="7">
        <v>757.88</v>
      </c>
      <c r="H3" s="7">
        <f>G3-7</f>
        <v>750.88</v>
      </c>
      <c r="I3" s="7">
        <v>0</v>
      </c>
      <c r="J3" s="7">
        <f>I3/H3</f>
        <v>0</v>
      </c>
      <c r="K3" s="7">
        <f>I3/157.0796</f>
        <v>0</v>
      </c>
      <c r="L3" s="6">
        <v>45234</v>
      </c>
      <c r="M3" s="7">
        <v>3</v>
      </c>
      <c r="N3" s="4" t="s">
        <v>22</v>
      </c>
    </row>
    <row r="4" spans="1:14" x14ac:dyDescent="0.35">
      <c r="A4" s="5">
        <v>62</v>
      </c>
      <c r="B4" s="6">
        <v>45225</v>
      </c>
      <c r="C4" s="7">
        <v>414</v>
      </c>
      <c r="D4" s="7">
        <v>52</v>
      </c>
      <c r="E4" s="4" t="s">
        <v>10</v>
      </c>
      <c r="F4" s="4" t="s">
        <v>12</v>
      </c>
      <c r="G4" s="7">
        <v>637.66999999999996</v>
      </c>
      <c r="H4" s="7">
        <f>G4-7</f>
        <v>630.66999999999996</v>
      </c>
      <c r="I4" s="7">
        <v>0</v>
      </c>
      <c r="J4" s="7">
        <f>I4/H4</f>
        <v>0</v>
      </c>
      <c r="K4" s="7">
        <f>I4/157.0796</f>
        <v>0</v>
      </c>
      <c r="L4" s="6">
        <v>45241</v>
      </c>
      <c r="M4" s="4">
        <v>2</v>
      </c>
      <c r="N4" s="4" t="s">
        <v>20</v>
      </c>
    </row>
    <row r="5" spans="1:14" x14ac:dyDescent="0.35">
      <c r="A5" s="5">
        <v>62</v>
      </c>
      <c r="B5" s="6">
        <v>45225</v>
      </c>
      <c r="C5" s="7">
        <v>414</v>
      </c>
      <c r="D5" s="7">
        <v>52</v>
      </c>
      <c r="E5" s="4" t="s">
        <v>11</v>
      </c>
      <c r="F5" s="4" t="s">
        <v>12</v>
      </c>
      <c r="G5" s="7">
        <v>716.51</v>
      </c>
      <c r="H5" s="7">
        <f>G5-7</f>
        <v>709.51</v>
      </c>
      <c r="I5" s="7">
        <v>0</v>
      </c>
      <c r="J5" s="7">
        <f>I5/H5</f>
        <v>0</v>
      </c>
      <c r="K5" s="7">
        <f>I5/157.0796</f>
        <v>0</v>
      </c>
      <c r="L5" s="6">
        <v>45242</v>
      </c>
      <c r="M5" s="4">
        <v>2</v>
      </c>
      <c r="N5" s="4"/>
    </row>
    <row r="6" spans="1:14" x14ac:dyDescent="0.35">
      <c r="A6" s="5">
        <v>62</v>
      </c>
      <c r="B6" s="6">
        <v>45225</v>
      </c>
      <c r="C6" s="7">
        <v>428</v>
      </c>
      <c r="D6" s="7">
        <v>65</v>
      </c>
      <c r="E6" s="4" t="s">
        <v>11</v>
      </c>
      <c r="F6" s="4" t="s">
        <v>12</v>
      </c>
      <c r="G6" s="7">
        <v>685.11</v>
      </c>
      <c r="H6" s="7">
        <f>G6-7</f>
        <v>678.11</v>
      </c>
      <c r="I6" s="7">
        <v>0</v>
      </c>
      <c r="J6" s="7">
        <f>I6/H6</f>
        <v>0</v>
      </c>
      <c r="K6" s="7">
        <f>I6/157.0796</f>
        <v>0</v>
      </c>
      <c r="L6" s="6">
        <v>45241</v>
      </c>
      <c r="M6" s="4">
        <v>0</v>
      </c>
      <c r="N6" s="4"/>
    </row>
    <row r="7" spans="1:14" x14ac:dyDescent="0.35">
      <c r="A7" s="5">
        <v>62</v>
      </c>
      <c r="B7" s="6">
        <v>45225</v>
      </c>
      <c r="C7" s="7">
        <v>428</v>
      </c>
      <c r="D7" s="7">
        <v>65</v>
      </c>
      <c r="E7" s="4" t="s">
        <v>10</v>
      </c>
      <c r="F7" s="4" t="s">
        <v>12</v>
      </c>
      <c r="G7" s="7">
        <v>797.46</v>
      </c>
      <c r="H7" s="7">
        <f>G7-7</f>
        <v>790.46</v>
      </c>
      <c r="I7" s="7">
        <v>0</v>
      </c>
      <c r="J7" s="7">
        <f>I7/H7</f>
        <v>0</v>
      </c>
      <c r="K7" s="7">
        <f>I7/157.0796</f>
        <v>0</v>
      </c>
      <c r="L7" s="6">
        <v>45242</v>
      </c>
      <c r="M7" s="4">
        <v>0</v>
      </c>
      <c r="N7" s="4"/>
    </row>
    <row r="8" spans="1:14" x14ac:dyDescent="0.35">
      <c r="A8" s="5">
        <v>62</v>
      </c>
      <c r="B8" s="6">
        <v>45225</v>
      </c>
      <c r="C8" s="7">
        <v>429</v>
      </c>
      <c r="D8" s="7">
        <v>66</v>
      </c>
      <c r="E8" s="4" t="s">
        <v>10</v>
      </c>
      <c r="F8" s="4" t="s">
        <v>12</v>
      </c>
      <c r="G8" s="7">
        <v>766.34</v>
      </c>
      <c r="H8" s="7">
        <f>G8-7</f>
        <v>759.34</v>
      </c>
      <c r="I8" s="7">
        <v>1</v>
      </c>
      <c r="J8" s="7">
        <f>I8/H8</f>
        <v>1.3169331261358547E-3</v>
      </c>
      <c r="K8" s="7">
        <f>I8/157.0796</f>
        <v>6.3661990481259185E-3</v>
      </c>
      <c r="L8" s="6">
        <v>45242</v>
      </c>
      <c r="M8" s="4">
        <v>3</v>
      </c>
      <c r="N8" s="4" t="s">
        <v>23</v>
      </c>
    </row>
    <row r="9" spans="1:14" x14ac:dyDescent="0.35">
      <c r="A9" s="5">
        <v>62</v>
      </c>
      <c r="B9" s="6">
        <v>45225</v>
      </c>
      <c r="C9" s="7">
        <v>429</v>
      </c>
      <c r="D9" s="7">
        <v>66</v>
      </c>
      <c r="E9" s="4" t="s">
        <v>11</v>
      </c>
      <c r="F9" s="4" t="s">
        <v>12</v>
      </c>
      <c r="G9" s="7">
        <v>802.78</v>
      </c>
      <c r="H9" s="7">
        <f>G9-7</f>
        <v>795.78</v>
      </c>
      <c r="I9" s="7">
        <v>0</v>
      </c>
      <c r="J9" s="7">
        <f>I9/H9</f>
        <v>0</v>
      </c>
      <c r="K9" s="7">
        <f>I9/157.0796</f>
        <v>0</v>
      </c>
      <c r="L9" s="6">
        <v>45242</v>
      </c>
      <c r="M9" s="4">
        <v>3</v>
      </c>
      <c r="N9" s="4"/>
    </row>
    <row r="10" spans="1:14" x14ac:dyDescent="0.35">
      <c r="A10" s="5">
        <v>62</v>
      </c>
      <c r="B10" s="6">
        <v>45225</v>
      </c>
      <c r="C10" s="7">
        <v>430</v>
      </c>
      <c r="D10" s="7">
        <v>67</v>
      </c>
      <c r="E10" s="4" t="s">
        <v>11</v>
      </c>
      <c r="F10" s="4" t="s">
        <v>12</v>
      </c>
      <c r="G10" s="7">
        <v>837.85</v>
      </c>
      <c r="H10" s="7">
        <f>G10-7</f>
        <v>830.85</v>
      </c>
      <c r="I10" s="7">
        <v>6</v>
      </c>
      <c r="J10" s="7">
        <f>I10/H10</f>
        <v>7.2215201299873624E-3</v>
      </c>
      <c r="K10" s="7">
        <f>I10/157.0796</f>
        <v>3.8197194288755509E-2</v>
      </c>
      <c r="L10" s="6">
        <v>45241</v>
      </c>
      <c r="M10" s="4">
        <v>1</v>
      </c>
      <c r="N10" s="4"/>
    </row>
    <row r="11" spans="1:14" x14ac:dyDescent="0.35">
      <c r="A11" s="5">
        <v>62</v>
      </c>
      <c r="B11" s="6">
        <v>45225</v>
      </c>
      <c r="C11" s="7">
        <v>430</v>
      </c>
      <c r="D11" s="7">
        <v>67</v>
      </c>
      <c r="E11" s="4" t="s">
        <v>10</v>
      </c>
      <c r="F11" s="4" t="s">
        <v>12</v>
      </c>
      <c r="G11" s="7">
        <v>663.42</v>
      </c>
      <c r="H11" s="7">
        <f>G11-7</f>
        <v>656.42</v>
      </c>
      <c r="I11" s="7">
        <v>0</v>
      </c>
      <c r="J11" s="7">
        <f>I11/H11</f>
        <v>0</v>
      </c>
      <c r="K11" s="7">
        <f>I11/157.0796</f>
        <v>0</v>
      </c>
      <c r="L11" s="6">
        <v>45242</v>
      </c>
      <c r="M11" s="4">
        <v>1</v>
      </c>
      <c r="N11" s="4"/>
    </row>
    <row r="12" spans="1:14" x14ac:dyDescent="0.35">
      <c r="A12" s="5">
        <v>62</v>
      </c>
      <c r="B12" s="6">
        <v>45225</v>
      </c>
      <c r="C12" s="7">
        <v>431</v>
      </c>
      <c r="D12" s="7">
        <v>68</v>
      </c>
      <c r="E12" s="4" t="s">
        <v>11</v>
      </c>
      <c r="F12" s="4" t="s">
        <v>12</v>
      </c>
      <c r="G12" s="7">
        <v>732.85</v>
      </c>
      <c r="H12" s="7">
        <f>G12-7</f>
        <v>725.85</v>
      </c>
      <c r="I12" s="7">
        <v>1</v>
      </c>
      <c r="J12" s="7">
        <f>I12/H12</f>
        <v>1.3776951160708135E-3</v>
      </c>
      <c r="K12" s="7">
        <f>I12/157.0796</f>
        <v>6.3661990481259185E-3</v>
      </c>
      <c r="L12" s="6">
        <v>45241</v>
      </c>
      <c r="M12" s="4">
        <v>0</v>
      </c>
      <c r="N12" s="4"/>
    </row>
    <row r="13" spans="1:14" x14ac:dyDescent="0.35">
      <c r="A13" s="5">
        <v>62</v>
      </c>
      <c r="B13" s="6">
        <v>45225</v>
      </c>
      <c r="C13" s="7">
        <v>431</v>
      </c>
      <c r="D13" s="7">
        <v>68</v>
      </c>
      <c r="E13" s="4" t="s">
        <v>10</v>
      </c>
      <c r="F13" s="4" t="s">
        <v>12</v>
      </c>
      <c r="G13" s="7">
        <v>752.42</v>
      </c>
      <c r="H13" s="7">
        <f>G13-7</f>
        <v>745.42</v>
      </c>
      <c r="I13" s="7">
        <v>0</v>
      </c>
      <c r="J13" s="7">
        <f>I13/H13</f>
        <v>0</v>
      </c>
      <c r="K13" s="7">
        <f>I13/157.0796</f>
        <v>0</v>
      </c>
      <c r="L13" s="6">
        <v>45242</v>
      </c>
      <c r="M13" s="4">
        <v>0</v>
      </c>
      <c r="N13" s="4"/>
    </row>
    <row r="14" spans="1:14" x14ac:dyDescent="0.35">
      <c r="A14" s="5">
        <v>62</v>
      </c>
      <c r="B14" s="6">
        <v>45225</v>
      </c>
      <c r="C14" s="7">
        <v>432</v>
      </c>
      <c r="D14" s="7">
        <v>69</v>
      </c>
      <c r="E14" s="4" t="s">
        <v>11</v>
      </c>
      <c r="F14" s="4" t="s">
        <v>12</v>
      </c>
      <c r="G14" s="7">
        <v>772.08</v>
      </c>
      <c r="H14" s="7">
        <f>G14-7</f>
        <v>765.08</v>
      </c>
      <c r="I14" s="7">
        <v>0</v>
      </c>
      <c r="J14" s="7">
        <f>I14/H14</f>
        <v>0</v>
      </c>
      <c r="K14" s="7">
        <f>I14/157.0796</f>
        <v>0</v>
      </c>
      <c r="L14" s="6">
        <v>45242</v>
      </c>
      <c r="M14" s="4">
        <v>0</v>
      </c>
      <c r="N14" s="4"/>
    </row>
    <row r="15" spans="1:14" x14ac:dyDescent="0.35">
      <c r="A15" s="5">
        <v>62</v>
      </c>
      <c r="B15" s="6">
        <v>45225</v>
      </c>
      <c r="C15" s="7">
        <v>432</v>
      </c>
      <c r="D15" s="7">
        <v>69</v>
      </c>
      <c r="E15" s="4" t="s">
        <v>10</v>
      </c>
      <c r="F15" s="4" t="s">
        <v>12</v>
      </c>
      <c r="G15" s="7">
        <v>735.33</v>
      </c>
      <c r="H15" s="7">
        <f>G15-7</f>
        <v>728.33</v>
      </c>
      <c r="I15" s="7">
        <v>0</v>
      </c>
      <c r="J15" s="7">
        <f>I15/H15</f>
        <v>0</v>
      </c>
      <c r="K15" s="7">
        <f>I15/157.0796</f>
        <v>0</v>
      </c>
      <c r="L15" s="6">
        <v>45242</v>
      </c>
      <c r="M15" s="4">
        <v>0</v>
      </c>
      <c r="N15" s="4"/>
    </row>
    <row r="16" spans="1:14" x14ac:dyDescent="0.35">
      <c r="A16" s="5">
        <v>62</v>
      </c>
      <c r="B16" s="6">
        <v>45225</v>
      </c>
      <c r="C16" s="7">
        <v>433</v>
      </c>
      <c r="D16" s="7">
        <v>70</v>
      </c>
      <c r="E16" s="4" t="s">
        <v>11</v>
      </c>
      <c r="F16" s="4" t="s">
        <v>12</v>
      </c>
      <c r="G16" s="7">
        <v>658.47</v>
      </c>
      <c r="H16" s="7">
        <f>G16-7</f>
        <v>651.47</v>
      </c>
      <c r="I16" s="7">
        <v>0</v>
      </c>
      <c r="J16" s="7">
        <f>I16/H16</f>
        <v>0</v>
      </c>
      <c r="K16" s="7">
        <f>I16/157.0796</f>
        <v>0</v>
      </c>
      <c r="L16" s="6">
        <v>45241</v>
      </c>
      <c r="M16" s="4">
        <v>0</v>
      </c>
      <c r="N16" s="4"/>
    </row>
    <row r="17" spans="1:14" x14ac:dyDescent="0.35">
      <c r="A17" s="5">
        <v>62</v>
      </c>
      <c r="B17" s="6">
        <v>45225</v>
      </c>
      <c r="C17" s="7">
        <v>433</v>
      </c>
      <c r="D17" s="7">
        <v>70</v>
      </c>
      <c r="E17" s="4" t="s">
        <v>10</v>
      </c>
      <c r="F17" s="4" t="s">
        <v>12</v>
      </c>
      <c r="G17" s="7">
        <v>856.37</v>
      </c>
      <c r="H17" s="7">
        <f>G17-7</f>
        <v>849.37</v>
      </c>
      <c r="I17" s="7">
        <v>0</v>
      </c>
      <c r="J17" s="7">
        <f>I17/H17</f>
        <v>0</v>
      </c>
      <c r="K17" s="7">
        <f>I17/157.0796</f>
        <v>0</v>
      </c>
      <c r="L17" s="6">
        <v>45241</v>
      </c>
      <c r="M17" s="4">
        <v>0</v>
      </c>
      <c r="N17" s="4" t="s">
        <v>21</v>
      </c>
    </row>
    <row r="18" spans="1:14" x14ac:dyDescent="0.35">
      <c r="A18" s="2" t="s">
        <v>12</v>
      </c>
      <c r="B18" s="2" t="s">
        <v>12</v>
      </c>
      <c r="C18" s="2" t="s">
        <v>12</v>
      </c>
      <c r="D18" s="2" t="s">
        <v>12</v>
      </c>
      <c r="E18" s="2" t="s">
        <v>12</v>
      </c>
      <c r="F18" s="2" t="s">
        <v>12</v>
      </c>
      <c r="G18" s="2" t="s">
        <v>12</v>
      </c>
      <c r="H18" s="2" t="s">
        <v>12</v>
      </c>
      <c r="I18" s="2" t="s">
        <v>12</v>
      </c>
      <c r="J18" s="2" t="s">
        <v>12</v>
      </c>
      <c r="K18" s="2" t="s">
        <v>12</v>
      </c>
      <c r="L18" s="2" t="s">
        <v>12</v>
      </c>
      <c r="M18" s="2" t="s">
        <v>12</v>
      </c>
      <c r="N18" s="2" t="s">
        <v>12</v>
      </c>
    </row>
    <row r="19" spans="1:14" x14ac:dyDescent="0.35">
      <c r="A19" s="2" t="s">
        <v>12</v>
      </c>
      <c r="B19" s="2" t="s">
        <v>12</v>
      </c>
      <c r="C19" s="2" t="s">
        <v>12</v>
      </c>
      <c r="D19" s="2" t="s">
        <v>12</v>
      </c>
      <c r="E19" s="2" t="s">
        <v>12</v>
      </c>
      <c r="F19" s="2" t="s">
        <v>12</v>
      </c>
      <c r="G19" s="2" t="s">
        <v>12</v>
      </c>
      <c r="H19" s="2" t="s">
        <v>12</v>
      </c>
      <c r="I19" s="2" t="s">
        <v>12</v>
      </c>
      <c r="J19" s="2" t="s">
        <v>12</v>
      </c>
      <c r="K19" s="2" t="s">
        <v>12</v>
      </c>
      <c r="L19" s="2" t="s">
        <v>12</v>
      </c>
      <c r="M19" s="2" t="s">
        <v>12</v>
      </c>
      <c r="N19" s="2" t="s">
        <v>12</v>
      </c>
    </row>
    <row r="20" spans="1:14" x14ac:dyDescent="0.35">
      <c r="A20" s="2" t="s">
        <v>12</v>
      </c>
      <c r="B20" s="2" t="s">
        <v>12</v>
      </c>
      <c r="C20" s="2" t="s">
        <v>12</v>
      </c>
      <c r="D20" s="2" t="s">
        <v>12</v>
      </c>
      <c r="E20" s="2" t="s">
        <v>12</v>
      </c>
      <c r="F20" s="2" t="s">
        <v>12</v>
      </c>
      <c r="G20" s="2" t="s">
        <v>12</v>
      </c>
      <c r="H20" s="2" t="s">
        <v>12</v>
      </c>
      <c r="I20" s="2" t="s">
        <v>12</v>
      </c>
      <c r="J20" s="2" t="s">
        <v>12</v>
      </c>
      <c r="K20" s="2" t="s">
        <v>12</v>
      </c>
      <c r="L20" s="2" t="s">
        <v>12</v>
      </c>
      <c r="M20" s="2" t="s">
        <v>12</v>
      </c>
      <c r="N20" s="2" t="s">
        <v>12</v>
      </c>
    </row>
    <row r="21" spans="1:14" x14ac:dyDescent="0.35">
      <c r="A21" s="2" t="s">
        <v>12</v>
      </c>
      <c r="B21" s="2" t="s">
        <v>12</v>
      </c>
      <c r="C21" s="2" t="s">
        <v>12</v>
      </c>
      <c r="D21" s="2" t="s">
        <v>12</v>
      </c>
      <c r="E21" s="2" t="s">
        <v>12</v>
      </c>
      <c r="F21" s="2" t="s">
        <v>12</v>
      </c>
      <c r="G21" s="2" t="s">
        <v>12</v>
      </c>
      <c r="H21" s="2" t="s">
        <v>12</v>
      </c>
      <c r="I21" s="2" t="s">
        <v>12</v>
      </c>
      <c r="J21" s="2" t="s">
        <v>12</v>
      </c>
      <c r="K21" s="2" t="s">
        <v>12</v>
      </c>
      <c r="L21" s="2" t="s">
        <v>12</v>
      </c>
      <c r="M21" s="2" t="s">
        <v>12</v>
      </c>
      <c r="N21" s="2" t="s">
        <v>12</v>
      </c>
    </row>
    <row r="22" spans="1:14" x14ac:dyDescent="0.35">
      <c r="A22" s="2" t="s">
        <v>12</v>
      </c>
      <c r="B22" s="2" t="s">
        <v>12</v>
      </c>
      <c r="C22" s="2" t="s">
        <v>12</v>
      </c>
      <c r="D22" s="2" t="s">
        <v>12</v>
      </c>
      <c r="E22" s="2" t="s">
        <v>12</v>
      </c>
      <c r="F22" s="2" t="s">
        <v>12</v>
      </c>
      <c r="G22" s="2" t="s">
        <v>12</v>
      </c>
      <c r="H22" s="2" t="s">
        <v>12</v>
      </c>
      <c r="I22" s="2" t="s">
        <v>12</v>
      </c>
      <c r="J22" s="2" t="s">
        <v>12</v>
      </c>
      <c r="K22" s="2" t="s">
        <v>12</v>
      </c>
      <c r="L22" s="2" t="s">
        <v>12</v>
      </c>
      <c r="M22" s="2" t="s">
        <v>12</v>
      </c>
      <c r="N22" s="2" t="s">
        <v>12</v>
      </c>
    </row>
    <row r="23" spans="1:14" x14ac:dyDescent="0.35">
      <c r="A23" s="2" t="s">
        <v>12</v>
      </c>
      <c r="B23" s="2" t="s">
        <v>12</v>
      </c>
      <c r="C23" s="2" t="s">
        <v>12</v>
      </c>
      <c r="D23" s="2" t="s">
        <v>12</v>
      </c>
      <c r="E23" s="2" t="s">
        <v>12</v>
      </c>
      <c r="F23" s="2" t="s">
        <v>12</v>
      </c>
      <c r="G23" s="2" t="s">
        <v>12</v>
      </c>
      <c r="H23" s="2" t="s">
        <v>12</v>
      </c>
      <c r="I23" s="2" t="s">
        <v>12</v>
      </c>
      <c r="J23" s="2" t="s">
        <v>12</v>
      </c>
      <c r="K23" s="2" t="s">
        <v>12</v>
      </c>
      <c r="L23" s="2" t="s">
        <v>12</v>
      </c>
      <c r="M23" s="2" t="s">
        <v>12</v>
      </c>
      <c r="N23" s="2" t="s">
        <v>12</v>
      </c>
    </row>
  </sheetData>
  <sortState xmlns:xlrd2="http://schemas.microsoft.com/office/spreadsheetml/2017/richdata2" ref="A2:N17">
    <sortCondition ref="C1:C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A2" sqref="A2:M19"/>
    </sheetView>
  </sheetViews>
  <sheetFormatPr defaultRowHeight="14.5" x14ac:dyDescent="0.35"/>
  <cols>
    <col min="1" max="1" width="8.7265625" style="2"/>
    <col min="2" max="2" width="13.36328125" style="2" bestFit="1" customWidth="1"/>
    <col min="3" max="3" width="11.7265625" style="2" bestFit="1" customWidth="1"/>
    <col min="4" max="4" width="12.7265625" style="2" bestFit="1" customWidth="1"/>
    <col min="5" max="5" width="7.26953125" style="2" bestFit="1" customWidth="1"/>
    <col min="6" max="6" width="5.81640625" style="2" bestFit="1" customWidth="1"/>
    <col min="7" max="7" width="8.08984375" style="2" bestFit="1" customWidth="1"/>
    <col min="8" max="8" width="10.36328125" style="2" bestFit="1" customWidth="1"/>
    <col min="9" max="9" width="14.6328125" style="2" bestFit="1" customWidth="1"/>
    <col min="10" max="10" width="14.6328125" style="2" customWidth="1"/>
    <col min="11" max="11" width="16.6328125" style="2" bestFit="1" customWidth="1"/>
    <col min="12" max="12" width="11.81640625" style="2" bestFit="1" customWidth="1"/>
    <col min="13" max="13" width="9.453125" style="2" bestFit="1" customWidth="1"/>
    <col min="14" max="14" width="9.7265625" style="2" bestFit="1" customWidth="1"/>
    <col min="15" max="16384" width="8.7265625" style="2"/>
  </cols>
  <sheetData>
    <row r="1" spans="1:16" s="1" customFormat="1" x14ac:dyDescent="0.35">
      <c r="A1" s="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8" t="s">
        <v>4</v>
      </c>
      <c r="G1" s="1" t="s">
        <v>5</v>
      </c>
      <c r="H1" s="1" t="s">
        <v>15</v>
      </c>
      <c r="I1" s="1" t="s">
        <v>6</v>
      </c>
      <c r="J1" s="1" t="s">
        <v>16</v>
      </c>
      <c r="K1" s="1" t="s">
        <v>17</v>
      </c>
      <c r="L1" s="1" t="s">
        <v>7</v>
      </c>
      <c r="M1" s="1" t="s">
        <v>8</v>
      </c>
      <c r="N1" s="1" t="s">
        <v>9</v>
      </c>
    </row>
    <row r="2" spans="1:16" x14ac:dyDescent="0.35">
      <c r="A2" s="2">
        <v>45</v>
      </c>
      <c r="B2" s="6">
        <v>45204</v>
      </c>
      <c r="C2" s="7">
        <v>424</v>
      </c>
      <c r="D2" s="4">
        <v>62</v>
      </c>
      <c r="E2" s="4" t="s">
        <v>11</v>
      </c>
      <c r="F2" s="4" t="s">
        <v>12</v>
      </c>
      <c r="G2" s="7">
        <v>821.39</v>
      </c>
      <c r="H2" s="7">
        <v>814.39</v>
      </c>
      <c r="I2" s="7">
        <v>0</v>
      </c>
      <c r="J2" s="7">
        <f>I2/H2</f>
        <v>0</v>
      </c>
      <c r="K2" s="7">
        <v>0</v>
      </c>
      <c r="L2" s="3">
        <v>45280</v>
      </c>
      <c r="M2" s="4">
        <v>0</v>
      </c>
      <c r="N2" s="4"/>
    </row>
    <row r="3" spans="1:16" x14ac:dyDescent="0.35">
      <c r="A3" s="2">
        <v>45</v>
      </c>
      <c r="B3" s="6">
        <v>45204</v>
      </c>
      <c r="C3" s="7">
        <v>424</v>
      </c>
      <c r="D3" s="4">
        <v>62</v>
      </c>
      <c r="E3" s="4" t="s">
        <v>10</v>
      </c>
      <c r="F3" s="4" t="s">
        <v>12</v>
      </c>
      <c r="G3" s="7">
        <v>890.56</v>
      </c>
      <c r="H3" s="7">
        <f>G3-7</f>
        <v>883.56</v>
      </c>
      <c r="I3" s="7">
        <v>0</v>
      </c>
      <c r="J3" s="7">
        <f>I3/H3</f>
        <v>0</v>
      </c>
      <c r="K3" s="7">
        <v>0</v>
      </c>
      <c r="L3" s="3">
        <v>45280</v>
      </c>
      <c r="M3" s="4">
        <v>0</v>
      </c>
      <c r="N3" s="4"/>
      <c r="P3" s="9"/>
    </row>
    <row r="4" spans="1:16" x14ac:dyDescent="0.35">
      <c r="A4" s="2">
        <v>45</v>
      </c>
      <c r="B4" s="6">
        <v>45204</v>
      </c>
      <c r="C4" s="7">
        <v>425</v>
      </c>
      <c r="D4" s="4">
        <v>62</v>
      </c>
      <c r="E4" s="4" t="s">
        <v>11</v>
      </c>
      <c r="F4" s="4" t="s">
        <v>12</v>
      </c>
      <c r="G4" s="7">
        <v>580.53</v>
      </c>
      <c r="H4" s="7">
        <f>G4-7</f>
        <v>573.53</v>
      </c>
      <c r="I4" s="7">
        <v>0</v>
      </c>
      <c r="J4" s="7">
        <f>I4/H4</f>
        <v>0</v>
      </c>
      <c r="K4" s="7">
        <v>0</v>
      </c>
      <c r="L4" s="3">
        <v>45280</v>
      </c>
      <c r="M4" s="4">
        <v>0</v>
      </c>
      <c r="N4" s="4"/>
      <c r="P4" s="9"/>
    </row>
    <row r="5" spans="1:16" x14ac:dyDescent="0.35">
      <c r="A5" s="2">
        <v>45</v>
      </c>
      <c r="B5" s="6">
        <v>45204</v>
      </c>
      <c r="C5" s="7">
        <v>425</v>
      </c>
      <c r="D5" s="4">
        <v>62</v>
      </c>
      <c r="E5" s="4" t="s">
        <v>10</v>
      </c>
      <c r="F5" s="4" t="s">
        <v>12</v>
      </c>
      <c r="G5" s="7">
        <v>794.74</v>
      </c>
      <c r="H5" s="7">
        <f>G5-7</f>
        <v>787.74</v>
      </c>
      <c r="I5" s="7">
        <v>0</v>
      </c>
      <c r="J5" s="7">
        <f>I5/H5</f>
        <v>0</v>
      </c>
      <c r="K5" s="7">
        <v>0</v>
      </c>
      <c r="L5" s="3">
        <v>45280</v>
      </c>
      <c r="M5" s="4">
        <v>0</v>
      </c>
      <c r="N5" s="4"/>
    </row>
    <row r="6" spans="1:16" x14ac:dyDescent="0.35">
      <c r="A6" s="2">
        <v>45</v>
      </c>
      <c r="B6" s="6">
        <v>45204</v>
      </c>
      <c r="C6" s="7">
        <v>426</v>
      </c>
      <c r="D6" s="7">
        <v>63</v>
      </c>
      <c r="E6" s="4" t="s">
        <v>11</v>
      </c>
      <c r="F6" s="4" t="s">
        <v>12</v>
      </c>
      <c r="G6" s="7">
        <v>701.45</v>
      </c>
      <c r="H6" s="7">
        <f>G6-7</f>
        <v>694.45</v>
      </c>
      <c r="I6" s="7">
        <v>0</v>
      </c>
      <c r="J6" s="7">
        <f>I6/H6</f>
        <v>0</v>
      </c>
      <c r="K6" s="7">
        <v>0</v>
      </c>
      <c r="L6" s="3">
        <v>45280</v>
      </c>
      <c r="M6" s="4">
        <v>0</v>
      </c>
      <c r="N6" s="4"/>
    </row>
    <row r="7" spans="1:16" x14ac:dyDescent="0.35">
      <c r="A7" s="2">
        <v>45</v>
      </c>
      <c r="B7" s="6">
        <v>45204</v>
      </c>
      <c r="C7" s="7">
        <v>426</v>
      </c>
      <c r="D7" s="7">
        <v>63</v>
      </c>
      <c r="E7" s="4" t="s">
        <v>10</v>
      </c>
      <c r="F7" s="4" t="s">
        <v>12</v>
      </c>
      <c r="G7" s="7">
        <v>875.74</v>
      </c>
      <c r="H7" s="7">
        <f>G7-7</f>
        <v>868.74</v>
      </c>
      <c r="I7" s="7">
        <v>0</v>
      </c>
      <c r="J7" s="7">
        <f>I7/H7</f>
        <v>0</v>
      </c>
      <c r="K7" s="7">
        <v>0</v>
      </c>
      <c r="L7" s="3">
        <v>45280</v>
      </c>
      <c r="M7" s="4">
        <v>0</v>
      </c>
      <c r="N7" s="4"/>
    </row>
    <row r="8" spans="1:16" x14ac:dyDescent="0.35">
      <c r="A8" s="2">
        <v>45</v>
      </c>
      <c r="B8" s="6">
        <v>45204</v>
      </c>
      <c r="C8" s="7">
        <v>427</v>
      </c>
      <c r="D8" s="7">
        <v>64</v>
      </c>
      <c r="E8" s="4" t="s">
        <v>10</v>
      </c>
      <c r="F8" s="4" t="s">
        <v>12</v>
      </c>
      <c r="G8" s="7">
        <v>800.17</v>
      </c>
      <c r="H8" s="7">
        <f>G8-7</f>
        <v>793.17</v>
      </c>
      <c r="I8" s="7">
        <v>0</v>
      </c>
      <c r="J8" s="7">
        <f>I8/H8</f>
        <v>0</v>
      </c>
      <c r="K8" s="7">
        <v>0</v>
      </c>
      <c r="L8" s="3">
        <v>45280</v>
      </c>
      <c r="M8" s="4">
        <v>0</v>
      </c>
      <c r="N8" s="4"/>
    </row>
    <row r="9" spans="1:16" x14ac:dyDescent="0.35">
      <c r="A9" s="2">
        <v>45</v>
      </c>
      <c r="B9" s="6">
        <v>45204</v>
      </c>
      <c r="C9" s="7">
        <v>427</v>
      </c>
      <c r="D9" s="7">
        <v>64</v>
      </c>
      <c r="E9" s="4" t="s">
        <v>11</v>
      </c>
      <c r="F9" s="4" t="s">
        <v>12</v>
      </c>
      <c r="G9" s="7">
        <v>631.39</v>
      </c>
      <c r="H9" s="7">
        <f>G9-7</f>
        <v>624.39</v>
      </c>
      <c r="I9" s="7">
        <v>0</v>
      </c>
      <c r="J9" s="7">
        <f>I9/H9</f>
        <v>0</v>
      </c>
      <c r="K9" s="7">
        <v>0</v>
      </c>
      <c r="L9" s="3">
        <v>45280</v>
      </c>
      <c r="M9" s="4">
        <v>0</v>
      </c>
      <c r="N9" s="4"/>
    </row>
    <row r="10" spans="1:16" x14ac:dyDescent="0.35">
      <c r="A10" s="2">
        <v>45</v>
      </c>
      <c r="B10" s="3">
        <v>45225</v>
      </c>
      <c r="C10" s="7">
        <v>434</v>
      </c>
      <c r="D10" s="7">
        <v>71</v>
      </c>
      <c r="E10" s="4" t="s">
        <v>10</v>
      </c>
      <c r="F10" s="4" t="s">
        <v>12</v>
      </c>
      <c r="G10" s="7">
        <v>818.86</v>
      </c>
      <c r="H10" s="7">
        <f>G10-7</f>
        <v>811.86</v>
      </c>
      <c r="I10" s="7">
        <v>0</v>
      </c>
      <c r="J10" s="7">
        <f>I10/H10</f>
        <v>0</v>
      </c>
      <c r="K10" s="7">
        <v>0</v>
      </c>
      <c r="L10" s="3">
        <v>45280</v>
      </c>
      <c r="M10" s="4">
        <v>0</v>
      </c>
      <c r="N10" s="4"/>
    </row>
    <row r="11" spans="1:16" x14ac:dyDescent="0.35">
      <c r="A11" s="2">
        <v>45</v>
      </c>
      <c r="B11" s="3">
        <v>45225</v>
      </c>
      <c r="C11" s="7">
        <v>434</v>
      </c>
      <c r="D11" s="7">
        <v>71</v>
      </c>
      <c r="E11" s="4" t="s">
        <v>11</v>
      </c>
      <c r="F11" s="4" t="s">
        <v>12</v>
      </c>
      <c r="G11" s="7">
        <v>851.47</v>
      </c>
      <c r="H11" s="7">
        <f>G11-7</f>
        <v>844.47</v>
      </c>
      <c r="I11" s="7">
        <v>0</v>
      </c>
      <c r="J11" s="7">
        <f>I11/H11</f>
        <v>0</v>
      </c>
      <c r="K11" s="7">
        <v>0</v>
      </c>
      <c r="L11" s="3">
        <v>45280</v>
      </c>
      <c r="M11" s="4">
        <v>0</v>
      </c>
      <c r="N11" s="4"/>
    </row>
    <row r="12" spans="1:16" x14ac:dyDescent="0.35">
      <c r="A12" s="2">
        <v>45</v>
      </c>
      <c r="B12" s="3">
        <v>45225</v>
      </c>
      <c r="C12" s="7">
        <v>435</v>
      </c>
      <c r="D12" s="7">
        <v>71</v>
      </c>
      <c r="E12" s="4" t="s">
        <v>11</v>
      </c>
      <c r="F12" s="4" t="s">
        <v>12</v>
      </c>
      <c r="G12" s="7">
        <v>851.5</v>
      </c>
      <c r="H12" s="7">
        <f>G12-7</f>
        <v>844.5</v>
      </c>
      <c r="I12" s="7">
        <v>0</v>
      </c>
      <c r="J12" s="7">
        <f>I12/H12</f>
        <v>0</v>
      </c>
      <c r="K12" s="7">
        <v>0</v>
      </c>
      <c r="L12" s="3">
        <v>45280</v>
      </c>
      <c r="M12" s="4">
        <v>0</v>
      </c>
      <c r="N12" s="4"/>
    </row>
    <row r="13" spans="1:16" x14ac:dyDescent="0.35">
      <c r="A13" s="2">
        <v>45</v>
      </c>
      <c r="B13" s="3">
        <v>45225</v>
      </c>
      <c r="C13" s="7">
        <v>435</v>
      </c>
      <c r="D13" s="7">
        <v>71</v>
      </c>
      <c r="E13" s="4" t="s">
        <v>10</v>
      </c>
      <c r="F13" s="4" t="s">
        <v>12</v>
      </c>
      <c r="G13" s="7">
        <v>764.32</v>
      </c>
      <c r="H13" s="7">
        <f>G13-7</f>
        <v>757.32</v>
      </c>
      <c r="I13" s="7">
        <v>0</v>
      </c>
      <c r="J13" s="7">
        <f>I13/H13</f>
        <v>0</v>
      </c>
      <c r="K13" s="7">
        <v>0</v>
      </c>
      <c r="L13" s="3">
        <v>45280</v>
      </c>
      <c r="M13" s="4">
        <v>0</v>
      </c>
      <c r="N13" s="4"/>
    </row>
    <row r="14" spans="1:16" x14ac:dyDescent="0.35">
      <c r="A14" s="2">
        <v>45</v>
      </c>
      <c r="B14" s="3">
        <v>45225</v>
      </c>
      <c r="C14" s="7">
        <v>436</v>
      </c>
      <c r="D14" s="7">
        <v>72</v>
      </c>
      <c r="E14" s="4" t="s">
        <v>11</v>
      </c>
      <c r="F14" s="4" t="s">
        <v>12</v>
      </c>
      <c r="G14" s="7">
        <v>744.93</v>
      </c>
      <c r="H14" s="7">
        <f>G14-7</f>
        <v>737.93</v>
      </c>
      <c r="I14" s="7">
        <v>0</v>
      </c>
      <c r="J14" s="7">
        <f>I14/H14</f>
        <v>0</v>
      </c>
      <c r="K14" s="7">
        <v>0</v>
      </c>
      <c r="L14" s="3">
        <v>45280</v>
      </c>
      <c r="M14" s="4">
        <v>0</v>
      </c>
      <c r="N14" s="4"/>
    </row>
    <row r="15" spans="1:16" x14ac:dyDescent="0.35">
      <c r="A15" s="2">
        <v>45</v>
      </c>
      <c r="B15" s="3">
        <v>45225</v>
      </c>
      <c r="C15" s="7">
        <v>436</v>
      </c>
      <c r="D15" s="7">
        <v>72</v>
      </c>
      <c r="E15" s="4" t="s">
        <v>10</v>
      </c>
      <c r="F15" s="4" t="s">
        <v>12</v>
      </c>
      <c r="G15" s="7">
        <v>875.76</v>
      </c>
      <c r="H15" s="7">
        <f>G15-7</f>
        <v>868.76</v>
      </c>
      <c r="I15" s="7">
        <v>0</v>
      </c>
      <c r="J15" s="7">
        <f>I15/H15</f>
        <v>0</v>
      </c>
      <c r="K15" s="7">
        <v>0</v>
      </c>
      <c r="L15" s="3">
        <v>45280</v>
      </c>
      <c r="M15" s="4">
        <v>0</v>
      </c>
      <c r="N15" s="4"/>
    </row>
    <row r="16" spans="1:16" x14ac:dyDescent="0.35">
      <c r="A16" s="2">
        <v>45</v>
      </c>
      <c r="B16" s="3">
        <v>45225</v>
      </c>
      <c r="C16" s="7">
        <v>437</v>
      </c>
      <c r="D16" s="7">
        <v>73</v>
      </c>
      <c r="E16" s="4" t="s">
        <v>10</v>
      </c>
      <c r="F16" s="4" t="s">
        <v>12</v>
      </c>
      <c r="G16" s="7">
        <v>778.75</v>
      </c>
      <c r="H16" s="7">
        <f>G16-7</f>
        <v>771.75</v>
      </c>
      <c r="I16" s="7">
        <v>0</v>
      </c>
      <c r="J16" s="7">
        <f>I16/H16</f>
        <v>0</v>
      </c>
      <c r="K16" s="7">
        <v>0</v>
      </c>
      <c r="L16" s="3">
        <v>45280</v>
      </c>
      <c r="M16" s="4">
        <v>0</v>
      </c>
      <c r="N16" s="4"/>
    </row>
    <row r="17" spans="1:14" x14ac:dyDescent="0.35">
      <c r="A17" s="2">
        <v>45</v>
      </c>
      <c r="B17" s="3">
        <v>45225</v>
      </c>
      <c r="C17" s="7">
        <v>437</v>
      </c>
      <c r="D17" s="7">
        <v>73</v>
      </c>
      <c r="E17" s="4" t="s">
        <v>11</v>
      </c>
      <c r="F17" s="4" t="s">
        <v>12</v>
      </c>
      <c r="G17" s="7">
        <v>729.97</v>
      </c>
      <c r="H17" s="7">
        <f>G17-7</f>
        <v>722.97</v>
      </c>
      <c r="I17" s="7">
        <v>0</v>
      </c>
      <c r="J17" s="7">
        <f>I17/H17</f>
        <v>0</v>
      </c>
      <c r="K17" s="7">
        <v>0</v>
      </c>
      <c r="L17" s="3">
        <v>45280</v>
      </c>
      <c r="M17" s="4">
        <v>0</v>
      </c>
      <c r="N17" s="4"/>
    </row>
    <row r="18" spans="1:14" x14ac:dyDescent="0.35">
      <c r="A18" s="2">
        <v>45</v>
      </c>
      <c r="B18" s="3">
        <v>45225</v>
      </c>
      <c r="C18" s="7">
        <v>438</v>
      </c>
      <c r="D18" s="7">
        <v>74</v>
      </c>
      <c r="E18" s="4" t="s">
        <v>11</v>
      </c>
      <c r="F18" s="4" t="s">
        <v>12</v>
      </c>
      <c r="G18" s="7">
        <v>773.09</v>
      </c>
      <c r="H18" s="7">
        <f>G18-7</f>
        <v>766.09</v>
      </c>
      <c r="I18" s="7">
        <v>0</v>
      </c>
      <c r="J18" s="7">
        <f>I18/H18</f>
        <v>0</v>
      </c>
      <c r="K18" s="7">
        <v>0</v>
      </c>
      <c r="L18" s="3">
        <v>45280</v>
      </c>
      <c r="M18" s="4">
        <v>0</v>
      </c>
      <c r="N18" s="4"/>
    </row>
    <row r="19" spans="1:14" x14ac:dyDescent="0.35">
      <c r="A19" s="2">
        <v>45</v>
      </c>
      <c r="B19" s="3">
        <v>45225</v>
      </c>
      <c r="C19" s="7">
        <v>438</v>
      </c>
      <c r="D19" s="7">
        <v>74</v>
      </c>
      <c r="E19" s="4" t="s">
        <v>10</v>
      </c>
      <c r="F19" s="4" t="s">
        <v>12</v>
      </c>
      <c r="G19" s="7">
        <v>851.6</v>
      </c>
      <c r="H19" s="7">
        <f>G19-7</f>
        <v>844.6</v>
      </c>
      <c r="I19" s="7">
        <v>0</v>
      </c>
      <c r="J19" s="7">
        <f>I19/H19</f>
        <v>0</v>
      </c>
      <c r="K19" s="7">
        <v>0</v>
      </c>
      <c r="L19" s="3">
        <v>45280</v>
      </c>
      <c r="M19" s="4">
        <v>0</v>
      </c>
      <c r="N19" s="4"/>
    </row>
    <row r="20" spans="1:14" x14ac:dyDescent="0.35">
      <c r="A20" s="2" t="s">
        <v>12</v>
      </c>
      <c r="B20" s="2" t="s">
        <v>12</v>
      </c>
      <c r="C20" s="2" t="s">
        <v>12</v>
      </c>
      <c r="D20" s="2" t="s">
        <v>12</v>
      </c>
      <c r="E20" s="2" t="s">
        <v>12</v>
      </c>
      <c r="F20" s="2" t="s">
        <v>12</v>
      </c>
      <c r="G20" s="2" t="s">
        <v>12</v>
      </c>
      <c r="H20" s="2" t="s">
        <v>12</v>
      </c>
      <c r="I20" s="2" t="s">
        <v>12</v>
      </c>
      <c r="J20" s="2" t="s">
        <v>12</v>
      </c>
      <c r="K20" s="2" t="s">
        <v>12</v>
      </c>
      <c r="L20" s="2" t="s">
        <v>12</v>
      </c>
      <c r="M20" s="2" t="s">
        <v>12</v>
      </c>
    </row>
    <row r="21" spans="1:14" x14ac:dyDescent="0.35">
      <c r="A21" s="2" t="s">
        <v>12</v>
      </c>
      <c r="B21" s="2" t="s">
        <v>12</v>
      </c>
      <c r="C21" s="2" t="s">
        <v>12</v>
      </c>
      <c r="D21" s="2" t="s">
        <v>12</v>
      </c>
      <c r="E21" s="2" t="s">
        <v>12</v>
      </c>
      <c r="F21" s="2" t="s">
        <v>12</v>
      </c>
      <c r="G21" s="2" t="s">
        <v>12</v>
      </c>
      <c r="H21" s="2" t="s">
        <v>12</v>
      </c>
      <c r="I21" s="2" t="s">
        <v>12</v>
      </c>
      <c r="J21" s="2" t="s">
        <v>12</v>
      </c>
      <c r="K21" s="2" t="s">
        <v>12</v>
      </c>
      <c r="L21" s="2" t="s">
        <v>12</v>
      </c>
      <c r="M21" s="2" t="s">
        <v>12</v>
      </c>
    </row>
    <row r="22" spans="1:14" x14ac:dyDescent="0.35">
      <c r="A22" s="2" t="s">
        <v>12</v>
      </c>
      <c r="B22" s="2" t="s">
        <v>12</v>
      </c>
      <c r="C22" s="2" t="s">
        <v>12</v>
      </c>
      <c r="D22" s="2" t="s">
        <v>12</v>
      </c>
      <c r="E22" s="2" t="s">
        <v>12</v>
      </c>
      <c r="F22" s="2" t="s">
        <v>12</v>
      </c>
      <c r="G22" s="2" t="s">
        <v>12</v>
      </c>
      <c r="H22" s="2" t="s">
        <v>12</v>
      </c>
      <c r="I22" s="2" t="s">
        <v>12</v>
      </c>
      <c r="J22" s="2" t="s">
        <v>12</v>
      </c>
      <c r="K22" s="2" t="s">
        <v>12</v>
      </c>
      <c r="L22" s="2" t="s">
        <v>12</v>
      </c>
      <c r="M22" s="2" t="s">
        <v>12</v>
      </c>
    </row>
    <row r="23" spans="1:14" x14ac:dyDescent="0.35">
      <c r="A23" s="2" t="s">
        <v>12</v>
      </c>
      <c r="B23" s="2" t="s">
        <v>12</v>
      </c>
      <c r="C23" s="2" t="s">
        <v>12</v>
      </c>
      <c r="D23" s="2" t="s">
        <v>12</v>
      </c>
      <c r="E23" s="2" t="s">
        <v>12</v>
      </c>
      <c r="F23" s="2" t="s">
        <v>12</v>
      </c>
      <c r="G23" s="2" t="s">
        <v>12</v>
      </c>
      <c r="H23" s="2" t="s">
        <v>12</v>
      </c>
      <c r="I23" s="2" t="s">
        <v>12</v>
      </c>
      <c r="J23" s="2" t="s">
        <v>12</v>
      </c>
      <c r="K23" s="2" t="s">
        <v>12</v>
      </c>
      <c r="L23" s="2" t="s">
        <v>12</v>
      </c>
      <c r="M23" s="2" t="s">
        <v>12</v>
      </c>
    </row>
  </sheetData>
  <sortState xmlns:xlrd2="http://schemas.microsoft.com/office/spreadsheetml/2017/richdata2" ref="A2:N19">
    <sortCondition ref="C1:C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rosemaryBaldsCombined</vt:lpstr>
      <vt:lpstr>rosemaryBald54</vt:lpstr>
      <vt:lpstr>rosemaryBald62</vt:lpstr>
      <vt:lpstr>rosemaryBald45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Kennedy</dc:creator>
  <cp:lastModifiedBy>Iris Kennedy</cp:lastModifiedBy>
  <dcterms:created xsi:type="dcterms:W3CDTF">2023-01-19T14:53:52Z</dcterms:created>
  <dcterms:modified xsi:type="dcterms:W3CDTF">2023-01-20T17:33:00Z</dcterms:modified>
</cp:coreProperties>
</file>