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\Desktop\"/>
    </mc:Choice>
  </mc:AlternateContent>
  <xr:revisionPtr revIDLastSave="0" documentId="13_ncr:1_{903D4ED0-3FD5-4CF4-AA45-1B508152FA1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FALCONComparedTicke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C4" i="1"/>
  <c r="E4" i="1" s="1"/>
  <c r="C5" i="1"/>
  <c r="D5" i="1" s="1"/>
  <c r="C6" i="1"/>
  <c r="D6" i="1" s="1"/>
  <c r="C7" i="1"/>
  <c r="E7" i="1" s="1"/>
  <c r="C8" i="1"/>
  <c r="D8" i="1" s="1"/>
  <c r="C9" i="1"/>
  <c r="D9" i="1" s="1"/>
  <c r="C10" i="1"/>
  <c r="D10" i="1" s="1"/>
  <c r="C11" i="1"/>
  <c r="D11" i="1" s="1"/>
  <c r="C12" i="1"/>
  <c r="E12" i="1" s="1"/>
  <c r="C13" i="1"/>
  <c r="D13" i="1" s="1"/>
  <c r="C14" i="1"/>
  <c r="D14" i="1" s="1"/>
  <c r="C15" i="1"/>
  <c r="E15" i="1" s="1"/>
  <c r="C16" i="1"/>
  <c r="D16" i="1" s="1"/>
  <c r="C17" i="1"/>
  <c r="E17" i="1" s="1"/>
  <c r="C18" i="1"/>
  <c r="D18" i="1" s="1"/>
  <c r="C19" i="1"/>
  <c r="D19" i="1" s="1"/>
  <c r="C20" i="1"/>
  <c r="E20" i="1" s="1"/>
  <c r="C21" i="1"/>
  <c r="D21" i="1" s="1"/>
  <c r="C22" i="1"/>
  <c r="D22" i="1" s="1"/>
  <c r="C23" i="1"/>
  <c r="E23" i="1" s="1"/>
  <c r="C24" i="1"/>
  <c r="D24" i="1" s="1"/>
  <c r="C25" i="1"/>
  <c r="E25" i="1" s="1"/>
  <c r="C26" i="1"/>
  <c r="D26" i="1" s="1"/>
  <c r="C27" i="1"/>
  <c r="E27" i="1" s="1"/>
  <c r="C28" i="1"/>
  <c r="E28" i="1" s="1"/>
  <c r="C29" i="1"/>
  <c r="D29" i="1" s="1"/>
  <c r="C30" i="1"/>
  <c r="D30" i="1" s="1"/>
  <c r="C31" i="1"/>
  <c r="E31" i="1" s="1"/>
  <c r="C32" i="1"/>
  <c r="D32" i="1" s="1"/>
  <c r="C33" i="1"/>
  <c r="E33" i="1" s="1"/>
  <c r="C34" i="1"/>
  <c r="D34" i="1" s="1"/>
  <c r="C35" i="1"/>
  <c r="D35" i="1" s="1"/>
  <c r="C36" i="1"/>
  <c r="E36" i="1" s="1"/>
  <c r="C37" i="1"/>
  <c r="D37" i="1" s="1"/>
  <c r="C38" i="1"/>
  <c r="D38" i="1" s="1"/>
  <c r="C39" i="1"/>
  <c r="E39" i="1" s="1"/>
  <c r="C40" i="1"/>
  <c r="D40" i="1" s="1"/>
  <c r="C41" i="1"/>
  <c r="E41" i="1" s="1"/>
  <c r="C42" i="1"/>
  <c r="D42" i="1" s="1"/>
  <c r="C43" i="1"/>
  <c r="E43" i="1" s="1"/>
  <c r="C44" i="1"/>
  <c r="E44" i="1" s="1"/>
  <c r="C45" i="1"/>
  <c r="D45" i="1" s="1"/>
  <c r="C46" i="1"/>
  <c r="D46" i="1" s="1"/>
  <c r="C47" i="1"/>
  <c r="E47" i="1" s="1"/>
  <c r="C48" i="1"/>
  <c r="D48" i="1" s="1"/>
  <c r="C49" i="1"/>
  <c r="E49" i="1" s="1"/>
  <c r="C50" i="1"/>
  <c r="D50" i="1" s="1"/>
  <c r="C51" i="1"/>
  <c r="D51" i="1" s="1"/>
  <c r="C52" i="1"/>
  <c r="E52" i="1" s="1"/>
  <c r="C53" i="1"/>
  <c r="D53" i="1" s="1"/>
  <c r="C54" i="1"/>
  <c r="D54" i="1" s="1"/>
  <c r="C55" i="1"/>
  <c r="E55" i="1" s="1"/>
  <c r="C56" i="1"/>
  <c r="D56" i="1" s="1"/>
  <c r="C57" i="1"/>
  <c r="E57" i="1" s="1"/>
  <c r="C58" i="1"/>
  <c r="D58" i="1" s="1"/>
  <c r="C59" i="1"/>
  <c r="D59" i="1" s="1"/>
  <c r="C60" i="1"/>
  <c r="E60" i="1" s="1"/>
  <c r="C61" i="1"/>
  <c r="D61" i="1" s="1"/>
  <c r="C62" i="1"/>
  <c r="D62" i="1" s="1"/>
  <c r="C63" i="1"/>
  <c r="E63" i="1" s="1"/>
  <c r="C64" i="1"/>
  <c r="D64" i="1" s="1"/>
  <c r="C65" i="1"/>
  <c r="D65" i="1" s="1"/>
  <c r="C66" i="1"/>
  <c r="D66" i="1" s="1"/>
  <c r="C67" i="1"/>
  <c r="E67" i="1" s="1"/>
  <c r="C68" i="1"/>
  <c r="E68" i="1" s="1"/>
  <c r="C69" i="1"/>
  <c r="D69" i="1" s="1"/>
  <c r="C70" i="1"/>
  <c r="D70" i="1" s="1"/>
  <c r="C71" i="1"/>
  <c r="E71" i="1" s="1"/>
  <c r="C72" i="1"/>
  <c r="D72" i="1" s="1"/>
  <c r="C73" i="1"/>
  <c r="E73" i="1" s="1"/>
  <c r="C2" i="1"/>
  <c r="E2" i="1" s="1"/>
  <c r="D52" i="1" l="1"/>
  <c r="D20" i="1"/>
  <c r="D47" i="1"/>
  <c r="D15" i="1"/>
  <c r="D44" i="1"/>
  <c r="D12" i="1"/>
  <c r="D71" i="1"/>
  <c r="D39" i="1"/>
  <c r="D7" i="1"/>
  <c r="D68" i="1"/>
  <c r="D36" i="1"/>
  <c r="D4" i="1"/>
  <c r="D63" i="1"/>
  <c r="D31" i="1"/>
  <c r="E10" i="1"/>
  <c r="D60" i="1"/>
  <c r="D28" i="1"/>
  <c r="E9" i="1"/>
  <c r="D55" i="1"/>
  <c r="D23" i="1"/>
  <c r="E5" i="1"/>
  <c r="E59" i="1"/>
  <c r="E19" i="1"/>
  <c r="D67" i="1"/>
  <c r="D43" i="1"/>
  <c r="D27" i="1"/>
  <c r="D3" i="1"/>
  <c r="E26" i="1"/>
  <c r="E65" i="1"/>
  <c r="D73" i="1"/>
  <c r="D57" i="1"/>
  <c r="D49" i="1"/>
  <c r="D41" i="1"/>
  <c r="D33" i="1"/>
  <c r="D25" i="1"/>
  <c r="D17" i="1"/>
  <c r="E72" i="1"/>
  <c r="E64" i="1"/>
  <c r="E56" i="1"/>
  <c r="E48" i="1"/>
  <c r="E40" i="1"/>
  <c r="E32" i="1"/>
  <c r="E24" i="1"/>
  <c r="E16" i="1"/>
  <c r="E8" i="1"/>
  <c r="E51" i="1"/>
  <c r="E35" i="1"/>
  <c r="E11" i="1"/>
  <c r="D2" i="1"/>
  <c r="E66" i="1"/>
  <c r="E58" i="1"/>
  <c r="E50" i="1"/>
  <c r="E42" i="1"/>
  <c r="E34" i="1"/>
  <c r="E18" i="1"/>
  <c r="E70" i="1"/>
  <c r="E62" i="1"/>
  <c r="E54" i="1"/>
  <c r="E46" i="1"/>
  <c r="E38" i="1"/>
  <c r="E22" i="1"/>
  <c r="E14" i="1"/>
  <c r="E6" i="1"/>
  <c r="E30" i="1"/>
  <c r="E69" i="1"/>
  <c r="E61" i="1"/>
  <c r="E53" i="1"/>
  <c r="E45" i="1"/>
  <c r="E37" i="1"/>
  <c r="E29" i="1"/>
  <c r="E21" i="1"/>
  <c r="E13" i="1"/>
</calcChain>
</file>

<file path=xl/sharedStrings.xml><?xml version="1.0" encoding="utf-8"?>
<sst xmlns="http://schemas.openxmlformats.org/spreadsheetml/2006/main" count="78" uniqueCount="78">
  <si>
    <t>Months</t>
  </si>
  <si>
    <t>Fixed tickets</t>
  </si>
  <si>
    <t>January 2013</t>
  </si>
  <si>
    <t>February 2013</t>
  </si>
  <si>
    <t>March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</si>
  <si>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</si>
  <si>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</si>
  <si>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</si>
  <si>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</si>
  <si>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</si>
  <si>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</si>
  <si>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</si>
  <si>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January 2014</t>
  </si>
  <si>
    <t>February 2014</t>
  </si>
  <si>
    <t>March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</si>
  <si>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</si>
  <si>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</si>
  <si>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</si>
  <si>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</si>
  <si>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</si>
  <si>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</si>
  <si>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</si>
  <si>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January 2015</t>
  </si>
  <si>
    <t>February 2015</t>
  </si>
  <si>
    <t>March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</si>
  <si>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</si>
  <si>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</si>
  <si>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</si>
  <si>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</si>
  <si>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</si>
  <si>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</si>
  <si>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</si>
  <si>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January 2016</t>
  </si>
  <si>
    <t>February 2016</t>
  </si>
  <si>
    <t>March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</si>
  <si>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</si>
  <si>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</si>
  <si>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</si>
  <si>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</si>
  <si>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</si>
  <si>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</si>
  <si>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</si>
  <si>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January 2017</t>
  </si>
  <si>
    <t>February 2017</t>
  </si>
  <si>
    <t>March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</si>
  <si>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</si>
  <si>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</si>
  <si>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</si>
  <si>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</si>
  <si>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</si>
  <si>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</si>
  <si>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</si>
  <si>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January 2018</t>
  </si>
  <si>
    <t>February 2018</t>
  </si>
  <si>
    <t>March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</si>
  <si>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</si>
  <si>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</si>
  <si>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</si>
  <si>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</si>
  <si>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</si>
  <si>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</si>
  <si>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</si>
  <si>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April 2013</t>
  </si>
  <si>
    <t>December 2013</t>
  </si>
  <si>
    <t>April 2014</t>
  </si>
  <si>
    <t>December 2014</t>
  </si>
  <si>
    <t>April 2015</t>
  </si>
  <si>
    <t>December 2015</t>
  </si>
  <si>
    <t>April 2016</t>
  </si>
  <si>
    <t>December 2016</t>
  </si>
  <si>
    <t>April 2017</t>
  </si>
  <si>
    <t>December 2017</t>
  </si>
  <si>
    <t>April 2018</t>
  </si>
  <si>
    <t>December 2018</t>
  </si>
  <si>
    <t>Mean</t>
  </si>
  <si>
    <t>Upper deviation Margin</t>
  </si>
  <si>
    <t>Lower deviation margin</t>
  </si>
  <si>
    <t>Adjusted lower deviation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</si>
</sst>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33" borderId="10" xfId="0" applyNumberFormat="1" applyFill="1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0" fillId="35" borderId="10" xfId="0" applyFill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4000">
                <a:solidFill>
                  <a:schemeClr val="accent1">
                    <a:lumMod val="75000"/>
                  </a:schemeClr>
                </a:solidFill>
              </a:rPr>
              <a:t>Fixed issues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ProjectFALCONComparedTicketData!$B$1</c:f>
              <c:strCache>
                <c:ptCount val="1"/>
                <c:pt idx="0">
                  <c:v>Fixed tickets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ProjectFALCONComparedTicketData!$A$2:$A$73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ProjectFALCONComparedTicketData!$B$2:$B$73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20</c:v>
                </c:pt>
                <c:pt idx="7">
                  <c:v>14</c:v>
                </c:pt>
                <c:pt idx="8">
                  <c:v>16</c:v>
                </c:pt>
                <c:pt idx="9">
                  <c:v>17</c:v>
                </c:pt>
                <c:pt idx="10">
                  <c:v>34</c:v>
                </c:pt>
                <c:pt idx="11">
                  <c:v>9</c:v>
                </c:pt>
                <c:pt idx="12">
                  <c:v>25</c:v>
                </c:pt>
                <c:pt idx="13">
                  <c:v>18</c:v>
                </c:pt>
                <c:pt idx="14">
                  <c:v>39</c:v>
                </c:pt>
                <c:pt idx="15">
                  <c:v>11</c:v>
                </c:pt>
                <c:pt idx="16">
                  <c:v>34</c:v>
                </c:pt>
                <c:pt idx="17">
                  <c:v>7</c:v>
                </c:pt>
                <c:pt idx="18">
                  <c:v>14</c:v>
                </c:pt>
                <c:pt idx="19">
                  <c:v>68</c:v>
                </c:pt>
                <c:pt idx="20">
                  <c:v>66</c:v>
                </c:pt>
                <c:pt idx="21">
                  <c:v>58</c:v>
                </c:pt>
                <c:pt idx="22">
                  <c:v>72</c:v>
                </c:pt>
                <c:pt idx="23">
                  <c:v>46</c:v>
                </c:pt>
                <c:pt idx="24">
                  <c:v>21</c:v>
                </c:pt>
                <c:pt idx="25">
                  <c:v>25</c:v>
                </c:pt>
                <c:pt idx="26">
                  <c:v>45</c:v>
                </c:pt>
                <c:pt idx="27">
                  <c:v>40</c:v>
                </c:pt>
                <c:pt idx="28">
                  <c:v>25</c:v>
                </c:pt>
                <c:pt idx="29">
                  <c:v>61</c:v>
                </c:pt>
                <c:pt idx="30">
                  <c:v>33</c:v>
                </c:pt>
                <c:pt idx="31">
                  <c:v>50</c:v>
                </c:pt>
                <c:pt idx="32">
                  <c:v>72</c:v>
                </c:pt>
                <c:pt idx="33">
                  <c:v>52</c:v>
                </c:pt>
                <c:pt idx="34">
                  <c:v>35</c:v>
                </c:pt>
                <c:pt idx="35">
                  <c:v>45</c:v>
                </c:pt>
                <c:pt idx="36">
                  <c:v>65</c:v>
                </c:pt>
                <c:pt idx="37">
                  <c:v>43</c:v>
                </c:pt>
                <c:pt idx="38">
                  <c:v>21</c:v>
                </c:pt>
                <c:pt idx="39">
                  <c:v>33</c:v>
                </c:pt>
                <c:pt idx="40">
                  <c:v>52</c:v>
                </c:pt>
                <c:pt idx="41">
                  <c:v>43</c:v>
                </c:pt>
                <c:pt idx="42">
                  <c:v>45</c:v>
                </c:pt>
                <c:pt idx="43">
                  <c:v>40</c:v>
                </c:pt>
                <c:pt idx="44">
                  <c:v>6</c:v>
                </c:pt>
                <c:pt idx="45">
                  <c:v>8</c:v>
                </c:pt>
                <c:pt idx="46">
                  <c:v>14</c:v>
                </c:pt>
                <c:pt idx="47">
                  <c:v>30</c:v>
                </c:pt>
                <c:pt idx="48">
                  <c:v>22</c:v>
                </c:pt>
                <c:pt idx="49">
                  <c:v>19</c:v>
                </c:pt>
                <c:pt idx="50">
                  <c:v>6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D-44BA-8E19-C4BB6B1875C7}"/>
            </c:ext>
          </c:extLst>
        </c:ser>
        <c:ser>
          <c:idx val="1"/>
          <c:order val="1"/>
          <c:tx>
            <c:strRef>
              <c:f>ProjectFALCONComparedTicketData!$C$1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ProjectFALCONComparedTicketData!$A$2:$A$73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ProjectFALCONComparedTicketData!$C$2:$C$73</c:f>
              <c:numCache>
                <c:formatCode>General</c:formatCode>
                <c:ptCount val="72"/>
                <c:pt idx="0">
                  <c:v>21.597222222222221</c:v>
                </c:pt>
                <c:pt idx="1">
                  <c:v>21.597222222222221</c:v>
                </c:pt>
                <c:pt idx="2">
                  <c:v>21.597222222222221</c:v>
                </c:pt>
                <c:pt idx="3">
                  <c:v>21.597222222222221</c:v>
                </c:pt>
                <c:pt idx="4">
                  <c:v>21.597222222222221</c:v>
                </c:pt>
                <c:pt idx="5">
                  <c:v>21.597222222222221</c:v>
                </c:pt>
                <c:pt idx="6">
                  <c:v>21.597222222222221</c:v>
                </c:pt>
                <c:pt idx="7">
                  <c:v>21.597222222222221</c:v>
                </c:pt>
                <c:pt idx="8">
                  <c:v>21.597222222222221</c:v>
                </c:pt>
                <c:pt idx="9">
                  <c:v>21.597222222222221</c:v>
                </c:pt>
                <c:pt idx="10">
                  <c:v>21.597222222222221</c:v>
                </c:pt>
                <c:pt idx="11">
                  <c:v>21.597222222222221</c:v>
                </c:pt>
                <c:pt idx="12">
                  <c:v>21.597222222222221</c:v>
                </c:pt>
                <c:pt idx="13">
                  <c:v>21.597222222222221</c:v>
                </c:pt>
                <c:pt idx="14">
                  <c:v>21.597222222222221</c:v>
                </c:pt>
                <c:pt idx="15">
                  <c:v>21.597222222222221</c:v>
                </c:pt>
                <c:pt idx="16">
                  <c:v>21.597222222222221</c:v>
                </c:pt>
                <c:pt idx="17">
                  <c:v>21.597222222222221</c:v>
                </c:pt>
                <c:pt idx="18">
                  <c:v>21.597222222222221</c:v>
                </c:pt>
                <c:pt idx="19">
                  <c:v>21.597222222222221</c:v>
                </c:pt>
                <c:pt idx="20">
                  <c:v>21.597222222222221</c:v>
                </c:pt>
                <c:pt idx="21">
                  <c:v>21.597222222222221</c:v>
                </c:pt>
                <c:pt idx="22">
                  <c:v>21.597222222222221</c:v>
                </c:pt>
                <c:pt idx="23">
                  <c:v>21.597222222222221</c:v>
                </c:pt>
                <c:pt idx="24">
                  <c:v>21.597222222222221</c:v>
                </c:pt>
                <c:pt idx="25">
                  <c:v>21.597222222222221</c:v>
                </c:pt>
                <c:pt idx="26">
                  <c:v>21.597222222222221</c:v>
                </c:pt>
                <c:pt idx="27">
                  <c:v>21.597222222222221</c:v>
                </c:pt>
                <c:pt idx="28">
                  <c:v>21.597222222222221</c:v>
                </c:pt>
                <c:pt idx="29">
                  <c:v>21.597222222222221</c:v>
                </c:pt>
                <c:pt idx="30">
                  <c:v>21.597222222222221</c:v>
                </c:pt>
                <c:pt idx="31">
                  <c:v>21.597222222222221</c:v>
                </c:pt>
                <c:pt idx="32">
                  <c:v>21.597222222222221</c:v>
                </c:pt>
                <c:pt idx="33">
                  <c:v>21.597222222222221</c:v>
                </c:pt>
                <c:pt idx="34">
                  <c:v>21.597222222222221</c:v>
                </c:pt>
                <c:pt idx="35">
                  <c:v>21.597222222222221</c:v>
                </c:pt>
                <c:pt idx="36">
                  <c:v>21.597222222222221</c:v>
                </c:pt>
                <c:pt idx="37">
                  <c:v>21.597222222222221</c:v>
                </c:pt>
                <c:pt idx="38">
                  <c:v>21.597222222222221</c:v>
                </c:pt>
                <c:pt idx="39">
                  <c:v>21.597222222222221</c:v>
                </c:pt>
                <c:pt idx="40">
                  <c:v>21.597222222222221</c:v>
                </c:pt>
                <c:pt idx="41">
                  <c:v>21.597222222222221</c:v>
                </c:pt>
                <c:pt idx="42">
                  <c:v>21.597222222222221</c:v>
                </c:pt>
                <c:pt idx="43">
                  <c:v>21.597222222222221</c:v>
                </c:pt>
                <c:pt idx="44">
                  <c:v>21.597222222222221</c:v>
                </c:pt>
                <c:pt idx="45">
                  <c:v>21.597222222222221</c:v>
                </c:pt>
                <c:pt idx="46">
                  <c:v>21.597222222222221</c:v>
                </c:pt>
                <c:pt idx="47">
                  <c:v>21.597222222222221</c:v>
                </c:pt>
                <c:pt idx="48">
                  <c:v>21.597222222222221</c:v>
                </c:pt>
                <c:pt idx="49">
                  <c:v>21.597222222222221</c:v>
                </c:pt>
                <c:pt idx="50">
                  <c:v>21.597222222222221</c:v>
                </c:pt>
                <c:pt idx="51">
                  <c:v>21.597222222222221</c:v>
                </c:pt>
                <c:pt idx="52">
                  <c:v>21.597222222222221</c:v>
                </c:pt>
                <c:pt idx="53">
                  <c:v>21.597222222222221</c:v>
                </c:pt>
                <c:pt idx="54">
                  <c:v>21.597222222222221</c:v>
                </c:pt>
                <c:pt idx="55">
                  <c:v>21.597222222222221</c:v>
                </c:pt>
                <c:pt idx="56">
                  <c:v>21.597222222222221</c:v>
                </c:pt>
                <c:pt idx="57">
                  <c:v>21.597222222222221</c:v>
                </c:pt>
                <c:pt idx="58">
                  <c:v>21.597222222222221</c:v>
                </c:pt>
                <c:pt idx="59">
                  <c:v>21.597222222222221</c:v>
                </c:pt>
                <c:pt idx="60">
                  <c:v>21.597222222222221</c:v>
                </c:pt>
                <c:pt idx="61">
                  <c:v>21.597222222222221</c:v>
                </c:pt>
                <c:pt idx="62">
                  <c:v>21.597222222222221</c:v>
                </c:pt>
                <c:pt idx="63">
                  <c:v>21.597222222222221</c:v>
                </c:pt>
                <c:pt idx="64">
                  <c:v>21.597222222222221</c:v>
                </c:pt>
                <c:pt idx="65">
                  <c:v>21.597222222222221</c:v>
                </c:pt>
                <c:pt idx="66">
                  <c:v>21.597222222222221</c:v>
                </c:pt>
                <c:pt idx="67">
                  <c:v>21.597222222222221</c:v>
                </c:pt>
                <c:pt idx="68">
                  <c:v>21.597222222222221</c:v>
                </c:pt>
                <c:pt idx="69">
                  <c:v>21.597222222222221</c:v>
                </c:pt>
                <c:pt idx="70">
                  <c:v>21.597222222222221</c:v>
                </c:pt>
                <c:pt idx="71">
                  <c:v>21.597222222222221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D-44BA-8E19-C4BB6B1875C7}"/>
            </c:ext>
          </c:extLst>
        </c:ser>
        <c:ser>
          <c:idx val="2"/>
          <c:order val="2"/>
          <c:tx>
            <c:strRef>
              <c:f>ProjectFALCONComparedTicketData!$D$1</c:f>
              <c:strCache>
                <c:ptCount val="1"/>
                <c:pt idx="0">
                  <c:v>Upper deviation Margin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ProjectFALCONComparedTicketData!$A$2:$A$73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ProjectFALCONComparedTicketData!$D$2:$D$73</c:f>
              <c:numCache>
                <c:formatCode>General</c:formatCode>
                <c:ptCount val="72"/>
                <c:pt idx="0">
                  <c:v>87.440813566610188</c:v>
                </c:pt>
                <c:pt idx="1">
                  <c:v>87.440813566610188</c:v>
                </c:pt>
                <c:pt idx="2">
                  <c:v>87.440813566610188</c:v>
                </c:pt>
                <c:pt idx="3">
                  <c:v>87.440813566610188</c:v>
                </c:pt>
                <c:pt idx="4">
                  <c:v>87.440813566610188</c:v>
                </c:pt>
                <c:pt idx="5">
                  <c:v>87.440813566610188</c:v>
                </c:pt>
                <c:pt idx="6">
                  <c:v>87.440813566610188</c:v>
                </c:pt>
                <c:pt idx="7">
                  <c:v>87.440813566610188</c:v>
                </c:pt>
                <c:pt idx="8">
                  <c:v>87.440813566610188</c:v>
                </c:pt>
                <c:pt idx="9">
                  <c:v>87.440813566610188</c:v>
                </c:pt>
                <c:pt idx="10">
                  <c:v>87.440813566610188</c:v>
                </c:pt>
                <c:pt idx="11">
                  <c:v>87.440813566610188</c:v>
                </c:pt>
                <c:pt idx="12">
                  <c:v>87.440813566610188</c:v>
                </c:pt>
                <c:pt idx="13">
                  <c:v>87.440813566610188</c:v>
                </c:pt>
                <c:pt idx="14">
                  <c:v>87.440813566610188</c:v>
                </c:pt>
                <c:pt idx="15">
                  <c:v>87.440813566610188</c:v>
                </c:pt>
                <c:pt idx="16">
                  <c:v>87.440813566610188</c:v>
                </c:pt>
                <c:pt idx="17">
                  <c:v>87.440813566610188</c:v>
                </c:pt>
                <c:pt idx="18">
                  <c:v>87.440813566610188</c:v>
                </c:pt>
                <c:pt idx="19">
                  <c:v>87.440813566610188</c:v>
                </c:pt>
                <c:pt idx="20">
                  <c:v>87.440813566610188</c:v>
                </c:pt>
                <c:pt idx="21">
                  <c:v>87.440813566610188</c:v>
                </c:pt>
                <c:pt idx="22">
                  <c:v>87.440813566610188</c:v>
                </c:pt>
                <c:pt idx="23">
                  <c:v>87.440813566610188</c:v>
                </c:pt>
                <c:pt idx="24">
                  <c:v>87.440813566610188</c:v>
                </c:pt>
                <c:pt idx="25">
                  <c:v>87.440813566610188</c:v>
                </c:pt>
                <c:pt idx="26">
                  <c:v>87.440813566610188</c:v>
                </c:pt>
                <c:pt idx="27">
                  <c:v>87.440813566610188</c:v>
                </c:pt>
                <c:pt idx="28">
                  <c:v>87.440813566610188</c:v>
                </c:pt>
                <c:pt idx="29">
                  <c:v>87.440813566610188</c:v>
                </c:pt>
                <c:pt idx="30">
                  <c:v>87.440813566610188</c:v>
                </c:pt>
                <c:pt idx="31">
                  <c:v>87.440813566610188</c:v>
                </c:pt>
                <c:pt idx="32">
                  <c:v>87.440813566610188</c:v>
                </c:pt>
                <c:pt idx="33">
                  <c:v>87.440813566610188</c:v>
                </c:pt>
                <c:pt idx="34">
                  <c:v>87.440813566610188</c:v>
                </c:pt>
                <c:pt idx="35">
                  <c:v>87.440813566610188</c:v>
                </c:pt>
                <c:pt idx="36">
                  <c:v>87.440813566610188</c:v>
                </c:pt>
                <c:pt idx="37">
                  <c:v>87.440813566610188</c:v>
                </c:pt>
                <c:pt idx="38">
                  <c:v>87.440813566610188</c:v>
                </c:pt>
                <c:pt idx="39">
                  <c:v>87.440813566610188</c:v>
                </c:pt>
                <c:pt idx="40">
                  <c:v>87.440813566610188</c:v>
                </c:pt>
                <c:pt idx="41">
                  <c:v>87.440813566610188</c:v>
                </c:pt>
                <c:pt idx="42">
                  <c:v>87.440813566610188</c:v>
                </c:pt>
                <c:pt idx="43">
                  <c:v>87.440813566610188</c:v>
                </c:pt>
                <c:pt idx="44">
                  <c:v>87.440813566610188</c:v>
                </c:pt>
                <c:pt idx="45">
                  <c:v>87.440813566610188</c:v>
                </c:pt>
                <c:pt idx="46">
                  <c:v>87.440813566610188</c:v>
                </c:pt>
                <c:pt idx="47">
                  <c:v>87.440813566610188</c:v>
                </c:pt>
                <c:pt idx="48">
                  <c:v>87.440813566610188</c:v>
                </c:pt>
                <c:pt idx="49">
                  <c:v>87.440813566610188</c:v>
                </c:pt>
                <c:pt idx="50">
                  <c:v>87.440813566610188</c:v>
                </c:pt>
                <c:pt idx="51">
                  <c:v>87.440813566610188</c:v>
                </c:pt>
                <c:pt idx="52">
                  <c:v>87.440813566610188</c:v>
                </c:pt>
                <c:pt idx="53">
                  <c:v>87.440813566610188</c:v>
                </c:pt>
                <c:pt idx="54">
                  <c:v>87.440813566610188</c:v>
                </c:pt>
                <c:pt idx="55">
                  <c:v>87.440813566610188</c:v>
                </c:pt>
                <c:pt idx="56">
                  <c:v>87.440813566610188</c:v>
                </c:pt>
                <c:pt idx="57">
                  <c:v>87.440813566610188</c:v>
                </c:pt>
                <c:pt idx="58">
                  <c:v>87.440813566610188</c:v>
                </c:pt>
                <c:pt idx="59">
                  <c:v>87.440813566610188</c:v>
                </c:pt>
                <c:pt idx="60">
                  <c:v>87.440813566610188</c:v>
                </c:pt>
                <c:pt idx="61">
                  <c:v>87.440813566610188</c:v>
                </c:pt>
                <c:pt idx="62">
                  <c:v>87.440813566610188</c:v>
                </c:pt>
                <c:pt idx="63">
                  <c:v>87.440813566610188</c:v>
                </c:pt>
                <c:pt idx="64">
                  <c:v>87.440813566610188</c:v>
                </c:pt>
                <c:pt idx="65">
                  <c:v>87.440813566610188</c:v>
                </c:pt>
                <c:pt idx="66">
                  <c:v>87.440813566610188</c:v>
                </c:pt>
                <c:pt idx="67">
                  <c:v>87.440813566610188</c:v>
                </c:pt>
                <c:pt idx="68">
                  <c:v>87.440813566610188</c:v>
                </c:pt>
                <c:pt idx="69">
                  <c:v>87.440813566610188</c:v>
                </c:pt>
                <c:pt idx="70">
                  <c:v>87.440813566610188</c:v>
                </c:pt>
                <c:pt idx="71">
                  <c:v>87.440813566610188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D-44BA-8E19-C4BB6B1875C7}"/>
            </c:ext>
          </c:extLst>
        </c:ser>
        <c:ser>
          <c:idx val="4"/>
          <c:order val="3"/>
          <c:tx>
            <c:strRef>
              <c:f>ProjectFALCONComparedTicketData!$F$1</c:f>
              <c:strCache>
                <c:ptCount val="1"/>
                <c:pt idx="0">
                  <c:v>Adjusted lower deviation margin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ProjectFALCONComparedTicketData!$A$2:$A$73</c:f>
              <c:strCache>
                <c:ptCount val="72"/>
                <c:pt idx="0">
                  <c:v>January 2013</c:v>
                </c:pt>
                <c:pt idx="1">
                  <c:v>February 2013</c:v>
                </c:pt>
                <c:pt idx="2">
                  <c:v>March 2013</c:v>
                </c:pt>
                <c:pt idx="3">
                  <c:v>April 2013</c:v>
                </c:pt>
                <c:pt idx="4">
                  <c:v>May 2013</c:v>
                </c:pt>
                <c:pt idx="5">
                  <c:v>June 2013</c:v>
                </c:pt>
                <c:pt idx="6">
                  <c:v>July 2013</c:v>
                </c:pt>
                <c:pt idx="7">
                  <c:v>August 2013</c:v>
                </c:pt>
                <c:pt idx="8">
                  <c:v>September 2013</c:v>
                </c:pt>
                <c:pt idx="9">
                  <c:v>October 2013</c:v>
                </c:pt>
                <c:pt idx="10">
                  <c:v>November 2013</c:v>
                </c:pt>
                <c:pt idx="11">
                  <c:v>December 2013</c:v>
                </c:pt>
                <c:pt idx="12">
                  <c:v>January 2014</c:v>
                </c:pt>
                <c:pt idx="13">
                  <c:v>February 2014</c:v>
                </c:pt>
                <c:pt idx="14">
                  <c:v>March 2014</c:v>
                </c:pt>
                <c:pt idx="15">
                  <c:v>April 2014</c:v>
                </c:pt>
                <c:pt idx="16">
                  <c:v>May 2014</c:v>
                </c:pt>
                <c:pt idx="17">
                  <c:v>June 2014</c:v>
                </c:pt>
                <c:pt idx="18">
                  <c:v>July 2014</c:v>
                </c:pt>
                <c:pt idx="19">
                  <c:v>August 2014</c:v>
                </c:pt>
                <c:pt idx="20">
                  <c:v>September 2014</c:v>
                </c:pt>
                <c:pt idx="21">
                  <c:v>October 2014</c:v>
                </c:pt>
                <c:pt idx="22">
                  <c:v>November 2014</c:v>
                </c:pt>
                <c:pt idx="23">
                  <c:v>December 2014</c:v>
                </c:pt>
                <c:pt idx="24">
                  <c:v>January 2015</c:v>
                </c:pt>
                <c:pt idx="25">
                  <c:v>February 2015</c:v>
                </c:pt>
                <c:pt idx="26">
                  <c:v>March 2015</c:v>
                </c:pt>
                <c:pt idx="27">
                  <c:v>April 2015</c:v>
                </c:pt>
                <c:pt idx="28">
                  <c:v>May 2015</c:v>
                </c:pt>
                <c:pt idx="29">
                  <c:v>June 2015</c:v>
                </c:pt>
                <c:pt idx="30">
                  <c:v>July 2015</c:v>
                </c:pt>
                <c:pt idx="31">
                  <c:v>August 2015</c:v>
                </c:pt>
                <c:pt idx="32">
                  <c:v>September 2015</c:v>
                </c:pt>
                <c:pt idx="33">
                  <c:v>October 2015</c:v>
                </c:pt>
                <c:pt idx="34">
                  <c:v>November 2015</c:v>
                </c:pt>
                <c:pt idx="35">
                  <c:v>December 2015</c:v>
                </c:pt>
                <c:pt idx="36">
                  <c:v>January 2016</c:v>
                </c:pt>
                <c:pt idx="37">
                  <c:v>February 2016</c:v>
                </c:pt>
                <c:pt idx="38">
                  <c:v>March 2016</c:v>
                </c:pt>
                <c:pt idx="39">
                  <c:v>April 2016</c:v>
                </c:pt>
                <c:pt idx="40">
                  <c:v>May 2016</c:v>
                </c:pt>
                <c:pt idx="41">
                  <c:v>June 2016</c:v>
                </c:pt>
                <c:pt idx="42">
                  <c:v>July 2016</c:v>
                </c:pt>
                <c:pt idx="43">
                  <c:v>August 2016</c:v>
                </c:pt>
                <c:pt idx="44">
                  <c:v>September 2016</c:v>
                </c:pt>
                <c:pt idx="45">
                  <c:v>October 2016</c:v>
                </c:pt>
                <c:pt idx="46">
                  <c:v>November 2016</c:v>
                </c:pt>
                <c:pt idx="47">
                  <c:v>December 2016</c:v>
                </c:pt>
                <c:pt idx="48">
                  <c:v>January 2017</c:v>
                </c:pt>
                <c:pt idx="49">
                  <c:v>February 2017</c:v>
                </c:pt>
                <c:pt idx="50">
                  <c:v>March 2017</c:v>
                </c:pt>
                <c:pt idx="51">
                  <c:v>April 2017</c:v>
                </c:pt>
                <c:pt idx="52">
                  <c:v>May 2017</c:v>
                </c:pt>
                <c:pt idx="53">
                  <c:v>June 2017</c:v>
                </c:pt>
                <c:pt idx="54">
                  <c:v>July 2017</c:v>
                </c:pt>
                <c:pt idx="55">
                  <c:v>August 2017</c:v>
                </c:pt>
                <c:pt idx="56">
                  <c:v>September 2017</c:v>
                </c:pt>
                <c:pt idx="57">
                  <c:v>October 2017</c:v>
                </c:pt>
                <c:pt idx="58">
                  <c:v>November 2017</c:v>
                </c:pt>
                <c:pt idx="59">
                  <c:v>December 2017</c:v>
                </c:pt>
                <c:pt idx="60">
                  <c:v>January 2018</c:v>
                </c:pt>
                <c:pt idx="61">
                  <c:v>February 2018</c:v>
                </c:pt>
                <c:pt idx="62">
                  <c:v>March 2018</c:v>
                </c:pt>
                <c:pt idx="63">
                  <c:v>April 2018</c:v>
                </c:pt>
                <c:pt idx="64">
                  <c:v>May 2018</c:v>
                </c:pt>
                <c:pt idx="65">
                  <c:v>June 2018</c:v>
                </c:pt>
                <c:pt idx="66">
                  <c:v>July 2018</c:v>
                </c:pt>
                <c:pt idx="67">
                  <c:v>August 2018</c:v>
                </c:pt>
                <c:pt idx="68">
                  <c:v>September 2018</c:v>
                </c:pt>
                <c:pt idx="69">
                  <c:v>October 2018</c:v>
                </c:pt>
                <c:pt idx="70">
                  <c:v>November 2018</c:v>
                </c:pt>
                <c:pt idx="71">
                  <c:v>December 2018</c:v>
                </c:pt>
              </c:strCache>
            </c:strRef>
          </c:cat>
          <c:val>
            <c:numRef>
              <c:f>ProjectFALCONComparedTicketData!$F$2:$F$73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D-44BA-8E19-C4BB6B18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022384"/>
        <c:axId val="1098024880"/>
      </c:lineChart>
      <c:catAx>
        <c:axId val="10980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024880"/>
        <c:crosses val="autoZero"/>
        <c:auto val="1"/>
        <c:lblAlgn val="ctr"/>
        <c:lblOffset val="100"/>
        <c:noMultiLvlLbl val="0"/>
      </c:catAx>
      <c:valAx>
        <c:axId val="10980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Fixed</a:t>
                </a:r>
                <a:r>
                  <a:rPr lang="it-IT" baseline="0"/>
                  <a:t> tickets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0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25</xdr:col>
      <xdr:colOff>466725</xdr:colOff>
      <xdr:row>31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9A700C-F145-4B46-B181-F37F2BBB2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37" workbookViewId="0">
      <selection activeCell="B74" sqref="B74"/>
    </sheetView>
  </sheetViews>
  <sheetFormatPr defaultRowHeight="15" x14ac:dyDescent="0.25"/>
  <cols>
    <col min="1" max="1" width="15.42578125" customWidth="1"/>
    <col min="2" max="2" width="14.85546875" customWidth="1"/>
    <col min="4" max="5" width="24.42578125" customWidth="1"/>
    <col min="6" max="6" width="30.140625" customWidth="1"/>
  </cols>
  <sheetData>
    <row r="1" spans="1:6" x14ac:dyDescent="0.25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 t="s">
        <v>77</v>
      </c>
    </row>
    <row r="2" spans="1:6" x14ac:dyDescent="0.25">
      <c r="A2" s="2" t="s">
        <v>2</v>
      </c>
      <c r="B2" s="3">
        <v>0</v>
      </c>
      <c r="C2" s="3">
        <f>AVERAGE($B$2:$B$73)</f>
        <v>21.597222222222221</v>
      </c>
      <c r="D2" s="3">
        <f>C2+3*STDEVA($B$2:$B$73)</f>
        <v>87.440813566610188</v>
      </c>
      <c r="E2" s="3">
        <f>C2-3*STDEVA($B$2:$B$73)</f>
        <v>-44.246369122165738</v>
      </c>
      <c r="F2" s="3">
        <v>0</v>
      </c>
    </row>
    <row r="3" spans="1:6" x14ac:dyDescent="0.25">
      <c r="A3" s="2" t="s">
        <v>3</v>
      </c>
      <c r="B3" s="3">
        <v>0</v>
      </c>
      <c r="C3" s="3">
        <f t="shared" ref="C3:C66" si="0">AVERAGE($B$2:$B$73)</f>
        <v>21.597222222222221</v>
      </c>
      <c r="D3" s="3">
        <f t="shared" ref="D3:D66" si="1">C3+3*STDEVA($B$2:$B$73)</f>
        <v>87.440813566610188</v>
      </c>
      <c r="E3" s="3">
        <f t="shared" ref="E3:E66" si="2">C3-3*STDEVA($B$2:$B$73)</f>
        <v>-44.246369122165738</v>
      </c>
      <c r="F3" s="3">
        <v>0</v>
      </c>
    </row>
    <row r="4" spans="1:6" x14ac:dyDescent="0.25">
      <c r="A4" s="2" t="s">
        <v>4</v>
      </c>
      <c r="B4" s="3">
        <v>0</v>
      </c>
      <c r="C4" s="3">
        <f t="shared" si="0"/>
        <v>21.597222222222221</v>
      </c>
      <c r="D4" s="3">
        <f t="shared" si="1"/>
        <v>87.440813566610188</v>
      </c>
      <c r="E4" s="3">
        <f t="shared" si="2"/>
        <v>-44.246369122165738</v>
      </c>
      <c r="F4" s="3">
        <v>0</v>
      </c>
    </row>
    <row r="5" spans="1:6" x14ac:dyDescent="0.25">
      <c r="A5" s="2" t="s">
        <v>62</v>
      </c>
      <c r="B5" s="3">
        <v>0</v>
      </c>
      <c r="C5" s="3">
        <f t="shared" si="0"/>
        <v>21.597222222222221</v>
      </c>
      <c r="D5" s="3">
        <f t="shared" si="1"/>
        <v>87.440813566610188</v>
      </c>
      <c r="E5" s="3">
        <f t="shared" si="2"/>
        <v>-44.246369122165738</v>
      </c>
      <c r="F5" s="3">
        <v>0</v>
      </c>
    </row>
    <row r="6" spans="1:6" x14ac:dyDescent="0.25">
      <c r="A6" s="2" t="s">
        <v>5</v>
      </c>
      <c r="B6" s="3">
        <v>4</v>
      </c>
      <c r="C6" s="3">
        <f t="shared" si="0"/>
        <v>21.597222222222221</v>
      </c>
      <c r="D6" s="3">
        <f t="shared" si="1"/>
        <v>87.440813566610188</v>
      </c>
      <c r="E6" s="3">
        <f t="shared" si="2"/>
        <v>-44.246369122165738</v>
      </c>
      <c r="F6" s="3">
        <v>0</v>
      </c>
    </row>
    <row r="7" spans="1:6" x14ac:dyDescent="0.25">
      <c r="A7" s="2" t="s">
        <v>6</v>
      </c>
      <c r="B7" s="3">
        <v>5</v>
      </c>
      <c r="C7" s="3">
        <f t="shared" si="0"/>
        <v>21.597222222222221</v>
      </c>
      <c r="D7" s="3">
        <f t="shared" si="1"/>
        <v>87.440813566610188</v>
      </c>
      <c r="E7" s="3">
        <f t="shared" si="2"/>
        <v>-44.246369122165738</v>
      </c>
      <c r="F7" s="3">
        <v>0</v>
      </c>
    </row>
    <row r="8" spans="1:6" x14ac:dyDescent="0.25">
      <c r="A8" s="2" t="s">
        <v>7</v>
      </c>
      <c r="B8" s="3">
        <v>20</v>
      </c>
      <c r="C8" s="3">
        <f t="shared" si="0"/>
        <v>21.597222222222221</v>
      </c>
      <c r="D8" s="3">
        <f t="shared" si="1"/>
        <v>87.440813566610188</v>
      </c>
      <c r="E8" s="3">
        <f t="shared" si="2"/>
        <v>-44.246369122165738</v>
      </c>
      <c r="F8" s="3">
        <v>0</v>
      </c>
    </row>
    <row r="9" spans="1:6" x14ac:dyDescent="0.25">
      <c r="A9" s="2" t="s">
        <v>8</v>
      </c>
      <c r="B9" s="3">
        <v>14</v>
      </c>
      <c r="C9" s="3">
        <f t="shared" si="0"/>
        <v>21.597222222222221</v>
      </c>
      <c r="D9" s="3">
        <f t="shared" si="1"/>
        <v>87.440813566610188</v>
      </c>
      <c r="E9" s="3">
        <f t="shared" si="2"/>
        <v>-44.246369122165738</v>
      </c>
      <c r="F9" s="3">
        <v>0</v>
      </c>
    </row>
    <row r="10" spans="1:6" x14ac:dyDescent="0.25">
      <c r="A10" s="2" t="s">
        <v>9</v>
      </c>
      <c r="B10" s="3">
        <v>16</v>
      </c>
      <c r="C10" s="3">
        <f t="shared" si="0"/>
        <v>21.597222222222221</v>
      </c>
      <c r="D10" s="3">
        <f t="shared" si="1"/>
        <v>87.440813566610188</v>
      </c>
      <c r="E10" s="3">
        <f t="shared" si="2"/>
        <v>-44.246369122165738</v>
      </c>
      <c r="F10" s="3">
        <v>0</v>
      </c>
    </row>
    <row r="11" spans="1:6" x14ac:dyDescent="0.25">
      <c r="A11" s="2" t="s">
        <v>10</v>
      </c>
      <c r="B11" s="3">
        <v>17</v>
      </c>
      <c r="C11" s="3">
        <f t="shared" si="0"/>
        <v>21.597222222222221</v>
      </c>
      <c r="D11" s="3">
        <f t="shared" si="1"/>
        <v>87.440813566610188</v>
      </c>
      <c r="E11" s="3">
        <f t="shared" si="2"/>
        <v>-44.246369122165738</v>
      </c>
      <c r="F11" s="3">
        <v>0</v>
      </c>
    </row>
    <row r="12" spans="1:6" x14ac:dyDescent="0.25">
      <c r="A12" s="2" t="s">
        <v>11</v>
      </c>
      <c r="B12" s="3">
        <v>34</v>
      </c>
      <c r="C12" s="3">
        <f t="shared" si="0"/>
        <v>21.597222222222221</v>
      </c>
      <c r="D12" s="3">
        <f t="shared" si="1"/>
        <v>87.440813566610188</v>
      </c>
      <c r="E12" s="3">
        <f t="shared" si="2"/>
        <v>-44.246369122165738</v>
      </c>
      <c r="F12" s="3">
        <v>0</v>
      </c>
    </row>
    <row r="13" spans="1:6" x14ac:dyDescent="0.25">
      <c r="A13" s="2" t="s">
        <v>63</v>
      </c>
      <c r="B13" s="3">
        <v>9</v>
      </c>
      <c r="C13" s="3">
        <f t="shared" si="0"/>
        <v>21.597222222222221</v>
      </c>
      <c r="D13" s="3">
        <f t="shared" si="1"/>
        <v>87.440813566610188</v>
      </c>
      <c r="E13" s="3">
        <f t="shared" si="2"/>
        <v>-44.246369122165738</v>
      </c>
      <c r="F13" s="3">
        <v>0</v>
      </c>
    </row>
    <row r="14" spans="1:6" x14ac:dyDescent="0.25">
      <c r="A14" s="2" t="s">
        <v>12</v>
      </c>
      <c r="B14" s="3">
        <v>25</v>
      </c>
      <c r="C14" s="3">
        <f t="shared" si="0"/>
        <v>21.597222222222221</v>
      </c>
      <c r="D14" s="3">
        <f t="shared" si="1"/>
        <v>87.440813566610188</v>
      </c>
      <c r="E14" s="3">
        <f t="shared" si="2"/>
        <v>-44.246369122165738</v>
      </c>
      <c r="F14" s="3">
        <v>0</v>
      </c>
    </row>
    <row r="15" spans="1:6" x14ac:dyDescent="0.25">
      <c r="A15" s="2" t="s">
        <v>13</v>
      </c>
      <c r="B15" s="3">
        <v>18</v>
      </c>
      <c r="C15" s="3">
        <f t="shared" si="0"/>
        <v>21.597222222222221</v>
      </c>
      <c r="D15" s="3">
        <f t="shared" si="1"/>
        <v>87.440813566610188</v>
      </c>
      <c r="E15" s="3">
        <f t="shared" si="2"/>
        <v>-44.246369122165738</v>
      </c>
      <c r="F15" s="3">
        <v>0</v>
      </c>
    </row>
    <row r="16" spans="1:6" x14ac:dyDescent="0.25">
      <c r="A16" s="2" t="s">
        <v>14</v>
      </c>
      <c r="B16" s="3">
        <v>39</v>
      </c>
      <c r="C16" s="3">
        <f t="shared" si="0"/>
        <v>21.597222222222221</v>
      </c>
      <c r="D16" s="3">
        <f t="shared" si="1"/>
        <v>87.440813566610188</v>
      </c>
      <c r="E16" s="3">
        <f t="shared" si="2"/>
        <v>-44.246369122165738</v>
      </c>
      <c r="F16" s="3">
        <v>0</v>
      </c>
    </row>
    <row r="17" spans="1:6" x14ac:dyDescent="0.25">
      <c r="A17" s="2" t="s">
        <v>64</v>
      </c>
      <c r="B17" s="3">
        <v>11</v>
      </c>
      <c r="C17" s="3">
        <f t="shared" si="0"/>
        <v>21.597222222222221</v>
      </c>
      <c r="D17" s="3">
        <f t="shared" si="1"/>
        <v>87.440813566610188</v>
      </c>
      <c r="E17" s="3">
        <f t="shared" si="2"/>
        <v>-44.246369122165738</v>
      </c>
      <c r="F17" s="3">
        <v>0</v>
      </c>
    </row>
    <row r="18" spans="1:6" x14ac:dyDescent="0.25">
      <c r="A18" s="2" t="s">
        <v>15</v>
      </c>
      <c r="B18" s="3">
        <v>34</v>
      </c>
      <c r="C18" s="3">
        <f t="shared" si="0"/>
        <v>21.597222222222221</v>
      </c>
      <c r="D18" s="3">
        <f t="shared" si="1"/>
        <v>87.440813566610188</v>
      </c>
      <c r="E18" s="3">
        <f t="shared" si="2"/>
        <v>-44.246369122165738</v>
      </c>
      <c r="F18" s="3">
        <v>0</v>
      </c>
    </row>
    <row r="19" spans="1:6" x14ac:dyDescent="0.25">
      <c r="A19" s="2" t="s">
        <v>16</v>
      </c>
      <c r="B19" s="3">
        <v>7</v>
      </c>
      <c r="C19" s="3">
        <f t="shared" si="0"/>
        <v>21.597222222222221</v>
      </c>
      <c r="D19" s="3">
        <f t="shared" si="1"/>
        <v>87.440813566610188</v>
      </c>
      <c r="E19" s="3">
        <f t="shared" si="2"/>
        <v>-44.246369122165738</v>
      </c>
      <c r="F19" s="3">
        <v>0</v>
      </c>
    </row>
    <row r="20" spans="1:6" x14ac:dyDescent="0.25">
      <c r="A20" s="2" t="s">
        <v>17</v>
      </c>
      <c r="B20" s="3">
        <v>14</v>
      </c>
      <c r="C20" s="3">
        <f t="shared" si="0"/>
        <v>21.597222222222221</v>
      </c>
      <c r="D20" s="3">
        <f t="shared" si="1"/>
        <v>87.440813566610188</v>
      </c>
      <c r="E20" s="3">
        <f t="shared" si="2"/>
        <v>-44.246369122165738</v>
      </c>
      <c r="F20" s="3">
        <v>0</v>
      </c>
    </row>
    <row r="21" spans="1:6" x14ac:dyDescent="0.25">
      <c r="A21" s="2" t="s">
        <v>18</v>
      </c>
      <c r="B21" s="3">
        <v>68</v>
      </c>
      <c r="C21" s="3">
        <f t="shared" si="0"/>
        <v>21.597222222222221</v>
      </c>
      <c r="D21" s="3">
        <f t="shared" si="1"/>
        <v>87.440813566610188</v>
      </c>
      <c r="E21" s="3">
        <f t="shared" si="2"/>
        <v>-44.246369122165738</v>
      </c>
      <c r="F21" s="3">
        <v>0</v>
      </c>
    </row>
    <row r="22" spans="1:6" x14ac:dyDescent="0.25">
      <c r="A22" s="2" t="s">
        <v>19</v>
      </c>
      <c r="B22" s="3">
        <v>66</v>
      </c>
      <c r="C22" s="3">
        <f t="shared" si="0"/>
        <v>21.597222222222221</v>
      </c>
      <c r="D22" s="3">
        <f t="shared" si="1"/>
        <v>87.440813566610188</v>
      </c>
      <c r="E22" s="3">
        <f t="shared" si="2"/>
        <v>-44.246369122165738</v>
      </c>
      <c r="F22" s="3">
        <v>0</v>
      </c>
    </row>
    <row r="23" spans="1:6" x14ac:dyDescent="0.25">
      <c r="A23" s="2" t="s">
        <v>20</v>
      </c>
      <c r="B23" s="3">
        <v>58</v>
      </c>
      <c r="C23" s="3">
        <f t="shared" si="0"/>
        <v>21.597222222222221</v>
      </c>
      <c r="D23" s="3">
        <f t="shared" si="1"/>
        <v>87.440813566610188</v>
      </c>
      <c r="E23" s="3">
        <f t="shared" si="2"/>
        <v>-44.246369122165738</v>
      </c>
      <c r="F23" s="3">
        <v>0</v>
      </c>
    </row>
    <row r="24" spans="1:6" x14ac:dyDescent="0.25">
      <c r="A24" s="2" t="s">
        <v>21</v>
      </c>
      <c r="B24" s="3">
        <v>72</v>
      </c>
      <c r="C24" s="3">
        <f t="shared" si="0"/>
        <v>21.597222222222221</v>
      </c>
      <c r="D24" s="3">
        <f t="shared" si="1"/>
        <v>87.440813566610188</v>
      </c>
      <c r="E24" s="3">
        <f t="shared" si="2"/>
        <v>-44.246369122165738</v>
      </c>
      <c r="F24" s="3">
        <v>0</v>
      </c>
    </row>
    <row r="25" spans="1:6" x14ac:dyDescent="0.25">
      <c r="A25" s="2" t="s">
        <v>65</v>
      </c>
      <c r="B25" s="3">
        <v>46</v>
      </c>
      <c r="C25" s="3">
        <f t="shared" si="0"/>
        <v>21.597222222222221</v>
      </c>
      <c r="D25" s="3">
        <f t="shared" si="1"/>
        <v>87.440813566610188</v>
      </c>
      <c r="E25" s="3">
        <f t="shared" si="2"/>
        <v>-44.246369122165738</v>
      </c>
      <c r="F25" s="3">
        <v>0</v>
      </c>
    </row>
    <row r="26" spans="1:6" x14ac:dyDescent="0.25">
      <c r="A26" s="2" t="s">
        <v>22</v>
      </c>
      <c r="B26" s="3">
        <v>21</v>
      </c>
      <c r="C26" s="3">
        <f t="shared" si="0"/>
        <v>21.597222222222221</v>
      </c>
      <c r="D26" s="3">
        <f t="shared" si="1"/>
        <v>87.440813566610188</v>
      </c>
      <c r="E26" s="3">
        <f t="shared" si="2"/>
        <v>-44.246369122165738</v>
      </c>
      <c r="F26" s="3">
        <v>0</v>
      </c>
    </row>
    <row r="27" spans="1:6" x14ac:dyDescent="0.25">
      <c r="A27" s="2" t="s">
        <v>23</v>
      </c>
      <c r="B27" s="3">
        <v>25</v>
      </c>
      <c r="C27" s="3">
        <f t="shared" si="0"/>
        <v>21.597222222222221</v>
      </c>
      <c r="D27" s="3">
        <f t="shared" si="1"/>
        <v>87.440813566610188</v>
      </c>
      <c r="E27" s="3">
        <f t="shared" si="2"/>
        <v>-44.246369122165738</v>
      </c>
      <c r="F27" s="3">
        <v>0</v>
      </c>
    </row>
    <row r="28" spans="1:6" x14ac:dyDescent="0.25">
      <c r="A28" s="2" t="s">
        <v>24</v>
      </c>
      <c r="B28" s="3">
        <v>45</v>
      </c>
      <c r="C28" s="3">
        <f t="shared" si="0"/>
        <v>21.597222222222221</v>
      </c>
      <c r="D28" s="3">
        <f t="shared" si="1"/>
        <v>87.440813566610188</v>
      </c>
      <c r="E28" s="3">
        <f t="shared" si="2"/>
        <v>-44.246369122165738</v>
      </c>
      <c r="F28" s="3">
        <v>0</v>
      </c>
    </row>
    <row r="29" spans="1:6" x14ac:dyDescent="0.25">
      <c r="A29" s="2" t="s">
        <v>66</v>
      </c>
      <c r="B29" s="3">
        <v>40</v>
      </c>
      <c r="C29" s="3">
        <f t="shared" si="0"/>
        <v>21.597222222222221</v>
      </c>
      <c r="D29" s="3">
        <f t="shared" si="1"/>
        <v>87.440813566610188</v>
      </c>
      <c r="E29" s="3">
        <f t="shared" si="2"/>
        <v>-44.246369122165738</v>
      </c>
      <c r="F29" s="3">
        <v>0</v>
      </c>
    </row>
    <row r="30" spans="1:6" x14ac:dyDescent="0.25">
      <c r="A30" s="2" t="s">
        <v>25</v>
      </c>
      <c r="B30" s="3">
        <v>25</v>
      </c>
      <c r="C30" s="3">
        <f t="shared" si="0"/>
        <v>21.597222222222221</v>
      </c>
      <c r="D30" s="3">
        <f t="shared" si="1"/>
        <v>87.440813566610188</v>
      </c>
      <c r="E30" s="3">
        <f t="shared" si="2"/>
        <v>-44.246369122165738</v>
      </c>
      <c r="F30" s="3">
        <v>0</v>
      </c>
    </row>
    <row r="31" spans="1:6" x14ac:dyDescent="0.25">
      <c r="A31" s="2" t="s">
        <v>26</v>
      </c>
      <c r="B31" s="3">
        <v>61</v>
      </c>
      <c r="C31" s="3">
        <f t="shared" si="0"/>
        <v>21.597222222222221</v>
      </c>
      <c r="D31" s="3">
        <f t="shared" si="1"/>
        <v>87.440813566610188</v>
      </c>
      <c r="E31" s="3">
        <f t="shared" si="2"/>
        <v>-44.246369122165738</v>
      </c>
      <c r="F31" s="3">
        <v>0</v>
      </c>
    </row>
    <row r="32" spans="1:6" x14ac:dyDescent="0.25">
      <c r="A32" s="2" t="s">
        <v>27</v>
      </c>
      <c r="B32" s="3">
        <v>33</v>
      </c>
      <c r="C32" s="3">
        <f t="shared" si="0"/>
        <v>21.597222222222221</v>
      </c>
      <c r="D32" s="3">
        <f t="shared" si="1"/>
        <v>87.440813566610188</v>
      </c>
      <c r="E32" s="3">
        <f t="shared" si="2"/>
        <v>-44.246369122165738</v>
      </c>
      <c r="F32" s="3">
        <v>0</v>
      </c>
    </row>
    <row r="33" spans="1:6" x14ac:dyDescent="0.25">
      <c r="A33" s="2" t="s">
        <v>28</v>
      </c>
      <c r="B33" s="3">
        <v>50</v>
      </c>
      <c r="C33" s="3">
        <f t="shared" si="0"/>
        <v>21.597222222222221</v>
      </c>
      <c r="D33" s="3">
        <f t="shared" si="1"/>
        <v>87.440813566610188</v>
      </c>
      <c r="E33" s="3">
        <f t="shared" si="2"/>
        <v>-44.246369122165738</v>
      </c>
      <c r="F33" s="3">
        <v>0</v>
      </c>
    </row>
    <row r="34" spans="1:6" x14ac:dyDescent="0.25">
      <c r="A34" s="2" t="s">
        <v>29</v>
      </c>
      <c r="B34" s="3">
        <v>72</v>
      </c>
      <c r="C34" s="3">
        <f t="shared" si="0"/>
        <v>21.597222222222221</v>
      </c>
      <c r="D34" s="3">
        <f t="shared" si="1"/>
        <v>87.440813566610188</v>
      </c>
      <c r="E34" s="3">
        <f t="shared" si="2"/>
        <v>-44.246369122165738</v>
      </c>
      <c r="F34" s="3">
        <v>0</v>
      </c>
    </row>
    <row r="35" spans="1:6" x14ac:dyDescent="0.25">
      <c r="A35" s="2" t="s">
        <v>30</v>
      </c>
      <c r="B35" s="3">
        <v>52</v>
      </c>
      <c r="C35" s="3">
        <f t="shared" si="0"/>
        <v>21.597222222222221</v>
      </c>
      <c r="D35" s="3">
        <f t="shared" si="1"/>
        <v>87.440813566610188</v>
      </c>
      <c r="E35" s="3">
        <f t="shared" si="2"/>
        <v>-44.246369122165738</v>
      </c>
      <c r="F35" s="3">
        <v>0</v>
      </c>
    </row>
    <row r="36" spans="1:6" x14ac:dyDescent="0.25">
      <c r="A36" s="2" t="s">
        <v>31</v>
      </c>
      <c r="B36" s="3">
        <v>35</v>
      </c>
      <c r="C36" s="3">
        <f t="shared" si="0"/>
        <v>21.597222222222221</v>
      </c>
      <c r="D36" s="3">
        <f t="shared" si="1"/>
        <v>87.440813566610188</v>
      </c>
      <c r="E36" s="3">
        <f t="shared" si="2"/>
        <v>-44.246369122165738</v>
      </c>
      <c r="F36" s="3">
        <v>0</v>
      </c>
    </row>
    <row r="37" spans="1:6" x14ac:dyDescent="0.25">
      <c r="A37" s="2" t="s">
        <v>67</v>
      </c>
      <c r="B37" s="3">
        <v>45</v>
      </c>
      <c r="C37" s="3">
        <f t="shared" si="0"/>
        <v>21.597222222222221</v>
      </c>
      <c r="D37" s="3">
        <f t="shared" si="1"/>
        <v>87.440813566610188</v>
      </c>
      <c r="E37" s="3">
        <f t="shared" si="2"/>
        <v>-44.246369122165738</v>
      </c>
      <c r="F37" s="3">
        <v>0</v>
      </c>
    </row>
    <row r="38" spans="1:6" x14ac:dyDescent="0.25">
      <c r="A38" s="2" t="s">
        <v>32</v>
      </c>
      <c r="B38" s="3">
        <v>65</v>
      </c>
      <c r="C38" s="3">
        <f t="shared" si="0"/>
        <v>21.597222222222221</v>
      </c>
      <c r="D38" s="3">
        <f t="shared" si="1"/>
        <v>87.440813566610188</v>
      </c>
      <c r="E38" s="3">
        <f t="shared" si="2"/>
        <v>-44.246369122165738</v>
      </c>
      <c r="F38" s="3">
        <v>0</v>
      </c>
    </row>
    <row r="39" spans="1:6" x14ac:dyDescent="0.25">
      <c r="A39" s="2" t="s">
        <v>33</v>
      </c>
      <c r="B39" s="3">
        <v>43</v>
      </c>
      <c r="C39" s="3">
        <f t="shared" si="0"/>
        <v>21.597222222222221</v>
      </c>
      <c r="D39" s="3">
        <f t="shared" si="1"/>
        <v>87.440813566610188</v>
      </c>
      <c r="E39" s="3">
        <f t="shared" si="2"/>
        <v>-44.246369122165738</v>
      </c>
      <c r="F39" s="3">
        <v>0</v>
      </c>
    </row>
    <row r="40" spans="1:6" x14ac:dyDescent="0.25">
      <c r="A40" s="2" t="s">
        <v>34</v>
      </c>
      <c r="B40" s="3">
        <v>21</v>
      </c>
      <c r="C40" s="3">
        <f t="shared" si="0"/>
        <v>21.597222222222221</v>
      </c>
      <c r="D40" s="3">
        <f t="shared" si="1"/>
        <v>87.440813566610188</v>
      </c>
      <c r="E40" s="3">
        <f t="shared" si="2"/>
        <v>-44.246369122165738</v>
      </c>
      <c r="F40" s="3">
        <v>0</v>
      </c>
    </row>
    <row r="41" spans="1:6" x14ac:dyDescent="0.25">
      <c r="A41" s="2" t="s">
        <v>68</v>
      </c>
      <c r="B41" s="3">
        <v>33</v>
      </c>
      <c r="C41" s="3">
        <f t="shared" si="0"/>
        <v>21.597222222222221</v>
      </c>
      <c r="D41" s="3">
        <f t="shared" si="1"/>
        <v>87.440813566610188</v>
      </c>
      <c r="E41" s="3">
        <f t="shared" si="2"/>
        <v>-44.246369122165738</v>
      </c>
      <c r="F41" s="3">
        <v>0</v>
      </c>
    </row>
    <row r="42" spans="1:6" x14ac:dyDescent="0.25">
      <c r="A42" s="2" t="s">
        <v>35</v>
      </c>
      <c r="B42" s="3">
        <v>52</v>
      </c>
      <c r="C42" s="3">
        <f t="shared" si="0"/>
        <v>21.597222222222221</v>
      </c>
      <c r="D42" s="3">
        <f t="shared" si="1"/>
        <v>87.440813566610188</v>
      </c>
      <c r="E42" s="3">
        <f t="shared" si="2"/>
        <v>-44.246369122165738</v>
      </c>
      <c r="F42" s="3">
        <v>0</v>
      </c>
    </row>
    <row r="43" spans="1:6" x14ac:dyDescent="0.25">
      <c r="A43" s="2" t="s">
        <v>36</v>
      </c>
      <c r="B43" s="3">
        <v>43</v>
      </c>
      <c r="C43" s="3">
        <f t="shared" si="0"/>
        <v>21.597222222222221</v>
      </c>
      <c r="D43" s="3">
        <f t="shared" si="1"/>
        <v>87.440813566610188</v>
      </c>
      <c r="E43" s="3">
        <f t="shared" si="2"/>
        <v>-44.246369122165738</v>
      </c>
      <c r="F43" s="3">
        <v>0</v>
      </c>
    </row>
    <row r="44" spans="1:6" x14ac:dyDescent="0.25">
      <c r="A44" s="2" t="s">
        <v>37</v>
      </c>
      <c r="B44" s="3">
        <v>45</v>
      </c>
      <c r="C44" s="3">
        <f t="shared" si="0"/>
        <v>21.597222222222221</v>
      </c>
      <c r="D44" s="3">
        <f t="shared" si="1"/>
        <v>87.440813566610188</v>
      </c>
      <c r="E44" s="3">
        <f t="shared" si="2"/>
        <v>-44.246369122165738</v>
      </c>
      <c r="F44" s="3">
        <v>0</v>
      </c>
    </row>
    <row r="45" spans="1:6" x14ac:dyDescent="0.25">
      <c r="A45" s="2" t="s">
        <v>38</v>
      </c>
      <c r="B45" s="3">
        <v>40</v>
      </c>
      <c r="C45" s="3">
        <f t="shared" si="0"/>
        <v>21.597222222222221</v>
      </c>
      <c r="D45" s="3">
        <f t="shared" si="1"/>
        <v>87.440813566610188</v>
      </c>
      <c r="E45" s="3">
        <f t="shared" si="2"/>
        <v>-44.246369122165738</v>
      </c>
      <c r="F45" s="3">
        <v>0</v>
      </c>
    </row>
    <row r="46" spans="1:6" x14ac:dyDescent="0.25">
      <c r="A46" s="2" t="s">
        <v>39</v>
      </c>
      <c r="B46" s="3">
        <v>6</v>
      </c>
      <c r="C46" s="3">
        <f t="shared" si="0"/>
        <v>21.597222222222221</v>
      </c>
      <c r="D46" s="3">
        <f t="shared" si="1"/>
        <v>87.440813566610188</v>
      </c>
      <c r="E46" s="3">
        <f t="shared" si="2"/>
        <v>-44.246369122165738</v>
      </c>
      <c r="F46" s="3">
        <v>0</v>
      </c>
    </row>
    <row r="47" spans="1:6" x14ac:dyDescent="0.25">
      <c r="A47" s="2" t="s">
        <v>40</v>
      </c>
      <c r="B47" s="3">
        <v>8</v>
      </c>
      <c r="C47" s="3">
        <f t="shared" si="0"/>
        <v>21.597222222222221</v>
      </c>
      <c r="D47" s="3">
        <f t="shared" si="1"/>
        <v>87.440813566610188</v>
      </c>
      <c r="E47" s="3">
        <f t="shared" si="2"/>
        <v>-44.246369122165738</v>
      </c>
      <c r="F47" s="3">
        <v>0</v>
      </c>
    </row>
    <row r="48" spans="1:6" x14ac:dyDescent="0.25">
      <c r="A48" s="2" t="s">
        <v>41</v>
      </c>
      <c r="B48" s="3">
        <v>14</v>
      </c>
      <c r="C48" s="3">
        <f t="shared" si="0"/>
        <v>21.597222222222221</v>
      </c>
      <c r="D48" s="3">
        <f t="shared" si="1"/>
        <v>87.440813566610188</v>
      </c>
      <c r="E48" s="3">
        <f t="shared" si="2"/>
        <v>-44.246369122165738</v>
      </c>
      <c r="F48" s="3">
        <v>0</v>
      </c>
    </row>
    <row r="49" spans="1:6" x14ac:dyDescent="0.25">
      <c r="A49" s="2" t="s">
        <v>69</v>
      </c>
      <c r="B49" s="3">
        <v>30</v>
      </c>
      <c r="C49" s="3">
        <f t="shared" si="0"/>
        <v>21.597222222222221</v>
      </c>
      <c r="D49" s="3">
        <f t="shared" si="1"/>
        <v>87.440813566610188</v>
      </c>
      <c r="E49" s="3">
        <f t="shared" si="2"/>
        <v>-44.246369122165738</v>
      </c>
      <c r="F49" s="3">
        <v>0</v>
      </c>
    </row>
    <row r="50" spans="1:6" x14ac:dyDescent="0.25">
      <c r="A50" s="2" t="s">
        <v>42</v>
      </c>
      <c r="B50" s="3">
        <v>22</v>
      </c>
      <c r="C50" s="3">
        <f t="shared" si="0"/>
        <v>21.597222222222221</v>
      </c>
      <c r="D50" s="3">
        <f t="shared" si="1"/>
        <v>87.440813566610188</v>
      </c>
      <c r="E50" s="3">
        <f t="shared" si="2"/>
        <v>-44.246369122165738</v>
      </c>
      <c r="F50" s="3">
        <v>0</v>
      </c>
    </row>
    <row r="51" spans="1:6" x14ac:dyDescent="0.25">
      <c r="A51" s="2" t="s">
        <v>43</v>
      </c>
      <c r="B51" s="3">
        <v>19</v>
      </c>
      <c r="C51" s="3">
        <f t="shared" si="0"/>
        <v>21.597222222222221</v>
      </c>
      <c r="D51" s="3">
        <f t="shared" si="1"/>
        <v>87.440813566610188</v>
      </c>
      <c r="E51" s="3">
        <f t="shared" si="2"/>
        <v>-44.246369122165738</v>
      </c>
      <c r="F51" s="3">
        <v>0</v>
      </c>
    </row>
    <row r="52" spans="1:6" x14ac:dyDescent="0.25">
      <c r="A52" s="2" t="s">
        <v>44</v>
      </c>
      <c r="B52" s="3">
        <v>6</v>
      </c>
      <c r="C52" s="3">
        <f t="shared" si="0"/>
        <v>21.597222222222221</v>
      </c>
      <c r="D52" s="3">
        <f t="shared" si="1"/>
        <v>87.440813566610188</v>
      </c>
      <c r="E52" s="3">
        <f t="shared" si="2"/>
        <v>-44.246369122165738</v>
      </c>
      <c r="F52" s="3">
        <v>0</v>
      </c>
    </row>
    <row r="53" spans="1:6" x14ac:dyDescent="0.25">
      <c r="A53" s="2" t="s">
        <v>70</v>
      </c>
      <c r="B53" s="3">
        <v>0</v>
      </c>
      <c r="C53" s="3">
        <f t="shared" si="0"/>
        <v>21.597222222222221</v>
      </c>
      <c r="D53" s="3">
        <f t="shared" si="1"/>
        <v>87.440813566610188</v>
      </c>
      <c r="E53" s="3">
        <f t="shared" si="2"/>
        <v>-44.246369122165738</v>
      </c>
      <c r="F53" s="3">
        <v>0</v>
      </c>
    </row>
    <row r="54" spans="1:6" x14ac:dyDescent="0.25">
      <c r="A54" s="2" t="s">
        <v>45</v>
      </c>
      <c r="B54" s="3">
        <v>0</v>
      </c>
      <c r="C54" s="3">
        <f t="shared" si="0"/>
        <v>21.597222222222221</v>
      </c>
      <c r="D54" s="3">
        <f t="shared" si="1"/>
        <v>87.440813566610188</v>
      </c>
      <c r="E54" s="3">
        <f t="shared" si="2"/>
        <v>-44.246369122165738</v>
      </c>
      <c r="F54" s="3">
        <v>0</v>
      </c>
    </row>
    <row r="55" spans="1:6" x14ac:dyDescent="0.25">
      <c r="A55" s="2" t="s">
        <v>46</v>
      </c>
      <c r="B55" s="3">
        <v>1</v>
      </c>
      <c r="C55" s="3">
        <f t="shared" si="0"/>
        <v>21.597222222222221</v>
      </c>
      <c r="D55" s="3">
        <f t="shared" si="1"/>
        <v>87.440813566610188</v>
      </c>
      <c r="E55" s="3">
        <f t="shared" si="2"/>
        <v>-44.246369122165738</v>
      </c>
      <c r="F55" s="3">
        <v>0</v>
      </c>
    </row>
    <row r="56" spans="1:6" x14ac:dyDescent="0.25">
      <c r="A56" s="2" t="s">
        <v>47</v>
      </c>
      <c r="B56" s="3">
        <v>0</v>
      </c>
      <c r="C56" s="3">
        <f t="shared" si="0"/>
        <v>21.597222222222221</v>
      </c>
      <c r="D56" s="3">
        <f t="shared" si="1"/>
        <v>87.440813566610188</v>
      </c>
      <c r="E56" s="3">
        <f t="shared" si="2"/>
        <v>-44.246369122165738</v>
      </c>
      <c r="F56" s="3">
        <v>0</v>
      </c>
    </row>
    <row r="57" spans="1:6" x14ac:dyDescent="0.25">
      <c r="A57" s="2" t="s">
        <v>48</v>
      </c>
      <c r="B57" s="3">
        <v>1</v>
      </c>
      <c r="C57" s="3">
        <f t="shared" si="0"/>
        <v>21.597222222222221</v>
      </c>
      <c r="D57" s="3">
        <f t="shared" si="1"/>
        <v>87.440813566610188</v>
      </c>
      <c r="E57" s="3">
        <f t="shared" si="2"/>
        <v>-44.246369122165738</v>
      </c>
      <c r="F57" s="3">
        <v>0</v>
      </c>
    </row>
    <row r="58" spans="1:6" x14ac:dyDescent="0.25">
      <c r="A58" s="2" t="s">
        <v>49</v>
      </c>
      <c r="B58" s="3">
        <v>1</v>
      </c>
      <c r="C58" s="3">
        <f t="shared" si="0"/>
        <v>21.597222222222221</v>
      </c>
      <c r="D58" s="3">
        <f t="shared" si="1"/>
        <v>87.440813566610188</v>
      </c>
      <c r="E58" s="3">
        <f t="shared" si="2"/>
        <v>-44.246369122165738</v>
      </c>
      <c r="F58" s="3">
        <v>0</v>
      </c>
    </row>
    <row r="59" spans="1:6" x14ac:dyDescent="0.25">
      <c r="A59" s="2" t="s">
        <v>50</v>
      </c>
      <c r="B59" s="3">
        <v>3</v>
      </c>
      <c r="C59" s="3">
        <f t="shared" si="0"/>
        <v>21.597222222222221</v>
      </c>
      <c r="D59" s="3">
        <f t="shared" si="1"/>
        <v>87.440813566610188</v>
      </c>
      <c r="E59" s="3">
        <f t="shared" si="2"/>
        <v>-44.246369122165738</v>
      </c>
      <c r="F59" s="3">
        <v>0</v>
      </c>
    </row>
    <row r="60" spans="1:6" x14ac:dyDescent="0.25">
      <c r="A60" s="2" t="s">
        <v>51</v>
      </c>
      <c r="B60" s="3">
        <v>0</v>
      </c>
      <c r="C60" s="3">
        <f t="shared" si="0"/>
        <v>21.597222222222221</v>
      </c>
      <c r="D60" s="3">
        <f t="shared" si="1"/>
        <v>87.440813566610188</v>
      </c>
      <c r="E60" s="3">
        <f t="shared" si="2"/>
        <v>-44.246369122165738</v>
      </c>
      <c r="F60" s="3">
        <v>0</v>
      </c>
    </row>
    <row r="61" spans="1:6" x14ac:dyDescent="0.25">
      <c r="A61" s="2" t="s">
        <v>71</v>
      </c>
      <c r="B61" s="3">
        <v>0</v>
      </c>
      <c r="C61" s="3">
        <f t="shared" si="0"/>
        <v>21.597222222222221</v>
      </c>
      <c r="D61" s="3">
        <f t="shared" si="1"/>
        <v>87.440813566610188</v>
      </c>
      <c r="E61" s="3">
        <f t="shared" si="2"/>
        <v>-44.246369122165738</v>
      </c>
      <c r="F61" s="3">
        <v>0</v>
      </c>
    </row>
    <row r="62" spans="1:6" x14ac:dyDescent="0.25">
      <c r="A62" s="2" t="s">
        <v>52</v>
      </c>
      <c r="B62" s="3">
        <v>2</v>
      </c>
      <c r="C62" s="3">
        <f t="shared" si="0"/>
        <v>21.597222222222221</v>
      </c>
      <c r="D62" s="3">
        <f t="shared" si="1"/>
        <v>87.440813566610188</v>
      </c>
      <c r="E62" s="3">
        <f t="shared" si="2"/>
        <v>-44.246369122165738</v>
      </c>
      <c r="F62" s="3">
        <v>0</v>
      </c>
    </row>
    <row r="63" spans="1:6" x14ac:dyDescent="0.25">
      <c r="A63" s="2" t="s">
        <v>53</v>
      </c>
      <c r="B63" s="3">
        <v>6</v>
      </c>
      <c r="C63" s="3">
        <f t="shared" si="0"/>
        <v>21.597222222222221</v>
      </c>
      <c r="D63" s="3">
        <f t="shared" si="1"/>
        <v>87.440813566610188</v>
      </c>
      <c r="E63" s="3">
        <f t="shared" si="2"/>
        <v>-44.246369122165738</v>
      </c>
      <c r="F63" s="3">
        <v>0</v>
      </c>
    </row>
    <row r="64" spans="1:6" x14ac:dyDescent="0.25">
      <c r="A64" s="2" t="s">
        <v>54</v>
      </c>
      <c r="B64" s="3">
        <v>3</v>
      </c>
      <c r="C64" s="3">
        <f t="shared" si="0"/>
        <v>21.597222222222221</v>
      </c>
      <c r="D64" s="3">
        <f t="shared" si="1"/>
        <v>87.440813566610188</v>
      </c>
      <c r="E64" s="3">
        <f t="shared" si="2"/>
        <v>-44.246369122165738</v>
      </c>
      <c r="F64" s="3">
        <v>0</v>
      </c>
    </row>
    <row r="65" spans="1:6" x14ac:dyDescent="0.25">
      <c r="A65" s="2" t="s">
        <v>72</v>
      </c>
      <c r="B65" s="3">
        <v>3</v>
      </c>
      <c r="C65" s="3">
        <f t="shared" si="0"/>
        <v>21.597222222222221</v>
      </c>
      <c r="D65" s="3">
        <f t="shared" si="1"/>
        <v>87.440813566610188</v>
      </c>
      <c r="E65" s="3">
        <f t="shared" si="2"/>
        <v>-44.246369122165738</v>
      </c>
      <c r="F65" s="3">
        <v>0</v>
      </c>
    </row>
    <row r="66" spans="1:6" x14ac:dyDescent="0.25">
      <c r="A66" s="2" t="s">
        <v>55</v>
      </c>
      <c r="B66" s="3">
        <v>0</v>
      </c>
      <c r="C66" s="3">
        <f t="shared" si="0"/>
        <v>21.597222222222221</v>
      </c>
      <c r="D66" s="3">
        <f t="shared" si="1"/>
        <v>87.440813566610188</v>
      </c>
      <c r="E66" s="3">
        <f t="shared" si="2"/>
        <v>-44.246369122165738</v>
      </c>
      <c r="F66" s="3">
        <v>0</v>
      </c>
    </row>
    <row r="67" spans="1:6" x14ac:dyDescent="0.25">
      <c r="A67" s="2" t="s">
        <v>56</v>
      </c>
      <c r="B67" s="3">
        <v>1</v>
      </c>
      <c r="C67" s="3">
        <f t="shared" ref="C67:C73" si="3">AVERAGE($B$2:$B$73)</f>
        <v>21.597222222222221</v>
      </c>
      <c r="D67" s="3">
        <f t="shared" ref="D67:D73" si="4">C67+3*STDEVA($B$2:$B$73)</f>
        <v>87.440813566610188</v>
      </c>
      <c r="E67" s="3">
        <f t="shared" ref="E67:E73" si="5">C67-3*STDEVA($B$2:$B$73)</f>
        <v>-44.246369122165738</v>
      </c>
      <c r="F67" s="3">
        <v>0</v>
      </c>
    </row>
    <row r="68" spans="1:6" x14ac:dyDescent="0.25">
      <c r="A68" s="2" t="s">
        <v>57</v>
      </c>
      <c r="B68" s="3">
        <v>0</v>
      </c>
      <c r="C68" s="3">
        <f t="shared" si="3"/>
        <v>21.597222222222221</v>
      </c>
      <c r="D68" s="3">
        <f t="shared" si="4"/>
        <v>87.440813566610188</v>
      </c>
      <c r="E68" s="3">
        <f t="shared" si="5"/>
        <v>-44.246369122165738</v>
      </c>
      <c r="F68" s="3">
        <v>0</v>
      </c>
    </row>
    <row r="69" spans="1:6" x14ac:dyDescent="0.25">
      <c r="A69" s="2" t="s">
        <v>58</v>
      </c>
      <c r="B69" s="3">
        <v>6</v>
      </c>
      <c r="C69" s="3">
        <f t="shared" si="3"/>
        <v>21.597222222222221</v>
      </c>
      <c r="D69" s="3">
        <f t="shared" si="4"/>
        <v>87.440813566610188</v>
      </c>
      <c r="E69" s="3">
        <f t="shared" si="5"/>
        <v>-44.246369122165738</v>
      </c>
      <c r="F69" s="3">
        <v>0</v>
      </c>
    </row>
    <row r="70" spans="1:6" x14ac:dyDescent="0.25">
      <c r="A70" s="2" t="s">
        <v>59</v>
      </c>
      <c r="B70" s="3">
        <v>0</v>
      </c>
      <c r="C70" s="3">
        <f t="shared" si="3"/>
        <v>21.597222222222221</v>
      </c>
      <c r="D70" s="3">
        <f t="shared" si="4"/>
        <v>87.440813566610188</v>
      </c>
      <c r="E70" s="3">
        <f t="shared" si="5"/>
        <v>-44.246369122165738</v>
      </c>
      <c r="F70" s="3">
        <v>0</v>
      </c>
    </row>
    <row r="71" spans="1:6" x14ac:dyDescent="0.25">
      <c r="A71" s="2" t="s">
        <v>60</v>
      </c>
      <c r="B71" s="3">
        <v>0</v>
      </c>
      <c r="C71" s="3">
        <f t="shared" si="3"/>
        <v>21.597222222222221</v>
      </c>
      <c r="D71" s="3">
        <f t="shared" si="4"/>
        <v>87.440813566610188</v>
      </c>
      <c r="E71" s="3">
        <f t="shared" si="5"/>
        <v>-44.246369122165738</v>
      </c>
      <c r="F71" s="3">
        <v>0</v>
      </c>
    </row>
    <row r="72" spans="1:6" x14ac:dyDescent="0.25">
      <c r="A72" s="2" t="s">
        <v>61</v>
      </c>
      <c r="B72" s="3">
        <v>0</v>
      </c>
      <c r="C72" s="3">
        <f t="shared" si="3"/>
        <v>21.597222222222221</v>
      </c>
      <c r="D72" s="3">
        <f t="shared" si="4"/>
        <v>87.440813566610188</v>
      </c>
      <c r="E72" s="3">
        <f t="shared" si="5"/>
        <v>-44.246369122165738</v>
      </c>
      <c r="F72" s="3">
        <v>0</v>
      </c>
    </row>
    <row r="73" spans="1:6" x14ac:dyDescent="0.25">
      <c r="A73" s="2" t="s">
        <v>73</v>
      </c>
      <c r="B73" s="3">
        <v>0</v>
      </c>
      <c r="C73" s="3">
        <f t="shared" si="3"/>
        <v>21.597222222222221</v>
      </c>
      <c r="D73" s="3">
        <f t="shared" si="4"/>
        <v>87.440813566610188</v>
      </c>
      <c r="E73" s="3">
        <f t="shared" si="5"/>
        <v>-44.246369122165738</v>
      </c>
      <c r="F73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ProjectFALCONComparedTicketData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Ferretti</cp:lastModifiedBy>
  <dcterms:created xsi:type="dcterms:W3CDTF">2021-03-26T11:16:14Z</dcterms:created>
  <dcterms:modified xsi:type="dcterms:W3CDTF">2021-03-27T17:16:47Z</dcterms:modified>
</cp:coreProperties>
</file>