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6EeZeSwMjN9AopiyeujUWKIDIA=="/>
    </ext>
  </extLst>
</workbook>
</file>

<file path=xl/sharedStrings.xml><?xml version="1.0" encoding="utf-8"?>
<sst xmlns="http://schemas.openxmlformats.org/spreadsheetml/2006/main" count="156" uniqueCount="56">
  <si>
    <t>4 Year Average</t>
  </si>
  <si>
    <t>Higher is more Democratic Party</t>
  </si>
  <si>
    <t>Governor by Year</t>
  </si>
  <si>
    <t>Governor 4 year average</t>
  </si>
  <si>
    <t>4 year political score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</si>
  <si>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</si>
  <si>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</si>
  <si>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</si>
  <si>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</si>
  <si>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</si>
  <si>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</si>
  <si>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</si>
  <si>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</si>
  <si>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</si>
  <si>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</si>
  <si>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</si>
  <si>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DC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</si>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</sst>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Tahoma"/>
    </font>
    <font>
      <sz val="11.0"/>
      <color theme="1"/>
      <name val="Calibri"/>
    </font>
    <font>
      <sz val="8.0"/>
      <color rgb="FF000000"/>
      <name val="Lucida Sans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horizontal="right" shrinkToFit="0" wrapText="1"/>
    </xf>
    <xf borderId="0" fillId="0" fontId="3" numFmtId="0" xfId="0" applyAlignment="1" applyFont="1">
      <alignment horizontal="right" shrinkToFit="0" wrapText="1"/>
    </xf>
    <xf borderId="2" fillId="0" fontId="3" numFmtId="0" xfId="0" applyAlignment="1" applyBorder="1" applyFont="1">
      <alignment horizontal="right" shrinkToFit="0" wrapText="1"/>
    </xf>
    <xf borderId="3" fillId="0" fontId="4" numFmtId="0" xfId="0" applyAlignment="1" applyBorder="1" applyFont="1">
      <alignment shrinkToFit="0" vertical="top" wrapText="1"/>
    </xf>
    <xf borderId="0" fillId="0" fontId="5" numFmtId="0" xfId="0" applyFont="1"/>
    <xf borderId="4" fillId="0" fontId="4" numFmtId="0" xfId="0" applyAlignment="1" applyBorder="1" applyFont="1">
      <alignment shrinkToFit="0" vertical="top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6" width="11.43"/>
    <col customWidth="1" min="7" max="7" width="11.86"/>
    <col customWidth="1" min="8" max="8" width="11.43"/>
    <col customWidth="1" min="9" max="13" width="11.86"/>
    <col customWidth="1" min="14" max="14" width="14.86"/>
    <col customWidth="1" min="15" max="23" width="9.0"/>
    <col customWidth="1" min="24" max="65" width="8.71"/>
  </cols>
  <sheetData>
    <row r="1" ht="14.25" customHeight="1">
      <c r="P1" s="1" t="s">
        <v>0</v>
      </c>
      <c r="R1" s="1" t="s">
        <v>1</v>
      </c>
      <c r="Y1" s="1" t="s">
        <v>2</v>
      </c>
      <c r="AK1" s="2" t="s">
        <v>3</v>
      </c>
      <c r="AT1" s="1" t="s">
        <v>4</v>
      </c>
      <c r="BC1" s="1">
        <v>2010.0</v>
      </c>
      <c r="BD1" s="1">
        <v>2011.0</v>
      </c>
      <c r="BE1" s="1">
        <v>2012.0</v>
      </c>
      <c r="BF1" s="1">
        <v>2013.0</v>
      </c>
      <c r="BG1" s="1">
        <v>2014.0</v>
      </c>
      <c r="BH1" s="1">
        <v>2015.0</v>
      </c>
      <c r="BI1" s="1">
        <v>2016.0</v>
      </c>
      <c r="BJ1" s="1">
        <v>2017.0</v>
      </c>
      <c r="BK1" s="1">
        <v>2018.0</v>
      </c>
      <c r="BL1" s="1">
        <v>2019.0</v>
      </c>
      <c r="BM1" s="1">
        <v>2020.0</v>
      </c>
    </row>
    <row r="2" ht="14.25" customHeight="1">
      <c r="C2" s="3">
        <v>2010.0</v>
      </c>
      <c r="D2" s="3">
        <v>2011.0</v>
      </c>
      <c r="E2" s="3">
        <v>2012.0</v>
      </c>
      <c r="F2" s="3">
        <v>2013.0</v>
      </c>
      <c r="G2" s="3">
        <v>2014.0</v>
      </c>
      <c r="H2" s="4">
        <v>2015.0</v>
      </c>
      <c r="I2" s="4">
        <v>2016.0</v>
      </c>
      <c r="J2" s="4">
        <v>2017.0</v>
      </c>
      <c r="K2" s="4">
        <v>2018.0</v>
      </c>
      <c r="L2" s="4">
        <v>2019.0</v>
      </c>
      <c r="M2" s="4">
        <v>2020.0</v>
      </c>
      <c r="O2" s="5"/>
      <c r="P2" s="6">
        <v>2013.0</v>
      </c>
      <c r="Q2" s="6">
        <v>2014.0</v>
      </c>
      <c r="R2" s="6">
        <v>2015.0</v>
      </c>
      <c r="S2" s="6">
        <v>2016.0</v>
      </c>
      <c r="T2" s="6">
        <v>2017.0</v>
      </c>
      <c r="U2" s="6">
        <v>2018.0</v>
      </c>
      <c r="V2" s="6">
        <v>2019.0</v>
      </c>
      <c r="W2" s="6">
        <v>2020.0</v>
      </c>
      <c r="Y2" s="5">
        <v>2010.0</v>
      </c>
      <c r="Z2" s="5">
        <v>2011.0</v>
      </c>
      <c r="AA2" s="5">
        <v>2012.0</v>
      </c>
      <c r="AB2" s="6">
        <v>2013.0</v>
      </c>
      <c r="AC2" s="6">
        <v>2014.0</v>
      </c>
      <c r="AD2" s="6">
        <v>2015.0</v>
      </c>
      <c r="AE2" s="6">
        <v>2016.0</v>
      </c>
      <c r="AF2" s="6">
        <v>2017.0</v>
      </c>
      <c r="AG2" s="6">
        <v>2018.0</v>
      </c>
      <c r="AH2" s="6">
        <v>2019.0</v>
      </c>
      <c r="AI2" s="6">
        <v>2020.0</v>
      </c>
      <c r="AK2" s="5">
        <v>2013.0</v>
      </c>
      <c r="AL2" s="5">
        <v>2014.0</v>
      </c>
      <c r="AM2" s="5">
        <v>2015.0</v>
      </c>
      <c r="AN2" s="5">
        <v>2016.0</v>
      </c>
      <c r="AO2" s="5">
        <v>2017.0</v>
      </c>
      <c r="AP2" s="5">
        <v>2018.0</v>
      </c>
      <c r="AQ2" s="5">
        <v>2019.0</v>
      </c>
      <c r="AR2" s="5">
        <v>2020.0</v>
      </c>
      <c r="AT2" s="5">
        <v>2013.0</v>
      </c>
      <c r="AU2" s="5">
        <v>2014.0</v>
      </c>
      <c r="AV2" s="5">
        <v>2015.0</v>
      </c>
      <c r="AW2" s="5">
        <v>2016.0</v>
      </c>
      <c r="AX2" s="5">
        <v>2017.0</v>
      </c>
      <c r="AY2" s="5">
        <v>2018.0</v>
      </c>
      <c r="AZ2" s="5">
        <v>2019.0</v>
      </c>
      <c r="BA2" s="5">
        <v>2020.0</v>
      </c>
      <c r="BC2" s="1">
        <v>38.0</v>
      </c>
      <c r="BD2" s="1">
        <v>35.0</v>
      </c>
      <c r="BE2" s="1">
        <v>41.0</v>
      </c>
      <c r="BF2" s="1">
        <v>41.0</v>
      </c>
      <c r="BG2" s="1">
        <v>30.0</v>
      </c>
      <c r="BH2" s="1">
        <v>30.0</v>
      </c>
      <c r="BI2" s="1">
        <v>31.0</v>
      </c>
      <c r="BJ2" s="1">
        <v>32.0</v>
      </c>
      <c r="BK2" s="1">
        <v>37.0</v>
      </c>
      <c r="BL2" s="1">
        <v>39.0</v>
      </c>
      <c r="BM2" s="1">
        <v>37.0</v>
      </c>
    </row>
    <row r="3" ht="14.25" customHeight="1">
      <c r="B3" s="7" t="s">
        <v>5</v>
      </c>
      <c r="C3" s="3">
        <v>0.5785714286</v>
      </c>
      <c r="D3" s="3">
        <v>0.3642857143</v>
      </c>
      <c r="E3" s="3">
        <v>0.3714285714</v>
      </c>
      <c r="F3" s="3">
        <v>0.3571428571</v>
      </c>
      <c r="G3" s="4">
        <v>0.3428571429</v>
      </c>
      <c r="H3" s="3">
        <v>0.2928571429</v>
      </c>
      <c r="I3" s="4">
        <v>0.2928571429</v>
      </c>
      <c r="J3" s="4">
        <v>0.2857142857</v>
      </c>
      <c r="K3" s="4">
        <v>0.2857142857</v>
      </c>
      <c r="L3" s="4">
        <v>0.2571428571</v>
      </c>
      <c r="M3" s="4">
        <v>0.2571428571</v>
      </c>
      <c r="N3" s="1">
        <f t="shared" ref="N3:N52" si="5">AVERAGE(H3:M3)</f>
        <v>0.2785714286</v>
      </c>
      <c r="P3" s="1">
        <f t="shared" ref="P3:W3" si="1">SUM(C3:F3)/4</f>
        <v>0.4178571429</v>
      </c>
      <c r="Q3" s="1">
        <f t="shared" si="1"/>
        <v>0.3589285714</v>
      </c>
      <c r="R3" s="1">
        <f t="shared" si="1"/>
        <v>0.3410714286</v>
      </c>
      <c r="S3" s="1">
        <f t="shared" si="1"/>
        <v>0.3214285715</v>
      </c>
      <c r="T3" s="1">
        <f t="shared" si="1"/>
        <v>0.3035714286</v>
      </c>
      <c r="U3" s="1">
        <f t="shared" si="1"/>
        <v>0.2892857143</v>
      </c>
      <c r="V3" s="1">
        <f t="shared" si="1"/>
        <v>0.2803571429</v>
      </c>
      <c r="W3" s="1">
        <f t="shared" si="1"/>
        <v>0.2714285714</v>
      </c>
      <c r="X3" s="7" t="s">
        <v>5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K3" s="1">
        <f t="shared" ref="AK3:AR3" si="2">SUM(Y3:AB3)/4</f>
        <v>0</v>
      </c>
      <c r="AL3" s="1">
        <f t="shared" si="2"/>
        <v>0</v>
      </c>
      <c r="AM3" s="1">
        <f t="shared" si="2"/>
        <v>0</v>
      </c>
      <c r="AN3" s="1">
        <f t="shared" si="2"/>
        <v>0</v>
      </c>
      <c r="AO3" s="1">
        <f t="shared" si="2"/>
        <v>0</v>
      </c>
      <c r="AP3" s="1">
        <f t="shared" si="2"/>
        <v>0</v>
      </c>
      <c r="AQ3" s="1">
        <f t="shared" si="2"/>
        <v>0</v>
      </c>
      <c r="AR3" s="1">
        <f t="shared" si="2"/>
        <v>0</v>
      </c>
      <c r="AS3" s="7" t="s">
        <v>5</v>
      </c>
      <c r="AT3" s="1">
        <f t="shared" ref="AT3:BA3" si="3">SUM(P3+AK3)/2</f>
        <v>0.2089285714</v>
      </c>
      <c r="AU3" s="1">
        <f t="shared" si="3"/>
        <v>0.1794642857</v>
      </c>
      <c r="AV3" s="1">
        <f t="shared" si="3"/>
        <v>0.1705357143</v>
      </c>
      <c r="AW3" s="1">
        <f t="shared" si="3"/>
        <v>0.1607142857</v>
      </c>
      <c r="AX3" s="1">
        <f t="shared" si="3"/>
        <v>0.1517857143</v>
      </c>
      <c r="AY3" s="1">
        <f t="shared" si="3"/>
        <v>0.1446428572</v>
      </c>
      <c r="AZ3" s="1">
        <f t="shared" si="3"/>
        <v>0.1401785714</v>
      </c>
      <c r="BA3" s="1">
        <f t="shared" si="3"/>
        <v>0.1357142857</v>
      </c>
      <c r="BC3" s="8">
        <f t="shared" ref="BC3:BM3" si="4">BC2/107</f>
        <v>0.3551401869</v>
      </c>
      <c r="BD3" s="8">
        <f t="shared" si="4"/>
        <v>0.3271028037</v>
      </c>
      <c r="BE3" s="8">
        <f t="shared" si="4"/>
        <v>0.3831775701</v>
      </c>
      <c r="BF3" s="8">
        <f t="shared" si="4"/>
        <v>0.3831775701</v>
      </c>
      <c r="BG3" s="8">
        <f t="shared" si="4"/>
        <v>0.2803738318</v>
      </c>
      <c r="BH3" s="8">
        <f t="shared" si="4"/>
        <v>0.2803738318</v>
      </c>
      <c r="BI3" s="8">
        <f t="shared" si="4"/>
        <v>0.2897196262</v>
      </c>
      <c r="BJ3" s="8">
        <f t="shared" si="4"/>
        <v>0.2990654206</v>
      </c>
      <c r="BK3" s="8">
        <f t="shared" si="4"/>
        <v>0.3457943925</v>
      </c>
      <c r="BL3" s="8">
        <f t="shared" si="4"/>
        <v>0.3644859813</v>
      </c>
      <c r="BM3" s="8">
        <f t="shared" si="4"/>
        <v>0.3457943925</v>
      </c>
    </row>
    <row r="4" ht="14.25" customHeight="1">
      <c r="B4" s="9" t="s">
        <v>6</v>
      </c>
      <c r="C4" s="3">
        <v>0.4666666667</v>
      </c>
      <c r="D4" s="3">
        <v>0.4333333333</v>
      </c>
      <c r="E4" s="3">
        <v>0.4666666667</v>
      </c>
      <c r="F4" s="3">
        <v>0.3666666667</v>
      </c>
      <c r="G4" s="4">
        <v>0.35</v>
      </c>
      <c r="H4" s="3">
        <v>0.3666666667</v>
      </c>
      <c r="I4" s="4">
        <v>0.3666666667</v>
      </c>
      <c r="J4" s="4">
        <v>0.3833333333</v>
      </c>
      <c r="K4" s="4">
        <v>0.3666666667</v>
      </c>
      <c r="L4" s="4">
        <v>0.4333333333</v>
      </c>
      <c r="M4" s="4">
        <v>0.3666666667</v>
      </c>
      <c r="N4" s="1">
        <f t="shared" si="5"/>
        <v>0.3805555556</v>
      </c>
      <c r="P4" s="1">
        <f t="shared" ref="P4:W4" si="6">SUM(C4:F4)/4</f>
        <v>0.4333333334</v>
      </c>
      <c r="Q4" s="1">
        <f t="shared" si="6"/>
        <v>0.4041666667</v>
      </c>
      <c r="R4" s="1">
        <f t="shared" si="6"/>
        <v>0.3875</v>
      </c>
      <c r="S4" s="1">
        <f t="shared" si="6"/>
        <v>0.3625</v>
      </c>
      <c r="T4" s="1">
        <f t="shared" si="6"/>
        <v>0.3666666667</v>
      </c>
      <c r="U4" s="1">
        <f t="shared" si="6"/>
        <v>0.3708333334</v>
      </c>
      <c r="V4" s="1">
        <f t="shared" si="6"/>
        <v>0.3875</v>
      </c>
      <c r="W4" s="1">
        <f t="shared" si="6"/>
        <v>0.3875</v>
      </c>
      <c r="X4" s="9" t="s">
        <v>6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K4" s="1">
        <f t="shared" ref="AK4:AR4" si="7">SUM(Y4:AB4)/4</f>
        <v>0</v>
      </c>
      <c r="AL4" s="1">
        <f t="shared" si="7"/>
        <v>0</v>
      </c>
      <c r="AM4" s="1">
        <f t="shared" si="7"/>
        <v>0</v>
      </c>
      <c r="AN4" s="1">
        <f t="shared" si="7"/>
        <v>0</v>
      </c>
      <c r="AO4" s="1">
        <f t="shared" si="7"/>
        <v>0</v>
      </c>
      <c r="AP4" s="1">
        <f t="shared" si="7"/>
        <v>0</v>
      </c>
      <c r="AQ4" s="1">
        <f t="shared" si="7"/>
        <v>0</v>
      </c>
      <c r="AR4" s="1">
        <f t="shared" si="7"/>
        <v>0</v>
      </c>
      <c r="AS4" s="9" t="s">
        <v>6</v>
      </c>
      <c r="AT4" s="1">
        <f t="shared" ref="AT4:BA4" si="8">SUM(P4+AK4)/2</f>
        <v>0.2166666667</v>
      </c>
      <c r="AU4" s="1">
        <f t="shared" si="8"/>
        <v>0.2020833333</v>
      </c>
      <c r="AV4" s="1">
        <f t="shared" si="8"/>
        <v>0.19375</v>
      </c>
      <c r="AW4" s="1">
        <f t="shared" si="8"/>
        <v>0.18125</v>
      </c>
      <c r="AX4" s="1">
        <f t="shared" si="8"/>
        <v>0.1833333333</v>
      </c>
      <c r="AY4" s="1">
        <f t="shared" si="8"/>
        <v>0.1854166667</v>
      </c>
      <c r="AZ4" s="1">
        <f t="shared" si="8"/>
        <v>0.19375</v>
      </c>
      <c r="BA4" s="1">
        <f t="shared" si="8"/>
        <v>0.19375</v>
      </c>
      <c r="BC4" s="10">
        <v>26.0</v>
      </c>
      <c r="BD4" s="1">
        <v>20.0</v>
      </c>
      <c r="BE4" s="1">
        <v>20.0</v>
      </c>
      <c r="BF4" s="1">
        <v>19.0</v>
      </c>
      <c r="BG4" s="1">
        <v>21.0</v>
      </c>
      <c r="BH4" s="1">
        <v>18.0</v>
      </c>
      <c r="BI4" s="1">
        <v>18.0</v>
      </c>
      <c r="BJ4" s="1">
        <v>16.0</v>
      </c>
      <c r="BK4" s="1">
        <v>16.0</v>
      </c>
      <c r="BL4" s="1">
        <v>23.0</v>
      </c>
      <c r="BM4" s="1">
        <v>24.0</v>
      </c>
    </row>
    <row r="5" ht="14.25" customHeight="1">
      <c r="B5" s="9" t="s">
        <v>7</v>
      </c>
      <c r="C5" s="3">
        <v>0.4111111111</v>
      </c>
      <c r="D5" s="3">
        <v>0.3222222222</v>
      </c>
      <c r="E5" s="3">
        <v>0.3222222222</v>
      </c>
      <c r="F5" s="3">
        <v>0.4111111111</v>
      </c>
      <c r="G5" s="4">
        <v>0.4</v>
      </c>
      <c r="H5" s="3">
        <v>0.3888888889</v>
      </c>
      <c r="I5" s="4">
        <v>0.4111111111</v>
      </c>
      <c r="J5" s="4">
        <v>0.4222222222</v>
      </c>
      <c r="K5" s="4">
        <v>0.4222222222</v>
      </c>
      <c r="L5" s="4">
        <v>0.4666666667</v>
      </c>
      <c r="M5" s="4">
        <v>0.4666666667</v>
      </c>
      <c r="N5" s="1">
        <f t="shared" si="5"/>
        <v>0.4296296296</v>
      </c>
      <c r="P5" s="1">
        <f t="shared" ref="P5:W5" si="9">SUM(C5:F5)/4</f>
        <v>0.3666666667</v>
      </c>
      <c r="Q5" s="1">
        <f t="shared" si="9"/>
        <v>0.3638888889</v>
      </c>
      <c r="R5" s="1">
        <f t="shared" si="9"/>
        <v>0.3805555556</v>
      </c>
      <c r="S5" s="1">
        <f t="shared" si="9"/>
        <v>0.4027777778</v>
      </c>
      <c r="T5" s="1">
        <f t="shared" si="9"/>
        <v>0.4055555556</v>
      </c>
      <c r="U5" s="1">
        <f t="shared" si="9"/>
        <v>0.4111111111</v>
      </c>
      <c r="V5" s="1">
        <f t="shared" si="9"/>
        <v>0.4305555556</v>
      </c>
      <c r="W5" s="1">
        <f t="shared" si="9"/>
        <v>0.4444444445</v>
      </c>
      <c r="X5" s="9" t="s">
        <v>7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K5" s="1">
        <f t="shared" ref="AK5:AR5" si="10">SUM(Y5:AB5)/4</f>
        <v>0</v>
      </c>
      <c r="AL5" s="1">
        <f t="shared" si="10"/>
        <v>0</v>
      </c>
      <c r="AM5" s="1">
        <f t="shared" si="10"/>
        <v>0</v>
      </c>
      <c r="AN5" s="1">
        <f t="shared" si="10"/>
        <v>0</v>
      </c>
      <c r="AO5" s="1">
        <f t="shared" si="10"/>
        <v>0</v>
      </c>
      <c r="AP5" s="1">
        <f t="shared" si="10"/>
        <v>0</v>
      </c>
      <c r="AQ5" s="1">
        <f t="shared" si="10"/>
        <v>0</v>
      </c>
      <c r="AR5" s="1">
        <f t="shared" si="10"/>
        <v>0</v>
      </c>
      <c r="AS5" s="9" t="s">
        <v>7</v>
      </c>
      <c r="AT5" s="1">
        <f t="shared" ref="AT5:BA5" si="11">SUM(P5+AK5)/2</f>
        <v>0.1833333333</v>
      </c>
      <c r="AU5" s="1">
        <f t="shared" si="11"/>
        <v>0.1819444444</v>
      </c>
      <c r="AV5" s="1">
        <f t="shared" si="11"/>
        <v>0.1902777778</v>
      </c>
      <c r="AW5" s="1">
        <f t="shared" si="11"/>
        <v>0.2013888889</v>
      </c>
      <c r="AX5" s="1">
        <f t="shared" si="11"/>
        <v>0.2027777778</v>
      </c>
      <c r="AY5" s="1">
        <f t="shared" si="11"/>
        <v>0.2055555556</v>
      </c>
      <c r="AZ5" s="1">
        <f t="shared" si="11"/>
        <v>0.2152777778</v>
      </c>
      <c r="BA5" s="1">
        <f t="shared" si="11"/>
        <v>0.2222222222</v>
      </c>
      <c r="BC5" s="10">
        <f t="shared" ref="BC5:BM5" si="12">BC4/50</f>
        <v>0.52</v>
      </c>
      <c r="BD5" s="10">
        <f t="shared" si="12"/>
        <v>0.4</v>
      </c>
      <c r="BE5" s="10">
        <f t="shared" si="12"/>
        <v>0.4</v>
      </c>
      <c r="BF5" s="10">
        <f t="shared" si="12"/>
        <v>0.38</v>
      </c>
      <c r="BG5" s="10">
        <f t="shared" si="12"/>
        <v>0.42</v>
      </c>
      <c r="BH5" s="10">
        <f t="shared" si="12"/>
        <v>0.36</v>
      </c>
      <c r="BI5" s="10">
        <f t="shared" si="12"/>
        <v>0.36</v>
      </c>
      <c r="BJ5" s="10">
        <f t="shared" si="12"/>
        <v>0.32</v>
      </c>
      <c r="BK5" s="10">
        <f t="shared" si="12"/>
        <v>0.32</v>
      </c>
      <c r="BL5" s="10">
        <f t="shared" si="12"/>
        <v>0.46</v>
      </c>
      <c r="BM5" s="10">
        <f t="shared" si="12"/>
        <v>0.48</v>
      </c>
    </row>
    <row r="6" ht="14.25" customHeight="1">
      <c r="B6" s="9" t="s">
        <v>8</v>
      </c>
      <c r="C6" s="3">
        <v>0.7259259259</v>
      </c>
      <c r="D6" s="3">
        <v>0.5555555556</v>
      </c>
      <c r="E6" s="3">
        <v>0.5555555556</v>
      </c>
      <c r="F6" s="3">
        <v>0.4592592593</v>
      </c>
      <c r="G6" s="4">
        <v>0.4518518519</v>
      </c>
      <c r="H6" s="3">
        <v>0.3481481481</v>
      </c>
      <c r="I6" s="4">
        <v>0.3481481481</v>
      </c>
      <c r="J6" s="4">
        <v>0.2444444444</v>
      </c>
      <c r="K6" s="4">
        <v>0.2444444444</v>
      </c>
      <c r="L6" s="4">
        <v>0.2444444444</v>
      </c>
      <c r="M6" s="4">
        <v>0.2444444444</v>
      </c>
      <c r="N6" s="1">
        <f t="shared" si="5"/>
        <v>0.2790123456</v>
      </c>
      <c r="P6" s="1">
        <f t="shared" ref="P6:W6" si="13">SUM(C6:F6)/4</f>
        <v>0.5740740741</v>
      </c>
      <c r="Q6" s="1">
        <f t="shared" si="13"/>
        <v>0.5055555556</v>
      </c>
      <c r="R6" s="1">
        <f t="shared" si="13"/>
        <v>0.4537037037</v>
      </c>
      <c r="S6" s="1">
        <f t="shared" si="13"/>
        <v>0.4018518519</v>
      </c>
      <c r="T6" s="1">
        <f t="shared" si="13"/>
        <v>0.3481481481</v>
      </c>
      <c r="U6" s="1">
        <f t="shared" si="13"/>
        <v>0.2962962963</v>
      </c>
      <c r="V6" s="1">
        <f t="shared" si="13"/>
        <v>0.2703703703</v>
      </c>
      <c r="W6" s="1">
        <f t="shared" si="13"/>
        <v>0.2444444444</v>
      </c>
      <c r="X6" s="9" t="s">
        <v>8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K6" s="1">
        <f t="shared" ref="AK6:AR6" si="14">SUM(Y6:AB6)/4</f>
        <v>1</v>
      </c>
      <c r="AL6" s="1">
        <f t="shared" si="14"/>
        <v>1</v>
      </c>
      <c r="AM6" s="1">
        <f t="shared" si="14"/>
        <v>0.75</v>
      </c>
      <c r="AN6" s="1">
        <f t="shared" si="14"/>
        <v>0.5</v>
      </c>
      <c r="AO6" s="1">
        <f t="shared" si="14"/>
        <v>0.25</v>
      </c>
      <c r="AP6" s="1">
        <f t="shared" si="14"/>
        <v>0</v>
      </c>
      <c r="AQ6" s="1">
        <f t="shared" si="14"/>
        <v>0</v>
      </c>
      <c r="AR6" s="1">
        <f t="shared" si="14"/>
        <v>0</v>
      </c>
      <c r="AS6" s="9" t="s">
        <v>8</v>
      </c>
      <c r="AT6" s="1">
        <f t="shared" ref="AT6:BA6" si="15">SUM(P6+AK6)/2</f>
        <v>0.7870370371</v>
      </c>
      <c r="AU6" s="1">
        <f t="shared" si="15"/>
        <v>0.7527777778</v>
      </c>
      <c r="AV6" s="1">
        <f t="shared" si="15"/>
        <v>0.6018518519</v>
      </c>
      <c r="AW6" s="1">
        <f t="shared" si="15"/>
        <v>0.4509259259</v>
      </c>
      <c r="AX6" s="1">
        <f t="shared" si="15"/>
        <v>0.2990740741</v>
      </c>
      <c r="AY6" s="1">
        <f t="shared" si="15"/>
        <v>0.1481481481</v>
      </c>
      <c r="AZ6" s="1">
        <f t="shared" si="15"/>
        <v>0.1351851852</v>
      </c>
      <c r="BA6" s="1">
        <f t="shared" si="15"/>
        <v>0.1222222222</v>
      </c>
      <c r="BC6" s="10"/>
    </row>
    <row r="7" ht="14.25" customHeight="1">
      <c r="B7" s="9" t="s">
        <v>9</v>
      </c>
      <c r="C7" s="3">
        <v>0.6166666667</v>
      </c>
      <c r="D7" s="3">
        <v>0.6416666667</v>
      </c>
      <c r="E7" s="3">
        <v>0.6416666667</v>
      </c>
      <c r="F7" s="3">
        <v>0.6666666667</v>
      </c>
      <c r="G7" s="4">
        <v>0.6916666667</v>
      </c>
      <c r="H7" s="3">
        <v>0.6416666667</v>
      </c>
      <c r="I7" s="4">
        <v>0.6416666667</v>
      </c>
      <c r="J7" s="4">
        <v>0.6833333333</v>
      </c>
      <c r="K7" s="4">
        <v>0.6583333333</v>
      </c>
      <c r="L7" s="4">
        <v>0.75</v>
      </c>
      <c r="M7" s="4">
        <v>0.75</v>
      </c>
      <c r="N7" s="1">
        <f t="shared" si="5"/>
        <v>0.6875</v>
      </c>
      <c r="P7" s="1">
        <f t="shared" ref="P7:W7" si="16">SUM(C7:F7)/4</f>
        <v>0.6416666667</v>
      </c>
      <c r="Q7" s="1">
        <f t="shared" si="16"/>
        <v>0.6604166667</v>
      </c>
      <c r="R7" s="1">
        <f t="shared" si="16"/>
        <v>0.6604166667</v>
      </c>
      <c r="S7" s="1">
        <f t="shared" si="16"/>
        <v>0.6604166667</v>
      </c>
      <c r="T7" s="1">
        <f t="shared" si="16"/>
        <v>0.6645833334</v>
      </c>
      <c r="U7" s="1">
        <f t="shared" si="16"/>
        <v>0.65625</v>
      </c>
      <c r="V7" s="1">
        <f t="shared" si="16"/>
        <v>0.6833333333</v>
      </c>
      <c r="W7" s="1">
        <f t="shared" si="16"/>
        <v>0.7104166667</v>
      </c>
      <c r="X7" s="9" t="s">
        <v>9</v>
      </c>
      <c r="Y7" s="1">
        <v>0.0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K7" s="1">
        <f t="shared" ref="AK7:AR7" si="17">SUM(Y7:AB7)/4</f>
        <v>0.75</v>
      </c>
      <c r="AL7" s="1">
        <f t="shared" si="17"/>
        <v>1</v>
      </c>
      <c r="AM7" s="1">
        <f t="shared" si="17"/>
        <v>1</v>
      </c>
      <c r="AN7" s="1">
        <f t="shared" si="17"/>
        <v>1</v>
      </c>
      <c r="AO7" s="1">
        <f t="shared" si="17"/>
        <v>1</v>
      </c>
      <c r="AP7" s="1">
        <f t="shared" si="17"/>
        <v>1</v>
      </c>
      <c r="AQ7" s="1">
        <f t="shared" si="17"/>
        <v>1</v>
      </c>
      <c r="AR7" s="1">
        <f t="shared" si="17"/>
        <v>1</v>
      </c>
      <c r="AS7" s="9" t="s">
        <v>9</v>
      </c>
      <c r="AT7" s="1">
        <f t="shared" ref="AT7:BA7" si="18">SUM(P7+AK7)/2</f>
        <v>0.6958333334</v>
      </c>
      <c r="AU7" s="1">
        <f t="shared" si="18"/>
        <v>0.8302083334</v>
      </c>
      <c r="AV7" s="1">
        <f t="shared" si="18"/>
        <v>0.8302083334</v>
      </c>
      <c r="AW7" s="1">
        <f t="shared" si="18"/>
        <v>0.8302083334</v>
      </c>
      <c r="AX7" s="1">
        <f t="shared" si="18"/>
        <v>0.8322916667</v>
      </c>
      <c r="AY7" s="1">
        <f t="shared" si="18"/>
        <v>0.828125</v>
      </c>
      <c r="AZ7" s="1">
        <f t="shared" si="18"/>
        <v>0.8416666667</v>
      </c>
      <c r="BA7" s="1">
        <f t="shared" si="18"/>
        <v>0.8552083333</v>
      </c>
      <c r="BC7" s="10">
        <v>2013.0</v>
      </c>
      <c r="BD7" s="10">
        <v>2014.0</v>
      </c>
      <c r="BE7" s="10">
        <v>2015.0</v>
      </c>
      <c r="BF7" s="10">
        <v>2016.0</v>
      </c>
      <c r="BG7" s="10">
        <v>2017.0</v>
      </c>
      <c r="BH7" s="10">
        <v>2018.0</v>
      </c>
      <c r="BI7" s="10">
        <v>2019.0</v>
      </c>
      <c r="BJ7" s="10">
        <v>2020.0</v>
      </c>
    </row>
    <row r="8" ht="14.25" customHeight="1">
      <c r="B8" s="9" t="s">
        <v>10</v>
      </c>
      <c r="C8" s="3">
        <v>0.58</v>
      </c>
      <c r="D8" s="3">
        <v>0.52</v>
      </c>
      <c r="E8" s="3">
        <v>0.52</v>
      </c>
      <c r="F8" s="3">
        <v>0.55</v>
      </c>
      <c r="G8" s="4">
        <v>0.55</v>
      </c>
      <c r="H8" s="3">
        <v>0.5</v>
      </c>
      <c r="I8" s="4">
        <v>0.51</v>
      </c>
      <c r="J8" s="4">
        <v>0.54</v>
      </c>
      <c r="K8" s="4">
        <v>0.53</v>
      </c>
      <c r="L8" s="4">
        <v>0.6</v>
      </c>
      <c r="M8" s="4">
        <v>0.6</v>
      </c>
      <c r="N8" s="1">
        <f t="shared" si="5"/>
        <v>0.5466666667</v>
      </c>
      <c r="P8" s="1">
        <f t="shared" ref="P8:W8" si="19">SUM(C8:F8)/4</f>
        <v>0.5425</v>
      </c>
      <c r="Q8" s="1">
        <f t="shared" si="19"/>
        <v>0.535</v>
      </c>
      <c r="R8" s="1">
        <f t="shared" si="19"/>
        <v>0.53</v>
      </c>
      <c r="S8" s="1">
        <f t="shared" si="19"/>
        <v>0.5275</v>
      </c>
      <c r="T8" s="1">
        <f t="shared" si="19"/>
        <v>0.525</v>
      </c>
      <c r="U8" s="1">
        <f t="shared" si="19"/>
        <v>0.52</v>
      </c>
      <c r="V8" s="1">
        <f t="shared" si="19"/>
        <v>0.545</v>
      </c>
      <c r="W8" s="1">
        <f t="shared" si="19"/>
        <v>0.5675</v>
      </c>
      <c r="X8" s="9" t="s">
        <v>10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K8" s="1">
        <f t="shared" ref="AK8:AR8" si="20">SUM(Y8:AB8)/4</f>
        <v>1</v>
      </c>
      <c r="AL8" s="1">
        <f t="shared" si="20"/>
        <v>1</v>
      </c>
      <c r="AM8" s="1">
        <f t="shared" si="20"/>
        <v>1</v>
      </c>
      <c r="AN8" s="1">
        <f t="shared" si="20"/>
        <v>1</v>
      </c>
      <c r="AO8" s="1">
        <f t="shared" si="20"/>
        <v>1</v>
      </c>
      <c r="AP8" s="1">
        <f t="shared" si="20"/>
        <v>1</v>
      </c>
      <c r="AQ8" s="1">
        <f t="shared" si="20"/>
        <v>1</v>
      </c>
      <c r="AR8" s="1">
        <f t="shared" si="20"/>
        <v>1</v>
      </c>
      <c r="AS8" s="9" t="s">
        <v>10</v>
      </c>
      <c r="AT8" s="1">
        <f t="shared" ref="AT8:BA8" si="21">SUM(P8+AK8)/2</f>
        <v>0.77125</v>
      </c>
      <c r="AU8" s="1">
        <f t="shared" si="21"/>
        <v>0.7675</v>
      </c>
      <c r="AV8" s="1">
        <f t="shared" si="21"/>
        <v>0.765</v>
      </c>
      <c r="AW8" s="1">
        <f t="shared" si="21"/>
        <v>0.76375</v>
      </c>
      <c r="AX8" s="1">
        <f t="shared" si="21"/>
        <v>0.7625</v>
      </c>
      <c r="AY8" s="1">
        <f t="shared" si="21"/>
        <v>0.76</v>
      </c>
      <c r="AZ8" s="1">
        <f t="shared" si="21"/>
        <v>0.7725</v>
      </c>
      <c r="BA8" s="1">
        <f t="shared" si="21"/>
        <v>0.78375</v>
      </c>
      <c r="BC8" s="1">
        <f t="shared" ref="BC8:BJ8" si="22">SUM(BC3:BF3)/4</f>
        <v>0.3621495327</v>
      </c>
      <c r="BD8" s="1">
        <f t="shared" si="22"/>
        <v>0.3434579439</v>
      </c>
      <c r="BE8" s="1">
        <f t="shared" si="22"/>
        <v>0.3317757009</v>
      </c>
      <c r="BF8" s="1">
        <f t="shared" si="22"/>
        <v>0.308411215</v>
      </c>
      <c r="BG8" s="1">
        <f t="shared" si="22"/>
        <v>0.2873831776</v>
      </c>
      <c r="BH8" s="1">
        <f t="shared" si="22"/>
        <v>0.3037383178</v>
      </c>
      <c r="BI8" s="1">
        <f t="shared" si="22"/>
        <v>0.3247663551</v>
      </c>
      <c r="BJ8" s="1">
        <f t="shared" si="22"/>
        <v>0.3387850467</v>
      </c>
    </row>
    <row r="9" ht="14.25" customHeight="1">
      <c r="B9" s="9" t="s">
        <v>11</v>
      </c>
      <c r="C9" s="3">
        <v>0.7379679144</v>
      </c>
      <c r="D9" s="3">
        <v>0.6577540107</v>
      </c>
      <c r="E9" s="3">
        <v>0.6524064171</v>
      </c>
      <c r="F9" s="3">
        <v>0.6470588235</v>
      </c>
      <c r="G9" s="4">
        <v>0.6363636364</v>
      </c>
      <c r="H9" s="3">
        <v>0.577540107</v>
      </c>
      <c r="I9" s="4">
        <v>0.5721925134</v>
      </c>
      <c r="J9" s="4">
        <v>0.5187165775</v>
      </c>
      <c r="K9" s="4">
        <v>0.513368984</v>
      </c>
      <c r="L9" s="4">
        <v>0.6203208556</v>
      </c>
      <c r="M9" s="4">
        <v>0.6042780749</v>
      </c>
      <c r="N9" s="1">
        <f t="shared" si="5"/>
        <v>0.5677361854</v>
      </c>
      <c r="P9" s="1">
        <f t="shared" ref="P9:W9" si="23">SUM(C9:F9)/4</f>
        <v>0.6737967914</v>
      </c>
      <c r="Q9" s="1">
        <f t="shared" si="23"/>
        <v>0.6483957219</v>
      </c>
      <c r="R9" s="1">
        <f t="shared" si="23"/>
        <v>0.628342246</v>
      </c>
      <c r="S9" s="1">
        <f t="shared" si="23"/>
        <v>0.6082887701</v>
      </c>
      <c r="T9" s="1">
        <f t="shared" si="23"/>
        <v>0.5762032086</v>
      </c>
      <c r="U9" s="1">
        <f t="shared" si="23"/>
        <v>0.5454545455</v>
      </c>
      <c r="V9" s="1">
        <f t="shared" si="23"/>
        <v>0.5561497326</v>
      </c>
      <c r="W9" s="1">
        <f t="shared" si="23"/>
        <v>0.564171123</v>
      </c>
      <c r="X9" s="9" t="s">
        <v>11</v>
      </c>
      <c r="Y9" s="1">
        <v>0.0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1.0</v>
      </c>
      <c r="AH9" s="1">
        <v>1.0</v>
      </c>
      <c r="AI9" s="1">
        <v>1.0</v>
      </c>
      <c r="AK9" s="1">
        <f t="shared" ref="AK9:AR9" si="24">SUM(Y9:AB9)/4</f>
        <v>0.75</v>
      </c>
      <c r="AL9" s="1">
        <f t="shared" si="24"/>
        <v>1</v>
      </c>
      <c r="AM9" s="1">
        <f t="shared" si="24"/>
        <v>1</v>
      </c>
      <c r="AN9" s="1">
        <f t="shared" si="24"/>
        <v>1</v>
      </c>
      <c r="AO9" s="1">
        <f t="shared" si="24"/>
        <v>1</v>
      </c>
      <c r="AP9" s="1">
        <f t="shared" si="24"/>
        <v>1</v>
      </c>
      <c r="AQ9" s="1">
        <f t="shared" si="24"/>
        <v>1</v>
      </c>
      <c r="AR9" s="1">
        <f t="shared" si="24"/>
        <v>1</v>
      </c>
      <c r="AS9" s="9" t="s">
        <v>11</v>
      </c>
      <c r="AT9" s="1">
        <f t="shared" ref="AT9:BA9" si="25">SUM(P9+AK9)/2</f>
        <v>0.7118983957</v>
      </c>
      <c r="AU9" s="1">
        <f t="shared" si="25"/>
        <v>0.824197861</v>
      </c>
      <c r="AV9" s="1">
        <f t="shared" si="25"/>
        <v>0.814171123</v>
      </c>
      <c r="AW9" s="1">
        <f t="shared" si="25"/>
        <v>0.804144385</v>
      </c>
      <c r="AX9" s="1">
        <f t="shared" si="25"/>
        <v>0.7881016043</v>
      </c>
      <c r="AY9" s="1">
        <f t="shared" si="25"/>
        <v>0.7727272727</v>
      </c>
      <c r="AZ9" s="1">
        <f t="shared" si="25"/>
        <v>0.7780748663</v>
      </c>
      <c r="BA9" s="1">
        <f t="shared" si="25"/>
        <v>0.7820855615</v>
      </c>
      <c r="BC9" s="1">
        <f t="shared" ref="BC9:BJ9" si="26">SUM(BC5:BF5)/4</f>
        <v>0.425</v>
      </c>
      <c r="BD9" s="1">
        <f t="shared" si="26"/>
        <v>0.4</v>
      </c>
      <c r="BE9" s="1">
        <f t="shared" si="26"/>
        <v>0.39</v>
      </c>
      <c r="BF9" s="1">
        <f t="shared" si="26"/>
        <v>0.38</v>
      </c>
      <c r="BG9" s="1">
        <f t="shared" si="26"/>
        <v>0.365</v>
      </c>
      <c r="BH9" s="1">
        <f t="shared" si="26"/>
        <v>0.34</v>
      </c>
      <c r="BI9" s="1">
        <f t="shared" si="26"/>
        <v>0.365</v>
      </c>
      <c r="BJ9" s="1">
        <f t="shared" si="26"/>
        <v>0.395</v>
      </c>
    </row>
    <row r="10" ht="14.25" customHeight="1">
      <c r="B10" s="9" t="s">
        <v>12</v>
      </c>
      <c r="C10" s="3">
        <v>0.6290322581</v>
      </c>
      <c r="D10" s="3">
        <v>0.6451612903</v>
      </c>
      <c r="E10" s="3">
        <v>0.6451612903</v>
      </c>
      <c r="F10" s="3">
        <v>0.6451612903</v>
      </c>
      <c r="G10" s="4">
        <v>0.6451612903</v>
      </c>
      <c r="H10" s="3">
        <v>0.5967741935</v>
      </c>
      <c r="I10" s="4">
        <v>0.5967741935</v>
      </c>
      <c r="J10" s="4">
        <v>0.5806451613</v>
      </c>
      <c r="K10" s="4">
        <v>0.5806451613</v>
      </c>
      <c r="L10" s="4">
        <v>0.6129032258</v>
      </c>
      <c r="M10" s="4">
        <v>0.6129032258</v>
      </c>
      <c r="N10" s="1">
        <f t="shared" si="5"/>
        <v>0.5967741935</v>
      </c>
      <c r="P10" s="1">
        <f t="shared" ref="P10:W10" si="27">SUM(C10:F10)/4</f>
        <v>0.6411290323</v>
      </c>
      <c r="Q10" s="1">
        <f t="shared" si="27"/>
        <v>0.6451612903</v>
      </c>
      <c r="R10" s="1">
        <f t="shared" si="27"/>
        <v>0.6330645161</v>
      </c>
      <c r="S10" s="1">
        <f t="shared" si="27"/>
        <v>0.6209677419</v>
      </c>
      <c r="T10" s="1">
        <f t="shared" si="27"/>
        <v>0.6048387097</v>
      </c>
      <c r="U10" s="1">
        <f t="shared" si="27"/>
        <v>0.5887096774</v>
      </c>
      <c r="V10" s="1">
        <f t="shared" si="27"/>
        <v>0.5927419355</v>
      </c>
      <c r="W10" s="1">
        <f t="shared" si="27"/>
        <v>0.5967741936</v>
      </c>
      <c r="X10" s="9" t="s">
        <v>12</v>
      </c>
      <c r="Y10" s="1">
        <v>1.0</v>
      </c>
      <c r="Z10" s="1">
        <v>1.0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1.0</v>
      </c>
      <c r="AG10" s="1">
        <v>1.0</v>
      </c>
      <c r="AH10" s="1">
        <v>1.0</v>
      </c>
      <c r="AI10" s="1">
        <v>1.0</v>
      </c>
      <c r="AK10" s="1">
        <f t="shared" ref="AK10:AR10" si="28">SUM(Y10:AB10)/4</f>
        <v>1</v>
      </c>
      <c r="AL10" s="1">
        <f t="shared" si="28"/>
        <v>1</v>
      </c>
      <c r="AM10" s="1">
        <f t="shared" si="28"/>
        <v>1</v>
      </c>
      <c r="AN10" s="1">
        <f t="shared" si="28"/>
        <v>1</v>
      </c>
      <c r="AO10" s="1">
        <f t="shared" si="28"/>
        <v>1</v>
      </c>
      <c r="AP10" s="1">
        <f t="shared" si="28"/>
        <v>1</v>
      </c>
      <c r="AQ10" s="1">
        <f t="shared" si="28"/>
        <v>1</v>
      </c>
      <c r="AR10" s="1">
        <f t="shared" si="28"/>
        <v>1</v>
      </c>
      <c r="AS10" s="9" t="s">
        <v>12</v>
      </c>
      <c r="AT10" s="1">
        <f t="shared" ref="AT10:BA10" si="29">SUM(P10+AK10)/2</f>
        <v>0.8205645161</v>
      </c>
      <c r="AU10" s="1">
        <f t="shared" si="29"/>
        <v>0.8225806452</v>
      </c>
      <c r="AV10" s="1">
        <f t="shared" si="29"/>
        <v>0.8165322581</v>
      </c>
      <c r="AW10" s="1">
        <f t="shared" si="29"/>
        <v>0.810483871</v>
      </c>
      <c r="AX10" s="1">
        <f t="shared" si="29"/>
        <v>0.8024193548</v>
      </c>
      <c r="AY10" s="1">
        <f t="shared" si="29"/>
        <v>0.7943548387</v>
      </c>
      <c r="AZ10" s="1">
        <f t="shared" si="29"/>
        <v>0.7963709677</v>
      </c>
      <c r="BA10" s="1">
        <f t="shared" si="29"/>
        <v>0.7983870968</v>
      </c>
      <c r="BC10" s="1">
        <f t="shared" ref="BC10:BJ10" si="30">SUM(BC8+BC9)/2</f>
        <v>0.3935747664</v>
      </c>
      <c r="BD10" s="1">
        <f t="shared" si="30"/>
        <v>0.371728972</v>
      </c>
      <c r="BE10" s="1">
        <f t="shared" si="30"/>
        <v>0.3608878505</v>
      </c>
      <c r="BF10" s="1">
        <f t="shared" si="30"/>
        <v>0.3442056075</v>
      </c>
      <c r="BG10" s="1">
        <f t="shared" si="30"/>
        <v>0.3261915888</v>
      </c>
      <c r="BH10" s="1">
        <f t="shared" si="30"/>
        <v>0.3218691589</v>
      </c>
      <c r="BI10" s="1">
        <f t="shared" si="30"/>
        <v>0.3448831776</v>
      </c>
      <c r="BJ10" s="1">
        <f t="shared" si="30"/>
        <v>0.3668925234</v>
      </c>
    </row>
    <row r="11" ht="14.25" customHeight="1">
      <c r="B11" s="9" t="s">
        <v>13</v>
      </c>
      <c r="C11" s="3">
        <v>0.35625</v>
      </c>
      <c r="D11" s="3">
        <v>0.31875</v>
      </c>
      <c r="E11" s="3">
        <v>0.31875</v>
      </c>
      <c r="F11" s="3">
        <v>0.375</v>
      </c>
      <c r="G11" s="4">
        <v>0.36875</v>
      </c>
      <c r="H11" s="3">
        <v>0.31875</v>
      </c>
      <c r="I11" s="4">
        <v>0.33125</v>
      </c>
      <c r="J11" s="4">
        <v>0.35</v>
      </c>
      <c r="K11" s="4">
        <v>0.34375</v>
      </c>
      <c r="L11" s="4">
        <v>0.4</v>
      </c>
      <c r="M11" s="4">
        <v>0.4</v>
      </c>
      <c r="N11" s="1">
        <f t="shared" si="5"/>
        <v>0.3572916667</v>
      </c>
      <c r="P11" s="1">
        <f t="shared" ref="P11:W11" si="31">SUM(C11:F11)/4</f>
        <v>0.3421875</v>
      </c>
      <c r="Q11" s="1">
        <f t="shared" si="31"/>
        <v>0.3453125</v>
      </c>
      <c r="R11" s="1">
        <f t="shared" si="31"/>
        <v>0.3453125</v>
      </c>
      <c r="S11" s="1">
        <f t="shared" si="31"/>
        <v>0.3484375</v>
      </c>
      <c r="T11" s="1">
        <f t="shared" si="31"/>
        <v>0.3421875</v>
      </c>
      <c r="U11" s="1">
        <f t="shared" si="31"/>
        <v>0.3359375</v>
      </c>
      <c r="V11" s="1">
        <f t="shared" si="31"/>
        <v>0.35625</v>
      </c>
      <c r="W11" s="1">
        <f t="shared" si="31"/>
        <v>0.3734375</v>
      </c>
      <c r="X11" s="9" t="s">
        <v>13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K11" s="1">
        <f t="shared" ref="AK11:AR11" si="32">SUM(Y11:AB11)/4</f>
        <v>0</v>
      </c>
      <c r="AL11" s="1">
        <f t="shared" si="32"/>
        <v>0</v>
      </c>
      <c r="AM11" s="1">
        <f t="shared" si="32"/>
        <v>0</v>
      </c>
      <c r="AN11" s="1">
        <f t="shared" si="32"/>
        <v>0</v>
      </c>
      <c r="AO11" s="1">
        <f t="shared" si="32"/>
        <v>0</v>
      </c>
      <c r="AP11" s="1">
        <f t="shared" si="32"/>
        <v>0</v>
      </c>
      <c r="AQ11" s="1">
        <f t="shared" si="32"/>
        <v>0</v>
      </c>
      <c r="AR11" s="1">
        <f t="shared" si="32"/>
        <v>0</v>
      </c>
      <c r="AS11" s="9" t="s">
        <v>13</v>
      </c>
      <c r="AT11" s="1">
        <f t="shared" ref="AT11:BA11" si="33">SUM(P11+AK11)/2</f>
        <v>0.17109375</v>
      </c>
      <c r="AU11" s="1">
        <f t="shared" si="33"/>
        <v>0.17265625</v>
      </c>
      <c r="AV11" s="1">
        <f t="shared" si="33"/>
        <v>0.17265625</v>
      </c>
      <c r="AW11" s="1">
        <f t="shared" si="33"/>
        <v>0.17421875</v>
      </c>
      <c r="AX11" s="1">
        <f t="shared" si="33"/>
        <v>0.17109375</v>
      </c>
      <c r="AY11" s="1">
        <f t="shared" si="33"/>
        <v>0.16796875</v>
      </c>
      <c r="AZ11" s="1">
        <f t="shared" si="33"/>
        <v>0.178125</v>
      </c>
      <c r="BA11" s="1">
        <f t="shared" si="33"/>
        <v>0.18671875</v>
      </c>
    </row>
    <row r="12" ht="14.25" customHeight="1">
      <c r="B12" s="9" t="s">
        <v>14</v>
      </c>
      <c r="C12" s="3">
        <v>0.4025423729</v>
      </c>
      <c r="D12" s="3">
        <v>0.3644067797</v>
      </c>
      <c r="E12" s="3">
        <v>0.3516949153</v>
      </c>
      <c r="F12" s="3">
        <v>0.3305084746</v>
      </c>
      <c r="G12" s="4">
        <v>0.3305084746</v>
      </c>
      <c r="H12" s="3">
        <v>0.3262711864</v>
      </c>
      <c r="I12" s="4">
        <v>0.3305084746</v>
      </c>
      <c r="J12" s="4">
        <v>0.3389830508</v>
      </c>
      <c r="K12" s="4">
        <v>0.3516949153</v>
      </c>
      <c r="L12" s="4">
        <v>0.4025423729</v>
      </c>
      <c r="M12" s="4">
        <v>0.406779661</v>
      </c>
      <c r="N12" s="1">
        <f t="shared" si="5"/>
        <v>0.3594632768</v>
      </c>
      <c r="P12" s="1">
        <f t="shared" ref="P12:W12" si="34">SUM(C12:F12)/4</f>
        <v>0.3622881356</v>
      </c>
      <c r="Q12" s="1">
        <f t="shared" si="34"/>
        <v>0.3442796611</v>
      </c>
      <c r="R12" s="1">
        <f t="shared" si="34"/>
        <v>0.3347457627</v>
      </c>
      <c r="S12" s="1">
        <f t="shared" si="34"/>
        <v>0.3294491526</v>
      </c>
      <c r="T12" s="1">
        <f t="shared" si="34"/>
        <v>0.3315677966</v>
      </c>
      <c r="U12" s="1">
        <f t="shared" si="34"/>
        <v>0.3368644068</v>
      </c>
      <c r="V12" s="1">
        <f t="shared" si="34"/>
        <v>0.3559322034</v>
      </c>
      <c r="W12" s="1">
        <f t="shared" si="34"/>
        <v>0.375</v>
      </c>
      <c r="X12" s="9" t="s">
        <v>14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K12" s="1">
        <f t="shared" ref="AK12:AR12" si="35">SUM(Y12:AB12)/4</f>
        <v>0</v>
      </c>
      <c r="AL12" s="1">
        <f t="shared" si="35"/>
        <v>0</v>
      </c>
      <c r="AM12" s="1">
        <f t="shared" si="35"/>
        <v>0</v>
      </c>
      <c r="AN12" s="1">
        <f t="shared" si="35"/>
        <v>0</v>
      </c>
      <c r="AO12" s="1">
        <f t="shared" si="35"/>
        <v>0</v>
      </c>
      <c r="AP12" s="1">
        <f t="shared" si="35"/>
        <v>0</v>
      </c>
      <c r="AQ12" s="1">
        <f t="shared" si="35"/>
        <v>0</v>
      </c>
      <c r="AR12" s="1">
        <f t="shared" si="35"/>
        <v>0</v>
      </c>
      <c r="AS12" s="9" t="s">
        <v>14</v>
      </c>
      <c r="AT12" s="1">
        <f t="shared" ref="AT12:BA12" si="36">SUM(P12+AK12)/2</f>
        <v>0.1811440678</v>
      </c>
      <c r="AU12" s="1">
        <f t="shared" si="36"/>
        <v>0.1721398305</v>
      </c>
      <c r="AV12" s="1">
        <f t="shared" si="36"/>
        <v>0.1673728814</v>
      </c>
      <c r="AW12" s="1">
        <f t="shared" si="36"/>
        <v>0.1647245763</v>
      </c>
      <c r="AX12" s="1">
        <f t="shared" si="36"/>
        <v>0.1657838983</v>
      </c>
      <c r="AY12" s="1">
        <f t="shared" si="36"/>
        <v>0.1684322034</v>
      </c>
      <c r="AZ12" s="1">
        <f t="shared" si="36"/>
        <v>0.1779661017</v>
      </c>
      <c r="BA12" s="1">
        <f t="shared" si="36"/>
        <v>0.1875</v>
      </c>
    </row>
    <row r="13" ht="14.25" customHeight="1">
      <c r="B13" s="9" t="s">
        <v>15</v>
      </c>
      <c r="C13" s="3">
        <v>0.8947368421</v>
      </c>
      <c r="D13" s="3">
        <v>0.8815789474</v>
      </c>
      <c r="E13" s="3">
        <v>0.8815789474</v>
      </c>
      <c r="F13" s="3">
        <v>0.8947368421</v>
      </c>
      <c r="G13" s="4">
        <v>0.8947368421</v>
      </c>
      <c r="H13" s="3">
        <v>0.8815789474</v>
      </c>
      <c r="I13" s="4">
        <v>0.8947368421</v>
      </c>
      <c r="J13" s="4">
        <v>0.9210526316</v>
      </c>
      <c r="K13" s="4">
        <v>0.9210526316</v>
      </c>
      <c r="L13" s="4">
        <v>0.9210526316</v>
      </c>
      <c r="M13" s="4">
        <v>0.9210526316</v>
      </c>
      <c r="N13" s="1">
        <f t="shared" si="5"/>
        <v>0.9100877193</v>
      </c>
      <c r="P13" s="1">
        <f t="shared" ref="P13:W13" si="37">SUM(C13:F13)/4</f>
        <v>0.8881578948</v>
      </c>
      <c r="Q13" s="1">
        <f t="shared" si="37"/>
        <v>0.8881578948</v>
      </c>
      <c r="R13" s="1">
        <f t="shared" si="37"/>
        <v>0.8881578948</v>
      </c>
      <c r="S13" s="1">
        <f t="shared" si="37"/>
        <v>0.8914473684</v>
      </c>
      <c r="T13" s="1">
        <f t="shared" si="37"/>
        <v>0.8980263158</v>
      </c>
      <c r="U13" s="1">
        <f t="shared" si="37"/>
        <v>0.9046052632</v>
      </c>
      <c r="V13" s="1">
        <f t="shared" si="37"/>
        <v>0.9144736842</v>
      </c>
      <c r="W13" s="1">
        <f t="shared" si="37"/>
        <v>0.9210526316</v>
      </c>
      <c r="X13" s="9" t="s">
        <v>15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K13" s="1">
        <f t="shared" ref="AK13:AR13" si="38">SUM(Y13:AB13)/4</f>
        <v>1</v>
      </c>
      <c r="AL13" s="1">
        <f t="shared" si="38"/>
        <v>1</v>
      </c>
      <c r="AM13" s="1">
        <f t="shared" si="38"/>
        <v>1</v>
      </c>
      <c r="AN13" s="1">
        <f t="shared" si="38"/>
        <v>1</v>
      </c>
      <c r="AO13" s="1">
        <f t="shared" si="38"/>
        <v>1</v>
      </c>
      <c r="AP13" s="1">
        <f t="shared" si="38"/>
        <v>1</v>
      </c>
      <c r="AQ13" s="1">
        <f t="shared" si="38"/>
        <v>1</v>
      </c>
      <c r="AR13" s="1">
        <f t="shared" si="38"/>
        <v>1</v>
      </c>
      <c r="AS13" s="9" t="s">
        <v>15</v>
      </c>
      <c r="AT13" s="1">
        <f t="shared" ref="AT13:BA13" si="39">SUM(P13+AK13)/2</f>
        <v>0.9440789474</v>
      </c>
      <c r="AU13" s="1">
        <f t="shared" si="39"/>
        <v>0.9440789474</v>
      </c>
      <c r="AV13" s="1">
        <f t="shared" si="39"/>
        <v>0.9440789474</v>
      </c>
      <c r="AW13" s="1">
        <f t="shared" si="39"/>
        <v>0.9457236842</v>
      </c>
      <c r="AX13" s="1">
        <f t="shared" si="39"/>
        <v>0.9490131579</v>
      </c>
      <c r="AY13" s="1">
        <f t="shared" si="39"/>
        <v>0.9523026316</v>
      </c>
      <c r="AZ13" s="1">
        <f t="shared" si="39"/>
        <v>0.9572368421</v>
      </c>
      <c r="BA13" s="1">
        <f t="shared" si="39"/>
        <v>0.9605263158</v>
      </c>
      <c r="BC13" s="2" t="s">
        <v>16</v>
      </c>
    </row>
    <row r="14" ht="14.25" customHeight="1">
      <c r="B14" s="9" t="s">
        <v>17</v>
      </c>
      <c r="C14" s="3">
        <v>0.2380952381</v>
      </c>
      <c r="D14" s="3">
        <v>0.1904761905</v>
      </c>
      <c r="E14" s="3">
        <v>0.1904761905</v>
      </c>
      <c r="F14" s="3">
        <v>0.1904761905</v>
      </c>
      <c r="G14" s="4">
        <v>0.1904761905</v>
      </c>
      <c r="H14" s="3">
        <v>0.2</v>
      </c>
      <c r="I14" s="4">
        <v>0.2</v>
      </c>
      <c r="J14" s="4">
        <v>0.1619047619</v>
      </c>
      <c r="K14" s="4">
        <v>0.1619047619</v>
      </c>
      <c r="L14" s="4">
        <v>0.2</v>
      </c>
      <c r="M14" s="4">
        <v>0.2</v>
      </c>
      <c r="N14" s="1">
        <f t="shared" si="5"/>
        <v>0.1873015873</v>
      </c>
      <c r="P14" s="1">
        <f t="shared" ref="P14:W14" si="40">SUM(C14:F14)/4</f>
        <v>0.2023809524</v>
      </c>
      <c r="Q14" s="1">
        <f t="shared" si="40"/>
        <v>0.1904761905</v>
      </c>
      <c r="R14" s="1">
        <f t="shared" si="40"/>
        <v>0.1928571429</v>
      </c>
      <c r="S14" s="1">
        <f t="shared" si="40"/>
        <v>0.1952380953</v>
      </c>
      <c r="T14" s="1">
        <f t="shared" si="40"/>
        <v>0.1880952381</v>
      </c>
      <c r="U14" s="1">
        <f t="shared" si="40"/>
        <v>0.180952381</v>
      </c>
      <c r="V14" s="1">
        <f t="shared" si="40"/>
        <v>0.180952381</v>
      </c>
      <c r="W14" s="1">
        <f t="shared" si="40"/>
        <v>0.180952381</v>
      </c>
      <c r="X14" s="9" t="s">
        <v>17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K14" s="1">
        <f t="shared" ref="AK14:AR14" si="41">SUM(Y14:AB14)/4</f>
        <v>0</v>
      </c>
      <c r="AL14" s="1">
        <f t="shared" si="41"/>
        <v>0</v>
      </c>
      <c r="AM14" s="1">
        <f t="shared" si="41"/>
        <v>0</v>
      </c>
      <c r="AN14" s="1">
        <f t="shared" si="41"/>
        <v>0</v>
      </c>
      <c r="AO14" s="1">
        <f t="shared" si="41"/>
        <v>0</v>
      </c>
      <c r="AP14" s="1">
        <f t="shared" si="41"/>
        <v>0</v>
      </c>
      <c r="AQ14" s="1">
        <f t="shared" si="41"/>
        <v>0</v>
      </c>
      <c r="AR14" s="1">
        <f t="shared" si="41"/>
        <v>0</v>
      </c>
      <c r="AS14" s="9" t="s">
        <v>17</v>
      </c>
      <c r="AT14" s="1">
        <f t="shared" ref="AT14:BA14" si="42">SUM(P14+AK14)/2</f>
        <v>0.1011904762</v>
      </c>
      <c r="AU14" s="1">
        <f t="shared" si="42"/>
        <v>0.09523809525</v>
      </c>
      <c r="AV14" s="1">
        <f t="shared" si="42"/>
        <v>0.09642857144</v>
      </c>
      <c r="AW14" s="1">
        <f t="shared" si="42"/>
        <v>0.09761904763</v>
      </c>
      <c r="AX14" s="1">
        <f t="shared" si="42"/>
        <v>0.09404761905</v>
      </c>
      <c r="AY14" s="1">
        <f t="shared" si="42"/>
        <v>0.09047619048</v>
      </c>
      <c r="AZ14" s="1">
        <f t="shared" si="42"/>
        <v>0.09047619048</v>
      </c>
      <c r="BA14" s="1">
        <f t="shared" si="42"/>
        <v>0.09047619048</v>
      </c>
      <c r="BC14" s="1">
        <v>2010.0</v>
      </c>
      <c r="BD14" s="1">
        <v>2011.0</v>
      </c>
      <c r="BE14" s="1">
        <v>2012.0</v>
      </c>
      <c r="BF14" s="1">
        <v>2013.0</v>
      </c>
      <c r="BG14" s="1">
        <v>2014.0</v>
      </c>
      <c r="BH14" s="1">
        <v>2015.0</v>
      </c>
      <c r="BI14" s="1">
        <v>2016.0</v>
      </c>
      <c r="BJ14" s="1">
        <v>2017.0</v>
      </c>
      <c r="BK14" s="1">
        <v>2018.0</v>
      </c>
      <c r="BL14" s="1">
        <v>2019.0</v>
      </c>
      <c r="BM14" s="1">
        <v>2020.0</v>
      </c>
    </row>
    <row r="15" ht="14.25" customHeight="1">
      <c r="B15" s="9" t="s">
        <v>18</v>
      </c>
      <c r="C15" s="3">
        <v>0.604519774</v>
      </c>
      <c r="D15" s="3">
        <v>0.5593220339</v>
      </c>
      <c r="E15" s="3">
        <v>0.5593220339</v>
      </c>
      <c r="F15" s="3">
        <v>0.6271186441</v>
      </c>
      <c r="G15" s="4">
        <v>0.6271186441</v>
      </c>
      <c r="H15" s="3">
        <v>0.6214689266</v>
      </c>
      <c r="I15" s="4">
        <v>0.6214689266</v>
      </c>
      <c r="J15" s="4">
        <v>0.5875706215</v>
      </c>
      <c r="K15" s="4">
        <v>0.581920904</v>
      </c>
      <c r="L15" s="4">
        <v>0.6440677966</v>
      </c>
      <c r="M15" s="4">
        <v>0.6440677966</v>
      </c>
      <c r="N15" s="1">
        <f t="shared" si="5"/>
        <v>0.6167608287</v>
      </c>
      <c r="P15" s="1">
        <f t="shared" ref="P15:W15" si="43">SUM(C15:F15)/4</f>
        <v>0.5875706215</v>
      </c>
      <c r="Q15" s="1">
        <f t="shared" si="43"/>
        <v>0.593220339</v>
      </c>
      <c r="R15" s="1">
        <f t="shared" si="43"/>
        <v>0.6087570622</v>
      </c>
      <c r="S15" s="1">
        <f t="shared" si="43"/>
        <v>0.6242937854</v>
      </c>
      <c r="T15" s="1">
        <f t="shared" si="43"/>
        <v>0.6144067797</v>
      </c>
      <c r="U15" s="1">
        <f t="shared" si="43"/>
        <v>0.6031073447</v>
      </c>
      <c r="V15" s="1">
        <f t="shared" si="43"/>
        <v>0.6087570622</v>
      </c>
      <c r="W15" s="1">
        <f t="shared" si="43"/>
        <v>0.6144067797</v>
      </c>
      <c r="X15" s="9" t="s">
        <v>18</v>
      </c>
      <c r="Y15" s="1">
        <v>1.0</v>
      </c>
      <c r="Z15" s="1">
        <v>1.0</v>
      </c>
      <c r="AA15" s="1">
        <v>1.0</v>
      </c>
      <c r="AB15" s="1">
        <v>1.0</v>
      </c>
      <c r="AC15" s="1">
        <v>1.0</v>
      </c>
      <c r="AD15" s="1">
        <v>0.0</v>
      </c>
      <c r="AE15" s="1">
        <v>0.0</v>
      </c>
      <c r="AF15" s="1">
        <v>0.0</v>
      </c>
      <c r="AG15" s="1">
        <v>0.0</v>
      </c>
      <c r="AH15" s="1">
        <v>1.0</v>
      </c>
      <c r="AI15" s="1">
        <v>1.0</v>
      </c>
      <c r="AK15" s="1">
        <f t="shared" ref="AK15:AR15" si="44">SUM(Y15:AB15)/4</f>
        <v>1</v>
      </c>
      <c r="AL15" s="1">
        <f t="shared" si="44"/>
        <v>1</v>
      </c>
      <c r="AM15" s="1">
        <f t="shared" si="44"/>
        <v>0.75</v>
      </c>
      <c r="AN15" s="1">
        <f t="shared" si="44"/>
        <v>0.5</v>
      </c>
      <c r="AO15" s="1">
        <f t="shared" si="44"/>
        <v>0.25</v>
      </c>
      <c r="AP15" s="1">
        <f t="shared" si="44"/>
        <v>0</v>
      </c>
      <c r="AQ15" s="1">
        <f t="shared" si="44"/>
        <v>0.25</v>
      </c>
      <c r="AR15" s="1">
        <f t="shared" si="44"/>
        <v>0.5</v>
      </c>
      <c r="AS15" s="9" t="s">
        <v>18</v>
      </c>
      <c r="AT15" s="1">
        <f t="shared" ref="AT15:BA15" si="45">SUM(P15+AK15)/2</f>
        <v>0.7937853107</v>
      </c>
      <c r="AU15" s="1">
        <f t="shared" si="45"/>
        <v>0.7966101695</v>
      </c>
      <c r="AV15" s="1">
        <f t="shared" si="45"/>
        <v>0.6793785311</v>
      </c>
      <c r="AW15" s="1">
        <f t="shared" si="45"/>
        <v>0.5621468927</v>
      </c>
      <c r="AX15" s="1">
        <f t="shared" si="45"/>
        <v>0.4322033899</v>
      </c>
      <c r="AY15" s="1">
        <f t="shared" si="45"/>
        <v>0.3015536723</v>
      </c>
      <c r="AZ15" s="1">
        <f t="shared" si="45"/>
        <v>0.4293785311</v>
      </c>
      <c r="BA15" s="1">
        <f t="shared" si="45"/>
        <v>0.5572033898</v>
      </c>
      <c r="BC15" s="1">
        <v>10.0</v>
      </c>
      <c r="BD15" s="1">
        <v>10.0</v>
      </c>
      <c r="BE15" s="1">
        <v>10.0</v>
      </c>
      <c r="BF15" s="1">
        <v>10.0</v>
      </c>
      <c r="BG15" s="1">
        <v>10.0</v>
      </c>
      <c r="BH15" s="1">
        <v>10.0</v>
      </c>
      <c r="BI15" s="1">
        <v>10.0</v>
      </c>
      <c r="BJ15" s="1">
        <v>10.0</v>
      </c>
      <c r="BK15" s="1">
        <v>10.0</v>
      </c>
      <c r="BL15" s="1">
        <v>10.0</v>
      </c>
      <c r="BM15" s="1">
        <v>10.0</v>
      </c>
    </row>
    <row r="16" ht="14.25" customHeight="1">
      <c r="B16" s="9" t="s">
        <v>19</v>
      </c>
      <c r="C16" s="3">
        <v>0.46</v>
      </c>
      <c r="D16" s="3">
        <v>0.3533333333</v>
      </c>
      <c r="E16" s="3">
        <v>0.3533333333</v>
      </c>
      <c r="F16" s="3">
        <v>0.2933333333</v>
      </c>
      <c r="G16" s="4">
        <v>0.2933333333</v>
      </c>
      <c r="H16" s="3">
        <v>0.2666666667</v>
      </c>
      <c r="I16" s="4">
        <v>0.2666666667</v>
      </c>
      <c r="J16" s="4">
        <v>0.26</v>
      </c>
      <c r="K16" s="4">
        <v>0.26</v>
      </c>
      <c r="L16" s="4">
        <v>0.2866666667</v>
      </c>
      <c r="M16" s="4">
        <v>0.2866666667</v>
      </c>
      <c r="N16" s="1">
        <f t="shared" si="5"/>
        <v>0.2711111111</v>
      </c>
      <c r="P16" s="1">
        <f t="shared" ref="P16:W16" si="46">SUM(C16:F16)/4</f>
        <v>0.365</v>
      </c>
      <c r="Q16" s="1">
        <f t="shared" si="46"/>
        <v>0.3233333333</v>
      </c>
      <c r="R16" s="1">
        <f t="shared" si="46"/>
        <v>0.3016666667</v>
      </c>
      <c r="S16" s="1">
        <f t="shared" si="46"/>
        <v>0.28</v>
      </c>
      <c r="T16" s="1">
        <f t="shared" si="46"/>
        <v>0.2716666667</v>
      </c>
      <c r="U16" s="1">
        <f t="shared" si="46"/>
        <v>0.2633333334</v>
      </c>
      <c r="V16" s="1">
        <f t="shared" si="46"/>
        <v>0.2683333334</v>
      </c>
      <c r="W16" s="1">
        <f t="shared" si="46"/>
        <v>0.2733333334</v>
      </c>
      <c r="X16" s="9" t="s">
        <v>19</v>
      </c>
      <c r="Y16" s="1">
        <v>0.0</v>
      </c>
      <c r="AK16" s="1">
        <f t="shared" ref="AK16:AR16" si="47">SUM(Y16:AB16)/4</f>
        <v>0</v>
      </c>
      <c r="AL16" s="1">
        <f t="shared" si="47"/>
        <v>0</v>
      </c>
      <c r="AM16" s="1">
        <f t="shared" si="47"/>
        <v>0</v>
      </c>
      <c r="AN16" s="1">
        <f t="shared" si="47"/>
        <v>0</v>
      </c>
      <c r="AO16" s="1">
        <f t="shared" si="47"/>
        <v>0</v>
      </c>
      <c r="AP16" s="1">
        <f t="shared" si="47"/>
        <v>0</v>
      </c>
      <c r="AQ16" s="1">
        <f t="shared" si="47"/>
        <v>0</v>
      </c>
      <c r="AR16" s="1">
        <f t="shared" si="47"/>
        <v>0</v>
      </c>
      <c r="AS16" s="9" t="s">
        <v>19</v>
      </c>
      <c r="AT16" s="1">
        <f t="shared" ref="AT16:BA16" si="48">SUM(P16+AK16)/2</f>
        <v>0.1825</v>
      </c>
      <c r="AU16" s="1">
        <f t="shared" si="48"/>
        <v>0.1616666667</v>
      </c>
      <c r="AV16" s="1">
        <f t="shared" si="48"/>
        <v>0.1508333333</v>
      </c>
      <c r="AW16" s="1">
        <f t="shared" si="48"/>
        <v>0.14</v>
      </c>
      <c r="AX16" s="1">
        <f t="shared" si="48"/>
        <v>0.1358333333</v>
      </c>
      <c r="AY16" s="1">
        <f t="shared" si="48"/>
        <v>0.1316666667</v>
      </c>
      <c r="AZ16" s="1">
        <f t="shared" si="48"/>
        <v>0.1341666667</v>
      </c>
      <c r="BA16" s="1">
        <f t="shared" si="48"/>
        <v>0.1366666667</v>
      </c>
      <c r="BC16" s="1">
        <f t="shared" ref="BC16:BM16" si="49">BC15/12</f>
        <v>0.8333333333</v>
      </c>
      <c r="BD16" s="1">
        <f t="shared" si="49"/>
        <v>0.8333333333</v>
      </c>
      <c r="BE16" s="1">
        <f t="shared" si="49"/>
        <v>0.8333333333</v>
      </c>
      <c r="BF16" s="1">
        <f t="shared" si="49"/>
        <v>0.8333333333</v>
      </c>
      <c r="BG16" s="1">
        <f t="shared" si="49"/>
        <v>0.8333333333</v>
      </c>
      <c r="BH16" s="1">
        <f t="shared" si="49"/>
        <v>0.8333333333</v>
      </c>
      <c r="BI16" s="1">
        <f t="shared" si="49"/>
        <v>0.8333333333</v>
      </c>
      <c r="BJ16" s="1">
        <f t="shared" si="49"/>
        <v>0.8333333333</v>
      </c>
      <c r="BK16" s="1">
        <f t="shared" si="49"/>
        <v>0.8333333333</v>
      </c>
      <c r="BL16" s="1">
        <f t="shared" si="49"/>
        <v>0.8333333333</v>
      </c>
      <c r="BM16" s="1">
        <f t="shared" si="49"/>
        <v>0.8333333333</v>
      </c>
    </row>
    <row r="17" ht="14.25" customHeight="1">
      <c r="B17" s="9" t="s">
        <v>20</v>
      </c>
      <c r="C17" s="3">
        <v>0.5866666667</v>
      </c>
      <c r="D17" s="3">
        <v>0.44</v>
      </c>
      <c r="E17" s="3">
        <v>0.44</v>
      </c>
      <c r="F17" s="3">
        <v>0.4866666667</v>
      </c>
      <c r="G17" s="4">
        <v>0.4866666667</v>
      </c>
      <c r="H17" s="3">
        <v>0.46</v>
      </c>
      <c r="I17" s="4">
        <v>0.46</v>
      </c>
      <c r="J17" s="4">
        <v>0.4066666667</v>
      </c>
      <c r="K17" s="4">
        <v>0.4066666667</v>
      </c>
      <c r="L17" s="4">
        <v>0.4266666667</v>
      </c>
      <c r="M17" s="4">
        <v>0.4333333333</v>
      </c>
      <c r="N17" s="1">
        <f t="shared" si="5"/>
        <v>0.4322222222</v>
      </c>
      <c r="P17" s="1">
        <f t="shared" ref="P17:W17" si="50">SUM(C17:F17)/4</f>
        <v>0.4883333334</v>
      </c>
      <c r="Q17" s="1">
        <f t="shared" si="50"/>
        <v>0.4633333334</v>
      </c>
      <c r="R17" s="1">
        <f t="shared" si="50"/>
        <v>0.4683333334</v>
      </c>
      <c r="S17" s="1">
        <f t="shared" si="50"/>
        <v>0.4733333334</v>
      </c>
      <c r="T17" s="1">
        <f t="shared" si="50"/>
        <v>0.4533333334</v>
      </c>
      <c r="U17" s="1">
        <f t="shared" si="50"/>
        <v>0.4333333334</v>
      </c>
      <c r="V17" s="1">
        <f t="shared" si="50"/>
        <v>0.425</v>
      </c>
      <c r="W17" s="1">
        <f t="shared" si="50"/>
        <v>0.4183333334</v>
      </c>
      <c r="X17" s="9" t="s">
        <v>20</v>
      </c>
      <c r="Y17" s="1">
        <v>1.0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K17" s="1">
        <f t="shared" ref="AK17:AR17" si="51">SUM(Y17:AB17)/4</f>
        <v>0.25</v>
      </c>
      <c r="AL17" s="1">
        <f t="shared" si="51"/>
        <v>0</v>
      </c>
      <c r="AM17" s="1">
        <f t="shared" si="51"/>
        <v>0</v>
      </c>
      <c r="AN17" s="1">
        <f t="shared" si="51"/>
        <v>0</v>
      </c>
      <c r="AO17" s="1">
        <f t="shared" si="51"/>
        <v>0</v>
      </c>
      <c r="AP17" s="1">
        <f t="shared" si="51"/>
        <v>0</v>
      </c>
      <c r="AQ17" s="1">
        <f t="shared" si="51"/>
        <v>0</v>
      </c>
      <c r="AR17" s="1">
        <f t="shared" si="51"/>
        <v>0</v>
      </c>
      <c r="AS17" s="9" t="s">
        <v>20</v>
      </c>
      <c r="AT17" s="1">
        <f t="shared" ref="AT17:BA17" si="52">SUM(P17+AK17)/2</f>
        <v>0.3691666667</v>
      </c>
      <c r="AU17" s="1">
        <f t="shared" si="52"/>
        <v>0.2316666667</v>
      </c>
      <c r="AV17" s="1">
        <f t="shared" si="52"/>
        <v>0.2341666667</v>
      </c>
      <c r="AW17" s="1">
        <f t="shared" si="52"/>
        <v>0.2366666667</v>
      </c>
      <c r="AX17" s="1">
        <f t="shared" si="52"/>
        <v>0.2266666667</v>
      </c>
      <c r="AY17" s="1">
        <f t="shared" si="52"/>
        <v>0.2166666667</v>
      </c>
      <c r="AZ17" s="1">
        <f t="shared" si="52"/>
        <v>0.2125</v>
      </c>
      <c r="BA17" s="1">
        <f t="shared" si="52"/>
        <v>0.2091666667</v>
      </c>
      <c r="BF17" s="1">
        <f t="shared" ref="BF17:BM17" si="53">SUM(BC16:BF16)/4</f>
        <v>0.8333333333</v>
      </c>
      <c r="BG17" s="1">
        <f t="shared" si="53"/>
        <v>0.8333333333</v>
      </c>
      <c r="BH17" s="1">
        <f t="shared" si="53"/>
        <v>0.8333333333</v>
      </c>
      <c r="BI17" s="1">
        <f t="shared" si="53"/>
        <v>0.8333333333</v>
      </c>
      <c r="BJ17" s="1">
        <f t="shared" si="53"/>
        <v>0.8333333333</v>
      </c>
      <c r="BK17" s="1">
        <f t="shared" si="53"/>
        <v>0.8333333333</v>
      </c>
      <c r="BL17" s="1">
        <f t="shared" si="53"/>
        <v>0.8333333333</v>
      </c>
      <c r="BM17" s="1">
        <f t="shared" si="53"/>
        <v>0.8333333333</v>
      </c>
    </row>
    <row r="18" ht="14.25" customHeight="1">
      <c r="B18" s="9" t="s">
        <v>21</v>
      </c>
      <c r="C18" s="3">
        <v>0.3515151515</v>
      </c>
      <c r="D18" s="3">
        <v>0.2484848485</v>
      </c>
      <c r="E18" s="3">
        <v>0.2484848485</v>
      </c>
      <c r="F18" s="3">
        <v>0.2666666667</v>
      </c>
      <c r="G18" s="4">
        <v>0.2484848485</v>
      </c>
      <c r="H18" s="3">
        <v>0.2121212121</v>
      </c>
      <c r="I18" s="4">
        <v>0.2181818182</v>
      </c>
      <c r="J18" s="4">
        <v>0.296969697</v>
      </c>
      <c r="K18" s="4">
        <v>0.296969697</v>
      </c>
      <c r="L18" s="4">
        <v>0.3090909091</v>
      </c>
      <c r="M18" s="4">
        <v>0.3151515152</v>
      </c>
      <c r="N18" s="1">
        <f t="shared" si="5"/>
        <v>0.2747474748</v>
      </c>
      <c r="P18" s="1">
        <f t="shared" ref="P18:W18" si="54">SUM(C18:F18)/4</f>
        <v>0.2787878788</v>
      </c>
      <c r="Q18" s="1">
        <f t="shared" si="54"/>
        <v>0.2530303031</v>
      </c>
      <c r="R18" s="1">
        <f t="shared" si="54"/>
        <v>0.243939394</v>
      </c>
      <c r="S18" s="1">
        <f t="shared" si="54"/>
        <v>0.2363636364</v>
      </c>
      <c r="T18" s="1">
        <f t="shared" si="54"/>
        <v>0.243939394</v>
      </c>
      <c r="U18" s="1">
        <f t="shared" si="54"/>
        <v>0.2560606061</v>
      </c>
      <c r="V18" s="1">
        <f t="shared" si="54"/>
        <v>0.2803030303</v>
      </c>
      <c r="W18" s="1">
        <f t="shared" si="54"/>
        <v>0.3045454546</v>
      </c>
      <c r="X18" s="9" t="s">
        <v>21</v>
      </c>
      <c r="Y18" s="1">
        <v>1.0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1.0</v>
      </c>
      <c r="AI18" s="1">
        <v>1.0</v>
      </c>
      <c r="AK18" s="1">
        <f t="shared" ref="AK18:AR18" si="55">SUM(Y18:AB18)/4</f>
        <v>0.25</v>
      </c>
      <c r="AL18" s="1">
        <f t="shared" si="55"/>
        <v>0</v>
      </c>
      <c r="AM18" s="1">
        <f t="shared" si="55"/>
        <v>0</v>
      </c>
      <c r="AN18" s="1">
        <f t="shared" si="55"/>
        <v>0</v>
      </c>
      <c r="AO18" s="1">
        <f t="shared" si="55"/>
        <v>0</v>
      </c>
      <c r="AP18" s="1">
        <f t="shared" si="55"/>
        <v>0</v>
      </c>
      <c r="AQ18" s="1">
        <f t="shared" si="55"/>
        <v>0.25</v>
      </c>
      <c r="AR18" s="1">
        <f t="shared" si="55"/>
        <v>0.5</v>
      </c>
      <c r="AS18" s="9" t="s">
        <v>21</v>
      </c>
      <c r="AT18" s="1">
        <f t="shared" ref="AT18:BA18" si="56">SUM(P18+AK18)/2</f>
        <v>0.2643939394</v>
      </c>
      <c r="AU18" s="1">
        <f t="shared" si="56"/>
        <v>0.1265151515</v>
      </c>
      <c r="AV18" s="1">
        <f t="shared" si="56"/>
        <v>0.121969697</v>
      </c>
      <c r="AW18" s="1">
        <f t="shared" si="56"/>
        <v>0.1181818182</v>
      </c>
      <c r="AX18" s="1">
        <f t="shared" si="56"/>
        <v>0.121969697</v>
      </c>
      <c r="AY18" s="1">
        <f t="shared" si="56"/>
        <v>0.128030303</v>
      </c>
      <c r="AZ18" s="1">
        <f t="shared" si="56"/>
        <v>0.2651515152</v>
      </c>
      <c r="BA18" s="1">
        <f t="shared" si="56"/>
        <v>0.4022727273</v>
      </c>
    </row>
    <row r="19" ht="14.25" customHeight="1">
      <c r="B19" s="9" t="s">
        <v>22</v>
      </c>
      <c r="C19" s="3">
        <v>0.5942028986</v>
      </c>
      <c r="D19" s="3">
        <v>0.5289855072</v>
      </c>
      <c r="E19" s="3">
        <v>0.5362318841</v>
      </c>
      <c r="F19" s="3">
        <v>0.5</v>
      </c>
      <c r="G19" s="4">
        <v>0.4927536232</v>
      </c>
      <c r="H19" s="3">
        <v>0.4782608696</v>
      </c>
      <c r="I19" s="4">
        <v>0.4565217391</v>
      </c>
      <c r="J19" s="4">
        <v>0.3405797101</v>
      </c>
      <c r="K19" s="4">
        <v>0.3405797101</v>
      </c>
      <c r="L19" s="4">
        <v>0.3550724638</v>
      </c>
      <c r="M19" s="4">
        <v>0.3405797101</v>
      </c>
      <c r="N19" s="1">
        <f t="shared" si="5"/>
        <v>0.3852657005</v>
      </c>
      <c r="P19" s="1">
        <f t="shared" ref="P19:W19" si="57">SUM(C19:F19)/4</f>
        <v>0.5398550725</v>
      </c>
      <c r="Q19" s="1">
        <f t="shared" si="57"/>
        <v>0.5144927536</v>
      </c>
      <c r="R19" s="1">
        <f t="shared" si="57"/>
        <v>0.5018115942</v>
      </c>
      <c r="S19" s="1">
        <f t="shared" si="57"/>
        <v>0.481884058</v>
      </c>
      <c r="T19" s="1">
        <f t="shared" si="57"/>
        <v>0.4420289855</v>
      </c>
      <c r="U19" s="1">
        <f t="shared" si="57"/>
        <v>0.4039855072</v>
      </c>
      <c r="V19" s="1">
        <f t="shared" si="57"/>
        <v>0.3731884058</v>
      </c>
      <c r="W19" s="1">
        <f t="shared" si="57"/>
        <v>0.3442028985</v>
      </c>
      <c r="X19" s="9" t="s">
        <v>22</v>
      </c>
      <c r="Y19" s="1">
        <v>1.0</v>
      </c>
      <c r="Z19" s="1">
        <v>1.0</v>
      </c>
      <c r="AA19" s="1">
        <v>1.0</v>
      </c>
      <c r="AB19" s="1">
        <v>1.0</v>
      </c>
      <c r="AC19" s="1">
        <v>1.0</v>
      </c>
      <c r="AD19" s="1">
        <v>0.0</v>
      </c>
      <c r="AE19" s="1">
        <v>0.0</v>
      </c>
      <c r="AF19" s="1">
        <v>0.0</v>
      </c>
      <c r="AG19" s="1">
        <v>0.0</v>
      </c>
      <c r="AH19" s="1">
        <v>1.0</v>
      </c>
      <c r="AI19" s="1">
        <v>1.0</v>
      </c>
      <c r="AK19" s="1">
        <f t="shared" ref="AK19:AR19" si="58">SUM(Y19:AB19)/4</f>
        <v>1</v>
      </c>
      <c r="AL19" s="1">
        <f t="shared" si="58"/>
        <v>1</v>
      </c>
      <c r="AM19" s="1">
        <f t="shared" si="58"/>
        <v>0.75</v>
      </c>
      <c r="AN19" s="1">
        <f t="shared" si="58"/>
        <v>0.5</v>
      </c>
      <c r="AO19" s="1">
        <f t="shared" si="58"/>
        <v>0.25</v>
      </c>
      <c r="AP19" s="1">
        <f t="shared" si="58"/>
        <v>0</v>
      </c>
      <c r="AQ19" s="1">
        <f t="shared" si="58"/>
        <v>0.25</v>
      </c>
      <c r="AR19" s="1">
        <f t="shared" si="58"/>
        <v>0.5</v>
      </c>
      <c r="AS19" s="9" t="s">
        <v>22</v>
      </c>
      <c r="AT19" s="1">
        <f t="shared" ref="AT19:BA19" si="59">SUM(P19+AK19)/2</f>
        <v>0.7699275362</v>
      </c>
      <c r="AU19" s="1">
        <f t="shared" si="59"/>
        <v>0.7572463768</v>
      </c>
      <c r="AV19" s="1">
        <f t="shared" si="59"/>
        <v>0.6259057971</v>
      </c>
      <c r="AW19" s="1">
        <f t="shared" si="59"/>
        <v>0.490942029</v>
      </c>
      <c r="AX19" s="1">
        <f t="shared" si="59"/>
        <v>0.3460144928</v>
      </c>
      <c r="AY19" s="1">
        <f t="shared" si="59"/>
        <v>0.2019927536</v>
      </c>
      <c r="AZ19" s="1">
        <f t="shared" si="59"/>
        <v>0.3115942029</v>
      </c>
      <c r="BA19" s="1">
        <f t="shared" si="59"/>
        <v>0.4221014493</v>
      </c>
      <c r="BF19" s="1">
        <f t="shared" ref="BF19:BM19" si="60">(BF17+1)/2</f>
        <v>0.9166666667</v>
      </c>
      <c r="BG19" s="1">
        <f t="shared" si="60"/>
        <v>0.9166666667</v>
      </c>
      <c r="BH19" s="1">
        <f t="shared" si="60"/>
        <v>0.9166666667</v>
      </c>
      <c r="BI19" s="1">
        <f t="shared" si="60"/>
        <v>0.9166666667</v>
      </c>
      <c r="BJ19" s="1">
        <f t="shared" si="60"/>
        <v>0.9166666667</v>
      </c>
      <c r="BK19" s="1">
        <f t="shared" si="60"/>
        <v>0.9166666667</v>
      </c>
      <c r="BL19" s="1">
        <f t="shared" si="60"/>
        <v>0.9166666667</v>
      </c>
      <c r="BM19" s="1">
        <f t="shared" si="60"/>
        <v>0.9166666667</v>
      </c>
    </row>
    <row r="20" ht="14.25" customHeight="1">
      <c r="B20" s="9" t="s">
        <v>23</v>
      </c>
      <c r="C20" s="3">
        <v>0.5208333333</v>
      </c>
      <c r="D20" s="3">
        <v>0.4791666667</v>
      </c>
      <c r="E20" s="3">
        <v>0.4166666667</v>
      </c>
      <c r="F20" s="3">
        <v>0.4166666667</v>
      </c>
      <c r="G20" s="4">
        <v>0.3958333333</v>
      </c>
      <c r="H20" s="3">
        <v>0.3958333333</v>
      </c>
      <c r="I20" s="4">
        <v>0.3888888889</v>
      </c>
      <c r="J20" s="4">
        <v>0.3888888889</v>
      </c>
      <c r="K20" s="4">
        <v>0.3819444444</v>
      </c>
      <c r="L20" s="4">
        <v>0.3680555556</v>
      </c>
      <c r="M20" s="4">
        <v>0.3263888889</v>
      </c>
      <c r="N20" s="1">
        <f t="shared" si="5"/>
        <v>0.375</v>
      </c>
      <c r="P20" s="1">
        <f t="shared" ref="P20:W20" si="61">SUM(C20:F20)/4</f>
        <v>0.4583333334</v>
      </c>
      <c r="Q20" s="1">
        <f t="shared" si="61"/>
        <v>0.4270833334</v>
      </c>
      <c r="R20" s="1">
        <f t="shared" si="61"/>
        <v>0.40625</v>
      </c>
      <c r="S20" s="1">
        <f t="shared" si="61"/>
        <v>0.3993055556</v>
      </c>
      <c r="T20" s="1">
        <f t="shared" si="61"/>
        <v>0.3923611111</v>
      </c>
      <c r="U20" s="1">
        <f t="shared" si="61"/>
        <v>0.3888888889</v>
      </c>
      <c r="V20" s="1">
        <f t="shared" si="61"/>
        <v>0.3819444445</v>
      </c>
      <c r="W20" s="1">
        <f t="shared" si="61"/>
        <v>0.3663194445</v>
      </c>
      <c r="X20" s="9" t="s">
        <v>23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1.0</v>
      </c>
      <c r="AG20" s="1">
        <v>1.0</v>
      </c>
      <c r="AH20" s="1">
        <v>1.0</v>
      </c>
      <c r="AI20" s="1">
        <v>1.0</v>
      </c>
      <c r="AK20" s="1">
        <f t="shared" ref="AK20:AR20" si="62">SUM(Y20:AB20)/4</f>
        <v>0</v>
      </c>
      <c r="AL20" s="1">
        <f t="shared" si="62"/>
        <v>0</v>
      </c>
      <c r="AM20" s="1">
        <f t="shared" si="62"/>
        <v>0</v>
      </c>
      <c r="AN20" s="1">
        <f t="shared" si="62"/>
        <v>0</v>
      </c>
      <c r="AO20" s="1">
        <f t="shared" si="62"/>
        <v>0.25</v>
      </c>
      <c r="AP20" s="1">
        <f t="shared" si="62"/>
        <v>0.5</v>
      </c>
      <c r="AQ20" s="1">
        <f t="shared" si="62"/>
        <v>0.75</v>
      </c>
      <c r="AR20" s="1">
        <f t="shared" si="62"/>
        <v>1</v>
      </c>
      <c r="AS20" s="9" t="s">
        <v>23</v>
      </c>
      <c r="AT20" s="1">
        <f t="shared" ref="AT20:BA20" si="63">SUM(P20+AK20)/2</f>
        <v>0.2291666667</v>
      </c>
      <c r="AU20" s="1">
        <f t="shared" si="63"/>
        <v>0.2135416667</v>
      </c>
      <c r="AV20" s="1">
        <f t="shared" si="63"/>
        <v>0.203125</v>
      </c>
      <c r="AW20" s="1">
        <f t="shared" si="63"/>
        <v>0.1996527778</v>
      </c>
      <c r="AX20" s="1">
        <f t="shared" si="63"/>
        <v>0.3211805556</v>
      </c>
      <c r="AY20" s="1">
        <f t="shared" si="63"/>
        <v>0.4444444444</v>
      </c>
      <c r="AZ20" s="1">
        <f t="shared" si="63"/>
        <v>0.5659722222</v>
      </c>
      <c r="BA20" s="1">
        <f t="shared" si="63"/>
        <v>0.6831597222</v>
      </c>
    </row>
    <row r="21" ht="14.25" customHeight="1">
      <c r="B21" s="9" t="s">
        <v>24</v>
      </c>
      <c r="C21" s="3">
        <v>0.6182795699</v>
      </c>
      <c r="D21" s="3">
        <v>0.4623655914</v>
      </c>
      <c r="E21" s="3">
        <v>0.4623655914</v>
      </c>
      <c r="F21" s="3">
        <v>0.5698924731</v>
      </c>
      <c r="G21" s="4">
        <v>0.5806451613</v>
      </c>
      <c r="H21" s="3">
        <v>0.5053763441</v>
      </c>
      <c r="I21" s="4">
        <v>0.4946236559</v>
      </c>
      <c r="J21" s="4">
        <v>0.5053763441</v>
      </c>
      <c r="K21" s="4">
        <v>0.4892473118</v>
      </c>
      <c r="L21" s="4">
        <v>0.5913978495</v>
      </c>
      <c r="M21" s="4">
        <v>0.5860215054</v>
      </c>
      <c r="N21" s="1">
        <f t="shared" si="5"/>
        <v>0.5286738351</v>
      </c>
      <c r="P21" s="1">
        <f t="shared" ref="P21:W21" si="64">SUM(C21:F21)/4</f>
        <v>0.5282258065</v>
      </c>
      <c r="Q21" s="1">
        <f t="shared" si="64"/>
        <v>0.5188172043</v>
      </c>
      <c r="R21" s="1">
        <f t="shared" si="64"/>
        <v>0.5295698925</v>
      </c>
      <c r="S21" s="1">
        <f t="shared" si="64"/>
        <v>0.5376344086</v>
      </c>
      <c r="T21" s="1">
        <f t="shared" si="64"/>
        <v>0.5215053764</v>
      </c>
      <c r="U21" s="1">
        <f t="shared" si="64"/>
        <v>0.498655914</v>
      </c>
      <c r="V21" s="1">
        <f t="shared" si="64"/>
        <v>0.5201612903</v>
      </c>
      <c r="W21" s="1">
        <f t="shared" si="64"/>
        <v>0.5430107527</v>
      </c>
      <c r="X21" s="9" t="s">
        <v>24</v>
      </c>
      <c r="Y21" s="1">
        <v>1.0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1.0</v>
      </c>
      <c r="AI21" s="1">
        <v>1.0</v>
      </c>
      <c r="AK21" s="1">
        <f t="shared" ref="AK21:AR21" si="65">SUM(Y21:AB21)/4</f>
        <v>0.25</v>
      </c>
      <c r="AL21" s="1">
        <f t="shared" si="65"/>
        <v>0</v>
      </c>
      <c r="AM21" s="1">
        <f t="shared" si="65"/>
        <v>0</v>
      </c>
      <c r="AN21" s="1">
        <f t="shared" si="65"/>
        <v>0</v>
      </c>
      <c r="AO21" s="1">
        <f t="shared" si="65"/>
        <v>0</v>
      </c>
      <c r="AP21" s="1">
        <f t="shared" si="65"/>
        <v>0</v>
      </c>
      <c r="AQ21" s="1">
        <f t="shared" si="65"/>
        <v>0.25</v>
      </c>
      <c r="AR21" s="1">
        <f t="shared" si="65"/>
        <v>0.5</v>
      </c>
      <c r="AS21" s="9" t="s">
        <v>24</v>
      </c>
      <c r="AT21" s="1">
        <f t="shared" ref="AT21:BA21" si="66">SUM(P21+AK21)/2</f>
        <v>0.3891129032</v>
      </c>
      <c r="AU21" s="1">
        <f t="shared" si="66"/>
        <v>0.2594086022</v>
      </c>
      <c r="AV21" s="1">
        <f t="shared" si="66"/>
        <v>0.2647849462</v>
      </c>
      <c r="AW21" s="1">
        <f t="shared" si="66"/>
        <v>0.2688172043</v>
      </c>
      <c r="AX21" s="1">
        <f t="shared" si="66"/>
        <v>0.2607526882</v>
      </c>
      <c r="AY21" s="1">
        <f t="shared" si="66"/>
        <v>0.249327957</v>
      </c>
      <c r="AZ21" s="1">
        <f t="shared" si="66"/>
        <v>0.3850806452</v>
      </c>
      <c r="BA21" s="1">
        <f t="shared" si="66"/>
        <v>0.5215053764</v>
      </c>
    </row>
    <row r="22" ht="14.25" customHeight="1">
      <c r="B22" s="9" t="s">
        <v>25</v>
      </c>
      <c r="C22" s="3">
        <v>0.7287234043</v>
      </c>
      <c r="D22" s="3">
        <v>0.7074468085</v>
      </c>
      <c r="E22" s="3">
        <v>0.7074468085</v>
      </c>
      <c r="F22" s="3">
        <v>0.7074468085</v>
      </c>
      <c r="G22" s="4">
        <v>0.7127659574</v>
      </c>
      <c r="H22" s="3">
        <v>0.6489361702</v>
      </c>
      <c r="I22" s="4">
        <v>0.6595744681</v>
      </c>
      <c r="J22" s="4">
        <v>0.6542553191</v>
      </c>
      <c r="K22" s="4">
        <v>0.6595744681</v>
      </c>
      <c r="L22" s="4">
        <v>0.6914893617</v>
      </c>
      <c r="M22" s="4">
        <v>0.6914893617</v>
      </c>
      <c r="N22" s="1">
        <f t="shared" si="5"/>
        <v>0.6675531915</v>
      </c>
      <c r="P22" s="1">
        <f t="shared" ref="P22:W22" si="67">SUM(C22:F22)/4</f>
        <v>0.7127659575</v>
      </c>
      <c r="Q22" s="1">
        <f t="shared" si="67"/>
        <v>0.7087765957</v>
      </c>
      <c r="R22" s="1">
        <f t="shared" si="67"/>
        <v>0.6941489362</v>
      </c>
      <c r="S22" s="1">
        <f t="shared" si="67"/>
        <v>0.6821808511</v>
      </c>
      <c r="T22" s="1">
        <f t="shared" si="67"/>
        <v>0.6688829787</v>
      </c>
      <c r="U22" s="1">
        <f t="shared" si="67"/>
        <v>0.6555851064</v>
      </c>
      <c r="V22" s="1">
        <f t="shared" si="67"/>
        <v>0.6662234043</v>
      </c>
      <c r="W22" s="1">
        <f t="shared" si="67"/>
        <v>0.6742021277</v>
      </c>
      <c r="X22" s="9" t="s">
        <v>25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K22" s="1">
        <f t="shared" ref="AK22:AR22" si="68">SUM(Y22:AB22)/4</f>
        <v>1</v>
      </c>
      <c r="AL22" s="1">
        <f t="shared" si="68"/>
        <v>1</v>
      </c>
      <c r="AM22" s="1">
        <f t="shared" si="68"/>
        <v>0.75</v>
      </c>
      <c r="AN22" s="1">
        <f t="shared" si="68"/>
        <v>0.5</v>
      </c>
      <c r="AO22" s="1">
        <f t="shared" si="68"/>
        <v>0.25</v>
      </c>
      <c r="AP22" s="1">
        <f t="shared" si="68"/>
        <v>0</v>
      </c>
      <c r="AQ22" s="1">
        <f t="shared" si="68"/>
        <v>0</v>
      </c>
      <c r="AR22" s="1">
        <f t="shared" si="68"/>
        <v>0</v>
      </c>
      <c r="AS22" s="9" t="s">
        <v>25</v>
      </c>
      <c r="AT22" s="1">
        <f t="shared" ref="AT22:BA22" si="69">SUM(P22+AK22)/2</f>
        <v>0.8563829787</v>
      </c>
      <c r="AU22" s="1">
        <f t="shared" si="69"/>
        <v>0.8543882979</v>
      </c>
      <c r="AV22" s="1">
        <f t="shared" si="69"/>
        <v>0.7220744681</v>
      </c>
      <c r="AW22" s="1">
        <f t="shared" si="69"/>
        <v>0.5910904255</v>
      </c>
      <c r="AX22" s="1">
        <f t="shared" si="69"/>
        <v>0.4594414894</v>
      </c>
      <c r="AY22" s="1">
        <f t="shared" si="69"/>
        <v>0.3277925532</v>
      </c>
      <c r="AZ22" s="1">
        <f t="shared" si="69"/>
        <v>0.3331117021</v>
      </c>
      <c r="BA22" s="1">
        <f t="shared" si="69"/>
        <v>0.3371010638</v>
      </c>
    </row>
    <row r="23" ht="14.25" customHeight="1">
      <c r="B23" s="9" t="s">
        <v>26</v>
      </c>
      <c r="C23" s="3">
        <v>0.89</v>
      </c>
      <c r="D23" s="3">
        <v>0.82</v>
      </c>
      <c r="E23" s="3">
        <v>0.805</v>
      </c>
      <c r="F23" s="3">
        <v>0.835</v>
      </c>
      <c r="G23" s="4">
        <v>0.835</v>
      </c>
      <c r="H23" s="3">
        <v>0.795</v>
      </c>
      <c r="I23" s="4">
        <v>0.78</v>
      </c>
      <c r="J23" s="4">
        <v>0.795</v>
      </c>
      <c r="K23" s="4">
        <v>0.78</v>
      </c>
      <c r="L23" s="4">
        <v>0.805</v>
      </c>
      <c r="M23" s="4">
        <v>0.8</v>
      </c>
      <c r="N23" s="1">
        <f t="shared" si="5"/>
        <v>0.7925</v>
      </c>
      <c r="P23" s="1">
        <f t="shared" ref="P23:W23" si="70">SUM(C23:F23)/4</f>
        <v>0.8375</v>
      </c>
      <c r="Q23" s="1">
        <f t="shared" si="70"/>
        <v>0.82375</v>
      </c>
      <c r="R23" s="1">
        <f t="shared" si="70"/>
        <v>0.8175</v>
      </c>
      <c r="S23" s="1">
        <f t="shared" si="70"/>
        <v>0.81125</v>
      </c>
      <c r="T23" s="1">
        <f t="shared" si="70"/>
        <v>0.80125</v>
      </c>
      <c r="U23" s="1">
        <f t="shared" si="70"/>
        <v>0.7875</v>
      </c>
      <c r="V23" s="1">
        <f t="shared" si="70"/>
        <v>0.79</v>
      </c>
      <c r="W23" s="1">
        <f t="shared" si="70"/>
        <v>0.795</v>
      </c>
      <c r="X23" s="9" t="s">
        <v>26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K23" s="1">
        <f t="shared" ref="AK23:AR23" si="71">SUM(Y23:AB23)/4</f>
        <v>1</v>
      </c>
      <c r="AL23" s="1">
        <f t="shared" si="71"/>
        <v>1</v>
      </c>
      <c r="AM23" s="1">
        <f t="shared" si="71"/>
        <v>0.75</v>
      </c>
      <c r="AN23" s="1">
        <f t="shared" si="71"/>
        <v>0.5</v>
      </c>
      <c r="AO23" s="1">
        <f t="shared" si="71"/>
        <v>0.25</v>
      </c>
      <c r="AP23" s="1">
        <f t="shared" si="71"/>
        <v>0</v>
      </c>
      <c r="AQ23" s="1">
        <f t="shared" si="71"/>
        <v>0</v>
      </c>
      <c r="AR23" s="1">
        <f t="shared" si="71"/>
        <v>0</v>
      </c>
      <c r="AS23" s="9" t="s">
        <v>26</v>
      </c>
      <c r="AT23" s="1">
        <f t="shared" ref="AT23:BA23" si="72">SUM(P23+AK23)/2</f>
        <v>0.91875</v>
      </c>
      <c r="AU23" s="1">
        <f t="shared" si="72"/>
        <v>0.911875</v>
      </c>
      <c r="AV23" s="1">
        <f t="shared" si="72"/>
        <v>0.78375</v>
      </c>
      <c r="AW23" s="1">
        <f t="shared" si="72"/>
        <v>0.655625</v>
      </c>
      <c r="AX23" s="1">
        <f t="shared" si="72"/>
        <v>0.525625</v>
      </c>
      <c r="AY23" s="1">
        <f t="shared" si="72"/>
        <v>0.39375</v>
      </c>
      <c r="AZ23" s="1">
        <f t="shared" si="72"/>
        <v>0.395</v>
      </c>
      <c r="BA23" s="1">
        <f t="shared" si="72"/>
        <v>0.3975</v>
      </c>
    </row>
    <row r="24" ht="14.25" customHeight="1">
      <c r="B24" s="9" t="s">
        <v>27</v>
      </c>
      <c r="C24" s="3">
        <v>0.5540540541</v>
      </c>
      <c r="D24" s="3">
        <v>0.3986486486</v>
      </c>
      <c r="E24" s="3">
        <v>0.3918918919</v>
      </c>
      <c r="F24" s="3">
        <v>0.4256756757</v>
      </c>
      <c r="G24" s="4">
        <v>0.4256756757</v>
      </c>
      <c r="H24" s="3">
        <v>0.3918918919</v>
      </c>
      <c r="I24" s="4">
        <v>0.3851351351</v>
      </c>
      <c r="J24" s="4">
        <v>0.3918918919</v>
      </c>
      <c r="K24" s="4">
        <v>0.3918918919</v>
      </c>
      <c r="L24" s="4">
        <v>0.4594594595</v>
      </c>
      <c r="M24" s="4">
        <v>0.4594594595</v>
      </c>
      <c r="N24" s="1">
        <f t="shared" si="5"/>
        <v>0.4132882883</v>
      </c>
      <c r="P24" s="1">
        <f t="shared" ref="P24:W24" si="73">SUM(C24:F24)/4</f>
        <v>0.4425675676</v>
      </c>
      <c r="Q24" s="1">
        <f t="shared" si="73"/>
        <v>0.410472973</v>
      </c>
      <c r="R24" s="1">
        <f t="shared" si="73"/>
        <v>0.4087837838</v>
      </c>
      <c r="S24" s="1">
        <f t="shared" si="73"/>
        <v>0.4070945946</v>
      </c>
      <c r="T24" s="1">
        <f t="shared" si="73"/>
        <v>0.3986486487</v>
      </c>
      <c r="U24" s="1">
        <f t="shared" si="73"/>
        <v>0.3902027027</v>
      </c>
      <c r="V24" s="1">
        <f t="shared" si="73"/>
        <v>0.4070945946</v>
      </c>
      <c r="W24" s="1">
        <f t="shared" si="73"/>
        <v>0.4256756757</v>
      </c>
      <c r="X24" s="9" t="s">
        <v>27</v>
      </c>
      <c r="Y24" s="1">
        <v>1.0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1.0</v>
      </c>
      <c r="AK24" s="1">
        <f t="shared" ref="AK24:AR24" si="74">SUM(Y24:AB24)/4</f>
        <v>0.25</v>
      </c>
      <c r="AL24" s="1">
        <f t="shared" si="74"/>
        <v>0</v>
      </c>
      <c r="AM24" s="1">
        <f t="shared" si="74"/>
        <v>0</v>
      </c>
      <c r="AN24" s="1">
        <f t="shared" si="74"/>
        <v>0</v>
      </c>
      <c r="AO24" s="1">
        <f t="shared" si="74"/>
        <v>0</v>
      </c>
      <c r="AP24" s="1">
        <f t="shared" si="74"/>
        <v>0</v>
      </c>
      <c r="AQ24" s="1">
        <f t="shared" si="74"/>
        <v>0.25</v>
      </c>
      <c r="AR24" s="1">
        <f t="shared" si="74"/>
        <v>0.5</v>
      </c>
      <c r="AS24" s="9" t="s">
        <v>27</v>
      </c>
      <c r="AT24" s="1">
        <f t="shared" ref="AT24:BA24" si="75">SUM(P24+AK24)/2</f>
        <v>0.3462837838</v>
      </c>
      <c r="AU24" s="1">
        <f t="shared" si="75"/>
        <v>0.2052364865</v>
      </c>
      <c r="AV24" s="1">
        <f t="shared" si="75"/>
        <v>0.2043918919</v>
      </c>
      <c r="AW24" s="1">
        <f t="shared" si="75"/>
        <v>0.2035472973</v>
      </c>
      <c r="AX24" s="1">
        <f t="shared" si="75"/>
        <v>0.1993243243</v>
      </c>
      <c r="AY24" s="1">
        <f t="shared" si="75"/>
        <v>0.1951013514</v>
      </c>
      <c r="AZ24" s="1">
        <f t="shared" si="75"/>
        <v>0.3285472973</v>
      </c>
      <c r="BA24" s="1">
        <f t="shared" si="75"/>
        <v>0.4628378379</v>
      </c>
    </row>
    <row r="25" ht="14.25" customHeight="1">
      <c r="B25" s="9" t="s">
        <v>28</v>
      </c>
      <c r="C25" s="3">
        <v>0.6616915423</v>
      </c>
      <c r="D25" s="3">
        <v>0.4577114428</v>
      </c>
      <c r="E25" s="3">
        <v>0.4427860697</v>
      </c>
      <c r="F25" s="3">
        <v>0.5572139303</v>
      </c>
      <c r="G25" s="4">
        <v>0.5572139303</v>
      </c>
      <c r="H25" s="3">
        <v>0.5024875622</v>
      </c>
      <c r="I25" s="4">
        <v>0.4975124378</v>
      </c>
      <c r="J25" s="4">
        <v>0.447761194</v>
      </c>
      <c r="K25" s="4">
        <v>0.4427860697</v>
      </c>
      <c r="L25" s="4">
        <v>0.5373134328</v>
      </c>
      <c r="M25" s="4">
        <v>0.5323383085</v>
      </c>
      <c r="N25" s="1">
        <f t="shared" si="5"/>
        <v>0.4933665008</v>
      </c>
      <c r="P25" s="1">
        <f t="shared" ref="P25:W25" si="76">SUM(C25:F25)/4</f>
        <v>0.5298507463</v>
      </c>
      <c r="Q25" s="1">
        <f t="shared" si="76"/>
        <v>0.5037313433</v>
      </c>
      <c r="R25" s="1">
        <f t="shared" si="76"/>
        <v>0.5149253731</v>
      </c>
      <c r="S25" s="1">
        <f t="shared" si="76"/>
        <v>0.5286069652</v>
      </c>
      <c r="T25" s="1">
        <f t="shared" si="76"/>
        <v>0.5012437811</v>
      </c>
      <c r="U25" s="1">
        <f t="shared" si="76"/>
        <v>0.4726368159</v>
      </c>
      <c r="V25" s="1">
        <f t="shared" si="76"/>
        <v>0.4813432836</v>
      </c>
      <c r="W25" s="1">
        <f t="shared" si="76"/>
        <v>0.4900497513</v>
      </c>
      <c r="X25" s="9" t="s">
        <v>28</v>
      </c>
      <c r="Y25" s="1">
        <v>0.0</v>
      </c>
      <c r="Z25" s="1">
        <v>1.0</v>
      </c>
      <c r="AA25" s="1">
        <v>1.0</v>
      </c>
      <c r="AB25" s="1">
        <v>1.0</v>
      </c>
      <c r="AC25" s="1">
        <v>1.0</v>
      </c>
      <c r="AD25" s="1">
        <v>1.0</v>
      </c>
      <c r="AE25" s="1">
        <v>1.0</v>
      </c>
      <c r="AF25" s="1">
        <v>1.0</v>
      </c>
      <c r="AG25" s="1">
        <v>1.0</v>
      </c>
      <c r="AH25" s="1">
        <v>1.0</v>
      </c>
      <c r="AI25" s="1">
        <v>1.0</v>
      </c>
      <c r="AK25" s="1">
        <f t="shared" ref="AK25:AR25" si="77">SUM(Y25:AB25)/4</f>
        <v>0.75</v>
      </c>
      <c r="AL25" s="1">
        <f t="shared" si="77"/>
        <v>1</v>
      </c>
      <c r="AM25" s="1">
        <f t="shared" si="77"/>
        <v>1</v>
      </c>
      <c r="AN25" s="1">
        <f t="shared" si="77"/>
        <v>1</v>
      </c>
      <c r="AO25" s="1">
        <f t="shared" si="77"/>
        <v>1</v>
      </c>
      <c r="AP25" s="1">
        <f t="shared" si="77"/>
        <v>1</v>
      </c>
      <c r="AQ25" s="1">
        <f t="shared" si="77"/>
        <v>1</v>
      </c>
      <c r="AR25" s="1">
        <f t="shared" si="77"/>
        <v>1</v>
      </c>
      <c r="AS25" s="9" t="s">
        <v>28</v>
      </c>
      <c r="AT25" s="1">
        <f t="shared" ref="AT25:BA25" si="78">SUM(P25+AK25)/2</f>
        <v>0.6399253731</v>
      </c>
      <c r="AU25" s="1">
        <f t="shared" si="78"/>
        <v>0.7518656716</v>
      </c>
      <c r="AV25" s="1">
        <f t="shared" si="78"/>
        <v>0.7574626866</v>
      </c>
      <c r="AW25" s="1">
        <f t="shared" si="78"/>
        <v>0.7643034826</v>
      </c>
      <c r="AX25" s="1">
        <f t="shared" si="78"/>
        <v>0.7506218905</v>
      </c>
      <c r="AY25" s="1">
        <f t="shared" si="78"/>
        <v>0.736318408</v>
      </c>
      <c r="AZ25" s="1">
        <f t="shared" si="78"/>
        <v>0.7406716418</v>
      </c>
      <c r="BA25" s="1">
        <f t="shared" si="78"/>
        <v>0.7450248756</v>
      </c>
    </row>
    <row r="26" ht="14.25" customHeight="1">
      <c r="B26" s="9" t="s">
        <v>29</v>
      </c>
      <c r="C26" s="3">
        <v>0.5747126437</v>
      </c>
      <c r="D26" s="3">
        <v>0.5632183908</v>
      </c>
      <c r="E26" s="3">
        <v>0.4540229885</v>
      </c>
      <c r="F26" s="3">
        <v>0.4540229885</v>
      </c>
      <c r="G26" s="4">
        <v>0.4425287356</v>
      </c>
      <c r="H26" s="3">
        <v>0.4367816092</v>
      </c>
      <c r="I26" s="4">
        <v>0.3965517241</v>
      </c>
      <c r="J26" s="4">
        <v>0.3908045977</v>
      </c>
      <c r="K26" s="4">
        <v>0.3850574713</v>
      </c>
      <c r="L26" s="4">
        <v>0.3850574713</v>
      </c>
      <c r="M26" s="4">
        <v>0.3563218391</v>
      </c>
      <c r="N26" s="1">
        <f t="shared" si="5"/>
        <v>0.3917624521</v>
      </c>
      <c r="P26" s="1">
        <f t="shared" ref="P26:W26" si="79">SUM(C26:F26)/4</f>
        <v>0.5114942529</v>
      </c>
      <c r="Q26" s="1">
        <f t="shared" si="79"/>
        <v>0.4784482759</v>
      </c>
      <c r="R26" s="1">
        <f t="shared" si="79"/>
        <v>0.4468390805</v>
      </c>
      <c r="S26" s="1">
        <f t="shared" si="79"/>
        <v>0.4324712644</v>
      </c>
      <c r="T26" s="1">
        <f t="shared" si="79"/>
        <v>0.4166666667</v>
      </c>
      <c r="U26" s="1">
        <f t="shared" si="79"/>
        <v>0.4022988506</v>
      </c>
      <c r="V26" s="1">
        <f t="shared" si="79"/>
        <v>0.3893678161</v>
      </c>
      <c r="W26" s="1">
        <f t="shared" si="79"/>
        <v>0.3793103449</v>
      </c>
      <c r="X26" s="9" t="s">
        <v>29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K26" s="1">
        <f t="shared" ref="AK26:AR26" si="80">SUM(Y26:AB26)/4</f>
        <v>0</v>
      </c>
      <c r="AL26" s="1">
        <f t="shared" si="80"/>
        <v>0</v>
      </c>
      <c r="AM26" s="1">
        <f t="shared" si="80"/>
        <v>0</v>
      </c>
      <c r="AN26" s="1">
        <f t="shared" si="80"/>
        <v>0</v>
      </c>
      <c r="AO26" s="1">
        <f t="shared" si="80"/>
        <v>0</v>
      </c>
      <c r="AP26" s="1">
        <f t="shared" si="80"/>
        <v>0</v>
      </c>
      <c r="AQ26" s="1">
        <f t="shared" si="80"/>
        <v>0</v>
      </c>
      <c r="AR26" s="1">
        <f t="shared" si="80"/>
        <v>0</v>
      </c>
      <c r="AS26" s="9" t="s">
        <v>29</v>
      </c>
      <c r="AT26" s="1">
        <f t="shared" ref="AT26:BA26" si="81">SUM(P26+AK26)/2</f>
        <v>0.2557471264</v>
      </c>
      <c r="AU26" s="1">
        <f t="shared" si="81"/>
        <v>0.2392241379</v>
      </c>
      <c r="AV26" s="1">
        <f t="shared" si="81"/>
        <v>0.2234195402</v>
      </c>
      <c r="AW26" s="1">
        <f t="shared" si="81"/>
        <v>0.2162356322</v>
      </c>
      <c r="AX26" s="1">
        <f t="shared" si="81"/>
        <v>0.2083333333</v>
      </c>
      <c r="AY26" s="1">
        <f t="shared" si="81"/>
        <v>0.2011494253</v>
      </c>
      <c r="AZ26" s="1">
        <f t="shared" si="81"/>
        <v>0.1946839081</v>
      </c>
      <c r="BA26" s="1">
        <f t="shared" si="81"/>
        <v>0.1896551724</v>
      </c>
    </row>
    <row r="27" ht="14.25" customHeight="1">
      <c r="B27" s="9" t="s">
        <v>30</v>
      </c>
      <c r="C27" s="3">
        <v>0.4263959391</v>
      </c>
      <c r="D27" s="3">
        <v>0.3299492386</v>
      </c>
      <c r="E27" s="3">
        <v>0.3248730964</v>
      </c>
      <c r="F27" s="3">
        <v>0.3197969543</v>
      </c>
      <c r="G27" s="4">
        <v>0.3096446701</v>
      </c>
      <c r="H27" s="3">
        <v>0.2741116751</v>
      </c>
      <c r="I27" s="4">
        <v>0.2741116751</v>
      </c>
      <c r="J27" s="4">
        <v>0.2791878173</v>
      </c>
      <c r="K27" s="4">
        <v>0.2791878173</v>
      </c>
      <c r="L27" s="4">
        <v>0.2893401015</v>
      </c>
      <c r="M27" s="4">
        <v>0.2842639594</v>
      </c>
      <c r="N27" s="1">
        <f t="shared" si="5"/>
        <v>0.280033841</v>
      </c>
      <c r="P27" s="1">
        <f t="shared" ref="P27:W27" si="82">SUM(C27:F27)/4</f>
        <v>0.3502538071</v>
      </c>
      <c r="Q27" s="1">
        <f t="shared" si="82"/>
        <v>0.3210659899</v>
      </c>
      <c r="R27" s="1">
        <f t="shared" si="82"/>
        <v>0.307106599</v>
      </c>
      <c r="S27" s="1">
        <f t="shared" si="82"/>
        <v>0.2944162437</v>
      </c>
      <c r="T27" s="1">
        <f t="shared" si="82"/>
        <v>0.2842639594</v>
      </c>
      <c r="U27" s="1">
        <f t="shared" si="82"/>
        <v>0.2766497462</v>
      </c>
      <c r="V27" s="1">
        <f t="shared" si="82"/>
        <v>0.2804568528</v>
      </c>
      <c r="W27" s="1">
        <f t="shared" si="82"/>
        <v>0.2829949239</v>
      </c>
      <c r="X27" s="9" t="s">
        <v>30</v>
      </c>
      <c r="Y27" s="1">
        <v>1.0</v>
      </c>
      <c r="Z27" s="1">
        <v>1.0</v>
      </c>
      <c r="AA27" s="1">
        <v>1.0</v>
      </c>
      <c r="AB27" s="1">
        <v>1.0</v>
      </c>
      <c r="AC27" s="1">
        <v>1.0</v>
      </c>
      <c r="AD27" s="1">
        <v>1.0</v>
      </c>
      <c r="AE27" s="1">
        <v>1.0</v>
      </c>
      <c r="AF27" s="1">
        <v>0.0</v>
      </c>
      <c r="AG27" s="1">
        <v>0.0</v>
      </c>
      <c r="AH27" s="1">
        <v>0.0</v>
      </c>
      <c r="AI27" s="1">
        <v>0.0</v>
      </c>
      <c r="AK27" s="1">
        <f t="shared" ref="AK27:AR27" si="83">SUM(Y27:AB27)/4</f>
        <v>1</v>
      </c>
      <c r="AL27" s="1">
        <f t="shared" si="83"/>
        <v>1</v>
      </c>
      <c r="AM27" s="1">
        <f t="shared" si="83"/>
        <v>1</v>
      </c>
      <c r="AN27" s="1">
        <f t="shared" si="83"/>
        <v>1</v>
      </c>
      <c r="AO27" s="1">
        <f t="shared" si="83"/>
        <v>0.75</v>
      </c>
      <c r="AP27" s="1">
        <f t="shared" si="83"/>
        <v>0.5</v>
      </c>
      <c r="AQ27" s="1">
        <f t="shared" si="83"/>
        <v>0.25</v>
      </c>
      <c r="AR27" s="1">
        <f t="shared" si="83"/>
        <v>0</v>
      </c>
      <c r="AS27" s="9" t="s">
        <v>30</v>
      </c>
      <c r="AT27" s="1">
        <f t="shared" ref="AT27:BA27" si="84">SUM(P27+AK27)/2</f>
        <v>0.6751269036</v>
      </c>
      <c r="AU27" s="1">
        <f t="shared" si="84"/>
        <v>0.6605329949</v>
      </c>
      <c r="AV27" s="1">
        <f t="shared" si="84"/>
        <v>0.6535532995</v>
      </c>
      <c r="AW27" s="1">
        <f t="shared" si="84"/>
        <v>0.6472081218</v>
      </c>
      <c r="AX27" s="1">
        <f t="shared" si="84"/>
        <v>0.5171319797</v>
      </c>
      <c r="AY27" s="1">
        <f t="shared" si="84"/>
        <v>0.3883248731</v>
      </c>
      <c r="AZ27" s="1">
        <f t="shared" si="84"/>
        <v>0.2652284264</v>
      </c>
      <c r="BA27" s="1">
        <f t="shared" si="84"/>
        <v>0.1414974619</v>
      </c>
    </row>
    <row r="28" ht="14.25" customHeight="1">
      <c r="B28" s="9" t="s">
        <v>31</v>
      </c>
      <c r="C28" s="3">
        <v>0.4866666667</v>
      </c>
      <c r="D28" s="3">
        <v>0.36</v>
      </c>
      <c r="E28" s="3">
        <v>0.36</v>
      </c>
      <c r="F28" s="3">
        <v>0.4</v>
      </c>
      <c r="G28" s="4">
        <v>0.3933333333</v>
      </c>
      <c r="H28" s="3">
        <v>0.4133333333</v>
      </c>
      <c r="I28" s="4">
        <v>0.4133333333</v>
      </c>
      <c r="J28" s="4">
        <v>0.3933333333</v>
      </c>
      <c r="K28" s="4">
        <v>0.3933333333</v>
      </c>
      <c r="L28" s="4">
        <v>0.4133333333</v>
      </c>
      <c r="M28" s="4">
        <v>0.4133333333</v>
      </c>
      <c r="N28" s="1">
        <f t="shared" si="5"/>
        <v>0.4066666666</v>
      </c>
      <c r="P28" s="1">
        <f t="shared" ref="P28:W28" si="85">SUM(C28:F28)/4</f>
        <v>0.4016666667</v>
      </c>
      <c r="Q28" s="1">
        <f t="shared" si="85"/>
        <v>0.3783333333</v>
      </c>
      <c r="R28" s="1">
        <f t="shared" si="85"/>
        <v>0.3916666667</v>
      </c>
      <c r="S28" s="1">
        <f t="shared" si="85"/>
        <v>0.405</v>
      </c>
      <c r="T28" s="1">
        <f t="shared" si="85"/>
        <v>0.4033333333</v>
      </c>
      <c r="U28" s="1">
        <f t="shared" si="85"/>
        <v>0.4033333333</v>
      </c>
      <c r="V28" s="1">
        <f t="shared" si="85"/>
        <v>0.4033333333</v>
      </c>
      <c r="W28" s="1">
        <f t="shared" si="85"/>
        <v>0.4033333333</v>
      </c>
      <c r="X28" s="9" t="s">
        <v>31</v>
      </c>
      <c r="Y28" s="1">
        <v>1.0</v>
      </c>
      <c r="Z28" s="1">
        <v>1.0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K28" s="1">
        <f t="shared" ref="AK28:AR28" si="86">SUM(Y28:AB28)/4</f>
        <v>1</v>
      </c>
      <c r="AL28" s="1">
        <f t="shared" si="86"/>
        <v>1</v>
      </c>
      <c r="AM28" s="1">
        <f t="shared" si="86"/>
        <v>1</v>
      </c>
      <c r="AN28" s="1">
        <f t="shared" si="86"/>
        <v>1</v>
      </c>
      <c r="AO28" s="1">
        <f t="shared" si="86"/>
        <v>1</v>
      </c>
      <c r="AP28" s="1">
        <f t="shared" si="86"/>
        <v>1</v>
      </c>
      <c r="AQ28" s="1">
        <f t="shared" si="86"/>
        <v>1</v>
      </c>
      <c r="AR28" s="1">
        <f t="shared" si="86"/>
        <v>1</v>
      </c>
      <c r="AS28" s="9" t="s">
        <v>31</v>
      </c>
      <c r="AT28" s="1">
        <f t="shared" ref="AT28:BA28" si="87">SUM(P28+AK28)/2</f>
        <v>0.7008333333</v>
      </c>
      <c r="AU28" s="1">
        <f t="shared" si="87"/>
        <v>0.6891666667</v>
      </c>
      <c r="AV28" s="1">
        <f t="shared" si="87"/>
        <v>0.6958333333</v>
      </c>
      <c r="AW28" s="1">
        <f t="shared" si="87"/>
        <v>0.7025</v>
      </c>
      <c r="AX28" s="1">
        <f t="shared" si="87"/>
        <v>0.7016666667</v>
      </c>
      <c r="AY28" s="1">
        <f t="shared" si="87"/>
        <v>0.7016666667</v>
      </c>
      <c r="AZ28" s="1">
        <f t="shared" si="87"/>
        <v>0.7016666667</v>
      </c>
      <c r="BA28" s="1">
        <f t="shared" si="87"/>
        <v>0.7016666667</v>
      </c>
    </row>
    <row r="29" ht="14.25" customHeight="1">
      <c r="B29" s="9" t="s">
        <v>32</v>
      </c>
      <c r="C29" s="4">
        <v>0.2448979</v>
      </c>
      <c r="D29" s="4">
        <v>0.2448979</v>
      </c>
      <c r="E29" s="4">
        <v>0.2448979</v>
      </c>
      <c r="F29" s="4">
        <v>0.2448979</v>
      </c>
      <c r="G29" s="4">
        <v>0.2448979</v>
      </c>
      <c r="H29" s="4">
        <v>0.2448979</v>
      </c>
      <c r="I29" s="4">
        <v>0.3061224</v>
      </c>
      <c r="J29" s="4">
        <v>0.3061224</v>
      </c>
      <c r="K29" s="4">
        <v>0.3061224</v>
      </c>
      <c r="L29" s="4">
        <v>0.3061224</v>
      </c>
      <c r="M29" s="4">
        <v>0.346938</v>
      </c>
      <c r="N29" s="1">
        <f t="shared" si="5"/>
        <v>0.3027209167</v>
      </c>
      <c r="P29" s="1">
        <f t="shared" ref="P29:W29" si="88">SUM(C29:F29)/4</f>
        <v>0.2448979</v>
      </c>
      <c r="Q29" s="1">
        <f t="shared" si="88"/>
        <v>0.2448979</v>
      </c>
      <c r="R29" s="1">
        <f t="shared" si="88"/>
        <v>0.2448979</v>
      </c>
      <c r="S29" s="1">
        <f t="shared" si="88"/>
        <v>0.260204025</v>
      </c>
      <c r="T29" s="1">
        <f t="shared" si="88"/>
        <v>0.27551015</v>
      </c>
      <c r="U29" s="1">
        <f t="shared" si="88"/>
        <v>0.290816275</v>
      </c>
      <c r="V29" s="1">
        <f t="shared" si="88"/>
        <v>0.3061224</v>
      </c>
      <c r="W29" s="1">
        <f t="shared" si="88"/>
        <v>0.3163263</v>
      </c>
      <c r="X29" s="9" t="s">
        <v>32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K29" s="1">
        <f t="shared" ref="AK29:AR29" si="89">SUM(Y29:AB29)/4</f>
        <v>0</v>
      </c>
      <c r="AL29" s="1">
        <f t="shared" si="89"/>
        <v>0</v>
      </c>
      <c r="AM29" s="1">
        <f t="shared" si="89"/>
        <v>0</v>
      </c>
      <c r="AN29" s="1">
        <f t="shared" si="89"/>
        <v>0</v>
      </c>
      <c r="AO29" s="1">
        <f t="shared" si="89"/>
        <v>0</v>
      </c>
      <c r="AP29" s="1">
        <f t="shared" si="89"/>
        <v>0</v>
      </c>
      <c r="AQ29" s="1">
        <f t="shared" si="89"/>
        <v>0</v>
      </c>
      <c r="AR29" s="1">
        <f t="shared" si="89"/>
        <v>0</v>
      </c>
      <c r="AS29" s="9" t="s">
        <v>32</v>
      </c>
      <c r="AT29" s="1">
        <f t="shared" ref="AT29:BA29" si="90">SUM(P29+AK29)/2</f>
        <v>0.12244895</v>
      </c>
      <c r="AU29" s="1">
        <f t="shared" si="90"/>
        <v>0.12244895</v>
      </c>
      <c r="AV29" s="1">
        <f t="shared" si="90"/>
        <v>0.12244895</v>
      </c>
      <c r="AW29" s="1">
        <f t="shared" si="90"/>
        <v>0.1301020125</v>
      </c>
      <c r="AX29" s="1">
        <f t="shared" si="90"/>
        <v>0.137755075</v>
      </c>
      <c r="AY29" s="1">
        <f t="shared" si="90"/>
        <v>0.1454081375</v>
      </c>
      <c r="AZ29" s="1">
        <f t="shared" si="90"/>
        <v>0.1530612</v>
      </c>
      <c r="BA29" s="1">
        <f t="shared" si="90"/>
        <v>0.15816315</v>
      </c>
    </row>
    <row r="30" ht="14.25" customHeight="1">
      <c r="B30" s="9" t="s">
        <v>33</v>
      </c>
      <c r="C30" s="3">
        <v>0.6349206349</v>
      </c>
      <c r="D30" s="3">
        <v>0.5873015873</v>
      </c>
      <c r="E30" s="3">
        <v>0.5873015873</v>
      </c>
      <c r="F30" s="3">
        <v>0.6031746032</v>
      </c>
      <c r="G30" s="4">
        <v>0.6031746032</v>
      </c>
      <c r="H30" s="3">
        <v>0.3968253968</v>
      </c>
      <c r="I30" s="4">
        <v>0.4285714286</v>
      </c>
      <c r="J30" s="4">
        <v>0.6031746032</v>
      </c>
      <c r="K30" s="4">
        <v>0.5873015873</v>
      </c>
      <c r="L30" s="4">
        <v>0.6666666667</v>
      </c>
      <c r="M30" s="4">
        <v>0.6507936508</v>
      </c>
      <c r="N30" s="1">
        <f t="shared" si="5"/>
        <v>0.5555555556</v>
      </c>
      <c r="P30" s="1">
        <f t="shared" ref="P30:W30" si="91">SUM(C30:F30)/4</f>
        <v>0.6031746032</v>
      </c>
      <c r="Q30" s="1">
        <f t="shared" si="91"/>
        <v>0.5952380953</v>
      </c>
      <c r="R30" s="1">
        <f t="shared" si="91"/>
        <v>0.5476190476</v>
      </c>
      <c r="S30" s="1">
        <f t="shared" si="91"/>
        <v>0.507936508</v>
      </c>
      <c r="T30" s="1">
        <f t="shared" si="91"/>
        <v>0.507936508</v>
      </c>
      <c r="U30" s="1">
        <f t="shared" si="91"/>
        <v>0.503968254</v>
      </c>
      <c r="V30" s="1">
        <f t="shared" si="91"/>
        <v>0.5714285715</v>
      </c>
      <c r="W30" s="1">
        <f t="shared" si="91"/>
        <v>0.626984127</v>
      </c>
      <c r="X30" s="9" t="s">
        <v>33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1.0</v>
      </c>
      <c r="AI30" s="1">
        <v>1.0</v>
      </c>
      <c r="AK30" s="1">
        <f t="shared" ref="AK30:AR30" si="92">SUM(Y30:AB30)/4</f>
        <v>0</v>
      </c>
      <c r="AL30" s="1">
        <f t="shared" si="92"/>
        <v>0</v>
      </c>
      <c r="AM30" s="1">
        <f t="shared" si="92"/>
        <v>0</v>
      </c>
      <c r="AN30" s="1">
        <f t="shared" si="92"/>
        <v>0</v>
      </c>
      <c r="AO30" s="1">
        <f t="shared" si="92"/>
        <v>0</v>
      </c>
      <c r="AP30" s="1">
        <f t="shared" si="92"/>
        <v>0</v>
      </c>
      <c r="AQ30" s="1">
        <f t="shared" si="92"/>
        <v>0.25</v>
      </c>
      <c r="AR30" s="1">
        <f t="shared" si="92"/>
        <v>0.5</v>
      </c>
      <c r="AS30" s="9" t="s">
        <v>33</v>
      </c>
      <c r="AT30" s="1">
        <f t="shared" ref="AT30:BA30" si="93">SUM(P30+AK30)/2</f>
        <v>0.3015873016</v>
      </c>
      <c r="AU30" s="1">
        <f t="shared" si="93"/>
        <v>0.2976190476</v>
      </c>
      <c r="AV30" s="1">
        <f t="shared" si="93"/>
        <v>0.2738095238</v>
      </c>
      <c r="AW30" s="1">
        <f t="shared" si="93"/>
        <v>0.253968254</v>
      </c>
      <c r="AX30" s="1">
        <f t="shared" si="93"/>
        <v>0.253968254</v>
      </c>
      <c r="AY30" s="1">
        <f t="shared" si="93"/>
        <v>0.251984127</v>
      </c>
      <c r="AZ30" s="1">
        <f t="shared" si="93"/>
        <v>0.4107142857</v>
      </c>
      <c r="BA30" s="1">
        <f t="shared" si="93"/>
        <v>0.5634920635</v>
      </c>
    </row>
    <row r="31" ht="14.25" customHeight="1">
      <c r="B31" s="9" t="s">
        <v>34</v>
      </c>
      <c r="C31" s="3">
        <v>0.5566037736</v>
      </c>
      <c r="D31" s="3">
        <v>0.2523584906</v>
      </c>
      <c r="E31" s="3">
        <v>0.2570754717</v>
      </c>
      <c r="F31" s="3">
        <v>0.5495283019</v>
      </c>
      <c r="G31" s="4">
        <v>0.5448113208</v>
      </c>
      <c r="H31" s="3">
        <v>0.4009433962</v>
      </c>
      <c r="I31" s="4">
        <v>0.4009433962</v>
      </c>
      <c r="J31" s="4">
        <v>0.4363207547</v>
      </c>
      <c r="K31" s="4">
        <v>0.4363207547</v>
      </c>
      <c r="L31" s="4">
        <v>0.5849056604</v>
      </c>
      <c r="M31" s="4">
        <v>0.5849056604</v>
      </c>
      <c r="N31" s="1">
        <f t="shared" si="5"/>
        <v>0.4740566038</v>
      </c>
      <c r="P31" s="1">
        <f t="shared" ref="P31:W31" si="94">SUM(C31:F31)/4</f>
        <v>0.4038915095</v>
      </c>
      <c r="Q31" s="1">
        <f t="shared" si="94"/>
        <v>0.4009433963</v>
      </c>
      <c r="R31" s="1">
        <f t="shared" si="94"/>
        <v>0.4380896227</v>
      </c>
      <c r="S31" s="1">
        <f t="shared" si="94"/>
        <v>0.4740566038</v>
      </c>
      <c r="T31" s="1">
        <f t="shared" si="94"/>
        <v>0.445754717</v>
      </c>
      <c r="U31" s="1">
        <f t="shared" si="94"/>
        <v>0.4186320755</v>
      </c>
      <c r="V31" s="1">
        <f t="shared" si="94"/>
        <v>0.4646226415</v>
      </c>
      <c r="W31" s="1">
        <f t="shared" si="94"/>
        <v>0.5106132076</v>
      </c>
      <c r="X31" s="9" t="s">
        <v>34</v>
      </c>
      <c r="Y31" s="1">
        <v>1.0</v>
      </c>
      <c r="Z31" s="1">
        <v>1.0</v>
      </c>
      <c r="AA31" s="1">
        <v>1.0</v>
      </c>
      <c r="AB31" s="1">
        <v>1.0</v>
      </c>
      <c r="AC31" s="1">
        <v>1.0</v>
      </c>
      <c r="AD31" s="1">
        <v>1.0</v>
      </c>
      <c r="AE31" s="1">
        <v>1.0</v>
      </c>
      <c r="AF31" s="1">
        <v>0.0</v>
      </c>
      <c r="AG31" s="1">
        <v>0.0</v>
      </c>
      <c r="AH31" s="1">
        <v>0.0</v>
      </c>
      <c r="AI31" s="1">
        <v>0.0</v>
      </c>
      <c r="AK31" s="1">
        <f t="shared" ref="AK31:AR31" si="95">SUM(Y31:AB31)/4</f>
        <v>1</v>
      </c>
      <c r="AL31" s="1">
        <f t="shared" si="95"/>
        <v>1</v>
      </c>
      <c r="AM31" s="1">
        <f t="shared" si="95"/>
        <v>1</v>
      </c>
      <c r="AN31" s="1">
        <f t="shared" si="95"/>
        <v>1</v>
      </c>
      <c r="AO31" s="1">
        <f t="shared" si="95"/>
        <v>0.75</v>
      </c>
      <c r="AP31" s="1">
        <f t="shared" si="95"/>
        <v>0.5</v>
      </c>
      <c r="AQ31" s="1">
        <f t="shared" si="95"/>
        <v>0.25</v>
      </c>
      <c r="AR31" s="1">
        <f t="shared" si="95"/>
        <v>0</v>
      </c>
      <c r="AS31" s="9" t="s">
        <v>34</v>
      </c>
      <c r="AT31" s="1">
        <f t="shared" ref="AT31:BA31" si="96">SUM(P31+AK31)/2</f>
        <v>0.7019457547</v>
      </c>
      <c r="AU31" s="1">
        <f t="shared" si="96"/>
        <v>0.7004716981</v>
      </c>
      <c r="AV31" s="1">
        <f t="shared" si="96"/>
        <v>0.7190448113</v>
      </c>
      <c r="AW31" s="1">
        <f t="shared" si="96"/>
        <v>0.7370283019</v>
      </c>
      <c r="AX31" s="1">
        <f t="shared" si="96"/>
        <v>0.5978773585</v>
      </c>
      <c r="AY31" s="1">
        <f t="shared" si="96"/>
        <v>0.4593160377</v>
      </c>
      <c r="AZ31" s="1">
        <f t="shared" si="96"/>
        <v>0.3573113208</v>
      </c>
      <c r="BA31" s="1">
        <f t="shared" si="96"/>
        <v>0.2553066038</v>
      </c>
    </row>
    <row r="32" ht="14.25" customHeight="1">
      <c r="B32" s="9" t="s">
        <v>35</v>
      </c>
      <c r="C32" s="3">
        <v>0.5833333333</v>
      </c>
      <c r="D32" s="3">
        <v>0.5916666667</v>
      </c>
      <c r="E32" s="3">
        <v>0.6</v>
      </c>
      <c r="F32" s="3">
        <v>0.6</v>
      </c>
      <c r="G32" s="4">
        <v>0.6</v>
      </c>
      <c r="H32" s="3">
        <v>0.6</v>
      </c>
      <c r="I32" s="4">
        <v>0.625</v>
      </c>
      <c r="J32" s="4">
        <v>0.6333333333</v>
      </c>
      <c r="K32" s="4">
        <v>0.6583333333</v>
      </c>
      <c r="L32" s="4">
        <v>0.6666666667</v>
      </c>
      <c r="M32" s="4">
        <v>0.6416666667</v>
      </c>
      <c r="N32" s="1">
        <f t="shared" si="5"/>
        <v>0.6375</v>
      </c>
      <c r="P32" s="1">
        <f t="shared" ref="P32:W32" si="97">SUM(C32:F32)/4</f>
        <v>0.59375</v>
      </c>
      <c r="Q32" s="1">
        <f t="shared" si="97"/>
        <v>0.5979166667</v>
      </c>
      <c r="R32" s="1">
        <f t="shared" si="97"/>
        <v>0.6</v>
      </c>
      <c r="S32" s="1">
        <f t="shared" si="97"/>
        <v>0.60625</v>
      </c>
      <c r="T32" s="1">
        <f t="shared" si="97"/>
        <v>0.6145833333</v>
      </c>
      <c r="U32" s="1">
        <f t="shared" si="97"/>
        <v>0.6291666667</v>
      </c>
      <c r="V32" s="1">
        <f t="shared" si="97"/>
        <v>0.6458333333</v>
      </c>
      <c r="W32" s="1">
        <f t="shared" si="97"/>
        <v>0.65</v>
      </c>
      <c r="X32" s="9" t="s">
        <v>35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1.0</v>
      </c>
      <c r="AH32" s="1">
        <v>1.0</v>
      </c>
      <c r="AI32" s="1">
        <v>1.0</v>
      </c>
      <c r="AK32" s="1">
        <f t="shared" ref="AK32:AR32" si="98">SUM(Y32:AB32)/4</f>
        <v>0</v>
      </c>
      <c r="AL32" s="1">
        <f t="shared" si="98"/>
        <v>0</v>
      </c>
      <c r="AM32" s="1">
        <f t="shared" si="98"/>
        <v>0</v>
      </c>
      <c r="AN32" s="1">
        <f t="shared" si="98"/>
        <v>0</v>
      </c>
      <c r="AO32" s="1">
        <f t="shared" si="98"/>
        <v>0</v>
      </c>
      <c r="AP32" s="1">
        <f t="shared" si="98"/>
        <v>0.25</v>
      </c>
      <c r="AQ32" s="1">
        <f t="shared" si="98"/>
        <v>0.5</v>
      </c>
      <c r="AR32" s="1">
        <f t="shared" si="98"/>
        <v>0.75</v>
      </c>
      <c r="AS32" s="9" t="s">
        <v>35</v>
      </c>
      <c r="AT32" s="1">
        <f t="shared" ref="AT32:BA32" si="99">SUM(P32+AK32)/2</f>
        <v>0.296875</v>
      </c>
      <c r="AU32" s="1">
        <f t="shared" si="99"/>
        <v>0.2989583333</v>
      </c>
      <c r="AV32" s="1">
        <f t="shared" si="99"/>
        <v>0.3</v>
      </c>
      <c r="AW32" s="1">
        <f t="shared" si="99"/>
        <v>0.303125</v>
      </c>
      <c r="AX32" s="1">
        <f t="shared" si="99"/>
        <v>0.3072916667</v>
      </c>
      <c r="AY32" s="1">
        <f t="shared" si="99"/>
        <v>0.4395833333</v>
      </c>
      <c r="AZ32" s="1">
        <f t="shared" si="99"/>
        <v>0.5729166667</v>
      </c>
      <c r="BA32" s="1">
        <f t="shared" si="99"/>
        <v>0.7</v>
      </c>
    </row>
    <row r="33" ht="14.25" customHeight="1">
      <c r="B33" s="9" t="s">
        <v>36</v>
      </c>
      <c r="C33" s="3">
        <v>0.6428571429</v>
      </c>
      <c r="D33" s="3">
        <v>0.5714285714</v>
      </c>
      <c r="E33" s="3">
        <v>0.5625</v>
      </c>
      <c r="F33" s="3">
        <v>0.5625</v>
      </c>
      <c r="G33" s="4">
        <v>0.5535714286</v>
      </c>
      <c r="H33" s="3">
        <v>0.5178571429</v>
      </c>
      <c r="I33" s="4">
        <v>0.5178571429</v>
      </c>
      <c r="J33" s="4">
        <v>0.5714285714</v>
      </c>
      <c r="K33" s="4">
        <v>0.5714285714</v>
      </c>
      <c r="L33" s="4">
        <v>0.6428571429</v>
      </c>
      <c r="M33" s="4">
        <v>0.6428571429</v>
      </c>
      <c r="N33" s="1">
        <f t="shared" si="5"/>
        <v>0.5773809524</v>
      </c>
      <c r="P33" s="1">
        <f t="shared" ref="P33:W33" si="100">SUM(C33:F33)/4</f>
        <v>0.5848214286</v>
      </c>
      <c r="Q33" s="1">
        <f t="shared" si="100"/>
        <v>0.5625</v>
      </c>
      <c r="R33" s="1">
        <f t="shared" si="100"/>
        <v>0.5491071429</v>
      </c>
      <c r="S33" s="1">
        <f t="shared" si="100"/>
        <v>0.5379464286</v>
      </c>
      <c r="T33" s="1">
        <f t="shared" si="100"/>
        <v>0.5401785715</v>
      </c>
      <c r="U33" s="1">
        <f t="shared" si="100"/>
        <v>0.5446428572</v>
      </c>
      <c r="V33" s="1">
        <f t="shared" si="100"/>
        <v>0.5758928572</v>
      </c>
      <c r="W33" s="1">
        <f t="shared" si="100"/>
        <v>0.6071428572</v>
      </c>
      <c r="X33" s="9" t="s">
        <v>36</v>
      </c>
      <c r="Y33" s="1">
        <v>1.0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1.0</v>
      </c>
      <c r="AI33" s="1">
        <v>1.0</v>
      </c>
      <c r="AK33" s="1">
        <f t="shared" ref="AK33:AR33" si="101">SUM(Y33:AB33)/4</f>
        <v>0.25</v>
      </c>
      <c r="AL33" s="1">
        <f t="shared" si="101"/>
        <v>0</v>
      </c>
      <c r="AM33" s="1">
        <f t="shared" si="101"/>
        <v>0</v>
      </c>
      <c r="AN33" s="1">
        <f t="shared" si="101"/>
        <v>0</v>
      </c>
      <c r="AO33" s="1">
        <f t="shared" si="101"/>
        <v>0</v>
      </c>
      <c r="AP33" s="1">
        <f t="shared" si="101"/>
        <v>0</v>
      </c>
      <c r="AQ33" s="1">
        <f t="shared" si="101"/>
        <v>0.25</v>
      </c>
      <c r="AR33" s="1">
        <f t="shared" si="101"/>
        <v>0.5</v>
      </c>
      <c r="AS33" s="9" t="s">
        <v>36</v>
      </c>
      <c r="AT33" s="1">
        <f t="shared" ref="AT33:BA33" si="102">SUM(P33+AK33)/2</f>
        <v>0.4174107143</v>
      </c>
      <c r="AU33" s="1">
        <f t="shared" si="102"/>
        <v>0.28125</v>
      </c>
      <c r="AV33" s="1">
        <f t="shared" si="102"/>
        <v>0.2745535714</v>
      </c>
      <c r="AW33" s="1">
        <f t="shared" si="102"/>
        <v>0.2689732143</v>
      </c>
      <c r="AX33" s="1">
        <f t="shared" si="102"/>
        <v>0.2700892857</v>
      </c>
      <c r="AY33" s="1">
        <f t="shared" si="102"/>
        <v>0.2723214286</v>
      </c>
      <c r="AZ33" s="1">
        <f t="shared" si="102"/>
        <v>0.4129464286</v>
      </c>
      <c r="BA33" s="1">
        <f t="shared" si="102"/>
        <v>0.5535714286</v>
      </c>
    </row>
    <row r="34" ht="14.25" customHeight="1">
      <c r="B34" s="9" t="s">
        <v>37</v>
      </c>
      <c r="C34" s="3">
        <v>0.6650943396</v>
      </c>
      <c r="D34" s="3">
        <v>0.6132075472</v>
      </c>
      <c r="E34" s="3">
        <v>0.608490566</v>
      </c>
      <c r="F34" s="3">
        <v>0.6572769953</v>
      </c>
      <c r="G34" s="4">
        <v>0.6197183099</v>
      </c>
      <c r="H34" s="3">
        <v>0.6462264151</v>
      </c>
      <c r="I34" s="4">
        <v>0.6338028169</v>
      </c>
      <c r="J34" s="4">
        <v>0.6525821596</v>
      </c>
      <c r="K34" s="4">
        <v>0.6244131455</v>
      </c>
      <c r="L34" s="4">
        <v>0.6901408451</v>
      </c>
      <c r="M34" s="4">
        <v>0.676056338</v>
      </c>
      <c r="N34" s="1">
        <f t="shared" si="5"/>
        <v>0.6538702867</v>
      </c>
      <c r="P34" s="1">
        <f t="shared" ref="P34:W34" si="103">SUM(C34:F34)/4</f>
        <v>0.636017362</v>
      </c>
      <c r="Q34" s="1">
        <f t="shared" si="103"/>
        <v>0.6246733546</v>
      </c>
      <c r="R34" s="1">
        <f t="shared" si="103"/>
        <v>0.6329280716</v>
      </c>
      <c r="S34" s="1">
        <f t="shared" si="103"/>
        <v>0.6392561343</v>
      </c>
      <c r="T34" s="1">
        <f t="shared" si="103"/>
        <v>0.6380824254</v>
      </c>
      <c r="U34" s="1">
        <f t="shared" si="103"/>
        <v>0.6392561343</v>
      </c>
      <c r="V34" s="1">
        <f t="shared" si="103"/>
        <v>0.6502347418</v>
      </c>
      <c r="W34" s="1">
        <f t="shared" si="103"/>
        <v>0.6607981221</v>
      </c>
      <c r="X34" s="9" t="s">
        <v>37</v>
      </c>
      <c r="Y34" s="1">
        <v>1.0</v>
      </c>
      <c r="Z34" s="1">
        <v>1.0</v>
      </c>
      <c r="AA34" s="1">
        <v>1.0</v>
      </c>
      <c r="AB34" s="1">
        <v>1.0</v>
      </c>
      <c r="AC34" s="1">
        <v>1.0</v>
      </c>
      <c r="AD34" s="1">
        <v>1.0</v>
      </c>
      <c r="AE34" s="1">
        <v>1.0</v>
      </c>
      <c r="AF34" s="1">
        <v>1.0</v>
      </c>
      <c r="AG34" s="1">
        <v>1.0</v>
      </c>
      <c r="AH34" s="1">
        <v>1.0</v>
      </c>
      <c r="AI34" s="1">
        <v>1.0</v>
      </c>
      <c r="AK34" s="1">
        <f t="shared" ref="AK34:AR34" si="104">SUM(Y34:AB34)/4</f>
        <v>1</v>
      </c>
      <c r="AL34" s="1">
        <f t="shared" si="104"/>
        <v>1</v>
      </c>
      <c r="AM34" s="1">
        <f t="shared" si="104"/>
        <v>1</v>
      </c>
      <c r="AN34" s="1">
        <f t="shared" si="104"/>
        <v>1</v>
      </c>
      <c r="AO34" s="1">
        <f t="shared" si="104"/>
        <v>1</v>
      </c>
      <c r="AP34" s="1">
        <f t="shared" si="104"/>
        <v>1</v>
      </c>
      <c r="AQ34" s="1">
        <f t="shared" si="104"/>
        <v>1</v>
      </c>
      <c r="AR34" s="1">
        <f t="shared" si="104"/>
        <v>1</v>
      </c>
      <c r="AS34" s="9" t="s">
        <v>37</v>
      </c>
      <c r="AT34" s="1">
        <f t="shared" ref="AT34:BA34" si="105">SUM(P34+AK34)/2</f>
        <v>0.818008681</v>
      </c>
      <c r="AU34" s="1">
        <f t="shared" si="105"/>
        <v>0.8123366773</v>
      </c>
      <c r="AV34" s="1">
        <f t="shared" si="105"/>
        <v>0.8164640358</v>
      </c>
      <c r="AW34" s="1">
        <f t="shared" si="105"/>
        <v>0.8196280672</v>
      </c>
      <c r="AX34" s="1">
        <f t="shared" si="105"/>
        <v>0.8190412127</v>
      </c>
      <c r="AY34" s="1">
        <f t="shared" si="105"/>
        <v>0.8196280671</v>
      </c>
      <c r="AZ34" s="1">
        <f t="shared" si="105"/>
        <v>0.8251173709</v>
      </c>
      <c r="BA34" s="1">
        <f t="shared" si="105"/>
        <v>0.830399061</v>
      </c>
    </row>
    <row r="35" ht="14.25" customHeight="1">
      <c r="B35" s="9" t="s">
        <v>38</v>
      </c>
      <c r="C35" s="3">
        <v>0.5764705882</v>
      </c>
      <c r="D35" s="3">
        <v>0.4176470588</v>
      </c>
      <c r="E35" s="3">
        <v>0.4176470588</v>
      </c>
      <c r="F35" s="3">
        <v>0.3588235294</v>
      </c>
      <c r="G35" s="4">
        <v>0.3529411765</v>
      </c>
      <c r="H35" s="3">
        <v>0.3647058824</v>
      </c>
      <c r="I35" s="4">
        <v>0.3588235294</v>
      </c>
      <c r="J35" s="4">
        <v>0.3588235294</v>
      </c>
      <c r="K35" s="4">
        <v>0.3529411765</v>
      </c>
      <c r="L35" s="4">
        <v>0.4470588235</v>
      </c>
      <c r="M35" s="4">
        <v>0.4470588235</v>
      </c>
      <c r="N35" s="1">
        <f t="shared" si="5"/>
        <v>0.3882352941</v>
      </c>
      <c r="P35" s="1">
        <f t="shared" ref="P35:W35" si="106">SUM(C35:F35)/4</f>
        <v>0.4426470588</v>
      </c>
      <c r="Q35" s="1">
        <f t="shared" si="106"/>
        <v>0.3867647059</v>
      </c>
      <c r="R35" s="1">
        <f t="shared" si="106"/>
        <v>0.3735294118</v>
      </c>
      <c r="S35" s="1">
        <f t="shared" si="106"/>
        <v>0.3588235294</v>
      </c>
      <c r="T35" s="1">
        <f t="shared" si="106"/>
        <v>0.3588235294</v>
      </c>
      <c r="U35" s="1">
        <f t="shared" si="106"/>
        <v>0.3588235294</v>
      </c>
      <c r="V35" s="1">
        <f t="shared" si="106"/>
        <v>0.3794117647</v>
      </c>
      <c r="W35" s="1">
        <f t="shared" si="106"/>
        <v>0.4014705882</v>
      </c>
      <c r="X35" s="9" t="s">
        <v>38</v>
      </c>
      <c r="Y35" s="1">
        <v>1.0</v>
      </c>
      <c r="Z35" s="1">
        <v>1.0</v>
      </c>
      <c r="AA35" s="1">
        <v>1.0</v>
      </c>
      <c r="AB35" s="1">
        <v>0.0</v>
      </c>
      <c r="AC35" s="1">
        <v>0.0</v>
      </c>
      <c r="AD35" s="1">
        <v>0.0</v>
      </c>
      <c r="AE35" s="1">
        <v>0.0</v>
      </c>
      <c r="AF35" s="1">
        <v>1.0</v>
      </c>
      <c r="AG35" s="1">
        <v>1.0</v>
      </c>
      <c r="AH35" s="1">
        <v>1.0</v>
      </c>
      <c r="AI35" s="1">
        <v>1.0</v>
      </c>
      <c r="AK35" s="1">
        <f t="shared" ref="AK35:AR35" si="107">SUM(Y35:AB35)/4</f>
        <v>0.75</v>
      </c>
      <c r="AL35" s="1">
        <f t="shared" si="107"/>
        <v>0.5</v>
      </c>
      <c r="AM35" s="1">
        <f t="shared" si="107"/>
        <v>0.25</v>
      </c>
      <c r="AN35" s="1">
        <f t="shared" si="107"/>
        <v>0</v>
      </c>
      <c r="AO35" s="1">
        <f t="shared" si="107"/>
        <v>0.25</v>
      </c>
      <c r="AP35" s="1">
        <f t="shared" si="107"/>
        <v>0.5</v>
      </c>
      <c r="AQ35" s="1">
        <f t="shared" si="107"/>
        <v>0.75</v>
      </c>
      <c r="AR35" s="1">
        <f t="shared" si="107"/>
        <v>1</v>
      </c>
      <c r="AS35" s="9" t="s">
        <v>38</v>
      </c>
      <c r="AT35" s="1">
        <f t="shared" ref="AT35:BA35" si="108">SUM(P35+AK35)/2</f>
        <v>0.5963235294</v>
      </c>
      <c r="AU35" s="1">
        <f t="shared" si="108"/>
        <v>0.4433823529</v>
      </c>
      <c r="AV35" s="1">
        <f t="shared" si="108"/>
        <v>0.3117647059</v>
      </c>
      <c r="AW35" s="1">
        <f t="shared" si="108"/>
        <v>0.1794117647</v>
      </c>
      <c r="AX35" s="1">
        <f t="shared" si="108"/>
        <v>0.3044117647</v>
      </c>
      <c r="AY35" s="1">
        <f t="shared" si="108"/>
        <v>0.4294117647</v>
      </c>
      <c r="AZ35" s="1">
        <f t="shared" si="108"/>
        <v>0.5647058824</v>
      </c>
      <c r="BA35" s="1">
        <f t="shared" si="108"/>
        <v>0.7007352941</v>
      </c>
    </row>
    <row r="36" ht="14.25" customHeight="1">
      <c r="B36" s="9" t="s">
        <v>39</v>
      </c>
      <c r="C36" s="3">
        <v>0.4042553191</v>
      </c>
      <c r="D36" s="3">
        <v>0.2624113475</v>
      </c>
      <c r="E36" s="3">
        <v>0.2624113475</v>
      </c>
      <c r="F36" s="3">
        <v>0.2553191489</v>
      </c>
      <c r="G36" s="4">
        <v>0.2624113475</v>
      </c>
      <c r="H36" s="3">
        <v>0.2765957447</v>
      </c>
      <c r="I36" s="4">
        <v>0.2695035461</v>
      </c>
      <c r="J36" s="4">
        <v>0.1560283688</v>
      </c>
      <c r="K36" s="4">
        <v>0.1560283688</v>
      </c>
      <c r="L36" s="4">
        <v>0.1773049645</v>
      </c>
      <c r="M36" s="4">
        <v>0.1773049645</v>
      </c>
      <c r="N36" s="1">
        <f t="shared" si="5"/>
        <v>0.2021276596</v>
      </c>
      <c r="P36" s="1">
        <f t="shared" ref="P36:W36" si="109">SUM(C36:F36)/4</f>
        <v>0.2960992908</v>
      </c>
      <c r="Q36" s="1">
        <f t="shared" si="109"/>
        <v>0.2606382979</v>
      </c>
      <c r="R36" s="1">
        <f t="shared" si="109"/>
        <v>0.2641843972</v>
      </c>
      <c r="S36" s="1">
        <f t="shared" si="109"/>
        <v>0.2659574468</v>
      </c>
      <c r="T36" s="1">
        <f t="shared" si="109"/>
        <v>0.2411347518</v>
      </c>
      <c r="U36" s="1">
        <f t="shared" si="109"/>
        <v>0.2145390071</v>
      </c>
      <c r="V36" s="1">
        <f t="shared" si="109"/>
        <v>0.1897163121</v>
      </c>
      <c r="W36" s="1">
        <f t="shared" si="109"/>
        <v>0.1666666667</v>
      </c>
      <c r="X36" s="9" t="s">
        <v>39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K36" s="1">
        <f t="shared" ref="AK36:AR36" si="110">SUM(Y36:AB36)/4</f>
        <v>0</v>
      </c>
      <c r="AL36" s="1">
        <f t="shared" si="110"/>
        <v>0</v>
      </c>
      <c r="AM36" s="1">
        <f t="shared" si="110"/>
        <v>0</v>
      </c>
      <c r="AN36" s="1">
        <f t="shared" si="110"/>
        <v>0</v>
      </c>
      <c r="AO36" s="1">
        <f t="shared" si="110"/>
        <v>0</v>
      </c>
      <c r="AP36" s="1">
        <f t="shared" si="110"/>
        <v>0</v>
      </c>
      <c r="AQ36" s="1">
        <f t="shared" si="110"/>
        <v>0</v>
      </c>
      <c r="AR36" s="1">
        <f t="shared" si="110"/>
        <v>0</v>
      </c>
      <c r="AS36" s="9" t="s">
        <v>39</v>
      </c>
      <c r="AT36" s="1">
        <f t="shared" ref="AT36:BA36" si="111">SUM(P36+AK36)/2</f>
        <v>0.1480496454</v>
      </c>
      <c r="AU36" s="1">
        <f t="shared" si="111"/>
        <v>0.1303191489</v>
      </c>
      <c r="AV36" s="1">
        <f t="shared" si="111"/>
        <v>0.1320921986</v>
      </c>
      <c r="AW36" s="1">
        <f t="shared" si="111"/>
        <v>0.1329787234</v>
      </c>
      <c r="AX36" s="1">
        <f t="shared" si="111"/>
        <v>0.1205673759</v>
      </c>
      <c r="AY36" s="1">
        <f t="shared" si="111"/>
        <v>0.1072695036</v>
      </c>
      <c r="AZ36" s="1">
        <f t="shared" si="111"/>
        <v>0.09485815603</v>
      </c>
      <c r="BA36" s="1">
        <f t="shared" si="111"/>
        <v>0.08333333333</v>
      </c>
    </row>
    <row r="37" ht="14.25" customHeight="1">
      <c r="B37" s="9" t="s">
        <v>40</v>
      </c>
      <c r="C37" s="3">
        <v>0.4924242424</v>
      </c>
      <c r="D37" s="3">
        <v>0.3787878788</v>
      </c>
      <c r="E37" s="3">
        <v>0.3787878788</v>
      </c>
      <c r="F37" s="3">
        <v>0.3712121212</v>
      </c>
      <c r="G37" s="4">
        <v>0.3712121212</v>
      </c>
      <c r="H37" s="3">
        <v>0.3333333333</v>
      </c>
      <c r="I37" s="4">
        <v>0.3333333333</v>
      </c>
      <c r="J37" s="4">
        <v>0.3181818182</v>
      </c>
      <c r="K37" s="4">
        <v>0.3181818182</v>
      </c>
      <c r="L37" s="4">
        <v>0.3560606061</v>
      </c>
      <c r="M37" s="4">
        <v>0.3560606061</v>
      </c>
      <c r="N37" s="1">
        <f t="shared" si="5"/>
        <v>0.3358585859</v>
      </c>
      <c r="P37" s="1">
        <f t="shared" ref="P37:W37" si="112">SUM(C37:F37)/4</f>
        <v>0.4053030303</v>
      </c>
      <c r="Q37" s="1">
        <f t="shared" si="112"/>
        <v>0.375</v>
      </c>
      <c r="R37" s="1">
        <f t="shared" si="112"/>
        <v>0.3636363636</v>
      </c>
      <c r="S37" s="1">
        <f t="shared" si="112"/>
        <v>0.3522727273</v>
      </c>
      <c r="T37" s="1">
        <f t="shared" si="112"/>
        <v>0.3390151515</v>
      </c>
      <c r="U37" s="1">
        <f t="shared" si="112"/>
        <v>0.3257575758</v>
      </c>
      <c r="V37" s="1">
        <f t="shared" si="112"/>
        <v>0.331439394</v>
      </c>
      <c r="W37" s="1">
        <f t="shared" si="112"/>
        <v>0.3371212122</v>
      </c>
      <c r="X37" s="9" t="s">
        <v>40</v>
      </c>
      <c r="Y37" s="1">
        <v>1.0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K37" s="1">
        <f t="shared" ref="AK37:AR37" si="113">SUM(Y37:AB37)/4</f>
        <v>0.25</v>
      </c>
      <c r="AL37" s="1">
        <f t="shared" si="113"/>
        <v>0</v>
      </c>
      <c r="AM37" s="1">
        <f t="shared" si="113"/>
        <v>0</v>
      </c>
      <c r="AN37" s="1">
        <f t="shared" si="113"/>
        <v>0</v>
      </c>
      <c r="AO37" s="1">
        <f t="shared" si="113"/>
        <v>0</v>
      </c>
      <c r="AP37" s="1">
        <f t="shared" si="113"/>
        <v>0</v>
      </c>
      <c r="AQ37" s="1">
        <f t="shared" si="113"/>
        <v>0</v>
      </c>
      <c r="AR37" s="1">
        <f t="shared" si="113"/>
        <v>0</v>
      </c>
      <c r="AS37" s="9" t="s">
        <v>40</v>
      </c>
      <c r="AT37" s="1">
        <f t="shared" ref="AT37:BA37" si="114">SUM(P37+AK37)/2</f>
        <v>0.3276515152</v>
      </c>
      <c r="AU37" s="1">
        <f t="shared" si="114"/>
        <v>0.1875</v>
      </c>
      <c r="AV37" s="1">
        <f t="shared" si="114"/>
        <v>0.1818181818</v>
      </c>
      <c r="AW37" s="1">
        <f t="shared" si="114"/>
        <v>0.1761363636</v>
      </c>
      <c r="AX37" s="1">
        <f t="shared" si="114"/>
        <v>0.1695075758</v>
      </c>
      <c r="AY37" s="1">
        <f t="shared" si="114"/>
        <v>0.1628787879</v>
      </c>
      <c r="AZ37" s="1">
        <f t="shared" si="114"/>
        <v>0.165719697</v>
      </c>
      <c r="BA37" s="1">
        <f t="shared" si="114"/>
        <v>0.1685606061</v>
      </c>
    </row>
    <row r="38" ht="14.25" customHeight="1">
      <c r="B38" s="9" t="s">
        <v>41</v>
      </c>
      <c r="C38" s="3">
        <v>0.4161073826</v>
      </c>
      <c r="D38" s="3">
        <v>0.3154362416</v>
      </c>
      <c r="E38" s="3">
        <v>0.3087248322</v>
      </c>
      <c r="F38" s="3">
        <v>0.2751677852</v>
      </c>
      <c r="G38" s="4">
        <v>0.2751677852</v>
      </c>
      <c r="H38" s="3">
        <v>0.2483221477</v>
      </c>
      <c r="I38" s="4">
        <v>0.2617449664</v>
      </c>
      <c r="J38" s="4">
        <v>0.2147651007</v>
      </c>
      <c r="K38" s="4">
        <v>0.2348993289</v>
      </c>
      <c r="L38" s="4">
        <v>0.2214765101</v>
      </c>
      <c r="M38" s="4">
        <v>0.2147651007</v>
      </c>
      <c r="N38" s="1">
        <f t="shared" si="5"/>
        <v>0.2326621924</v>
      </c>
      <c r="P38" s="1">
        <f t="shared" ref="P38:W38" si="115">SUM(C38:F38)/4</f>
        <v>0.3288590604</v>
      </c>
      <c r="Q38" s="1">
        <f t="shared" si="115"/>
        <v>0.2936241611</v>
      </c>
      <c r="R38" s="1">
        <f t="shared" si="115"/>
        <v>0.2768456376</v>
      </c>
      <c r="S38" s="1">
        <f t="shared" si="115"/>
        <v>0.2651006711</v>
      </c>
      <c r="T38" s="1">
        <f t="shared" si="115"/>
        <v>0.25</v>
      </c>
      <c r="U38" s="1">
        <f t="shared" si="115"/>
        <v>0.2399328859</v>
      </c>
      <c r="V38" s="1">
        <f t="shared" si="115"/>
        <v>0.2332214765</v>
      </c>
      <c r="W38" s="1">
        <f t="shared" si="115"/>
        <v>0.2214765101</v>
      </c>
      <c r="X38" s="9" t="s">
        <v>41</v>
      </c>
      <c r="Y38" s="1">
        <v>1.0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K38" s="1">
        <f t="shared" ref="AK38:AR38" si="116">SUM(Y38:AB38)/4</f>
        <v>0.25</v>
      </c>
      <c r="AL38" s="1">
        <f t="shared" si="116"/>
        <v>0</v>
      </c>
      <c r="AM38" s="1">
        <f t="shared" si="116"/>
        <v>0</v>
      </c>
      <c r="AN38" s="1">
        <f t="shared" si="116"/>
        <v>0</v>
      </c>
      <c r="AO38" s="1">
        <f t="shared" si="116"/>
        <v>0</v>
      </c>
      <c r="AP38" s="1">
        <f t="shared" si="116"/>
        <v>0</v>
      </c>
      <c r="AQ38" s="1">
        <f t="shared" si="116"/>
        <v>0</v>
      </c>
      <c r="AR38" s="1">
        <f t="shared" si="116"/>
        <v>0</v>
      </c>
      <c r="AS38" s="9" t="s">
        <v>41</v>
      </c>
      <c r="AT38" s="1">
        <f t="shared" ref="AT38:BA38" si="117">SUM(P38+AK38)/2</f>
        <v>0.2894295302</v>
      </c>
      <c r="AU38" s="1">
        <f t="shared" si="117"/>
        <v>0.1468120805</v>
      </c>
      <c r="AV38" s="1">
        <f t="shared" si="117"/>
        <v>0.1384228188</v>
      </c>
      <c r="AW38" s="1">
        <f t="shared" si="117"/>
        <v>0.1325503356</v>
      </c>
      <c r="AX38" s="1">
        <f t="shared" si="117"/>
        <v>0.125</v>
      </c>
      <c r="AY38" s="1">
        <f t="shared" si="117"/>
        <v>0.119966443</v>
      </c>
      <c r="AZ38" s="1">
        <f t="shared" si="117"/>
        <v>0.1166107383</v>
      </c>
      <c r="BA38" s="1">
        <f t="shared" si="117"/>
        <v>0.1107382551</v>
      </c>
    </row>
    <row r="39" ht="14.25" customHeight="1">
      <c r="B39" s="9" t="s">
        <v>42</v>
      </c>
      <c r="C39" s="3">
        <v>0.6</v>
      </c>
      <c r="D39" s="3">
        <v>0.5111111111</v>
      </c>
      <c r="E39" s="3">
        <v>0.5111111111</v>
      </c>
      <c r="F39" s="3">
        <v>0.5555555556</v>
      </c>
      <c r="G39" s="4">
        <v>0.5555555556</v>
      </c>
      <c r="H39" s="3">
        <v>0.5888888889</v>
      </c>
      <c r="I39" s="4">
        <v>0.5888888889</v>
      </c>
      <c r="J39" s="4">
        <v>0.5777777778</v>
      </c>
      <c r="K39" s="4">
        <v>0.5777777778</v>
      </c>
      <c r="L39" s="4">
        <v>0.6222222222</v>
      </c>
      <c r="M39" s="4">
        <v>0.6111111111</v>
      </c>
      <c r="N39" s="1">
        <f t="shared" si="5"/>
        <v>0.5944444445</v>
      </c>
      <c r="P39" s="1">
        <f t="shared" ref="P39:W39" si="118">SUM(C39:F39)/4</f>
        <v>0.5444444445</v>
      </c>
      <c r="Q39" s="1">
        <f t="shared" si="118"/>
        <v>0.5333333334</v>
      </c>
      <c r="R39" s="1">
        <f t="shared" si="118"/>
        <v>0.5527777778</v>
      </c>
      <c r="S39" s="1">
        <f t="shared" si="118"/>
        <v>0.5722222223</v>
      </c>
      <c r="T39" s="1">
        <f t="shared" si="118"/>
        <v>0.5777777778</v>
      </c>
      <c r="U39" s="1">
        <f t="shared" si="118"/>
        <v>0.5833333334</v>
      </c>
      <c r="V39" s="1">
        <f t="shared" si="118"/>
        <v>0.5916666667</v>
      </c>
      <c r="W39" s="1">
        <f t="shared" si="118"/>
        <v>0.5972222222</v>
      </c>
      <c r="X39" s="9" t="s">
        <v>42</v>
      </c>
      <c r="Y39" s="1">
        <v>1.0</v>
      </c>
      <c r="Z39" s="1">
        <v>1.0</v>
      </c>
      <c r="AA39" s="1">
        <v>1.0</v>
      </c>
      <c r="AB39" s="1">
        <v>1.0</v>
      </c>
      <c r="AC39" s="1">
        <v>1.0</v>
      </c>
      <c r="AD39" s="1">
        <v>1.0</v>
      </c>
      <c r="AE39" s="1">
        <v>1.0</v>
      </c>
      <c r="AF39" s="1">
        <v>1.0</v>
      </c>
      <c r="AG39" s="1">
        <v>1.0</v>
      </c>
      <c r="AH39" s="1">
        <v>1.0</v>
      </c>
      <c r="AI39" s="1">
        <v>1.0</v>
      </c>
      <c r="AK39" s="1">
        <f t="shared" ref="AK39:AR39" si="119">SUM(Y39:AB39)/4</f>
        <v>1</v>
      </c>
      <c r="AL39" s="1">
        <f t="shared" si="119"/>
        <v>1</v>
      </c>
      <c r="AM39" s="1">
        <f t="shared" si="119"/>
        <v>1</v>
      </c>
      <c r="AN39" s="1">
        <f t="shared" si="119"/>
        <v>1</v>
      </c>
      <c r="AO39" s="1">
        <f t="shared" si="119"/>
        <v>1</v>
      </c>
      <c r="AP39" s="1">
        <f t="shared" si="119"/>
        <v>1</v>
      </c>
      <c r="AQ39" s="1">
        <f t="shared" si="119"/>
        <v>1</v>
      </c>
      <c r="AR39" s="1">
        <f t="shared" si="119"/>
        <v>1</v>
      </c>
      <c r="AS39" s="9" t="s">
        <v>42</v>
      </c>
      <c r="AT39" s="1">
        <f t="shared" ref="AT39:BA39" si="120">SUM(P39+AK39)/2</f>
        <v>0.7722222222</v>
      </c>
      <c r="AU39" s="1">
        <f t="shared" si="120"/>
        <v>0.7666666667</v>
      </c>
      <c r="AV39" s="1">
        <f t="shared" si="120"/>
        <v>0.7763888889</v>
      </c>
      <c r="AW39" s="1">
        <f t="shared" si="120"/>
        <v>0.7861111111</v>
      </c>
      <c r="AX39" s="1">
        <f t="shared" si="120"/>
        <v>0.7888888889</v>
      </c>
      <c r="AY39" s="1">
        <f t="shared" si="120"/>
        <v>0.7916666667</v>
      </c>
      <c r="AZ39" s="1">
        <f t="shared" si="120"/>
        <v>0.7958333333</v>
      </c>
      <c r="BA39" s="1">
        <f t="shared" si="120"/>
        <v>0.7986111111</v>
      </c>
    </row>
    <row r="40" ht="14.25" customHeight="1">
      <c r="B40" s="9" t="s">
        <v>43</v>
      </c>
      <c r="C40" s="3">
        <v>0.4861660079</v>
      </c>
      <c r="D40" s="3">
        <v>0.4387351779</v>
      </c>
      <c r="E40" s="3">
        <v>0.4387351779</v>
      </c>
      <c r="F40" s="3">
        <v>0.4584980237</v>
      </c>
      <c r="G40" s="4">
        <v>0.4545454545</v>
      </c>
      <c r="H40" s="3">
        <v>0.4110671937</v>
      </c>
      <c r="I40" s="4">
        <v>0.3992094862</v>
      </c>
      <c r="J40" s="4">
        <v>0.3794466403</v>
      </c>
      <c r="K40" s="4">
        <v>0.3794466403</v>
      </c>
      <c r="L40" s="4">
        <v>0.4505928854</v>
      </c>
      <c r="M40" s="4">
        <v>0.4505928854</v>
      </c>
      <c r="N40" s="1">
        <f t="shared" si="5"/>
        <v>0.4117259552</v>
      </c>
      <c r="P40" s="1">
        <f t="shared" ref="P40:W40" si="121">SUM(C40:F40)/4</f>
        <v>0.4555335969</v>
      </c>
      <c r="Q40" s="1">
        <f t="shared" si="121"/>
        <v>0.4476284585</v>
      </c>
      <c r="R40" s="1">
        <f t="shared" si="121"/>
        <v>0.4407114625</v>
      </c>
      <c r="S40" s="1">
        <f t="shared" si="121"/>
        <v>0.4308300395</v>
      </c>
      <c r="T40" s="1">
        <f t="shared" si="121"/>
        <v>0.4110671937</v>
      </c>
      <c r="U40" s="1">
        <f t="shared" si="121"/>
        <v>0.3922924901</v>
      </c>
      <c r="V40" s="1">
        <f t="shared" si="121"/>
        <v>0.4021739131</v>
      </c>
      <c r="W40" s="1">
        <f t="shared" si="121"/>
        <v>0.4150197629</v>
      </c>
      <c r="X40" s="9" t="s">
        <v>43</v>
      </c>
      <c r="Y40" s="1">
        <v>1.0</v>
      </c>
      <c r="Z40" s="1">
        <v>0.0</v>
      </c>
      <c r="AA40" s="1">
        <v>0.0</v>
      </c>
      <c r="AB40" s="1">
        <v>0.0</v>
      </c>
      <c r="AC40" s="1">
        <v>0.0</v>
      </c>
      <c r="AD40" s="1">
        <v>1.0</v>
      </c>
      <c r="AE40" s="1">
        <v>1.0</v>
      </c>
      <c r="AF40" s="1">
        <v>1.0</v>
      </c>
      <c r="AG40" s="1">
        <v>1.0</v>
      </c>
      <c r="AH40" s="1">
        <v>1.0</v>
      </c>
      <c r="AI40" s="1">
        <v>1.0</v>
      </c>
      <c r="AK40" s="1">
        <f t="shared" ref="AK40:AR40" si="122">SUM(Y40:AB40)/4</f>
        <v>0.25</v>
      </c>
      <c r="AL40" s="1">
        <f t="shared" si="122"/>
        <v>0</v>
      </c>
      <c r="AM40" s="1">
        <f t="shared" si="122"/>
        <v>0.25</v>
      </c>
      <c r="AN40" s="1">
        <f t="shared" si="122"/>
        <v>0.5</v>
      </c>
      <c r="AO40" s="1">
        <f t="shared" si="122"/>
        <v>0.75</v>
      </c>
      <c r="AP40" s="1">
        <f t="shared" si="122"/>
        <v>1</v>
      </c>
      <c r="AQ40" s="1">
        <f t="shared" si="122"/>
        <v>1</v>
      </c>
      <c r="AR40" s="1">
        <f t="shared" si="122"/>
        <v>1</v>
      </c>
      <c r="AS40" s="9" t="s">
        <v>43</v>
      </c>
      <c r="AT40" s="1">
        <f t="shared" ref="AT40:BA40" si="123">SUM(P40+AK40)/2</f>
        <v>0.3527667984</v>
      </c>
      <c r="AU40" s="1">
        <f t="shared" si="123"/>
        <v>0.2238142293</v>
      </c>
      <c r="AV40" s="1">
        <f t="shared" si="123"/>
        <v>0.3453557312</v>
      </c>
      <c r="AW40" s="1">
        <f t="shared" si="123"/>
        <v>0.4654150198</v>
      </c>
      <c r="AX40" s="1">
        <f t="shared" si="123"/>
        <v>0.5805335968</v>
      </c>
      <c r="AY40" s="1">
        <f t="shared" si="123"/>
        <v>0.6961462451</v>
      </c>
      <c r="AZ40" s="1">
        <f t="shared" si="123"/>
        <v>0.7010869565</v>
      </c>
      <c r="BA40" s="1">
        <f t="shared" si="123"/>
        <v>0.7075098814</v>
      </c>
    </row>
    <row r="41" ht="14.25" customHeight="1">
      <c r="B41" s="9" t="s">
        <v>44</v>
      </c>
      <c r="C41" s="3">
        <v>0.9026548673</v>
      </c>
      <c r="D41" s="3">
        <v>0.8318584071</v>
      </c>
      <c r="E41" s="3">
        <v>0.8318584071</v>
      </c>
      <c r="F41" s="3">
        <v>0.8938053097</v>
      </c>
      <c r="G41" s="4">
        <v>0.8938053097</v>
      </c>
      <c r="H41" s="3">
        <v>0.8407079646</v>
      </c>
      <c r="I41" s="4">
        <v>0.8407079646</v>
      </c>
      <c r="J41" s="4">
        <v>0.8584070796</v>
      </c>
      <c r="K41" s="4">
        <v>0.8584070796</v>
      </c>
      <c r="L41" s="4">
        <v>0.8761061947</v>
      </c>
      <c r="M41" s="4">
        <v>0.8761061947</v>
      </c>
      <c r="N41" s="1">
        <f t="shared" si="5"/>
        <v>0.8584070796</v>
      </c>
      <c r="P41" s="1">
        <f t="shared" ref="P41:W41" si="124">SUM(C41:F41)/4</f>
        <v>0.8650442478</v>
      </c>
      <c r="Q41" s="1">
        <f t="shared" si="124"/>
        <v>0.8628318584</v>
      </c>
      <c r="R41" s="1">
        <f t="shared" si="124"/>
        <v>0.8650442478</v>
      </c>
      <c r="S41" s="1">
        <f t="shared" si="124"/>
        <v>0.8672566372</v>
      </c>
      <c r="T41" s="1">
        <f t="shared" si="124"/>
        <v>0.8584070796</v>
      </c>
      <c r="U41" s="1">
        <f t="shared" si="124"/>
        <v>0.8495575221</v>
      </c>
      <c r="V41" s="1">
        <f t="shared" si="124"/>
        <v>0.8584070796</v>
      </c>
      <c r="W41" s="1">
        <f t="shared" si="124"/>
        <v>0.8672566372</v>
      </c>
      <c r="X41" s="9" t="s">
        <v>44</v>
      </c>
      <c r="Y41" s="1">
        <v>0.0</v>
      </c>
      <c r="Z41" s="1">
        <v>1.0</v>
      </c>
      <c r="AA41" s="1">
        <v>1.0</v>
      </c>
      <c r="AB41" s="1">
        <v>1.0</v>
      </c>
      <c r="AC41" s="1">
        <v>1.0</v>
      </c>
      <c r="AD41" s="1">
        <v>1.0</v>
      </c>
      <c r="AE41" s="1">
        <v>1.0</v>
      </c>
      <c r="AF41" s="1">
        <v>1.0</v>
      </c>
      <c r="AG41" s="1">
        <v>1.0</v>
      </c>
      <c r="AH41" s="1">
        <v>1.0</v>
      </c>
      <c r="AI41" s="1">
        <v>1.0</v>
      </c>
      <c r="AK41" s="1">
        <f t="shared" ref="AK41:AR41" si="125">SUM(Y41:AB41)/4</f>
        <v>0.75</v>
      </c>
      <c r="AL41" s="1">
        <f t="shared" si="125"/>
        <v>1</v>
      </c>
      <c r="AM41" s="1">
        <f t="shared" si="125"/>
        <v>1</v>
      </c>
      <c r="AN41" s="1">
        <f t="shared" si="125"/>
        <v>1</v>
      </c>
      <c r="AO41" s="1">
        <f t="shared" si="125"/>
        <v>1</v>
      </c>
      <c r="AP41" s="1">
        <f t="shared" si="125"/>
        <v>1</v>
      </c>
      <c r="AQ41" s="1">
        <f t="shared" si="125"/>
        <v>1</v>
      </c>
      <c r="AR41" s="1">
        <f t="shared" si="125"/>
        <v>1</v>
      </c>
      <c r="AS41" s="9" t="s">
        <v>44</v>
      </c>
      <c r="AT41" s="1">
        <f t="shared" ref="AT41:BA41" si="126">SUM(P41+AK41)/2</f>
        <v>0.8075221239</v>
      </c>
      <c r="AU41" s="1">
        <f t="shared" si="126"/>
        <v>0.9314159292</v>
      </c>
      <c r="AV41" s="1">
        <f t="shared" si="126"/>
        <v>0.9325221239</v>
      </c>
      <c r="AW41" s="1">
        <f t="shared" si="126"/>
        <v>0.9336283186</v>
      </c>
      <c r="AX41" s="1">
        <f t="shared" si="126"/>
        <v>0.9292035398</v>
      </c>
      <c r="AY41" s="1">
        <f t="shared" si="126"/>
        <v>0.9247787611</v>
      </c>
      <c r="AZ41" s="1">
        <f t="shared" si="126"/>
        <v>0.9292035398</v>
      </c>
      <c r="BA41" s="1">
        <f t="shared" si="126"/>
        <v>0.9336283186</v>
      </c>
    </row>
    <row r="42" ht="14.25" customHeight="1">
      <c r="B42" s="9" t="s">
        <v>45</v>
      </c>
      <c r="C42" s="3">
        <v>0.4117647059</v>
      </c>
      <c r="D42" s="3">
        <v>0.3941176471</v>
      </c>
      <c r="E42" s="3">
        <v>0.3941176471</v>
      </c>
      <c r="F42" s="3">
        <v>0.3764705882</v>
      </c>
      <c r="G42" s="4">
        <v>0.3764705882</v>
      </c>
      <c r="H42" s="3">
        <v>0.3764705882</v>
      </c>
      <c r="I42" s="4">
        <v>0.3705882353</v>
      </c>
      <c r="J42" s="4">
        <v>0.3647058824</v>
      </c>
      <c r="K42" s="4">
        <v>0.3647058824</v>
      </c>
      <c r="L42" s="4">
        <v>0.3705882353</v>
      </c>
      <c r="M42" s="4">
        <v>0.3705882353</v>
      </c>
      <c r="N42" s="1">
        <f t="shared" si="5"/>
        <v>0.3696078432</v>
      </c>
      <c r="P42" s="1">
        <f t="shared" ref="P42:W42" si="127">SUM(C42:F42)/4</f>
        <v>0.3941176471</v>
      </c>
      <c r="Q42" s="1">
        <f t="shared" si="127"/>
        <v>0.3852941177</v>
      </c>
      <c r="R42" s="1">
        <f t="shared" si="127"/>
        <v>0.3808823529</v>
      </c>
      <c r="S42" s="1">
        <f t="shared" si="127"/>
        <v>0.375</v>
      </c>
      <c r="T42" s="1">
        <f t="shared" si="127"/>
        <v>0.3720588235</v>
      </c>
      <c r="U42" s="1">
        <f t="shared" si="127"/>
        <v>0.3691176471</v>
      </c>
      <c r="V42" s="1">
        <f t="shared" si="127"/>
        <v>0.3676470589</v>
      </c>
      <c r="W42" s="1">
        <f t="shared" si="127"/>
        <v>0.3676470589</v>
      </c>
      <c r="X42" s="9" t="s">
        <v>45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K42" s="1">
        <f t="shared" ref="AK42:AR42" si="128">SUM(Y42:AB42)/4</f>
        <v>0</v>
      </c>
      <c r="AL42" s="1">
        <f t="shared" si="128"/>
        <v>0</v>
      </c>
      <c r="AM42" s="1">
        <f t="shared" si="128"/>
        <v>0</v>
      </c>
      <c r="AN42" s="1">
        <f t="shared" si="128"/>
        <v>0</v>
      </c>
      <c r="AO42" s="1">
        <f t="shared" si="128"/>
        <v>0</v>
      </c>
      <c r="AP42" s="1">
        <f t="shared" si="128"/>
        <v>0</v>
      </c>
      <c r="AQ42" s="1">
        <f t="shared" si="128"/>
        <v>0</v>
      </c>
      <c r="AR42" s="1">
        <f t="shared" si="128"/>
        <v>0</v>
      </c>
      <c r="AS42" s="9" t="s">
        <v>45</v>
      </c>
      <c r="AT42" s="1">
        <f t="shared" ref="AT42:BA42" si="129">SUM(P42+AK42)/2</f>
        <v>0.1970588235</v>
      </c>
      <c r="AU42" s="1">
        <f t="shared" si="129"/>
        <v>0.1926470588</v>
      </c>
      <c r="AV42" s="1">
        <f t="shared" si="129"/>
        <v>0.1904411765</v>
      </c>
      <c r="AW42" s="1">
        <f t="shared" si="129"/>
        <v>0.1875</v>
      </c>
      <c r="AX42" s="1">
        <f t="shared" si="129"/>
        <v>0.1860294118</v>
      </c>
      <c r="AY42" s="1">
        <f t="shared" si="129"/>
        <v>0.1845588235</v>
      </c>
      <c r="AZ42" s="1">
        <f t="shared" si="129"/>
        <v>0.1838235294</v>
      </c>
      <c r="BA42" s="1">
        <f t="shared" si="129"/>
        <v>0.1838235294</v>
      </c>
    </row>
    <row r="43" ht="14.25" customHeight="1">
      <c r="B43" s="9" t="s">
        <v>46</v>
      </c>
      <c r="C43" s="3">
        <v>0.3619047619</v>
      </c>
      <c r="D43" s="3">
        <v>0.2285714286</v>
      </c>
      <c r="E43" s="3">
        <v>0.2285714286</v>
      </c>
      <c r="F43" s="3">
        <v>0.2285714286</v>
      </c>
      <c r="G43" s="4">
        <v>0.2285714286</v>
      </c>
      <c r="H43" s="3">
        <v>0.1904761905</v>
      </c>
      <c r="I43" s="4">
        <v>0.1904761905</v>
      </c>
      <c r="J43" s="4">
        <v>0.1523809524</v>
      </c>
      <c r="K43" s="4">
        <v>0.1523809524</v>
      </c>
      <c r="L43" s="4">
        <v>0.1523809524</v>
      </c>
      <c r="M43" s="4">
        <v>0.1523809524</v>
      </c>
      <c r="N43" s="1">
        <f t="shared" si="5"/>
        <v>0.1650793651</v>
      </c>
      <c r="P43" s="1">
        <f t="shared" ref="P43:W43" si="130">SUM(C43:F43)/4</f>
        <v>0.2619047619</v>
      </c>
      <c r="Q43" s="1">
        <f t="shared" si="130"/>
        <v>0.2285714286</v>
      </c>
      <c r="R43" s="1">
        <f t="shared" si="130"/>
        <v>0.2190476191</v>
      </c>
      <c r="S43" s="1">
        <f t="shared" si="130"/>
        <v>0.2095238096</v>
      </c>
      <c r="T43" s="1">
        <f t="shared" si="130"/>
        <v>0.1904761905</v>
      </c>
      <c r="U43" s="1">
        <f t="shared" si="130"/>
        <v>0.1714285715</v>
      </c>
      <c r="V43" s="1">
        <f t="shared" si="130"/>
        <v>0.1619047619</v>
      </c>
      <c r="W43" s="1">
        <f t="shared" si="130"/>
        <v>0.1523809524</v>
      </c>
      <c r="X43" s="9" t="s">
        <v>46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K43" s="1">
        <f t="shared" ref="AK43:AR43" si="131">SUM(Y43:AB43)/4</f>
        <v>0</v>
      </c>
      <c r="AL43" s="1">
        <f t="shared" si="131"/>
        <v>0</v>
      </c>
      <c r="AM43" s="1">
        <f t="shared" si="131"/>
        <v>0</v>
      </c>
      <c r="AN43" s="1">
        <f t="shared" si="131"/>
        <v>0</v>
      </c>
      <c r="AO43" s="1">
        <f t="shared" si="131"/>
        <v>0</v>
      </c>
      <c r="AP43" s="1">
        <f t="shared" si="131"/>
        <v>0</v>
      </c>
      <c r="AQ43" s="1">
        <f t="shared" si="131"/>
        <v>0</v>
      </c>
      <c r="AR43" s="1">
        <f t="shared" si="131"/>
        <v>0</v>
      </c>
      <c r="AS43" s="9" t="s">
        <v>46</v>
      </c>
      <c r="AT43" s="1">
        <f t="shared" ref="AT43:BA43" si="132">SUM(P43+AK43)/2</f>
        <v>0.130952381</v>
      </c>
      <c r="AU43" s="1">
        <f t="shared" si="132"/>
        <v>0.1142857143</v>
      </c>
      <c r="AV43" s="1">
        <f t="shared" si="132"/>
        <v>0.1095238095</v>
      </c>
      <c r="AW43" s="1">
        <f t="shared" si="132"/>
        <v>0.1047619048</v>
      </c>
      <c r="AX43" s="1">
        <f t="shared" si="132"/>
        <v>0.09523809525</v>
      </c>
      <c r="AY43" s="1">
        <f t="shared" si="132"/>
        <v>0.08571428573</v>
      </c>
      <c r="AZ43" s="1">
        <f t="shared" si="132"/>
        <v>0.08095238096</v>
      </c>
      <c r="BA43" s="1">
        <f t="shared" si="132"/>
        <v>0.0761904762</v>
      </c>
    </row>
    <row r="44" ht="14.25" customHeight="1">
      <c r="B44" s="9" t="s">
        <v>47</v>
      </c>
      <c r="C44" s="3">
        <v>0.4621212121</v>
      </c>
      <c r="D44" s="3">
        <v>0.3484848485</v>
      </c>
      <c r="E44" s="3">
        <v>0.3560606061</v>
      </c>
      <c r="F44" s="3">
        <v>0.2651515152</v>
      </c>
      <c r="G44" s="4">
        <v>0.2575757576</v>
      </c>
      <c r="H44" s="3">
        <v>0.2348484848</v>
      </c>
      <c r="I44" s="4">
        <v>0.2348484848</v>
      </c>
      <c r="J44" s="4">
        <v>0.2272727273</v>
      </c>
      <c r="K44" s="4">
        <v>0.2272727273</v>
      </c>
      <c r="L44" s="4">
        <v>0.2348484848</v>
      </c>
      <c r="M44" s="4">
        <v>0.2348484848</v>
      </c>
      <c r="N44" s="1">
        <f t="shared" si="5"/>
        <v>0.2323232323</v>
      </c>
      <c r="P44" s="1">
        <f t="shared" ref="P44:W44" si="133">SUM(C44:F44)/4</f>
        <v>0.3579545455</v>
      </c>
      <c r="Q44" s="1">
        <f t="shared" si="133"/>
        <v>0.3068181819</v>
      </c>
      <c r="R44" s="1">
        <f t="shared" si="133"/>
        <v>0.2784090909</v>
      </c>
      <c r="S44" s="1">
        <f t="shared" si="133"/>
        <v>0.2481060606</v>
      </c>
      <c r="T44" s="1">
        <f t="shared" si="133"/>
        <v>0.2386363636</v>
      </c>
      <c r="U44" s="1">
        <f t="shared" si="133"/>
        <v>0.2310606061</v>
      </c>
      <c r="V44" s="1">
        <f t="shared" si="133"/>
        <v>0.2310606061</v>
      </c>
      <c r="W44" s="1">
        <f t="shared" si="133"/>
        <v>0.2310606061</v>
      </c>
      <c r="X44" s="9" t="s">
        <v>47</v>
      </c>
      <c r="Y44" s="1">
        <v>1.0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K44" s="1">
        <f t="shared" ref="AK44:AR44" si="134">SUM(Y44:AB44)/4</f>
        <v>0.25</v>
      </c>
      <c r="AL44" s="1">
        <f t="shared" si="134"/>
        <v>0</v>
      </c>
      <c r="AM44" s="1">
        <f t="shared" si="134"/>
        <v>0</v>
      </c>
      <c r="AN44" s="1">
        <f t="shared" si="134"/>
        <v>0</v>
      </c>
      <c r="AO44" s="1">
        <f t="shared" si="134"/>
        <v>0</v>
      </c>
      <c r="AP44" s="1">
        <f t="shared" si="134"/>
        <v>0</v>
      </c>
      <c r="AQ44" s="1">
        <f t="shared" si="134"/>
        <v>0</v>
      </c>
      <c r="AR44" s="1">
        <f t="shared" si="134"/>
        <v>0</v>
      </c>
      <c r="AS44" s="9" t="s">
        <v>47</v>
      </c>
      <c r="AT44" s="1">
        <f t="shared" ref="AT44:BA44" si="135">SUM(P44+AK44)/2</f>
        <v>0.3039772727</v>
      </c>
      <c r="AU44" s="1">
        <f t="shared" si="135"/>
        <v>0.1534090909</v>
      </c>
      <c r="AV44" s="1">
        <f t="shared" si="135"/>
        <v>0.1392045455</v>
      </c>
      <c r="AW44" s="1">
        <f t="shared" si="135"/>
        <v>0.1240530303</v>
      </c>
      <c r="AX44" s="1">
        <f t="shared" si="135"/>
        <v>0.1193181818</v>
      </c>
      <c r="AY44" s="1">
        <f t="shared" si="135"/>
        <v>0.115530303</v>
      </c>
      <c r="AZ44" s="1">
        <f t="shared" si="135"/>
        <v>0.115530303</v>
      </c>
      <c r="BA44" s="1">
        <f t="shared" si="135"/>
        <v>0.115530303</v>
      </c>
    </row>
    <row r="45" ht="14.25" customHeight="1">
      <c r="B45" s="9" t="s">
        <v>48</v>
      </c>
      <c r="C45" s="3">
        <v>0.4696132597</v>
      </c>
      <c r="D45" s="3">
        <v>0.3370165746</v>
      </c>
      <c r="E45" s="3">
        <v>0.3370165746</v>
      </c>
      <c r="F45" s="3">
        <v>0.3701657459</v>
      </c>
      <c r="G45" s="4">
        <v>0.3701657459</v>
      </c>
      <c r="H45" s="3">
        <v>0.3480662983</v>
      </c>
      <c r="I45" s="4">
        <v>0.3425414365</v>
      </c>
      <c r="J45" s="4">
        <v>0.3701657459</v>
      </c>
      <c r="K45" s="4">
        <v>0.3701657459</v>
      </c>
      <c r="L45" s="4">
        <v>0.4364640884</v>
      </c>
      <c r="M45" s="4">
        <v>0.4309392265</v>
      </c>
      <c r="N45" s="1">
        <f t="shared" si="5"/>
        <v>0.3830570903</v>
      </c>
      <c r="P45" s="1">
        <f t="shared" ref="P45:W45" si="136">SUM(C45:F45)/4</f>
        <v>0.3784530387</v>
      </c>
      <c r="Q45" s="1">
        <f t="shared" si="136"/>
        <v>0.3535911603</v>
      </c>
      <c r="R45" s="1">
        <f t="shared" si="136"/>
        <v>0.3563535912</v>
      </c>
      <c r="S45" s="1">
        <f t="shared" si="136"/>
        <v>0.3577348067</v>
      </c>
      <c r="T45" s="1">
        <f t="shared" si="136"/>
        <v>0.3577348067</v>
      </c>
      <c r="U45" s="1">
        <f t="shared" si="136"/>
        <v>0.3577348067</v>
      </c>
      <c r="V45" s="1">
        <f t="shared" si="136"/>
        <v>0.3798342542</v>
      </c>
      <c r="W45" s="1">
        <f t="shared" si="136"/>
        <v>0.4019337017</v>
      </c>
      <c r="X45" s="9" t="s">
        <v>48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K45" s="1">
        <f t="shared" ref="AK45:AR45" si="137">SUM(Y45:AB45)/4</f>
        <v>0</v>
      </c>
      <c r="AL45" s="1">
        <f t="shared" si="137"/>
        <v>0</v>
      </c>
      <c r="AM45" s="1">
        <f t="shared" si="137"/>
        <v>0</v>
      </c>
      <c r="AN45" s="1">
        <f t="shared" si="137"/>
        <v>0</v>
      </c>
      <c r="AO45" s="1">
        <f t="shared" si="137"/>
        <v>0</v>
      </c>
      <c r="AP45" s="1">
        <f t="shared" si="137"/>
        <v>0</v>
      </c>
      <c r="AQ45" s="1">
        <f t="shared" si="137"/>
        <v>0</v>
      </c>
      <c r="AR45" s="1">
        <f t="shared" si="137"/>
        <v>0</v>
      </c>
      <c r="AS45" s="9" t="s">
        <v>48</v>
      </c>
      <c r="AT45" s="1">
        <f t="shared" ref="AT45:BA45" si="138">SUM(P45+AK45)/2</f>
        <v>0.1892265194</v>
      </c>
      <c r="AU45" s="1">
        <f t="shared" si="138"/>
        <v>0.1767955801</v>
      </c>
      <c r="AV45" s="1">
        <f t="shared" si="138"/>
        <v>0.1781767956</v>
      </c>
      <c r="AW45" s="1">
        <f t="shared" si="138"/>
        <v>0.1788674033</v>
      </c>
      <c r="AX45" s="1">
        <f t="shared" si="138"/>
        <v>0.1788674033</v>
      </c>
      <c r="AY45" s="1">
        <f t="shared" si="138"/>
        <v>0.1788674033</v>
      </c>
      <c r="AZ45" s="1">
        <f t="shared" si="138"/>
        <v>0.1899171271</v>
      </c>
      <c r="BA45" s="1">
        <f t="shared" si="138"/>
        <v>0.2009668508</v>
      </c>
    </row>
    <row r="46" ht="14.25" customHeight="1">
      <c r="B46" s="9" t="s">
        <v>49</v>
      </c>
      <c r="C46" s="3">
        <v>0.2884615385</v>
      </c>
      <c r="D46" s="3">
        <v>0.2307692308</v>
      </c>
      <c r="E46" s="3">
        <v>0.2307692308</v>
      </c>
      <c r="F46" s="3">
        <v>0.1826923077</v>
      </c>
      <c r="G46" s="4">
        <v>0.1826923077</v>
      </c>
      <c r="H46" s="3">
        <v>0.1538461538</v>
      </c>
      <c r="I46" s="4">
        <v>0.1634615385</v>
      </c>
      <c r="J46" s="4">
        <v>0.1730769231</v>
      </c>
      <c r="K46" s="4">
        <v>0.1730769231</v>
      </c>
      <c r="L46" s="4">
        <v>0.2211538462</v>
      </c>
      <c r="M46" s="4">
        <v>0.2115384615</v>
      </c>
      <c r="N46" s="1">
        <f t="shared" si="5"/>
        <v>0.1826923077</v>
      </c>
      <c r="P46" s="1">
        <f t="shared" ref="P46:W46" si="139">SUM(C46:F46)/4</f>
        <v>0.233173077</v>
      </c>
      <c r="Q46" s="1">
        <f t="shared" si="139"/>
        <v>0.2067307693</v>
      </c>
      <c r="R46" s="1">
        <f t="shared" si="139"/>
        <v>0.1875</v>
      </c>
      <c r="S46" s="1">
        <f t="shared" si="139"/>
        <v>0.1706730769</v>
      </c>
      <c r="T46" s="1">
        <f t="shared" si="139"/>
        <v>0.1682692308</v>
      </c>
      <c r="U46" s="1">
        <f t="shared" si="139"/>
        <v>0.1658653846</v>
      </c>
      <c r="V46" s="1">
        <f t="shared" si="139"/>
        <v>0.1826923077</v>
      </c>
      <c r="W46" s="1">
        <f t="shared" si="139"/>
        <v>0.1947115385</v>
      </c>
      <c r="X46" s="9" t="s">
        <v>49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K46" s="1">
        <f t="shared" ref="AK46:AR46" si="140">SUM(Y46:AB46)/4</f>
        <v>0</v>
      </c>
      <c r="AL46" s="1">
        <f t="shared" si="140"/>
        <v>0</v>
      </c>
      <c r="AM46" s="1">
        <f t="shared" si="140"/>
        <v>0</v>
      </c>
      <c r="AN46" s="1">
        <f t="shared" si="140"/>
        <v>0</v>
      </c>
      <c r="AO46" s="1">
        <f t="shared" si="140"/>
        <v>0</v>
      </c>
      <c r="AP46" s="1">
        <f t="shared" si="140"/>
        <v>0</v>
      </c>
      <c r="AQ46" s="1">
        <f t="shared" si="140"/>
        <v>0</v>
      </c>
      <c r="AR46" s="1">
        <f t="shared" si="140"/>
        <v>0</v>
      </c>
      <c r="AS46" s="9" t="s">
        <v>49</v>
      </c>
      <c r="AT46" s="1">
        <f t="shared" ref="AT46:BA46" si="141">SUM(P46+AK46)/2</f>
        <v>0.1165865385</v>
      </c>
      <c r="AU46" s="1">
        <f t="shared" si="141"/>
        <v>0.1033653846</v>
      </c>
      <c r="AV46" s="1">
        <f t="shared" si="141"/>
        <v>0.09375</v>
      </c>
      <c r="AW46" s="1">
        <f t="shared" si="141"/>
        <v>0.08533653846</v>
      </c>
      <c r="AX46" s="1">
        <f t="shared" si="141"/>
        <v>0.08413461539</v>
      </c>
      <c r="AY46" s="1">
        <f t="shared" si="141"/>
        <v>0.08293269231</v>
      </c>
      <c r="AZ46" s="1">
        <f t="shared" si="141"/>
        <v>0.09134615386</v>
      </c>
      <c r="BA46" s="1">
        <f t="shared" si="141"/>
        <v>0.09735576924</v>
      </c>
    </row>
    <row r="47" ht="14.25" customHeight="1">
      <c r="B47" s="9" t="s">
        <v>50</v>
      </c>
      <c r="C47" s="3">
        <v>0.65</v>
      </c>
      <c r="D47" s="3">
        <v>0.65</v>
      </c>
      <c r="E47" s="3">
        <v>0.6444444444</v>
      </c>
      <c r="F47" s="3">
        <v>0.6555555556</v>
      </c>
      <c r="G47" s="4">
        <v>0.6333333333</v>
      </c>
      <c r="H47" s="3">
        <v>0.5777777778</v>
      </c>
      <c r="I47" s="4">
        <v>0.5888888889</v>
      </c>
      <c r="J47" s="4">
        <v>0.5944444444</v>
      </c>
      <c r="K47" s="4">
        <v>0.5777777778</v>
      </c>
      <c r="L47" s="4">
        <v>0.65</v>
      </c>
      <c r="M47" s="4">
        <v>0.6444444444</v>
      </c>
      <c r="N47" s="1">
        <f t="shared" si="5"/>
        <v>0.6055555556</v>
      </c>
      <c r="P47" s="1">
        <f t="shared" ref="P47:W47" si="142">SUM(C47:F47)/4</f>
        <v>0.65</v>
      </c>
      <c r="Q47" s="1">
        <f t="shared" si="142"/>
        <v>0.6458333333</v>
      </c>
      <c r="R47" s="1">
        <f t="shared" si="142"/>
        <v>0.6277777778</v>
      </c>
      <c r="S47" s="1">
        <f t="shared" si="142"/>
        <v>0.6138888889</v>
      </c>
      <c r="T47" s="1">
        <f t="shared" si="142"/>
        <v>0.5986111111</v>
      </c>
      <c r="U47" s="1">
        <f t="shared" si="142"/>
        <v>0.5847222222</v>
      </c>
      <c r="V47" s="1">
        <f t="shared" si="142"/>
        <v>0.6027777778</v>
      </c>
      <c r="W47" s="1">
        <f t="shared" si="142"/>
        <v>0.6166666667</v>
      </c>
      <c r="X47" s="9" t="s">
        <v>50</v>
      </c>
      <c r="Y47" s="1">
        <v>0.0</v>
      </c>
      <c r="Z47" s="1">
        <v>1.0</v>
      </c>
      <c r="AA47" s="1">
        <v>1.0</v>
      </c>
      <c r="AB47" s="1">
        <v>1.0</v>
      </c>
      <c r="AC47" s="1">
        <v>1.0</v>
      </c>
      <c r="AD47" s="1">
        <v>1.0</v>
      </c>
      <c r="AE47" s="1">
        <v>1.0</v>
      </c>
      <c r="AF47" s="1">
        <v>0.0</v>
      </c>
      <c r="AG47" s="1">
        <v>0.0</v>
      </c>
      <c r="AH47" s="1">
        <v>0.0</v>
      </c>
      <c r="AI47" s="1">
        <v>0.0</v>
      </c>
      <c r="AK47" s="1">
        <f t="shared" ref="AK47:AR47" si="143">SUM(Y47:AB47)/4</f>
        <v>0.75</v>
      </c>
      <c r="AL47" s="1">
        <f t="shared" si="143"/>
        <v>1</v>
      </c>
      <c r="AM47" s="1">
        <f t="shared" si="143"/>
        <v>1</v>
      </c>
      <c r="AN47" s="1">
        <f t="shared" si="143"/>
        <v>1</v>
      </c>
      <c r="AO47" s="1">
        <f t="shared" si="143"/>
        <v>0.75</v>
      </c>
      <c r="AP47" s="1">
        <f t="shared" si="143"/>
        <v>0.5</v>
      </c>
      <c r="AQ47" s="1">
        <f t="shared" si="143"/>
        <v>0.25</v>
      </c>
      <c r="AR47" s="1">
        <f t="shared" si="143"/>
        <v>0</v>
      </c>
      <c r="AS47" s="9" t="s">
        <v>50</v>
      </c>
      <c r="AT47" s="1">
        <f t="shared" ref="AT47:BA47" si="144">SUM(P47+AK47)/2</f>
        <v>0.7</v>
      </c>
      <c r="AU47" s="1">
        <f t="shared" si="144"/>
        <v>0.8229166667</v>
      </c>
      <c r="AV47" s="1">
        <f t="shared" si="144"/>
        <v>0.8138888889</v>
      </c>
      <c r="AW47" s="1">
        <f t="shared" si="144"/>
        <v>0.8069444445</v>
      </c>
      <c r="AX47" s="1">
        <f t="shared" si="144"/>
        <v>0.6743055556</v>
      </c>
      <c r="AY47" s="1">
        <f t="shared" si="144"/>
        <v>0.5423611111</v>
      </c>
      <c r="AZ47" s="1">
        <f t="shared" si="144"/>
        <v>0.4263888889</v>
      </c>
      <c r="BA47" s="1">
        <f t="shared" si="144"/>
        <v>0.3083333333</v>
      </c>
    </row>
    <row r="48" ht="14.25" customHeight="1">
      <c r="B48" s="9" t="s">
        <v>51</v>
      </c>
      <c r="C48" s="3">
        <v>0.4357142857</v>
      </c>
      <c r="D48" s="3">
        <v>0.4357142857</v>
      </c>
      <c r="E48" s="3">
        <v>0.3714285714</v>
      </c>
      <c r="F48" s="3">
        <v>0.3642857143</v>
      </c>
      <c r="G48" s="4">
        <v>0.3714285714</v>
      </c>
      <c r="H48" s="3">
        <v>0.3642857143</v>
      </c>
      <c r="I48" s="4">
        <v>0.3785714286</v>
      </c>
      <c r="J48" s="4">
        <v>0.3785714286</v>
      </c>
      <c r="K48" s="4">
        <v>0.4857142857</v>
      </c>
      <c r="L48" s="4">
        <v>0.4857142857</v>
      </c>
      <c r="M48" s="4">
        <v>0.5428571429</v>
      </c>
      <c r="N48" s="1">
        <f t="shared" si="5"/>
        <v>0.4392857143</v>
      </c>
      <c r="P48" s="1">
        <f t="shared" ref="P48:W48" si="145">SUM(C48:F48)/4</f>
        <v>0.4017857143</v>
      </c>
      <c r="Q48" s="1">
        <f t="shared" si="145"/>
        <v>0.3857142857</v>
      </c>
      <c r="R48" s="1">
        <f t="shared" si="145"/>
        <v>0.3678571429</v>
      </c>
      <c r="S48" s="1">
        <f t="shared" si="145"/>
        <v>0.3696428572</v>
      </c>
      <c r="T48" s="1">
        <f t="shared" si="145"/>
        <v>0.3732142857</v>
      </c>
      <c r="U48" s="1">
        <f t="shared" si="145"/>
        <v>0.4017857143</v>
      </c>
      <c r="V48" s="1">
        <f t="shared" si="145"/>
        <v>0.4321428572</v>
      </c>
      <c r="W48" s="1">
        <f t="shared" si="145"/>
        <v>0.4732142857</v>
      </c>
      <c r="X48" s="9" t="s">
        <v>51</v>
      </c>
      <c r="Y48" s="1">
        <v>0.0</v>
      </c>
      <c r="Z48" s="1">
        <v>0.0</v>
      </c>
      <c r="AA48" s="1">
        <v>0.0</v>
      </c>
      <c r="AB48" s="1">
        <v>1.0</v>
      </c>
      <c r="AC48" s="1">
        <v>1.0</v>
      </c>
      <c r="AD48" s="1">
        <v>1.0</v>
      </c>
      <c r="AE48" s="1">
        <v>1.0</v>
      </c>
      <c r="AF48" s="1">
        <v>1.0</v>
      </c>
      <c r="AG48" s="1">
        <v>1.0</v>
      </c>
      <c r="AH48" s="1">
        <v>1.0</v>
      </c>
      <c r="AI48" s="1">
        <v>1.0</v>
      </c>
      <c r="AK48" s="1">
        <f t="shared" ref="AK48:AR48" si="146">SUM(Y48:AB48)/4</f>
        <v>0.25</v>
      </c>
      <c r="AL48" s="1">
        <f t="shared" si="146"/>
        <v>0.5</v>
      </c>
      <c r="AM48" s="1">
        <f t="shared" si="146"/>
        <v>0.75</v>
      </c>
      <c r="AN48" s="1">
        <f t="shared" si="146"/>
        <v>1</v>
      </c>
      <c r="AO48" s="1">
        <f t="shared" si="146"/>
        <v>1</v>
      </c>
      <c r="AP48" s="1">
        <f t="shared" si="146"/>
        <v>1</v>
      </c>
      <c r="AQ48" s="1">
        <f t="shared" si="146"/>
        <v>1</v>
      </c>
      <c r="AR48" s="1">
        <f t="shared" si="146"/>
        <v>1</v>
      </c>
      <c r="AS48" s="9" t="s">
        <v>51</v>
      </c>
      <c r="AT48" s="1">
        <f t="shared" ref="AT48:BA48" si="147">SUM(P48+AK48)/2</f>
        <v>0.3258928571</v>
      </c>
      <c r="AU48" s="1">
        <f t="shared" si="147"/>
        <v>0.4428571429</v>
      </c>
      <c r="AV48" s="1">
        <f t="shared" si="147"/>
        <v>0.5589285714</v>
      </c>
      <c r="AW48" s="1">
        <f t="shared" si="147"/>
        <v>0.6848214286</v>
      </c>
      <c r="AX48" s="1">
        <f t="shared" si="147"/>
        <v>0.6866071429</v>
      </c>
      <c r="AY48" s="1">
        <f t="shared" si="147"/>
        <v>0.7008928572</v>
      </c>
      <c r="AZ48" s="1">
        <f t="shared" si="147"/>
        <v>0.7160714286</v>
      </c>
      <c r="BA48" s="1">
        <f t="shared" si="147"/>
        <v>0.7366071429</v>
      </c>
    </row>
    <row r="49" ht="14.25" customHeight="1">
      <c r="B49" s="9" t="s">
        <v>52</v>
      </c>
      <c r="C49" s="3">
        <v>0.6326530612</v>
      </c>
      <c r="D49" s="3">
        <v>0.5646258503</v>
      </c>
      <c r="E49" s="3">
        <v>0.5646258503</v>
      </c>
      <c r="F49" s="3">
        <v>0.5510204082</v>
      </c>
      <c r="G49" s="4">
        <v>0.5442176871</v>
      </c>
      <c r="H49" s="3">
        <v>0.5034013605</v>
      </c>
      <c r="I49" s="4">
        <v>0.5034013605</v>
      </c>
      <c r="J49" s="4">
        <v>0.5102040816</v>
      </c>
      <c r="K49" s="4">
        <v>0.5170068027</v>
      </c>
      <c r="L49" s="4">
        <v>0.5782312925</v>
      </c>
      <c r="M49" s="4">
        <v>0.5850340136</v>
      </c>
      <c r="N49" s="1">
        <f t="shared" si="5"/>
        <v>0.5328798186</v>
      </c>
      <c r="P49" s="1">
        <f t="shared" ref="P49:W49" si="148">SUM(C49:F49)/4</f>
        <v>0.5782312925</v>
      </c>
      <c r="Q49" s="1">
        <f t="shared" si="148"/>
        <v>0.556122449</v>
      </c>
      <c r="R49" s="1">
        <f t="shared" si="148"/>
        <v>0.5408163265</v>
      </c>
      <c r="S49" s="1">
        <f t="shared" si="148"/>
        <v>0.5255102041</v>
      </c>
      <c r="T49" s="1">
        <f t="shared" si="148"/>
        <v>0.5153061224</v>
      </c>
      <c r="U49" s="1">
        <f t="shared" si="148"/>
        <v>0.5085034013</v>
      </c>
      <c r="V49" s="1">
        <f t="shared" si="148"/>
        <v>0.5272108843</v>
      </c>
      <c r="W49" s="1">
        <f t="shared" si="148"/>
        <v>0.5476190476</v>
      </c>
      <c r="X49" s="9" t="s">
        <v>52</v>
      </c>
      <c r="Y49" s="1">
        <v>1.0</v>
      </c>
      <c r="Z49" s="1">
        <v>1.0</v>
      </c>
      <c r="AA49" s="1">
        <v>1.0</v>
      </c>
      <c r="AB49" s="1">
        <v>1.0</v>
      </c>
      <c r="AC49" s="1">
        <v>1.0</v>
      </c>
      <c r="AD49" s="1">
        <v>1.0</v>
      </c>
      <c r="AE49" s="1">
        <v>1.0</v>
      </c>
      <c r="AF49" s="1">
        <v>1.0</v>
      </c>
      <c r="AG49" s="1">
        <v>1.0</v>
      </c>
      <c r="AH49" s="1">
        <v>1.0</v>
      </c>
      <c r="AI49" s="1">
        <v>1.0</v>
      </c>
      <c r="AK49" s="1">
        <f t="shared" ref="AK49:AR49" si="149">SUM(Y49:AB49)/4</f>
        <v>1</v>
      </c>
      <c r="AL49" s="1">
        <f t="shared" si="149"/>
        <v>1</v>
      </c>
      <c r="AM49" s="1">
        <f t="shared" si="149"/>
        <v>1</v>
      </c>
      <c r="AN49" s="1">
        <f t="shared" si="149"/>
        <v>1</v>
      </c>
      <c r="AO49" s="1">
        <f t="shared" si="149"/>
        <v>1</v>
      </c>
      <c r="AP49" s="1">
        <f t="shared" si="149"/>
        <v>1</v>
      </c>
      <c r="AQ49" s="1">
        <f t="shared" si="149"/>
        <v>1</v>
      </c>
      <c r="AR49" s="1">
        <f t="shared" si="149"/>
        <v>1</v>
      </c>
      <c r="AS49" s="9" t="s">
        <v>52</v>
      </c>
      <c r="AT49" s="1">
        <f t="shared" ref="AT49:BA49" si="150">SUM(P49+AK49)/2</f>
        <v>0.7891156463</v>
      </c>
      <c r="AU49" s="1">
        <f t="shared" si="150"/>
        <v>0.7780612245</v>
      </c>
      <c r="AV49" s="1">
        <f t="shared" si="150"/>
        <v>0.7704081633</v>
      </c>
      <c r="AW49" s="1">
        <f t="shared" si="150"/>
        <v>0.762755102</v>
      </c>
      <c r="AX49" s="1">
        <f t="shared" si="150"/>
        <v>0.7576530612</v>
      </c>
      <c r="AY49" s="1">
        <f t="shared" si="150"/>
        <v>0.7542517007</v>
      </c>
      <c r="AZ49" s="1">
        <f t="shared" si="150"/>
        <v>0.7636054422</v>
      </c>
      <c r="BA49" s="1">
        <f t="shared" si="150"/>
        <v>0.7738095238</v>
      </c>
    </row>
    <row r="50" ht="14.25" customHeight="1">
      <c r="B50" s="9" t="s">
        <v>53</v>
      </c>
      <c r="C50" s="3">
        <v>0.723880597</v>
      </c>
      <c r="D50" s="3">
        <v>0.6940298507</v>
      </c>
      <c r="E50" s="3">
        <v>0.6940298507</v>
      </c>
      <c r="F50" s="3">
        <v>0.5895522388</v>
      </c>
      <c r="G50" s="4">
        <v>0.5746268657</v>
      </c>
      <c r="H50" s="3">
        <v>0.3880597015</v>
      </c>
      <c r="I50" s="4">
        <v>0.3880597015</v>
      </c>
      <c r="J50" s="4">
        <v>0.3582089552</v>
      </c>
      <c r="K50" s="4">
        <v>0.3582089552</v>
      </c>
      <c r="L50" s="4">
        <v>0.4104477612</v>
      </c>
      <c r="M50" s="4">
        <v>0.4104477612</v>
      </c>
      <c r="N50" s="1">
        <f t="shared" si="5"/>
        <v>0.3855721393</v>
      </c>
      <c r="P50" s="1">
        <f t="shared" ref="P50:W50" si="151">SUM(C50:F50)/4</f>
        <v>0.6753731343</v>
      </c>
      <c r="Q50" s="1">
        <f t="shared" si="151"/>
        <v>0.6380597015</v>
      </c>
      <c r="R50" s="1">
        <f t="shared" si="151"/>
        <v>0.5615671642</v>
      </c>
      <c r="S50" s="1">
        <f t="shared" si="151"/>
        <v>0.4850746269</v>
      </c>
      <c r="T50" s="1">
        <f t="shared" si="151"/>
        <v>0.427238806</v>
      </c>
      <c r="U50" s="1">
        <f t="shared" si="151"/>
        <v>0.3731343284</v>
      </c>
      <c r="V50" s="1">
        <f t="shared" si="151"/>
        <v>0.3787313433</v>
      </c>
      <c r="W50" s="1">
        <f t="shared" si="151"/>
        <v>0.3843283582</v>
      </c>
      <c r="X50" s="9" t="s">
        <v>53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0.0</v>
      </c>
      <c r="AG50" s="1">
        <v>0.0</v>
      </c>
      <c r="AH50" s="1">
        <v>0.0</v>
      </c>
      <c r="AI50" s="1">
        <v>0.0</v>
      </c>
      <c r="AK50" s="1">
        <f t="shared" ref="AK50:AR50" si="152">SUM(Y50:AB50)/4</f>
        <v>1</v>
      </c>
      <c r="AL50" s="1">
        <f t="shared" si="152"/>
        <v>1</v>
      </c>
      <c r="AM50" s="1">
        <f t="shared" si="152"/>
        <v>1</v>
      </c>
      <c r="AN50" s="1">
        <f t="shared" si="152"/>
        <v>1</v>
      </c>
      <c r="AO50" s="1">
        <f t="shared" si="152"/>
        <v>0.75</v>
      </c>
      <c r="AP50" s="1">
        <f t="shared" si="152"/>
        <v>0.5</v>
      </c>
      <c r="AQ50" s="1">
        <f t="shared" si="152"/>
        <v>0.25</v>
      </c>
      <c r="AR50" s="1">
        <f t="shared" si="152"/>
        <v>0</v>
      </c>
      <c r="AS50" s="9" t="s">
        <v>53</v>
      </c>
      <c r="AT50" s="1">
        <f t="shared" ref="AT50:BA50" si="153">SUM(P50+AK50)/2</f>
        <v>0.8376865672</v>
      </c>
      <c r="AU50" s="1">
        <f t="shared" si="153"/>
        <v>0.8190298507</v>
      </c>
      <c r="AV50" s="1">
        <f t="shared" si="153"/>
        <v>0.7807835821</v>
      </c>
      <c r="AW50" s="1">
        <f t="shared" si="153"/>
        <v>0.7425373134</v>
      </c>
      <c r="AX50" s="1">
        <f t="shared" si="153"/>
        <v>0.588619403</v>
      </c>
      <c r="AY50" s="1">
        <f t="shared" si="153"/>
        <v>0.4365671642</v>
      </c>
      <c r="AZ50" s="1">
        <f t="shared" si="153"/>
        <v>0.3143656716</v>
      </c>
      <c r="BA50" s="1">
        <f t="shared" si="153"/>
        <v>0.1921641791</v>
      </c>
    </row>
    <row r="51" ht="14.25" customHeight="1">
      <c r="B51" s="9" t="s">
        <v>54</v>
      </c>
      <c r="C51" s="3">
        <v>0.5303030303</v>
      </c>
      <c r="D51" s="3">
        <v>0.3939393939</v>
      </c>
      <c r="E51" s="3">
        <v>0.4166666667</v>
      </c>
      <c r="F51" s="3">
        <v>0.4090909091</v>
      </c>
      <c r="G51" s="4">
        <v>0.4090909091</v>
      </c>
      <c r="H51" s="3">
        <v>0.3787878788</v>
      </c>
      <c r="I51" s="4">
        <v>0.3787878788</v>
      </c>
      <c r="J51" s="4">
        <v>0.3636363636</v>
      </c>
      <c r="K51" s="4">
        <v>0.3636363636</v>
      </c>
      <c r="L51" s="4">
        <v>0.3712121212</v>
      </c>
      <c r="M51" s="4">
        <v>0.3787878788</v>
      </c>
      <c r="N51" s="1">
        <f t="shared" si="5"/>
        <v>0.3724747475</v>
      </c>
      <c r="P51" s="1">
        <f t="shared" ref="P51:W51" si="154">SUM(C51:F51)/4</f>
        <v>0.4375</v>
      </c>
      <c r="Q51" s="1">
        <f t="shared" si="154"/>
        <v>0.4071969697</v>
      </c>
      <c r="R51" s="1">
        <f t="shared" si="154"/>
        <v>0.4034090909</v>
      </c>
      <c r="S51" s="1">
        <f t="shared" si="154"/>
        <v>0.393939394</v>
      </c>
      <c r="T51" s="1">
        <f t="shared" si="154"/>
        <v>0.3825757576</v>
      </c>
      <c r="U51" s="1">
        <f t="shared" si="154"/>
        <v>0.3712121212</v>
      </c>
      <c r="V51" s="1">
        <f t="shared" si="154"/>
        <v>0.3693181818</v>
      </c>
      <c r="W51" s="1">
        <f t="shared" si="154"/>
        <v>0.3693181818</v>
      </c>
      <c r="X51" s="9" t="s">
        <v>54</v>
      </c>
      <c r="Y51" s="1">
        <v>1.0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K51" s="1">
        <f t="shared" ref="AK51:AR51" si="155">SUM(Y51:AB51)/4</f>
        <v>0.25</v>
      </c>
      <c r="AL51" s="1">
        <f t="shared" si="155"/>
        <v>0</v>
      </c>
      <c r="AM51" s="1">
        <f t="shared" si="155"/>
        <v>0</v>
      </c>
      <c r="AN51" s="1">
        <f t="shared" si="155"/>
        <v>0</v>
      </c>
      <c r="AO51" s="1">
        <f t="shared" si="155"/>
        <v>0</v>
      </c>
      <c r="AP51" s="1">
        <f t="shared" si="155"/>
        <v>0</v>
      </c>
      <c r="AQ51" s="1">
        <f t="shared" si="155"/>
        <v>0.25</v>
      </c>
      <c r="AR51" s="1">
        <f t="shared" si="155"/>
        <v>0.5</v>
      </c>
      <c r="AS51" s="9" t="s">
        <v>54</v>
      </c>
      <c r="AT51" s="1">
        <f t="shared" ref="AT51:BA51" si="156">SUM(P51+AK51)/2</f>
        <v>0.34375</v>
      </c>
      <c r="AU51" s="1">
        <f t="shared" si="156"/>
        <v>0.2035984849</v>
      </c>
      <c r="AV51" s="1">
        <f t="shared" si="156"/>
        <v>0.2017045455</v>
      </c>
      <c r="AW51" s="1">
        <f t="shared" si="156"/>
        <v>0.196969697</v>
      </c>
      <c r="AX51" s="1">
        <f t="shared" si="156"/>
        <v>0.1912878788</v>
      </c>
      <c r="AY51" s="1">
        <f t="shared" si="156"/>
        <v>0.1856060606</v>
      </c>
      <c r="AZ51" s="1">
        <f t="shared" si="156"/>
        <v>0.3096590909</v>
      </c>
      <c r="BA51" s="1">
        <f t="shared" si="156"/>
        <v>0.4346590909</v>
      </c>
    </row>
    <row r="52" ht="14.25" customHeight="1">
      <c r="B52" s="9" t="s">
        <v>55</v>
      </c>
      <c r="C52" s="3">
        <v>0.2888888889</v>
      </c>
      <c r="D52" s="3">
        <v>0.1555555556</v>
      </c>
      <c r="E52" s="3">
        <v>0.1555555556</v>
      </c>
      <c r="F52" s="3">
        <v>0.1333333333</v>
      </c>
      <c r="G52" s="4">
        <v>0.1333333333</v>
      </c>
      <c r="H52" s="3">
        <v>0.1444444444</v>
      </c>
      <c r="I52" s="4">
        <v>0.1444444444</v>
      </c>
      <c r="J52" s="4">
        <v>0.1333333333</v>
      </c>
      <c r="K52" s="4">
        <v>0.1333333333</v>
      </c>
      <c r="L52" s="4">
        <v>0.1333333333</v>
      </c>
      <c r="M52" s="4">
        <v>0.1333333333</v>
      </c>
      <c r="N52" s="1">
        <f t="shared" si="5"/>
        <v>0.137037037</v>
      </c>
      <c r="P52" s="1">
        <f t="shared" ref="P52:W52" si="157">SUM(C52:F52)/4</f>
        <v>0.1833333334</v>
      </c>
      <c r="Q52" s="1">
        <f t="shared" si="157"/>
        <v>0.1444444445</v>
      </c>
      <c r="R52" s="1">
        <f t="shared" si="157"/>
        <v>0.1416666667</v>
      </c>
      <c r="S52" s="1">
        <f t="shared" si="157"/>
        <v>0.1388888889</v>
      </c>
      <c r="T52" s="1">
        <f t="shared" si="157"/>
        <v>0.1388888889</v>
      </c>
      <c r="U52" s="1">
        <f t="shared" si="157"/>
        <v>0.1388888889</v>
      </c>
      <c r="V52" s="1">
        <f t="shared" si="157"/>
        <v>0.1361111111</v>
      </c>
      <c r="W52" s="1">
        <f t="shared" si="157"/>
        <v>0.1333333333</v>
      </c>
      <c r="X52" s="9" t="s">
        <v>55</v>
      </c>
      <c r="Y52" s="1">
        <v>1.0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K52" s="1">
        <f t="shared" ref="AK52:AR52" si="158">SUM(Y52:AB52)/4</f>
        <v>0.25</v>
      </c>
      <c r="AL52" s="1">
        <f t="shared" si="158"/>
        <v>0</v>
      </c>
      <c r="AM52" s="1">
        <f t="shared" si="158"/>
        <v>0</v>
      </c>
      <c r="AN52" s="1">
        <f t="shared" si="158"/>
        <v>0</v>
      </c>
      <c r="AO52" s="1">
        <f t="shared" si="158"/>
        <v>0</v>
      </c>
      <c r="AP52" s="1">
        <f t="shared" si="158"/>
        <v>0</v>
      </c>
      <c r="AQ52" s="1">
        <f t="shared" si="158"/>
        <v>0</v>
      </c>
      <c r="AR52" s="1">
        <f t="shared" si="158"/>
        <v>0</v>
      </c>
      <c r="AS52" s="9" t="s">
        <v>55</v>
      </c>
      <c r="AT52" s="1">
        <f t="shared" ref="AT52:BA52" si="159">SUM(P52+AK52)/2</f>
        <v>0.2166666667</v>
      </c>
      <c r="AU52" s="1">
        <f t="shared" si="159"/>
        <v>0.07222222223</v>
      </c>
      <c r="AV52" s="1">
        <f t="shared" si="159"/>
        <v>0.07083333333</v>
      </c>
      <c r="AW52" s="1">
        <f t="shared" si="159"/>
        <v>0.06944444443</v>
      </c>
      <c r="AX52" s="1">
        <f t="shared" si="159"/>
        <v>0.06944444443</v>
      </c>
      <c r="AY52" s="1">
        <f t="shared" si="159"/>
        <v>0.06944444443</v>
      </c>
      <c r="AZ52" s="1">
        <f t="shared" si="159"/>
        <v>0.06805555554</v>
      </c>
      <c r="BA52" s="1">
        <f t="shared" si="159"/>
        <v>0.06666666665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ht="14.25" customHeight="1">
      <c r="E60" s="10"/>
    </row>
    <row r="61" ht="14.25" customHeight="1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ht="14.25" customHeight="1">
      <c r="E62" s="10"/>
    </row>
    <row r="63" ht="14.25" customHeight="1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ht="14.25" customHeight="1">
      <c r="E64" s="10"/>
    </row>
    <row r="65" ht="14.25" customHeight="1">
      <c r="E65" s="10"/>
    </row>
    <row r="66" ht="14.25" customHeight="1">
      <c r="E66" s="10"/>
    </row>
    <row r="67" ht="14.25" customHeight="1">
      <c r="E67" s="10"/>
    </row>
    <row r="68" ht="14.25" customHeight="1">
      <c r="E68" s="10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2022-11-09T00:19:53Z</dcterms:created>
  <dc:creator>Matthew Burns</dc:creator>
</cp:coreProperties>
</file>