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y\YandexDisk\Архив\Обучение\OTUS\Дизайн сетей ЦОД\Домашние задания\01\"/>
    </mc:Choice>
  </mc:AlternateContent>
  <bookViews>
    <workbookView xWindow="0" yWindow="0" windowWidth="38400" windowHeight="17700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<sst xmlns="http://schemas.openxmlformats.org/spreadsheetml/2006/main" count="15" uniqueCount="11">
  <si>
    <t>Leaf</t>
  </si>
  <si>
    <t>Spine</t>
  </si>
  <si>
    <t>Loopback0</t>
  </si>
  <si>
    <t>Loopback1</t>
  </si>
  <si>
    <t>[1..32]</t>
  </si>
  <si>
    <t>[1..512]</t>
  </si>
  <si>
    <t>Spine #</t>
  </si>
  <si>
    <t>Leaf #</t>
  </si>
  <si>
    <t>[1..256]</t>
  </si>
  <si>
    <t>ЦОД #</t>
  </si>
  <si>
    <t>P-t-P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</si>
</sst>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T18" sqref="T18"/>
    </sheetView>
  </sheetViews>
  <sheetFormatPr defaultRowHeight="15" x14ac:dyDescent="0.25"/>
  <cols>
    <col min="1" max="3" width="10.7109375" style="2" customWidth="1"/>
    <col min="4" max="9" width="14.7109375" style="4" customWidth="1"/>
    <col min="10" max="16384" width="9.140625" style="2"/>
  </cols>
  <sheetData>
    <row r="1" spans="1:9" x14ac:dyDescent="0.25">
      <c r="A1" s="3" t="s">
        <v>9</v>
      </c>
      <c r="B1" s="3" t="s">
        <v>6</v>
      </c>
      <c r="C1" s="3" t="s">
        <v>7</v>
      </c>
      <c r="D1" s="1" t="s">
        <v>1</v>
      </c>
      <c r="E1" s="1"/>
      <c r="F1" s="1" t="s">
        <v>0</v>
      </c>
      <c r="G1" s="1"/>
      <c r="H1" s="1" t="s">
        <v>10</v>
      </c>
      <c r="I1" s="1"/>
    </row>
    <row r="2" spans="1:9" x14ac:dyDescent="0.25">
      <c r="A2" s="3" t="s">
        <v>8</v>
      </c>
      <c r="B2" s="3" t="s">
        <v>4</v>
      </c>
      <c r="C2" s="3" t="s">
        <v>5</v>
      </c>
      <c r="D2" s="3" t="s">
        <v>2</v>
      </c>
      <c r="E2" s="3" t="s">
        <v>3</v>
      </c>
      <c r="F2" s="3" t="s">
        <v>2</v>
      </c>
      <c r="G2" s="3" t="s">
        <v>3</v>
      </c>
      <c r="H2" s="3" t="s">
        <v>1</v>
      </c>
      <c r="I2" s="3" t="s">
        <v>0</v>
      </c>
    </row>
    <row r="3" spans="1:9" x14ac:dyDescent="0.25">
      <c r="A3" s="2">
        <v>1</v>
      </c>
      <c r="B3" s="2">
        <v>1</v>
      </c>
      <c r="C3" s="2">
        <v>2</v>
      </c>
      <c r="D3" s="4" t="str">
        <f>CONCATENATE("10.", TEXT($A3-1,"0"), ".0.", TEXT($B3-1,"0"), "/32")</f>
        <v>10.0.0.0/32</v>
      </c>
      <c r="E3" s="4" t="str">
        <f>CONCATENATE("10.", TEXT($A3-1,"0"), ".1.", TEXT($B3-1,"0"), "/32")</f>
        <v>10.0.1.0/32</v>
      </c>
      <c r="F3" s="4" t="str">
        <f>CONCATENATE("10.", TEXT($A3-1,"0"), ".", TEXT(4+QUOTIENT($C3-1,256),"0"), ".", TEXT(MOD($C3-1,256),"0"), "/32")</f>
        <v>10.0.4.1/32</v>
      </c>
      <c r="G3" s="4" t="str">
        <f>CONCATENATE("10.", TEXT($A3-1,"0"), ".", TEXT(6+QUOTIENT($C3-1,256),"0"), ".", TEXT(MOD($C3-1,256),"0"), "/32")</f>
        <v>10.0.6.1/32</v>
      </c>
      <c r="H3" s="4" t="str">
        <f>CONCATENATE("10.", TEXT($A3-1,"0"), ".", TEXT(128+(4*QUOTIENT($B3,4)+MOD($B3,4)-1),"0"), ".", TEXT(2*MOD($C3-1,128),"0"), "/31")</f>
        <v>10.0.128.2/31</v>
      </c>
      <c r="I3" s="4" t="str">
        <f>CONCATENATE("10.", TEXT($A3-1,"0"), ".", TEXT(128+(4*QUOTIENT($B3,4)+MOD($B3,4)-1),"0"), ".", TEXT(2*MOD($C3-1,128)+1,"0"), "/31")</f>
        <v>10.0.128.3/31</v>
      </c>
    </row>
    <row r="4" spans="1:9" x14ac:dyDescent="0.25">
      <c r="A4" s="2">
        <v>2</v>
      </c>
      <c r="B4" s="2">
        <v>16</v>
      </c>
      <c r="C4" s="2">
        <v>28</v>
      </c>
      <c r="D4" s="4" t="str">
        <f>CONCATENATE("10.", TEXT($A4-1,"0"), ".0.", TEXT($B4-1,"0"), "/32")</f>
        <v>10.1.0.15/32</v>
      </c>
      <c r="E4" s="4" t="str">
        <f>CONCATENATE("10.", TEXT($A4-1,"0"), ".1.", TEXT($B4-1,"0"), "/32")</f>
        <v>10.1.1.15/32</v>
      </c>
      <c r="F4" s="4" t="str">
        <f>CONCATENATE("10.", TEXT($A4-1,"0"), ".", TEXT(4+QUOTIENT($C4-1,256),"0"), ".", TEXT(MOD($C4-1,256),"0"), "/32")</f>
        <v>10.1.4.27/32</v>
      </c>
      <c r="G4" s="4" t="str">
        <f>CONCATENATE("10.", TEXT($A4-1,"0"), ".", TEXT(6+QUOTIENT($C4-1,256),"0"), ".", TEXT(MOD($C4-1,256),"0"), "/32")</f>
        <v>10.1.6.27/32</v>
      </c>
      <c r="H4" s="4" t="str">
        <f>CONCATENATE("10.", TEXT($A4-1,"0"), ".", TEXT(128+(4*QUOTIENT($B4,4)+MOD($B4,4)-1),"0"), ".", TEXT(2*MOD($C4-1,128),"0"), "/31")</f>
        <v>10.1.143.54/31</v>
      </c>
      <c r="I4" s="4" t="str">
        <f>CONCATENATE("10.", TEXT($A4-1,"0"), ".", TEXT(128+(4*QUOTIENT($B4,4)+MOD($B4,4)-1),"0"), ".", TEXT(2*MOD($C4-1,128)+1,"0"), "/31")</f>
        <v>10.1.143.55/31</v>
      </c>
    </row>
    <row r="5" spans="1:9" x14ac:dyDescent="0.25">
      <c r="A5" s="2">
        <v>10</v>
      </c>
      <c r="B5" s="2">
        <v>32</v>
      </c>
      <c r="C5" s="2">
        <v>512</v>
      </c>
      <c r="D5" s="4" t="str">
        <f>CONCATENATE("10.", TEXT($A5-1,"0"), ".0.", TEXT($B5-1,"0"), "/32")</f>
        <v>10.9.0.31/32</v>
      </c>
      <c r="E5" s="4" t="str">
        <f>CONCATENATE("10.", TEXT($A5-1,"0"), ".1.", TEXT($B5-1,"0"), "/32")</f>
        <v>10.9.1.31/32</v>
      </c>
      <c r="F5" s="4" t="str">
        <f>CONCATENATE("10.", TEXT($A5-1,"0"), ".", TEXT(4+QUOTIENT($C5-1,256),"0"), ".", TEXT(MOD($C5-1,256),"0"), "/32")</f>
        <v>10.9.5.255/32</v>
      </c>
      <c r="G5" s="4" t="str">
        <f>CONCATENATE("10.", TEXT($A5-1,"0"), ".", TEXT(6+QUOTIENT($C5-1,256),"0"), ".", TEXT(MOD($C5-1,256),"0"), "/32")</f>
        <v>10.9.7.255/32</v>
      </c>
      <c r="H5" s="4" t="str">
        <f>CONCATENATE("10.", TEXT($A5-1,"0"), ".", TEXT(128+(4*QUOTIENT($B5,4)+MOD($B5,4)-1),"0"), ".", TEXT(2*MOD($C5-1,128),"0"), "/31")</f>
        <v>10.9.159.254/31</v>
      </c>
      <c r="I5" s="4" t="str">
        <f>CONCATENATE("10.", TEXT($A5-1,"0"), ".", TEXT(128+(4*QUOTIENT($B5,4)+MOD($B5,4)-1),"0"), ".", TEXT(2*MOD($C5-1,128)+1,"0"), "/31")</f>
        <v>10.9.159.255/31</v>
      </c>
    </row>
  </sheetData>
  <mergeCells count="3">
    <mergeCell ref="F1:G1"/>
    <mergeCell ref="H1:I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2025-03-24T10:22:11Z</dcterms:created>
  <dcterms:modified xsi:type="dcterms:W3CDTF">2025-03-24T14:33:33Z</dcterms:modified>
</cp:coreProperties>
</file>