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uting\JavaScript\"/>
    </mc:Choice>
  </mc:AlternateContent>
  <xr:revisionPtr revIDLastSave="0" documentId="13_ncr:1_{58D121B0-EC8B-4F2B-BA02-F0EF3F43EA79}" xr6:coauthVersionLast="31" xr6:coauthVersionMax="31" xr10:uidLastSave="{00000000-0000-0000-0000-000000000000}"/>
  <bookViews>
    <workbookView xWindow="0" yWindow="0" windowWidth="23835" windowHeight="7980" xr2:uid="{00000000-000D-0000-FFFF-FFFF00000000}"/>
  </bookViews>
  <sheets>
    <sheet name="data" sheetId="1" r:id="rId1"/>
  </sheets>
  <definedNames>
    <definedName name="_xlnm._FilterDatabase" localSheetId="0" hidden="1">data!$A$1:$F$163</definedName>
  </definedNames>
  <calcPr calcId="179017"/>
</workbook>
</file>

<file path=xl/calcChain.xml><?xml version="1.0" encoding="utf-8"?>
<calcChain xmlns="http://schemas.openxmlformats.org/spreadsheetml/2006/main">
  <c r="I8" i="1" l="1"/>
  <c r="I7" i="1"/>
  <c r="I5" i="1" l="1"/>
  <c r="C160" i="1"/>
  <c r="C158" i="1"/>
  <c r="C155" i="1"/>
  <c r="C147" i="1"/>
  <c r="C137" i="1"/>
  <c r="C126" i="1"/>
  <c r="C63" i="1"/>
  <c r="C50" i="1"/>
  <c r="I6" i="1" s="1"/>
  <c r="C34" i="1"/>
  <c r="C27" i="1"/>
  <c r="C19" i="1"/>
  <c r="I4" i="1" l="1"/>
</calcChain>
</file>

<file path=xl/sharedStrings.xml><?xml version="1.0" encoding="utf-8"?>
<sst xmlns="http://schemas.openxmlformats.org/spreadsheetml/2006/main" count="659" uniqueCount="315">
  <si>
    <t>Its Village</t>
  </si>
  <si>
    <t>Score: 1.1 (85 votes)</t>
  </si>
  <si>
    <t>Score: 1.3 (29 votes)</t>
  </si>
  <si>
    <t>Zen vs Zombie</t>
  </si>
  <si>
    <t>Score: 1.3 (122 votes)</t>
  </si>
  <si>
    <t>LOGistICAL</t>
  </si>
  <si>
    <t>Score: 9.1 (52 votes)</t>
  </si>
  <si>
    <t>NASWAY</t>
  </si>
  <si>
    <t>Score: 1.4 (84 votes)</t>
  </si>
  <si>
    <t>Viewpoints</t>
  </si>
  <si>
    <t>Score: 1.5 (70 votes)</t>
  </si>
  <si>
    <t>Dreaming about you</t>
  </si>
  <si>
    <t>Score: 1.2 (60 votes)</t>
  </si>
  <si>
    <t>Sisters in hotel</t>
  </si>
  <si>
    <t>Score: 1.3 (129 votes)</t>
  </si>
  <si>
    <t>Universe in Fire</t>
  </si>
  <si>
    <t>Score: 1.3 (104 votes)</t>
  </si>
  <si>
    <t>Run Away</t>
  </si>
  <si>
    <t>Score: 1.2 (107 votes)</t>
  </si>
  <si>
    <t>Score: 1.2 (91 votes)</t>
  </si>
  <si>
    <t>Drive By Hero</t>
  </si>
  <si>
    <t>Score: 1.2 (71 votes)</t>
  </si>
  <si>
    <t>The First Spark</t>
  </si>
  <si>
    <t>Score: 2.2 (122 votes)</t>
  </si>
  <si>
    <t>A Little Rabbit Story</t>
  </si>
  <si>
    <t>Score: 1.1 (11 votes)</t>
  </si>
  <si>
    <t>Achievement Clicker</t>
  </si>
  <si>
    <t>Score: 1.1 (69 votes)</t>
  </si>
  <si>
    <t>Score: 1.1 (43 votes)</t>
  </si>
  <si>
    <t>Score: 1.2 (43 votes)</t>
  </si>
  <si>
    <t>Score: 1.1 (59 votes)</t>
  </si>
  <si>
    <t>Score: 1.1 (58 votes)</t>
  </si>
  <si>
    <t>Score: 1.1 (83 votes)</t>
  </si>
  <si>
    <t>Score: 1.1 (51 votes)</t>
  </si>
  <si>
    <t>Score: 1.1 (62 votes)</t>
  </si>
  <si>
    <t>Score: 1.2 (57 votes)</t>
  </si>
  <si>
    <t>Score: 1.1 (31 votes)</t>
  </si>
  <si>
    <t>Score: 1.1 (41 votes)</t>
  </si>
  <si>
    <t>Score: 1.1 (46 votes)</t>
  </si>
  <si>
    <t>Score: 1.2 (54 votes)</t>
  </si>
  <si>
    <t>Score: 1.1 (49 votes)</t>
  </si>
  <si>
    <t>Score: 1.0 (23 votes)</t>
  </si>
  <si>
    <t>Score: 1.3 (33 votes)</t>
  </si>
  <si>
    <t>Score: 1.3 (32 votes)</t>
  </si>
  <si>
    <t>Score: 1.2 (38 votes)</t>
  </si>
  <si>
    <t>Score: 1.1 (23 votes)</t>
  </si>
  <si>
    <t>Adventure Rage</t>
  </si>
  <si>
    <t>Score: 1.6 (94 votes)</t>
  </si>
  <si>
    <t>Score: 1.6 (11 votes)</t>
  </si>
  <si>
    <t>Bitcoin Clicker</t>
  </si>
  <si>
    <t>Score: 1.2 (65 votes)</t>
  </si>
  <si>
    <t>Chevo Lurker: Exodus</t>
  </si>
  <si>
    <t>Score: 1.2 (34 votes)</t>
  </si>
  <si>
    <t>Dad's co-worker</t>
  </si>
  <si>
    <t>Score: 1.2 (35 votes)</t>
  </si>
  <si>
    <t>Daily Run</t>
  </si>
  <si>
    <t>Score: 1.1 (26 votes)</t>
  </si>
  <si>
    <t>Eternal Man: Forest</t>
  </si>
  <si>
    <t>Score: 1.1 (22 votes)</t>
  </si>
  <si>
    <t>Family cobweb</t>
  </si>
  <si>
    <t>Score: 1.2 (78 votes)</t>
  </si>
  <si>
    <t>KARTOFELKA</t>
  </si>
  <si>
    <t>Score: 1.0 (25 votes)</t>
  </si>
  <si>
    <t>Lone Warrior</t>
  </si>
  <si>
    <t>Score: 1.3 (40 votes)</t>
  </si>
  <si>
    <t>Lost in Space</t>
  </si>
  <si>
    <t>Score: 1.2 (20 votes)</t>
  </si>
  <si>
    <t>Need For Gowna</t>
  </si>
  <si>
    <t>Score: 1.2 (14 votes)</t>
  </si>
  <si>
    <t>Now Man Flies</t>
  </si>
  <si>
    <t>Score: 1.5 (20 votes)</t>
  </si>
  <si>
    <t>Panda Run</t>
  </si>
  <si>
    <t>PLAYERUNKN4WN: Zombie</t>
  </si>
  <si>
    <t>Score: 1.1 (50 votes)</t>
  </si>
  <si>
    <t>Press and Jump</t>
  </si>
  <si>
    <t>Score: 1.3 (42 votes)</t>
  </si>
  <si>
    <t>Suicide Adventures</t>
  </si>
  <si>
    <t>Score: 1.2 (31 votes)</t>
  </si>
  <si>
    <t>The Cube</t>
  </si>
  <si>
    <t>Score: 1.2 (40 votes)</t>
  </si>
  <si>
    <t>Unlikely Stickman</t>
  </si>
  <si>
    <t>Score: 1.1 (42 votes)</t>
  </si>
  <si>
    <t>Score: 1.1 (90 votes)</t>
  </si>
  <si>
    <t>Space Mining</t>
  </si>
  <si>
    <t>Score: 1.1 (17 votes)</t>
  </si>
  <si>
    <t>Score: 1.2 (22 votes)</t>
  </si>
  <si>
    <t>Scary House</t>
  </si>
  <si>
    <t>Score: 1.3 (12 votes)</t>
  </si>
  <si>
    <t>Club of fighters</t>
  </si>
  <si>
    <t>Score: 1.1 (19 votes)</t>
  </si>
  <si>
    <t>SpaceShot</t>
  </si>
  <si>
    <t>Score: 1.3 (47 votes)</t>
  </si>
  <si>
    <t>Snake Classic</t>
  </si>
  <si>
    <t>Score: 1.4 (16 votes)</t>
  </si>
  <si>
    <t>LOGistICAL: Russia</t>
  </si>
  <si>
    <t>Score: 10.0 (5 votes)</t>
  </si>
  <si>
    <t>Bootombaa</t>
  </si>
  <si>
    <t>Score: 1.3 (16 votes)</t>
  </si>
  <si>
    <t>Space Explorers</t>
  </si>
  <si>
    <t>Score: 1.2 (36 votes)</t>
  </si>
  <si>
    <t>BOOKS</t>
  </si>
  <si>
    <t>Score: 2.9 (53 votes)</t>
  </si>
  <si>
    <t>Home Alone Girlfriend</t>
  </si>
  <si>
    <t>Score: 1.2 (24 votes)</t>
  </si>
  <si>
    <t>LA soul</t>
  </si>
  <si>
    <t>Score: 1.1 (81 votes)</t>
  </si>
  <si>
    <t>Out for blood</t>
  </si>
  <si>
    <t>Score: 1.3 (78 votes)</t>
  </si>
  <si>
    <t>Magic matchstick</t>
  </si>
  <si>
    <t>Score: 1.0 (27 votes)</t>
  </si>
  <si>
    <t>Rich life simulator VR</t>
  </si>
  <si>
    <t>Score: 1.2 (27 votes)</t>
  </si>
  <si>
    <t>Running Through Russia</t>
  </si>
  <si>
    <t>Score: 1.3 (157 votes)</t>
  </si>
  <si>
    <t>Score: 1.1 (39 votes)</t>
  </si>
  <si>
    <t>Ultimate Spider Hero</t>
  </si>
  <si>
    <t>Winter Cold</t>
  </si>
  <si>
    <t>Score: 1.4 (36 votes)</t>
  </si>
  <si>
    <t>Bitcoin highway</t>
  </si>
  <si>
    <t>Trashville</t>
  </si>
  <si>
    <t>Score: 1.1 (107 votes)</t>
  </si>
  <si>
    <t>Food Hunter</t>
  </si>
  <si>
    <t>Score: 1.3 (36 votes)</t>
  </si>
  <si>
    <t>Score: 9.3 (21 votes)</t>
  </si>
  <si>
    <t>Blood Feed</t>
  </si>
  <si>
    <t>Score: 2.0 (90 votes)</t>
  </si>
  <si>
    <t>Snake: Road to apple</t>
  </si>
  <si>
    <t>Score: 1.1 (34 votes)</t>
  </si>
  <si>
    <t>Zup! 7</t>
  </si>
  <si>
    <t>Score: 5.5 (80 votes)</t>
  </si>
  <si>
    <t>Feeding The Monster</t>
  </si>
  <si>
    <t>Score: 1.2 (39 votes)</t>
  </si>
  <si>
    <t>Zaccaria Pinball</t>
  </si>
  <si>
    <t>Score: 7.9 (77 votes)</t>
  </si>
  <si>
    <t>Ninja Way</t>
  </si>
  <si>
    <t>Score: 1.7 (30 votes)</t>
  </si>
  <si>
    <t>Red Wake Carnage</t>
  </si>
  <si>
    <t>Score: 1.3 (60 votes)</t>
  </si>
  <si>
    <t>O'Fox life</t>
  </si>
  <si>
    <t>Score: 1.3 (39 votes)</t>
  </si>
  <si>
    <t>Turn Around</t>
  </si>
  <si>
    <t>Score: 1.2 (102 votes)</t>
  </si>
  <si>
    <t>Zup! 6</t>
  </si>
  <si>
    <t>Score: 5.3 (108 votes)</t>
  </si>
  <si>
    <t>Zup! 8</t>
  </si>
  <si>
    <t>Score: 6.6 (36 votes)</t>
  </si>
  <si>
    <t>Animal Crush</t>
  </si>
  <si>
    <t>Christmas party</t>
  </si>
  <si>
    <t>Score: 1.1 (24 votes)</t>
  </si>
  <si>
    <t>Score: 9.1 (8 votes)</t>
  </si>
  <si>
    <t>Zup! 5</t>
  </si>
  <si>
    <t>Score: 6.0 (184 votes)</t>
  </si>
  <si>
    <t>NeoBoom2</t>
  </si>
  <si>
    <t>Score: 1.1 (32 votes)</t>
  </si>
  <si>
    <t>LOGistICAL: Italy</t>
  </si>
  <si>
    <t>Score: 9.6 (13 votes)</t>
  </si>
  <si>
    <t>NeoBalls2</t>
  </si>
  <si>
    <t>Score: 1.0 (24 votes)</t>
  </si>
  <si>
    <t>Violent Vectors</t>
  </si>
  <si>
    <t>Score: 2.2 (25 votes)</t>
  </si>
  <si>
    <t>Score: 1.3 (64 votes)</t>
  </si>
  <si>
    <t>NeoBalls</t>
  </si>
  <si>
    <t>Score: 1.2 (33 votes)</t>
  </si>
  <si>
    <t>University Life</t>
  </si>
  <si>
    <t>NVL</t>
  </si>
  <si>
    <t>Train Journey</t>
  </si>
  <si>
    <t>Score: 1.1 (25 votes)</t>
  </si>
  <si>
    <t>Chilie Peppers</t>
  </si>
  <si>
    <t>Score: 1.2 (18 votes)</t>
  </si>
  <si>
    <t>Score: 8.8 (6 votes)</t>
  </si>
  <si>
    <t>Pursuing Susie</t>
  </si>
  <si>
    <t>Score: 1.0 (15 votes)</t>
  </si>
  <si>
    <t>Zup! 3</t>
  </si>
  <si>
    <t>Score: 6.0 (393 votes)</t>
  </si>
  <si>
    <t>Tales of Maj'Eyal</t>
  </si>
  <si>
    <t>Score: 8.4 (133 votes)</t>
  </si>
  <si>
    <t>Girl Blonde</t>
  </si>
  <si>
    <t>Score: 1.5 (24 votes)</t>
  </si>
  <si>
    <t>2D Neon Cube</t>
  </si>
  <si>
    <t>Score: 1.8 (49 votes)</t>
  </si>
  <si>
    <t>3D Hardcore Cube</t>
  </si>
  <si>
    <t>Score: 2.0 (28 votes)</t>
  </si>
  <si>
    <t>Quadrant M4</t>
  </si>
  <si>
    <t>Score: 1.1 (104 votes)</t>
  </si>
  <si>
    <t>LOGistICAL - Germany</t>
  </si>
  <si>
    <t>Score: -</t>
  </si>
  <si>
    <t>Bloody Glimpse</t>
  </si>
  <si>
    <t>Score: 1.4 (63 votes)</t>
  </si>
  <si>
    <t>Score: 2.0 (44 votes)</t>
  </si>
  <si>
    <t>Neon Hardcore</t>
  </si>
  <si>
    <t>Score: 1.4 (39 votes)</t>
  </si>
  <si>
    <t>LOGistICAL: Japan</t>
  </si>
  <si>
    <t>Score: 8.9 (9 votes)</t>
  </si>
  <si>
    <t>Dofus</t>
  </si>
  <si>
    <t>Score: 8.6 (20 votes)</t>
  </si>
  <si>
    <t>SUMETRICK</t>
  </si>
  <si>
    <t>Score: 4.1 (24 votes)</t>
  </si>
  <si>
    <t>Dinosaur Forest</t>
  </si>
  <si>
    <t>Score: 2.1 (182 votes)</t>
  </si>
  <si>
    <t>Beast Blaster</t>
  </si>
  <si>
    <t>Score: 2.5 (134 votes)</t>
  </si>
  <si>
    <t>Monkey Slap</t>
  </si>
  <si>
    <t>Riaaf The Spider</t>
  </si>
  <si>
    <t>Score: 4.6 (66 votes)</t>
  </si>
  <si>
    <t>Score: 1.7 (49 votes)</t>
  </si>
  <si>
    <t>BATTLE RAP SIMULATOR</t>
  </si>
  <si>
    <t>Score: 1.1 (28 votes)</t>
  </si>
  <si>
    <t>Score: 9.5 (13 votes)</t>
  </si>
  <si>
    <t>Mr.Jezko</t>
  </si>
  <si>
    <t>Pixel Puzzles Ultimate</t>
  </si>
  <si>
    <t>Score: 7.1 (216 votes)</t>
  </si>
  <si>
    <t>Score: 1.9 (196 votes)</t>
  </si>
  <si>
    <t>Machine Hunt</t>
  </si>
  <si>
    <t>Score: 1.7 (176 votes)</t>
  </si>
  <si>
    <t>Dinosaur Hunt</t>
  </si>
  <si>
    <t>Score: 2.1 (260 votes)</t>
  </si>
  <si>
    <t>Train Simulator</t>
  </si>
  <si>
    <t>Score: 6.9 (73 votes)</t>
  </si>
  <si>
    <t>Zup! Zero</t>
  </si>
  <si>
    <t>Score: 6.5 (237 votes)</t>
  </si>
  <si>
    <t>LOGistICAL: Norway</t>
  </si>
  <si>
    <t>Score: 9.3 (6 votes)</t>
  </si>
  <si>
    <t>Sense of The Devil</t>
  </si>
  <si>
    <t>Score: 1.2 (63 votes)</t>
  </si>
  <si>
    <t>PAYDAY 2</t>
  </si>
  <si>
    <t>Score: 8.5 (546 votes)</t>
  </si>
  <si>
    <t>Score: 2.3 (96 votes)</t>
  </si>
  <si>
    <t>Score: 2.0 (318 votes)</t>
  </si>
  <si>
    <t>Co-Co CORN MAFIA</t>
  </si>
  <si>
    <t>Score: 2.3 (13 votes)</t>
  </si>
  <si>
    <t>Stickman Wars</t>
  </si>
  <si>
    <t>Score: 1.4 (27 votes)</t>
  </si>
  <si>
    <t>Sky Jump</t>
  </si>
  <si>
    <t>Score: 1.2 (41 votes)</t>
  </si>
  <si>
    <t>Zombie Boom</t>
  </si>
  <si>
    <t>Score: 1.7 (85 votes)</t>
  </si>
  <si>
    <t>NeoBoom</t>
  </si>
  <si>
    <t>Score: 8.1 (12 votes)</t>
  </si>
  <si>
    <t>Guns of Icarus Online</t>
  </si>
  <si>
    <t>Score: 7.7 (148 votes)</t>
  </si>
  <si>
    <t>Reach Me</t>
  </si>
  <si>
    <t>Score: 5.3 (10 votes)</t>
  </si>
  <si>
    <t>Pain Train 2</t>
  </si>
  <si>
    <t>Score: 2.2 (86 votes)</t>
  </si>
  <si>
    <t>Champions Online</t>
  </si>
  <si>
    <t>Score: 6.2 (96 votes)</t>
  </si>
  <si>
    <t>Assetto Corsa</t>
  </si>
  <si>
    <t>Score: 9.2 (46 votes)</t>
  </si>
  <si>
    <t>Hunter's Grimm</t>
  </si>
  <si>
    <t>Score: 1.4 (132 votes)</t>
  </si>
  <si>
    <t>Trio</t>
  </si>
  <si>
    <t>Score: 9.3 (18 votes)</t>
  </si>
  <si>
    <t>Fallen Earth</t>
  </si>
  <si>
    <t>Score: 6.0 (92 votes)</t>
  </si>
  <si>
    <t>Juice Fresh</t>
  </si>
  <si>
    <t>Siralim 2</t>
  </si>
  <si>
    <t>Score: 9.6 (15 votes)</t>
  </si>
  <si>
    <t>Name</t>
  </si>
  <si>
    <t>Score</t>
  </si>
  <si>
    <t>Achievments</t>
  </si>
  <si>
    <t>purchased</t>
  </si>
  <si>
    <t>Achievement Hunter: Alien</t>
  </si>
  <si>
    <t>Achievement Hunter: Darkness</t>
  </si>
  <si>
    <t>Achievement Hunter: Darkness 2</t>
  </si>
  <si>
    <t>Achievement Hunter: Dogger</t>
  </si>
  <si>
    <t>Achievement Hunter: Extreme</t>
  </si>
  <si>
    <t>Achievement Hunter: Foxy</t>
  </si>
  <si>
    <t>Achievement Hunter: Kiborg</t>
  </si>
  <si>
    <t>Achievement Hunter: Offensive</t>
  </si>
  <si>
    <t>Achievement Hunter: Overdose</t>
  </si>
  <si>
    <t>Achievement Hunter: Pharaoh</t>
  </si>
  <si>
    <t>Achievement Hunter: Punk</t>
  </si>
  <si>
    <t>Achievement Hunter: Samurai</t>
  </si>
  <si>
    <t>Achievement Hunter: Scars</t>
  </si>
  <si>
    <t>Achievement Hunter: Thief</t>
  </si>
  <si>
    <t>Achievement Hunter: Urban</t>
  </si>
  <si>
    <t>Achievement Hunter: Urban 2</t>
  </si>
  <si>
    <t>Achievement Hunter: Wizard</t>
  </si>
  <si>
    <t>Achievement Hunter: Zombie</t>
  </si>
  <si>
    <t>Achievement Hunter: Zombie 2</t>
  </si>
  <si>
    <t>Achievement Hunter: Zombie 3</t>
  </si>
  <si>
    <t>Achievement Lurker: Dad Jokes</t>
  </si>
  <si>
    <t>Achievement Lurker: Respectable Accomplishment</t>
  </si>
  <si>
    <t>Achievement Lurker: We Give Up!</t>
  </si>
  <si>
    <t>ASCII Game Series: Snake</t>
  </si>
  <si>
    <t>Achievement Hunter: Begins</t>
  </si>
  <si>
    <t>Achievement Hunter: Cromulent</t>
  </si>
  <si>
    <t>ASCII Game Series: Beginning</t>
  </si>
  <si>
    <t>Simulator hipstera 2k17</t>
  </si>
  <si>
    <t>aMaze Achievements : forest</t>
  </si>
  <si>
    <t>LOGistICAL: British Isles</t>
  </si>
  <si>
    <t>LOGistICAL: USA - New York</t>
  </si>
  <si>
    <t>Dinosaur Hunt First Blood</t>
  </si>
  <si>
    <t>LOGistICAL: Switzerland</t>
  </si>
  <si>
    <t>The Quest for Achievements II</t>
  </si>
  <si>
    <t>LOGistICAL: USA - Florida</t>
  </si>
  <si>
    <t>Survival Zombies The Inverted Evolution</t>
  </si>
  <si>
    <t>The Quest for Achievements</t>
  </si>
  <si>
    <t>Super Duper Flying Genocide 2017</t>
  </si>
  <si>
    <t>Consummate:Missing World</t>
  </si>
  <si>
    <t>Guns of Icarus Alliance</t>
  </si>
  <si>
    <t>!4RC4N01D! 2: Retro Edition</t>
  </si>
  <si>
    <t>LOGistICAL: USA - Oregon</t>
  </si>
  <si>
    <t>LOGistICAL - USA - California</t>
  </si>
  <si>
    <t>Total Achievements</t>
  </si>
  <si>
    <t>The soldier in the mine</t>
  </si>
  <si>
    <t>yes</t>
  </si>
  <si>
    <t>Achievement Clicker 2018</t>
  </si>
  <si>
    <t>Completed</t>
  </si>
  <si>
    <t>Achievements earned</t>
  </si>
  <si>
    <t>no</t>
  </si>
  <si>
    <t>Achievements yet to earn</t>
  </si>
  <si>
    <t>Price</t>
  </si>
  <si>
    <t>Money Spent</t>
  </si>
  <si>
    <t>Money left to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</si>
</sst>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41" fontId="0" fillId="0" borderId="0" xfId="42" applyFont="1"/>
    <xf numFmtId="41" fontId="16" fillId="0" borderId="0" xfId="42" applyFont="1"/>
    <xf numFmtId="0" fontId="18" fillId="33" borderId="0" xfId="0" applyFont="1" applyFill="1"/>
    <xf numFmtId="41" fontId="18" fillId="33" borderId="0" xfId="42" applyFont="1" applyFill="1"/>
    <xf numFmtId="164" fontId="18" fillId="33" borderId="0" xfId="43" applyNumberFormat="1" applyFont="1" applyFill="1"/>
    <xf numFmtId="164" fontId="18" fillId="33" borderId="0" xfId="0" applyNumberFormat="1" applyFont="1" applyFill="1" applyAlignment="1">
      <alignment horizontal="right"/>
    </xf>
    <xf numFmtId="43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[0]" xfId="42" builtinId="6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Achievements Earned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0-4569-B032-129F827ED9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0-4569-B032-129F827ED949}"/>
              </c:ext>
            </c:extLst>
          </c:dPt>
          <c:cat>
            <c:strRef>
              <c:f>data!$H$5:$H$6</c:f>
              <c:strCache>
                <c:ptCount val="2"/>
                <c:pt idx="0">
                  <c:v>Achievements earned</c:v>
                </c:pt>
                <c:pt idx="1">
                  <c:v>Achievements yet to earn</c:v>
                </c:pt>
              </c:strCache>
            </c:strRef>
          </c:cat>
          <c:val>
            <c:numRef>
              <c:f>data!$I$5:$I$6</c:f>
              <c:numCache>
                <c:formatCode>_(* #,##0_);_(* \(#,##0\);_(* "-"_);_(@_)</c:formatCode>
                <c:ptCount val="2"/>
                <c:pt idx="0">
                  <c:v>333554</c:v>
                </c:pt>
                <c:pt idx="1">
                  <c:v>217648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1E1-9397-BA3C402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341446</xdr:colOff>
      <xdr:row>11</xdr:row>
      <xdr:rowOff>61185</xdr:rowOff>
    </xdr:from>
    <xdr:to>
      <xdr:col>13</xdr:col>
      <xdr:colOff>86369</xdr:colOff>
      <xdr:row>25</xdr:row>
      <xdr:rowOff>92182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2FE43-385E-44DA-A652-FBE77E6CB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zoomScale="118" zoomScaleNormal="118" workbookViewId="0">
      <selection activeCell="A14" sqref="A14"/>
    </sheetView>
  </sheetViews>
  <sheetFormatPr defaultRowHeight="15" x14ac:dyDescent="0.25"/>
  <cols>
    <col min="1" max="1" width="47" customWidth="1"/>
    <col min="2" max="2" width="19.85546875" bestFit="1" customWidth="1"/>
    <col min="3" max="3" width="24.7109375" style="2" bestFit="1" customWidth="1"/>
    <col min="4" max="4" width="11" bestFit="1" customWidth="1"/>
    <col min="5" max="5" width="10.85546875" bestFit="1" customWidth="1"/>
    <col min="7" max="7" width="9.28515625" customWidth="1"/>
    <col min="8" max="8" width="24.140625" bestFit="1" customWidth="1"/>
    <col min="9" max="9" width="10.42578125" bestFit="1" customWidth="1"/>
  </cols>
  <sheetData>
    <row r="1" spans="1:9" x14ac:dyDescent="0.25">
      <c r="A1" s="1" t="s">
        <v>257</v>
      </c>
      <c r="B1" s="1" t="s">
        <v>258</v>
      </c>
      <c r="C1" s="3" t="s">
        <v>259</v>
      </c>
      <c r="D1" s="1" t="s">
        <v>260</v>
      </c>
      <c r="E1" s="1" t="s">
        <v>308</v>
      </c>
      <c r="F1" s="1" t="s">
        <v>312</v>
      </c>
    </row>
    <row r="2" spans="1:9" x14ac:dyDescent="0.25">
      <c r="A2" t="s">
        <v>0</v>
      </c>
      <c r="B2" t="s">
        <v>1</v>
      </c>
      <c r="C2" s="2">
        <v>12322</v>
      </c>
      <c r="D2" t="s">
        <v>306</v>
      </c>
      <c r="E2" t="s">
        <v>306</v>
      </c>
      <c r="F2">
        <v>1.69</v>
      </c>
    </row>
    <row r="3" spans="1:9" x14ac:dyDescent="0.25">
      <c r="A3" t="s">
        <v>0</v>
      </c>
      <c r="B3" t="s">
        <v>2</v>
      </c>
      <c r="C3" s="2">
        <v>10979</v>
      </c>
      <c r="D3" t="s">
        <v>306</v>
      </c>
      <c r="E3" t="s">
        <v>306</v>
      </c>
      <c r="F3">
        <v>1.99</v>
      </c>
    </row>
    <row r="4" spans="1:9" x14ac:dyDescent="0.25">
      <c r="A4" t="s">
        <v>3</v>
      </c>
      <c r="B4" t="s">
        <v>4</v>
      </c>
      <c r="C4" s="2">
        <v>10361</v>
      </c>
      <c r="D4" t="s">
        <v>306</v>
      </c>
      <c r="E4" t="s">
        <v>306</v>
      </c>
      <c r="F4">
        <v>1.59</v>
      </c>
      <c r="H4" s="4" t="s">
        <v>304</v>
      </c>
      <c r="I4" s="5">
        <f>SUM(C2:C163)</f>
        <v>551202</v>
      </c>
    </row>
    <row r="5" spans="1:9" x14ac:dyDescent="0.25">
      <c r="A5" t="s">
        <v>5</v>
      </c>
      <c r="B5" t="s">
        <v>6</v>
      </c>
      <c r="C5" s="2">
        <v>9821</v>
      </c>
      <c r="D5" t="s">
        <v>310</v>
      </c>
      <c r="E5" t="s">
        <v>310</v>
      </c>
      <c r="F5">
        <v>6.99</v>
      </c>
      <c r="H5" s="4" t="s">
        <v>309</v>
      </c>
      <c r="I5" s="5">
        <f>SUMIF(E2:E163, "yes", C2:C163)</f>
        <v>333554</v>
      </c>
    </row>
    <row r="6" spans="1:9" x14ac:dyDescent="0.25">
      <c r="A6" t="s">
        <v>7</v>
      </c>
      <c r="B6" t="s">
        <v>8</v>
      </c>
      <c r="C6" s="2">
        <v>8000</v>
      </c>
      <c r="D6" t="s">
        <v>306</v>
      </c>
      <c r="E6" t="s">
        <v>306</v>
      </c>
      <c r="F6">
        <v>0.79</v>
      </c>
      <c r="H6" s="4" t="s">
        <v>311</v>
      </c>
      <c r="I6" s="5">
        <f>SUMIF(E2:E163, "no", C2:C163)</f>
        <v>217648</v>
      </c>
    </row>
    <row r="7" spans="1:9" x14ac:dyDescent="0.25">
      <c r="A7" t="s">
        <v>9</v>
      </c>
      <c r="B7" t="s">
        <v>10</v>
      </c>
      <c r="C7" s="2">
        <v>7979</v>
      </c>
      <c r="D7" t="s">
        <v>306</v>
      </c>
      <c r="E7" t="s">
        <v>306</v>
      </c>
      <c r="F7">
        <v>2.09</v>
      </c>
      <c r="H7" s="4" t="s">
        <v>313</v>
      </c>
      <c r="I7" s="7">
        <f>SUMIF(E2:E163, "yes", F2:F163)</f>
        <v>63.789999999999964</v>
      </c>
    </row>
    <row r="8" spans="1:9" x14ac:dyDescent="0.25">
      <c r="A8" t="s">
        <v>11</v>
      </c>
      <c r="B8" t="s">
        <v>12</v>
      </c>
      <c r="C8" s="2">
        <v>7166</v>
      </c>
      <c r="D8" t="s">
        <v>306</v>
      </c>
      <c r="E8" t="s">
        <v>306</v>
      </c>
      <c r="F8">
        <v>1.59</v>
      </c>
      <c r="H8" s="4" t="s">
        <v>314</v>
      </c>
      <c r="I8" s="6">
        <f>SUMIF(E2:E163, "no", F2:F163)</f>
        <v>78.790000000000006</v>
      </c>
    </row>
    <row r="9" spans="1:9" x14ac:dyDescent="0.25">
      <c r="A9" t="s">
        <v>13</v>
      </c>
      <c r="B9" t="s">
        <v>14</v>
      </c>
      <c r="C9" s="2">
        <v>7143</v>
      </c>
      <c r="D9" t="s">
        <v>306</v>
      </c>
      <c r="E9" t="s">
        <v>306</v>
      </c>
      <c r="F9">
        <v>1.59</v>
      </c>
    </row>
    <row r="10" spans="1:9" x14ac:dyDescent="0.25">
      <c r="A10" t="s">
        <v>15</v>
      </c>
      <c r="B10" t="s">
        <v>16</v>
      </c>
      <c r="C10" s="2">
        <v>6709</v>
      </c>
      <c r="D10" t="s">
        <v>306</v>
      </c>
      <c r="E10" t="s">
        <v>306</v>
      </c>
      <c r="F10">
        <v>1.59</v>
      </c>
    </row>
    <row r="11" spans="1:9" x14ac:dyDescent="0.25">
      <c r="A11" t="s">
        <v>17</v>
      </c>
      <c r="B11" t="s">
        <v>18</v>
      </c>
      <c r="C11" s="2">
        <v>6664</v>
      </c>
      <c r="D11" t="s">
        <v>306</v>
      </c>
      <c r="E11" t="s">
        <v>306</v>
      </c>
      <c r="F11">
        <v>3.99</v>
      </c>
    </row>
    <row r="12" spans="1:9" x14ac:dyDescent="0.25">
      <c r="A12" t="s">
        <v>285</v>
      </c>
      <c r="B12" t="s">
        <v>19</v>
      </c>
      <c r="C12" s="2">
        <v>5863</v>
      </c>
      <c r="D12" t="s">
        <v>306</v>
      </c>
      <c r="E12" t="s">
        <v>306</v>
      </c>
      <c r="F12">
        <v>0.7</v>
      </c>
    </row>
    <row r="13" spans="1:9" x14ac:dyDescent="0.25">
      <c r="A13" t="s">
        <v>20</v>
      </c>
      <c r="B13" t="s">
        <v>21</v>
      </c>
      <c r="C13" s="2">
        <v>5394</v>
      </c>
      <c r="D13" t="s">
        <v>310</v>
      </c>
      <c r="E13" t="s">
        <v>310</v>
      </c>
      <c r="F13">
        <v>1.59</v>
      </c>
    </row>
    <row r="14" spans="1:9" x14ac:dyDescent="0.25">
      <c r="A14" t="s">
        <v>22</v>
      </c>
      <c r="B14" t="s">
        <v>23</v>
      </c>
      <c r="C14" s="2">
        <v>5239</v>
      </c>
      <c r="D14" t="s">
        <v>310</v>
      </c>
      <c r="E14" t="s">
        <v>310</v>
      </c>
      <c r="F14">
        <v>0.79</v>
      </c>
    </row>
    <row r="15" spans="1:9" x14ac:dyDescent="0.25">
      <c r="A15" t="s">
        <v>24</v>
      </c>
      <c r="B15" t="s">
        <v>25</v>
      </c>
      <c r="C15" s="2">
        <v>5000</v>
      </c>
      <c r="D15" t="s">
        <v>310</v>
      </c>
      <c r="E15" t="s">
        <v>310</v>
      </c>
      <c r="F15">
        <v>1.69</v>
      </c>
    </row>
    <row r="16" spans="1:9" x14ac:dyDescent="0.25">
      <c r="A16" t="s">
        <v>26</v>
      </c>
      <c r="B16" t="s">
        <v>27</v>
      </c>
      <c r="C16" s="2">
        <v>5000</v>
      </c>
      <c r="D16" t="s">
        <v>306</v>
      </c>
      <c r="E16" t="s">
        <v>306</v>
      </c>
      <c r="F16">
        <v>0.79</v>
      </c>
    </row>
    <row r="17" spans="1:6" x14ac:dyDescent="0.25">
      <c r="A17" t="s">
        <v>307</v>
      </c>
      <c r="B17" t="s">
        <v>28</v>
      </c>
      <c r="C17" s="2">
        <v>5000</v>
      </c>
      <c r="D17" t="s">
        <v>306</v>
      </c>
      <c r="E17" t="s">
        <v>306</v>
      </c>
      <c r="F17">
        <v>0.79</v>
      </c>
    </row>
    <row r="18" spans="1:6" x14ac:dyDescent="0.25">
      <c r="A18" t="s">
        <v>261</v>
      </c>
      <c r="B18" t="s">
        <v>29</v>
      </c>
      <c r="C18" s="2">
        <v>5000</v>
      </c>
      <c r="D18" t="s">
        <v>306</v>
      </c>
      <c r="E18" t="s">
        <v>306</v>
      </c>
      <c r="F18">
        <v>0.79</v>
      </c>
    </row>
    <row r="19" spans="1:6" x14ac:dyDescent="0.25">
      <c r="A19" t="s">
        <v>262</v>
      </c>
      <c r="B19" t="s">
        <v>30</v>
      </c>
      <c r="C19" s="2">
        <f>5000 - 30</f>
        <v>4970</v>
      </c>
      <c r="D19" t="s">
        <v>306</v>
      </c>
      <c r="E19" t="s">
        <v>306</v>
      </c>
      <c r="F19">
        <v>0.79</v>
      </c>
    </row>
    <row r="20" spans="1:6" x14ac:dyDescent="0.25">
      <c r="A20" t="s">
        <v>263</v>
      </c>
      <c r="B20" t="s">
        <v>31</v>
      </c>
      <c r="C20" s="2">
        <v>5000</v>
      </c>
      <c r="D20" t="s">
        <v>306</v>
      </c>
      <c r="E20" t="s">
        <v>306</v>
      </c>
      <c r="F20">
        <v>0.79</v>
      </c>
    </row>
    <row r="21" spans="1:6" x14ac:dyDescent="0.25">
      <c r="A21" t="s">
        <v>264</v>
      </c>
      <c r="B21" t="s">
        <v>31</v>
      </c>
      <c r="C21" s="2">
        <v>5000</v>
      </c>
      <c r="D21" t="s">
        <v>306</v>
      </c>
      <c r="E21" t="s">
        <v>306</v>
      </c>
      <c r="F21">
        <v>0.79</v>
      </c>
    </row>
    <row r="22" spans="1:6" x14ac:dyDescent="0.25">
      <c r="A22" t="s">
        <v>265</v>
      </c>
      <c r="B22" t="s">
        <v>32</v>
      </c>
      <c r="C22" s="2">
        <v>5000</v>
      </c>
      <c r="D22" t="s">
        <v>306</v>
      </c>
      <c r="E22" t="s">
        <v>306</v>
      </c>
      <c r="F22">
        <v>0.79</v>
      </c>
    </row>
    <row r="23" spans="1:6" x14ac:dyDescent="0.25">
      <c r="A23" t="s">
        <v>266</v>
      </c>
      <c r="B23" t="s">
        <v>30</v>
      </c>
      <c r="C23" s="2">
        <v>5000</v>
      </c>
      <c r="D23" t="s">
        <v>306</v>
      </c>
      <c r="E23" t="s">
        <v>306</v>
      </c>
      <c r="F23">
        <v>0.79</v>
      </c>
    </row>
    <row r="24" spans="1:6" x14ac:dyDescent="0.25">
      <c r="A24" t="s">
        <v>267</v>
      </c>
      <c r="B24" t="s">
        <v>33</v>
      </c>
      <c r="C24" s="2">
        <v>5000</v>
      </c>
      <c r="D24" t="s">
        <v>306</v>
      </c>
      <c r="E24" t="s">
        <v>306</v>
      </c>
      <c r="F24">
        <v>0.79</v>
      </c>
    </row>
    <row r="25" spans="1:6" x14ac:dyDescent="0.25">
      <c r="A25" t="s">
        <v>268</v>
      </c>
      <c r="B25" t="s">
        <v>34</v>
      </c>
      <c r="C25" s="2">
        <v>5000</v>
      </c>
      <c r="D25" t="s">
        <v>306</v>
      </c>
      <c r="E25" t="s">
        <v>306</v>
      </c>
      <c r="F25">
        <v>0.79</v>
      </c>
    </row>
    <row r="26" spans="1:6" x14ac:dyDescent="0.25">
      <c r="A26" t="s">
        <v>269</v>
      </c>
      <c r="B26" t="s">
        <v>32</v>
      </c>
      <c r="C26" s="2">
        <v>5000</v>
      </c>
      <c r="D26" t="s">
        <v>306</v>
      </c>
      <c r="E26" t="s">
        <v>306</v>
      </c>
      <c r="F26">
        <v>0.79</v>
      </c>
    </row>
    <row r="27" spans="1:6" x14ac:dyDescent="0.25">
      <c r="A27" t="s">
        <v>270</v>
      </c>
      <c r="B27" t="s">
        <v>35</v>
      </c>
      <c r="C27" s="2">
        <f>5000 - 2</f>
        <v>4998</v>
      </c>
      <c r="D27" t="s">
        <v>306</v>
      </c>
      <c r="E27" t="s">
        <v>306</v>
      </c>
      <c r="F27">
        <v>0.79</v>
      </c>
    </row>
    <row r="28" spans="1:6" x14ac:dyDescent="0.25">
      <c r="A28" t="s">
        <v>271</v>
      </c>
      <c r="B28" t="s">
        <v>36</v>
      </c>
      <c r="C28" s="2">
        <v>5000</v>
      </c>
      <c r="D28" t="s">
        <v>306</v>
      </c>
      <c r="E28" t="s">
        <v>306</v>
      </c>
      <c r="F28">
        <v>0.79</v>
      </c>
    </row>
    <row r="29" spans="1:6" x14ac:dyDescent="0.25">
      <c r="A29" t="s">
        <v>272</v>
      </c>
      <c r="B29" t="s">
        <v>25</v>
      </c>
      <c r="C29" s="2">
        <v>5000</v>
      </c>
      <c r="D29" t="s">
        <v>306</v>
      </c>
      <c r="E29" t="s">
        <v>306</v>
      </c>
      <c r="F29">
        <v>0.79</v>
      </c>
    </row>
    <row r="30" spans="1:6" x14ac:dyDescent="0.25">
      <c r="A30" t="s">
        <v>273</v>
      </c>
      <c r="B30" t="s">
        <v>28</v>
      </c>
      <c r="C30" s="2">
        <v>5000</v>
      </c>
      <c r="D30" t="s">
        <v>306</v>
      </c>
      <c r="E30" t="s">
        <v>306</v>
      </c>
      <c r="F30">
        <v>0.79</v>
      </c>
    </row>
    <row r="31" spans="1:6" x14ac:dyDescent="0.25">
      <c r="A31" t="s">
        <v>274</v>
      </c>
      <c r="B31" t="s">
        <v>37</v>
      </c>
      <c r="C31" s="2">
        <v>5000</v>
      </c>
      <c r="D31" t="s">
        <v>306</v>
      </c>
      <c r="E31" t="s">
        <v>306</v>
      </c>
      <c r="F31">
        <v>0.79</v>
      </c>
    </row>
    <row r="32" spans="1:6" x14ac:dyDescent="0.25">
      <c r="A32" t="s">
        <v>275</v>
      </c>
      <c r="B32" t="s">
        <v>27</v>
      </c>
      <c r="C32" s="2">
        <v>5000</v>
      </c>
      <c r="D32" t="s">
        <v>306</v>
      </c>
      <c r="E32" t="s">
        <v>306</v>
      </c>
      <c r="F32">
        <v>0.79</v>
      </c>
    </row>
    <row r="33" spans="1:6" x14ac:dyDescent="0.25">
      <c r="A33" t="s">
        <v>276</v>
      </c>
      <c r="B33" t="s">
        <v>38</v>
      </c>
      <c r="C33" s="2">
        <v>5000</v>
      </c>
      <c r="D33" t="s">
        <v>306</v>
      </c>
      <c r="E33" t="s">
        <v>306</v>
      </c>
      <c r="F33">
        <v>0.79</v>
      </c>
    </row>
    <row r="34" spans="1:6" x14ac:dyDescent="0.25">
      <c r="A34" t="s">
        <v>277</v>
      </c>
      <c r="B34" t="s">
        <v>39</v>
      </c>
      <c r="C34" s="2">
        <f>5000 - 1</f>
        <v>4999</v>
      </c>
      <c r="D34" t="s">
        <v>306</v>
      </c>
      <c r="E34" t="s">
        <v>306</v>
      </c>
      <c r="F34">
        <v>0.79</v>
      </c>
    </row>
    <row r="35" spans="1:6" x14ac:dyDescent="0.25">
      <c r="A35" t="s">
        <v>278</v>
      </c>
      <c r="B35" t="s">
        <v>40</v>
      </c>
      <c r="C35" s="2">
        <v>5000</v>
      </c>
      <c r="D35" t="s">
        <v>306</v>
      </c>
      <c r="E35" t="s">
        <v>306</v>
      </c>
      <c r="F35">
        <v>0.79</v>
      </c>
    </row>
    <row r="36" spans="1:6" x14ac:dyDescent="0.25">
      <c r="A36" t="s">
        <v>279</v>
      </c>
      <c r="B36" t="s">
        <v>41</v>
      </c>
      <c r="C36" s="2">
        <v>5000</v>
      </c>
      <c r="D36" t="s">
        <v>306</v>
      </c>
      <c r="E36" t="s">
        <v>306</v>
      </c>
      <c r="F36">
        <v>0.79</v>
      </c>
    </row>
    <row r="37" spans="1:6" x14ac:dyDescent="0.25">
      <c r="A37" t="s">
        <v>280</v>
      </c>
      <c r="B37" t="s">
        <v>42</v>
      </c>
      <c r="C37" s="2">
        <v>5000</v>
      </c>
      <c r="D37" t="s">
        <v>306</v>
      </c>
      <c r="E37" t="s">
        <v>306</v>
      </c>
      <c r="F37">
        <v>0.79</v>
      </c>
    </row>
    <row r="38" spans="1:6" x14ac:dyDescent="0.25">
      <c r="A38" t="s">
        <v>281</v>
      </c>
      <c r="B38" t="s">
        <v>43</v>
      </c>
      <c r="C38" s="2">
        <v>5000</v>
      </c>
      <c r="D38" t="s">
        <v>306</v>
      </c>
      <c r="E38" t="s">
        <v>306</v>
      </c>
      <c r="F38">
        <v>1.69</v>
      </c>
    </row>
    <row r="39" spans="1:6" x14ac:dyDescent="0.25">
      <c r="A39" t="s">
        <v>282</v>
      </c>
      <c r="B39" t="s">
        <v>44</v>
      </c>
      <c r="C39" s="2">
        <v>5000</v>
      </c>
      <c r="D39" t="s">
        <v>310</v>
      </c>
      <c r="E39" t="s">
        <v>310</v>
      </c>
      <c r="F39">
        <v>1.69</v>
      </c>
    </row>
    <row r="40" spans="1:6" x14ac:dyDescent="0.25">
      <c r="A40" t="s">
        <v>283</v>
      </c>
      <c r="B40" t="s">
        <v>45</v>
      </c>
      <c r="C40" s="2">
        <v>5000</v>
      </c>
      <c r="D40" t="s">
        <v>310</v>
      </c>
      <c r="E40" t="s">
        <v>310</v>
      </c>
      <c r="F40">
        <v>1.69</v>
      </c>
    </row>
    <row r="41" spans="1:6" x14ac:dyDescent="0.25">
      <c r="A41" t="s">
        <v>46</v>
      </c>
      <c r="B41" t="s">
        <v>47</v>
      </c>
      <c r="C41" s="2">
        <v>5000</v>
      </c>
      <c r="D41" t="s">
        <v>310</v>
      </c>
      <c r="E41" t="s">
        <v>310</v>
      </c>
      <c r="F41">
        <v>1.69</v>
      </c>
    </row>
    <row r="42" spans="1:6" x14ac:dyDescent="0.25">
      <c r="A42" t="s">
        <v>284</v>
      </c>
      <c r="B42" t="s">
        <v>48</v>
      </c>
      <c r="C42" s="2">
        <v>5000</v>
      </c>
      <c r="D42" t="s">
        <v>306</v>
      </c>
      <c r="E42" t="s">
        <v>306</v>
      </c>
      <c r="F42">
        <v>0.79</v>
      </c>
    </row>
    <row r="43" spans="1:6" x14ac:dyDescent="0.25">
      <c r="A43" t="s">
        <v>49</v>
      </c>
      <c r="B43" t="s">
        <v>50</v>
      </c>
      <c r="C43" s="2">
        <v>5000</v>
      </c>
      <c r="D43" t="s">
        <v>306</v>
      </c>
      <c r="E43" t="s">
        <v>306</v>
      </c>
      <c r="F43">
        <v>0.79</v>
      </c>
    </row>
    <row r="44" spans="1:6" x14ac:dyDescent="0.25">
      <c r="A44" t="s">
        <v>51</v>
      </c>
      <c r="B44" t="s">
        <v>52</v>
      </c>
      <c r="C44" s="2">
        <v>5000</v>
      </c>
      <c r="D44" t="s">
        <v>310</v>
      </c>
      <c r="E44" t="s">
        <v>310</v>
      </c>
      <c r="F44">
        <v>1.69</v>
      </c>
    </row>
    <row r="45" spans="1:6" x14ac:dyDescent="0.25">
      <c r="A45" t="s">
        <v>53</v>
      </c>
      <c r="B45" t="s">
        <v>54</v>
      </c>
      <c r="C45" s="2">
        <v>5000</v>
      </c>
      <c r="D45" t="s">
        <v>306</v>
      </c>
      <c r="E45" t="s">
        <v>306</v>
      </c>
      <c r="F45">
        <v>0.79</v>
      </c>
    </row>
    <row r="46" spans="1:6" ht="14.25" customHeight="1" x14ac:dyDescent="0.25">
      <c r="A46" t="s">
        <v>55</v>
      </c>
      <c r="B46" t="s">
        <v>56</v>
      </c>
      <c r="C46" s="2">
        <v>5000</v>
      </c>
      <c r="D46" t="s">
        <v>306</v>
      </c>
      <c r="E46" t="s">
        <v>306</v>
      </c>
      <c r="F46">
        <v>0.79</v>
      </c>
    </row>
    <row r="47" spans="1:6" x14ac:dyDescent="0.25">
      <c r="A47" t="s">
        <v>57</v>
      </c>
      <c r="B47" t="s">
        <v>58</v>
      </c>
      <c r="C47" s="2">
        <v>5000</v>
      </c>
      <c r="D47" t="s">
        <v>310</v>
      </c>
      <c r="E47" t="s">
        <v>310</v>
      </c>
      <c r="F47">
        <v>0.79</v>
      </c>
    </row>
    <row r="48" spans="1:6" x14ac:dyDescent="0.25">
      <c r="A48" t="s">
        <v>59</v>
      </c>
      <c r="B48" t="s">
        <v>60</v>
      </c>
      <c r="C48" s="2">
        <v>5000</v>
      </c>
      <c r="D48" t="s">
        <v>306</v>
      </c>
      <c r="E48" t="s">
        <v>306</v>
      </c>
      <c r="F48">
        <v>1.59</v>
      </c>
    </row>
    <row r="49" spans="1:6" x14ac:dyDescent="0.25">
      <c r="A49" t="s">
        <v>61</v>
      </c>
      <c r="B49" t="s">
        <v>62</v>
      </c>
      <c r="C49" s="2">
        <v>5000</v>
      </c>
      <c r="D49" t="s">
        <v>306</v>
      </c>
      <c r="E49" t="s">
        <v>306</v>
      </c>
      <c r="F49">
        <v>0.79</v>
      </c>
    </row>
    <row r="50" spans="1:6" x14ac:dyDescent="0.25">
      <c r="A50" t="s">
        <v>63</v>
      </c>
      <c r="B50" t="s">
        <v>64</v>
      </c>
      <c r="C50" s="2">
        <f>5000 - 1</f>
        <v>4999</v>
      </c>
      <c r="D50" t="s">
        <v>310</v>
      </c>
      <c r="E50" t="s">
        <v>310</v>
      </c>
      <c r="F50">
        <v>0.79</v>
      </c>
    </row>
    <row r="51" spans="1:6" x14ac:dyDescent="0.25">
      <c r="A51" t="s">
        <v>65</v>
      </c>
      <c r="B51" t="s">
        <v>66</v>
      </c>
      <c r="C51" s="2">
        <v>5000</v>
      </c>
      <c r="D51" t="s">
        <v>306</v>
      </c>
      <c r="E51" t="s">
        <v>306</v>
      </c>
      <c r="F51">
        <v>0.79</v>
      </c>
    </row>
    <row r="52" spans="1:6" x14ac:dyDescent="0.25">
      <c r="A52" t="s">
        <v>67</v>
      </c>
      <c r="B52" t="s">
        <v>68</v>
      </c>
      <c r="C52" s="2">
        <v>5000</v>
      </c>
      <c r="D52" t="s">
        <v>310</v>
      </c>
      <c r="E52" t="s">
        <v>310</v>
      </c>
      <c r="F52">
        <v>0.79</v>
      </c>
    </row>
    <row r="53" spans="1:6" x14ac:dyDescent="0.25">
      <c r="A53" t="s">
        <v>69</v>
      </c>
      <c r="B53" t="s">
        <v>70</v>
      </c>
      <c r="C53" s="2">
        <v>5000</v>
      </c>
      <c r="D53" t="s">
        <v>310</v>
      </c>
      <c r="E53" t="s">
        <v>310</v>
      </c>
      <c r="F53">
        <v>0.79</v>
      </c>
    </row>
    <row r="54" spans="1:6" x14ac:dyDescent="0.25">
      <c r="A54" t="s">
        <v>71</v>
      </c>
      <c r="B54" t="s">
        <v>41</v>
      </c>
      <c r="C54" s="2">
        <v>5000</v>
      </c>
      <c r="D54" t="s">
        <v>306</v>
      </c>
      <c r="E54" t="s">
        <v>306</v>
      </c>
      <c r="F54">
        <v>0.79</v>
      </c>
    </row>
    <row r="55" spans="1:6" x14ac:dyDescent="0.25">
      <c r="A55" t="s">
        <v>72</v>
      </c>
      <c r="B55" t="s">
        <v>73</v>
      </c>
      <c r="C55" s="2">
        <v>5000</v>
      </c>
      <c r="D55" t="s">
        <v>306</v>
      </c>
      <c r="E55" t="s">
        <v>306</v>
      </c>
      <c r="F55">
        <v>0.79</v>
      </c>
    </row>
    <row r="56" spans="1:6" x14ac:dyDescent="0.25">
      <c r="A56" t="s">
        <v>74</v>
      </c>
      <c r="B56" t="s">
        <v>75</v>
      </c>
      <c r="C56" s="2">
        <v>5000</v>
      </c>
      <c r="D56" t="s">
        <v>306</v>
      </c>
      <c r="E56" t="s">
        <v>306</v>
      </c>
      <c r="F56">
        <v>0.79</v>
      </c>
    </row>
    <row r="57" spans="1:6" x14ac:dyDescent="0.25">
      <c r="A57" t="s">
        <v>76</v>
      </c>
      <c r="B57" t="s">
        <v>77</v>
      </c>
      <c r="C57" s="2">
        <v>5000</v>
      </c>
      <c r="D57" t="s">
        <v>310</v>
      </c>
      <c r="E57" t="s">
        <v>310</v>
      </c>
      <c r="F57">
        <v>1.59</v>
      </c>
    </row>
    <row r="58" spans="1:6" x14ac:dyDescent="0.25">
      <c r="A58" t="s">
        <v>78</v>
      </c>
      <c r="B58" t="s">
        <v>79</v>
      </c>
      <c r="C58" s="2">
        <v>5000</v>
      </c>
      <c r="D58" t="s">
        <v>306</v>
      </c>
      <c r="E58" t="s">
        <v>306</v>
      </c>
      <c r="F58">
        <v>0.79</v>
      </c>
    </row>
    <row r="59" spans="1:6" x14ac:dyDescent="0.25">
      <c r="A59" t="s">
        <v>80</v>
      </c>
      <c r="B59" t="s">
        <v>81</v>
      </c>
      <c r="C59" s="2">
        <v>5000</v>
      </c>
      <c r="D59" t="s">
        <v>310</v>
      </c>
      <c r="E59" t="s">
        <v>310</v>
      </c>
      <c r="F59">
        <v>4.99</v>
      </c>
    </row>
    <row r="60" spans="1:6" x14ac:dyDescent="0.25">
      <c r="A60" t="s">
        <v>286</v>
      </c>
      <c r="B60" t="s">
        <v>82</v>
      </c>
      <c r="C60" s="2">
        <v>4999</v>
      </c>
      <c r="D60" t="s">
        <v>306</v>
      </c>
      <c r="E60" t="s">
        <v>306</v>
      </c>
      <c r="F60">
        <v>0.79</v>
      </c>
    </row>
    <row r="61" spans="1:6" x14ac:dyDescent="0.25">
      <c r="A61" t="s">
        <v>83</v>
      </c>
      <c r="B61" t="s">
        <v>84</v>
      </c>
      <c r="C61" s="2">
        <v>4995</v>
      </c>
      <c r="D61" t="s">
        <v>310</v>
      </c>
      <c r="E61" t="s">
        <v>310</v>
      </c>
      <c r="F61">
        <v>1.69</v>
      </c>
    </row>
    <row r="62" spans="1:6" x14ac:dyDescent="0.25">
      <c r="A62" t="s">
        <v>287</v>
      </c>
      <c r="B62" t="s">
        <v>85</v>
      </c>
      <c r="C62" s="2">
        <v>4992</v>
      </c>
      <c r="D62" t="s">
        <v>306</v>
      </c>
      <c r="E62" t="s">
        <v>306</v>
      </c>
      <c r="F62">
        <v>0.79</v>
      </c>
    </row>
    <row r="63" spans="1:6" x14ac:dyDescent="0.25">
      <c r="A63" t="s">
        <v>86</v>
      </c>
      <c r="B63" t="s">
        <v>87</v>
      </c>
      <c r="C63" s="2">
        <f>4951 - 1</f>
        <v>4950</v>
      </c>
      <c r="D63" t="s">
        <v>310</v>
      </c>
      <c r="E63" t="s">
        <v>310</v>
      </c>
      <c r="F63">
        <v>3.99</v>
      </c>
    </row>
    <row r="64" spans="1:6" x14ac:dyDescent="0.25">
      <c r="A64" t="s">
        <v>88</v>
      </c>
      <c r="B64" t="s">
        <v>89</v>
      </c>
      <c r="C64" s="2">
        <v>4903</v>
      </c>
      <c r="D64" t="s">
        <v>310</v>
      </c>
      <c r="E64" t="s">
        <v>310</v>
      </c>
      <c r="F64">
        <v>1.69</v>
      </c>
    </row>
    <row r="65" spans="1:6" x14ac:dyDescent="0.25">
      <c r="A65" t="s">
        <v>90</v>
      </c>
      <c r="B65" t="s">
        <v>91</v>
      </c>
      <c r="C65" s="2">
        <v>4896</v>
      </c>
      <c r="D65" t="s">
        <v>306</v>
      </c>
      <c r="E65" t="s">
        <v>306</v>
      </c>
      <c r="F65">
        <v>0.79</v>
      </c>
    </row>
    <row r="66" spans="1:6" x14ac:dyDescent="0.25">
      <c r="A66" t="s">
        <v>92</v>
      </c>
      <c r="B66" t="s">
        <v>93</v>
      </c>
      <c r="C66" s="2">
        <v>4884</v>
      </c>
      <c r="D66" t="s">
        <v>310</v>
      </c>
      <c r="E66" t="s">
        <v>310</v>
      </c>
      <c r="F66">
        <v>0.79</v>
      </c>
    </row>
    <row r="67" spans="1:6" x14ac:dyDescent="0.25">
      <c r="A67" t="s">
        <v>94</v>
      </c>
      <c r="B67" t="s">
        <v>95</v>
      </c>
      <c r="C67" s="2">
        <v>4784</v>
      </c>
      <c r="D67" t="s">
        <v>310</v>
      </c>
      <c r="E67" t="s">
        <v>310</v>
      </c>
      <c r="F67">
        <v>14.49</v>
      </c>
    </row>
    <row r="68" spans="1:6" x14ac:dyDescent="0.25">
      <c r="A68" t="s">
        <v>96</v>
      </c>
      <c r="B68" t="s">
        <v>97</v>
      </c>
      <c r="C68" s="2">
        <v>4766</v>
      </c>
      <c r="D68" t="s">
        <v>306</v>
      </c>
      <c r="E68" t="s">
        <v>306</v>
      </c>
      <c r="F68">
        <v>0.79</v>
      </c>
    </row>
    <row r="69" spans="1:6" x14ac:dyDescent="0.25">
      <c r="A69" t="s">
        <v>98</v>
      </c>
      <c r="B69" t="s">
        <v>99</v>
      </c>
      <c r="C69" s="2">
        <v>4728</v>
      </c>
      <c r="D69" t="s">
        <v>306</v>
      </c>
      <c r="E69" t="s">
        <v>306</v>
      </c>
      <c r="F69">
        <v>0.79</v>
      </c>
    </row>
    <row r="70" spans="1:6" x14ac:dyDescent="0.25">
      <c r="A70" t="s">
        <v>100</v>
      </c>
      <c r="B70" t="s">
        <v>101</v>
      </c>
      <c r="C70" s="2">
        <v>4564</v>
      </c>
      <c r="D70" t="s">
        <v>306</v>
      </c>
      <c r="E70" t="s">
        <v>306</v>
      </c>
      <c r="F70">
        <v>0.79</v>
      </c>
    </row>
    <row r="71" spans="1:6" x14ac:dyDescent="0.25">
      <c r="A71" t="s">
        <v>102</v>
      </c>
      <c r="B71" t="s">
        <v>103</v>
      </c>
      <c r="C71" s="2">
        <v>4536</v>
      </c>
      <c r="D71" t="s">
        <v>306</v>
      </c>
      <c r="E71" t="s">
        <v>306</v>
      </c>
      <c r="F71">
        <v>1.69</v>
      </c>
    </row>
    <row r="72" spans="1:6" x14ac:dyDescent="0.25">
      <c r="A72" t="s">
        <v>104</v>
      </c>
      <c r="B72" t="s">
        <v>105</v>
      </c>
      <c r="C72" s="2">
        <v>4408</v>
      </c>
      <c r="D72" t="s">
        <v>306</v>
      </c>
      <c r="E72" t="s">
        <v>306</v>
      </c>
      <c r="F72">
        <v>0.79</v>
      </c>
    </row>
    <row r="73" spans="1:6" x14ac:dyDescent="0.25">
      <c r="A73" t="s">
        <v>106</v>
      </c>
      <c r="B73" t="s">
        <v>107</v>
      </c>
      <c r="C73" s="2">
        <v>4406</v>
      </c>
      <c r="D73" t="s">
        <v>306</v>
      </c>
      <c r="E73" t="s">
        <v>306</v>
      </c>
      <c r="F73">
        <v>1.59</v>
      </c>
    </row>
    <row r="74" spans="1:6" x14ac:dyDescent="0.25">
      <c r="A74" t="s">
        <v>108</v>
      </c>
      <c r="B74" t="s">
        <v>109</v>
      </c>
      <c r="C74" s="2">
        <v>4252</v>
      </c>
      <c r="D74" t="s">
        <v>306</v>
      </c>
      <c r="E74" t="s">
        <v>306</v>
      </c>
      <c r="F74">
        <v>0.79</v>
      </c>
    </row>
    <row r="75" spans="1:6" x14ac:dyDescent="0.25">
      <c r="A75" t="s">
        <v>110</v>
      </c>
      <c r="B75" t="s">
        <v>111</v>
      </c>
      <c r="C75" s="2">
        <v>4227</v>
      </c>
      <c r="D75" t="s">
        <v>306</v>
      </c>
      <c r="E75" t="s">
        <v>306</v>
      </c>
      <c r="F75">
        <v>0.79</v>
      </c>
    </row>
    <row r="76" spans="1:6" x14ac:dyDescent="0.25">
      <c r="A76" t="s">
        <v>112</v>
      </c>
      <c r="B76" t="s">
        <v>113</v>
      </c>
      <c r="C76" s="2">
        <v>4096</v>
      </c>
      <c r="D76" t="s">
        <v>306</v>
      </c>
      <c r="E76" t="s">
        <v>306</v>
      </c>
      <c r="F76">
        <v>0.79</v>
      </c>
    </row>
    <row r="77" spans="1:6" x14ac:dyDescent="0.25">
      <c r="A77" t="s">
        <v>288</v>
      </c>
      <c r="B77" t="s">
        <v>114</v>
      </c>
      <c r="C77" s="2">
        <v>3893</v>
      </c>
      <c r="D77" t="s">
        <v>306</v>
      </c>
      <c r="E77" t="s">
        <v>306</v>
      </c>
      <c r="F77">
        <v>0.79</v>
      </c>
    </row>
    <row r="78" spans="1:6" x14ac:dyDescent="0.25">
      <c r="A78" t="s">
        <v>115</v>
      </c>
      <c r="B78" t="s">
        <v>58</v>
      </c>
      <c r="C78" s="2">
        <v>3600</v>
      </c>
      <c r="D78" t="s">
        <v>310</v>
      </c>
      <c r="E78" t="s">
        <v>310</v>
      </c>
      <c r="F78">
        <v>1.69</v>
      </c>
    </row>
    <row r="79" spans="1:6" x14ac:dyDescent="0.25">
      <c r="A79" t="s">
        <v>116</v>
      </c>
      <c r="B79" t="s">
        <v>35</v>
      </c>
      <c r="C79" s="2">
        <v>3600</v>
      </c>
      <c r="D79" t="s">
        <v>306</v>
      </c>
      <c r="E79" t="s">
        <v>306</v>
      </c>
      <c r="F79">
        <v>1.59</v>
      </c>
    </row>
    <row r="80" spans="1:6" x14ac:dyDescent="0.25">
      <c r="A80" t="s">
        <v>289</v>
      </c>
      <c r="B80" t="s">
        <v>117</v>
      </c>
      <c r="C80" s="2">
        <v>3445</v>
      </c>
      <c r="D80" t="s">
        <v>310</v>
      </c>
      <c r="E80" t="s">
        <v>310</v>
      </c>
      <c r="F80">
        <v>0.79</v>
      </c>
    </row>
    <row r="81" spans="1:6" x14ac:dyDescent="0.25">
      <c r="A81" t="s">
        <v>118</v>
      </c>
      <c r="B81" t="s">
        <v>68</v>
      </c>
      <c r="C81" s="2">
        <v>3419</v>
      </c>
      <c r="D81" t="s">
        <v>306</v>
      </c>
      <c r="E81" t="s">
        <v>306</v>
      </c>
      <c r="F81">
        <v>0.79</v>
      </c>
    </row>
    <row r="82" spans="1:6" x14ac:dyDescent="0.25">
      <c r="A82" t="s">
        <v>119</v>
      </c>
      <c r="B82" t="s">
        <v>120</v>
      </c>
      <c r="C82" s="2">
        <v>3221</v>
      </c>
      <c r="D82" t="s">
        <v>310</v>
      </c>
      <c r="E82" t="s">
        <v>310</v>
      </c>
      <c r="F82">
        <v>1.59</v>
      </c>
    </row>
    <row r="83" spans="1:6" x14ac:dyDescent="0.25">
      <c r="A83" t="s">
        <v>121</v>
      </c>
      <c r="B83" t="s">
        <v>122</v>
      </c>
      <c r="C83" s="2">
        <v>3144</v>
      </c>
      <c r="D83" t="s">
        <v>306</v>
      </c>
      <c r="E83" t="s">
        <v>306</v>
      </c>
      <c r="F83">
        <v>1.69</v>
      </c>
    </row>
    <row r="84" spans="1:6" x14ac:dyDescent="0.25">
      <c r="A84" t="s">
        <v>290</v>
      </c>
      <c r="B84" t="s">
        <v>123</v>
      </c>
      <c r="C84" s="2">
        <v>3039</v>
      </c>
      <c r="D84" t="s">
        <v>310</v>
      </c>
      <c r="E84" t="s">
        <v>310</v>
      </c>
      <c r="F84">
        <v>6.99</v>
      </c>
    </row>
    <row r="85" spans="1:6" x14ac:dyDescent="0.25">
      <c r="A85" t="s">
        <v>124</v>
      </c>
      <c r="B85" t="s">
        <v>125</v>
      </c>
      <c r="C85" s="2">
        <v>3001</v>
      </c>
      <c r="D85" t="s">
        <v>310</v>
      </c>
      <c r="E85" t="s">
        <v>310</v>
      </c>
      <c r="F85">
        <v>3.99</v>
      </c>
    </row>
    <row r="86" spans="1:6" x14ac:dyDescent="0.25">
      <c r="A86" t="s">
        <v>126</v>
      </c>
      <c r="B86" t="s">
        <v>127</v>
      </c>
      <c r="C86" s="2">
        <v>3000</v>
      </c>
      <c r="D86" t="s">
        <v>310</v>
      </c>
      <c r="E86" t="s">
        <v>310</v>
      </c>
      <c r="F86">
        <v>0.79</v>
      </c>
    </row>
    <row r="87" spans="1:6" x14ac:dyDescent="0.25">
      <c r="A87" t="s">
        <v>128</v>
      </c>
      <c r="B87" t="s">
        <v>129</v>
      </c>
      <c r="C87" s="2">
        <v>2880</v>
      </c>
      <c r="D87" t="s">
        <v>306</v>
      </c>
      <c r="E87" t="s">
        <v>306</v>
      </c>
      <c r="F87">
        <v>0.79</v>
      </c>
    </row>
    <row r="88" spans="1:6" x14ac:dyDescent="0.25">
      <c r="A88" t="s">
        <v>130</v>
      </c>
      <c r="B88" t="s">
        <v>131</v>
      </c>
      <c r="C88" s="2">
        <v>2659</v>
      </c>
      <c r="D88" t="s">
        <v>310</v>
      </c>
      <c r="E88" t="s">
        <v>310</v>
      </c>
      <c r="F88">
        <v>1.69</v>
      </c>
    </row>
    <row r="89" spans="1:6" x14ac:dyDescent="0.25">
      <c r="A89" t="s">
        <v>132</v>
      </c>
      <c r="B89" t="s">
        <v>133</v>
      </c>
      <c r="C89" s="2">
        <v>2653</v>
      </c>
      <c r="D89" t="s">
        <v>310</v>
      </c>
      <c r="E89" t="s">
        <v>310</v>
      </c>
      <c r="F89">
        <v>0</v>
      </c>
    </row>
    <row r="90" spans="1:6" x14ac:dyDescent="0.25">
      <c r="A90" t="s">
        <v>134</v>
      </c>
      <c r="B90" t="s">
        <v>135</v>
      </c>
      <c r="C90" s="2">
        <v>2638</v>
      </c>
      <c r="D90" t="s">
        <v>310</v>
      </c>
      <c r="E90" t="s">
        <v>310</v>
      </c>
      <c r="F90">
        <v>1.69</v>
      </c>
    </row>
    <row r="91" spans="1:6" x14ac:dyDescent="0.25">
      <c r="A91" t="s">
        <v>136</v>
      </c>
      <c r="B91" t="s">
        <v>137</v>
      </c>
      <c r="C91" s="2">
        <v>2522</v>
      </c>
      <c r="D91" t="s">
        <v>310</v>
      </c>
      <c r="E91" t="s">
        <v>310</v>
      </c>
      <c r="F91">
        <v>6.99</v>
      </c>
    </row>
    <row r="92" spans="1:6" x14ac:dyDescent="0.25">
      <c r="A92" t="s">
        <v>138</v>
      </c>
      <c r="B92" t="s">
        <v>139</v>
      </c>
      <c r="C92" s="2">
        <v>2500</v>
      </c>
      <c r="D92" t="s">
        <v>310</v>
      </c>
      <c r="E92" t="s">
        <v>310</v>
      </c>
      <c r="F92">
        <v>0.79</v>
      </c>
    </row>
    <row r="93" spans="1:6" x14ac:dyDescent="0.25">
      <c r="A93" t="s">
        <v>140</v>
      </c>
      <c r="B93" t="s">
        <v>141</v>
      </c>
      <c r="C93" s="2">
        <v>2453</v>
      </c>
      <c r="D93" t="s">
        <v>310</v>
      </c>
      <c r="E93" t="s">
        <v>310</v>
      </c>
      <c r="F93">
        <v>0.79</v>
      </c>
    </row>
    <row r="94" spans="1:6" x14ac:dyDescent="0.25">
      <c r="A94" t="s">
        <v>142</v>
      </c>
      <c r="B94" t="s">
        <v>143</v>
      </c>
      <c r="C94" s="2">
        <v>2448</v>
      </c>
      <c r="D94" t="s">
        <v>306</v>
      </c>
      <c r="E94" t="s">
        <v>306</v>
      </c>
      <c r="F94">
        <v>0.79</v>
      </c>
    </row>
    <row r="95" spans="1:6" x14ac:dyDescent="0.25">
      <c r="A95" t="s">
        <v>144</v>
      </c>
      <c r="B95" t="s">
        <v>145</v>
      </c>
      <c r="C95" s="2">
        <v>2220</v>
      </c>
      <c r="D95" t="s">
        <v>310</v>
      </c>
      <c r="E95" t="s">
        <v>310</v>
      </c>
      <c r="F95">
        <v>0.79</v>
      </c>
    </row>
    <row r="96" spans="1:6" x14ac:dyDescent="0.25">
      <c r="A96" t="s">
        <v>146</v>
      </c>
      <c r="B96" t="s">
        <v>84</v>
      </c>
      <c r="C96" s="2">
        <v>2208</v>
      </c>
      <c r="D96" t="s">
        <v>310</v>
      </c>
      <c r="E96" t="s">
        <v>310</v>
      </c>
    </row>
    <row r="97" spans="1:5" x14ac:dyDescent="0.25">
      <c r="A97" t="s">
        <v>147</v>
      </c>
      <c r="B97" t="s">
        <v>148</v>
      </c>
      <c r="C97" s="2">
        <v>2160</v>
      </c>
      <c r="D97" t="s">
        <v>310</v>
      </c>
      <c r="E97" t="s">
        <v>310</v>
      </c>
    </row>
    <row r="98" spans="1:5" x14ac:dyDescent="0.25">
      <c r="A98" t="s">
        <v>291</v>
      </c>
      <c r="B98" t="s">
        <v>149</v>
      </c>
      <c r="C98" s="2">
        <v>2134</v>
      </c>
      <c r="D98" t="s">
        <v>310</v>
      </c>
      <c r="E98" t="s">
        <v>310</v>
      </c>
    </row>
    <row r="99" spans="1:5" x14ac:dyDescent="0.25">
      <c r="A99" t="s">
        <v>150</v>
      </c>
      <c r="B99" t="s">
        <v>151</v>
      </c>
      <c r="C99" s="2">
        <v>2130</v>
      </c>
      <c r="D99" t="s">
        <v>306</v>
      </c>
      <c r="E99" t="s">
        <v>306</v>
      </c>
    </row>
    <row r="100" spans="1:5" x14ac:dyDescent="0.25">
      <c r="A100" t="s">
        <v>152</v>
      </c>
      <c r="B100" t="s">
        <v>153</v>
      </c>
      <c r="C100" s="2">
        <v>2126</v>
      </c>
      <c r="D100" t="s">
        <v>310</v>
      </c>
      <c r="E100" t="s">
        <v>310</v>
      </c>
    </row>
    <row r="101" spans="1:5" x14ac:dyDescent="0.25">
      <c r="A101" t="s">
        <v>154</v>
      </c>
      <c r="B101" t="s">
        <v>155</v>
      </c>
      <c r="C101" s="2">
        <v>2091</v>
      </c>
      <c r="D101" t="s">
        <v>310</v>
      </c>
      <c r="E101" t="s">
        <v>310</v>
      </c>
    </row>
    <row r="102" spans="1:5" x14ac:dyDescent="0.25">
      <c r="A102" t="s">
        <v>156</v>
      </c>
      <c r="B102" t="s">
        <v>157</v>
      </c>
      <c r="C102" s="2">
        <v>2021</v>
      </c>
      <c r="D102" t="s">
        <v>310</v>
      </c>
      <c r="E102" t="s">
        <v>310</v>
      </c>
    </row>
    <row r="103" spans="1:5" x14ac:dyDescent="0.25">
      <c r="A103" t="s">
        <v>158</v>
      </c>
      <c r="B103" t="s">
        <v>159</v>
      </c>
      <c r="C103" s="2">
        <v>2020</v>
      </c>
      <c r="D103" t="s">
        <v>310</v>
      </c>
      <c r="E103" t="s">
        <v>310</v>
      </c>
    </row>
    <row r="104" spans="1:5" x14ac:dyDescent="0.25">
      <c r="A104" t="s">
        <v>292</v>
      </c>
      <c r="B104" t="s">
        <v>160</v>
      </c>
      <c r="C104" s="2">
        <v>2015</v>
      </c>
      <c r="D104" t="s">
        <v>310</v>
      </c>
      <c r="E104" t="s">
        <v>310</v>
      </c>
    </row>
    <row r="105" spans="1:5" x14ac:dyDescent="0.25">
      <c r="A105" t="s">
        <v>161</v>
      </c>
      <c r="B105" t="s">
        <v>162</v>
      </c>
      <c r="C105" s="2">
        <v>2000</v>
      </c>
      <c r="D105" t="s">
        <v>310</v>
      </c>
      <c r="E105" t="s">
        <v>310</v>
      </c>
    </row>
    <row r="106" spans="1:5" x14ac:dyDescent="0.25">
      <c r="A106" t="s">
        <v>163</v>
      </c>
      <c r="B106" t="s">
        <v>58</v>
      </c>
      <c r="C106" s="2">
        <v>1920</v>
      </c>
      <c r="D106" t="s">
        <v>310</v>
      </c>
      <c r="E106" t="s">
        <v>310</v>
      </c>
    </row>
    <row r="107" spans="1:5" x14ac:dyDescent="0.25">
      <c r="A107" t="s">
        <v>164</v>
      </c>
      <c r="B107" t="s">
        <v>131</v>
      </c>
      <c r="C107" s="2">
        <v>1896</v>
      </c>
      <c r="D107" t="s">
        <v>310</v>
      </c>
      <c r="E107" t="s">
        <v>310</v>
      </c>
    </row>
    <row r="108" spans="1:5" x14ac:dyDescent="0.25">
      <c r="A108" t="s">
        <v>165</v>
      </c>
      <c r="B108" t="s">
        <v>166</v>
      </c>
      <c r="C108" s="2">
        <v>1877</v>
      </c>
      <c r="D108" t="s">
        <v>310</v>
      </c>
      <c r="E108" t="s">
        <v>310</v>
      </c>
    </row>
    <row r="109" spans="1:5" x14ac:dyDescent="0.25">
      <c r="A109" t="s">
        <v>167</v>
      </c>
      <c r="B109" t="s">
        <v>168</v>
      </c>
      <c r="C109" s="2">
        <v>1822</v>
      </c>
      <c r="D109" t="s">
        <v>310</v>
      </c>
      <c r="E109" t="s">
        <v>310</v>
      </c>
    </row>
    <row r="110" spans="1:5" x14ac:dyDescent="0.25">
      <c r="A110" t="s">
        <v>293</v>
      </c>
      <c r="B110" t="s">
        <v>169</v>
      </c>
      <c r="C110" s="2">
        <v>1819</v>
      </c>
      <c r="D110" t="s">
        <v>310</v>
      </c>
      <c r="E110" t="s">
        <v>310</v>
      </c>
    </row>
    <row r="111" spans="1:5" x14ac:dyDescent="0.25">
      <c r="A111" t="s">
        <v>170</v>
      </c>
      <c r="B111" t="s">
        <v>171</v>
      </c>
      <c r="C111" s="2">
        <v>1816</v>
      </c>
      <c r="D111" t="s">
        <v>310</v>
      </c>
      <c r="E111" t="s">
        <v>310</v>
      </c>
    </row>
    <row r="112" spans="1:5" x14ac:dyDescent="0.25">
      <c r="A112" t="s">
        <v>172</v>
      </c>
      <c r="B112" t="s">
        <v>173</v>
      </c>
      <c r="C112" s="2">
        <v>1708</v>
      </c>
      <c r="D112" t="s">
        <v>306</v>
      </c>
      <c r="E112" t="s">
        <v>306</v>
      </c>
    </row>
    <row r="113" spans="1:5" x14ac:dyDescent="0.25">
      <c r="A113" t="s">
        <v>174</v>
      </c>
      <c r="B113" t="s">
        <v>175</v>
      </c>
      <c r="C113" s="2">
        <v>1638</v>
      </c>
      <c r="D113" t="s">
        <v>310</v>
      </c>
      <c r="E113" t="s">
        <v>310</v>
      </c>
    </row>
    <row r="114" spans="1:5" x14ac:dyDescent="0.25">
      <c r="A114" t="s">
        <v>176</v>
      </c>
      <c r="B114" t="s">
        <v>177</v>
      </c>
      <c r="C114" s="2">
        <v>1601</v>
      </c>
      <c r="D114" t="s">
        <v>310</v>
      </c>
      <c r="E114" t="s">
        <v>310</v>
      </c>
    </row>
    <row r="115" spans="1:5" x14ac:dyDescent="0.25">
      <c r="A115" t="s">
        <v>178</v>
      </c>
      <c r="B115" t="s">
        <v>179</v>
      </c>
      <c r="C115" s="2">
        <v>1596</v>
      </c>
      <c r="D115" t="s">
        <v>310</v>
      </c>
      <c r="E115" t="s">
        <v>310</v>
      </c>
    </row>
    <row r="116" spans="1:5" x14ac:dyDescent="0.25">
      <c r="A116" t="s">
        <v>180</v>
      </c>
      <c r="B116" t="s">
        <v>181</v>
      </c>
      <c r="C116" s="2">
        <v>1596</v>
      </c>
      <c r="D116" t="s">
        <v>310</v>
      </c>
      <c r="E116" t="s">
        <v>310</v>
      </c>
    </row>
    <row r="117" spans="1:5" x14ac:dyDescent="0.25">
      <c r="A117" t="s">
        <v>182</v>
      </c>
      <c r="B117" t="s">
        <v>183</v>
      </c>
      <c r="C117" s="2">
        <v>1544</v>
      </c>
      <c r="D117" t="s">
        <v>310</v>
      </c>
      <c r="E117" t="s">
        <v>310</v>
      </c>
    </row>
    <row r="118" spans="1:5" x14ac:dyDescent="0.25">
      <c r="A118" t="s">
        <v>184</v>
      </c>
      <c r="B118" t="s">
        <v>185</v>
      </c>
      <c r="C118" s="2">
        <v>1525</v>
      </c>
      <c r="D118" t="s">
        <v>310</v>
      </c>
      <c r="E118" t="s">
        <v>310</v>
      </c>
    </row>
    <row r="119" spans="1:5" x14ac:dyDescent="0.25">
      <c r="A119" t="s">
        <v>186</v>
      </c>
      <c r="B119" t="s">
        <v>187</v>
      </c>
      <c r="C119" s="2">
        <v>1514</v>
      </c>
      <c r="D119" t="s">
        <v>310</v>
      </c>
      <c r="E119" t="s">
        <v>310</v>
      </c>
    </row>
    <row r="120" spans="1:5" x14ac:dyDescent="0.25">
      <c r="A120" t="s">
        <v>294</v>
      </c>
      <c r="B120" t="s">
        <v>188</v>
      </c>
      <c r="C120" s="2">
        <v>1510</v>
      </c>
      <c r="D120" t="s">
        <v>310</v>
      </c>
      <c r="E120" t="s">
        <v>310</v>
      </c>
    </row>
    <row r="121" spans="1:5" x14ac:dyDescent="0.25">
      <c r="A121" t="s">
        <v>189</v>
      </c>
      <c r="B121" t="s">
        <v>190</v>
      </c>
      <c r="C121" s="2">
        <v>1500</v>
      </c>
      <c r="D121" t="s">
        <v>310</v>
      </c>
      <c r="E121" t="s">
        <v>310</v>
      </c>
    </row>
    <row r="122" spans="1:5" x14ac:dyDescent="0.25">
      <c r="A122" t="s">
        <v>191</v>
      </c>
      <c r="B122" t="s">
        <v>192</v>
      </c>
      <c r="C122" s="2">
        <v>1487</v>
      </c>
      <c r="D122" t="s">
        <v>310</v>
      </c>
      <c r="E122" t="s">
        <v>310</v>
      </c>
    </row>
    <row r="123" spans="1:5" x14ac:dyDescent="0.25">
      <c r="A123" t="s">
        <v>193</v>
      </c>
      <c r="B123" t="s">
        <v>194</v>
      </c>
      <c r="C123" s="2">
        <v>1448</v>
      </c>
      <c r="D123" t="s">
        <v>310</v>
      </c>
      <c r="E123" t="s">
        <v>310</v>
      </c>
    </row>
    <row r="124" spans="1:5" x14ac:dyDescent="0.25">
      <c r="A124" t="s">
        <v>195</v>
      </c>
      <c r="B124" t="s">
        <v>196</v>
      </c>
      <c r="C124" s="2">
        <v>1364</v>
      </c>
      <c r="D124" t="s">
        <v>310</v>
      </c>
      <c r="E124" t="s">
        <v>310</v>
      </c>
    </row>
    <row r="125" spans="1:5" x14ac:dyDescent="0.25">
      <c r="A125" t="s">
        <v>197</v>
      </c>
      <c r="B125" t="s">
        <v>198</v>
      </c>
      <c r="C125" s="2">
        <v>1317</v>
      </c>
      <c r="D125" t="s">
        <v>310</v>
      </c>
      <c r="E125" t="s">
        <v>310</v>
      </c>
    </row>
    <row r="126" spans="1:5" x14ac:dyDescent="0.25">
      <c r="A126" t="s">
        <v>199</v>
      </c>
      <c r="B126" t="s">
        <v>200</v>
      </c>
      <c r="C126" s="2">
        <f>1298 - 1279</f>
        <v>19</v>
      </c>
      <c r="D126" t="s">
        <v>310</v>
      </c>
      <c r="E126" t="s">
        <v>310</v>
      </c>
    </row>
    <row r="127" spans="1:5" x14ac:dyDescent="0.25">
      <c r="A127" t="s">
        <v>201</v>
      </c>
      <c r="B127" t="s">
        <v>171</v>
      </c>
      <c r="C127" s="2">
        <v>1266</v>
      </c>
      <c r="D127" t="s">
        <v>306</v>
      </c>
      <c r="E127" t="s">
        <v>306</v>
      </c>
    </row>
    <row r="128" spans="1:5" x14ac:dyDescent="0.25">
      <c r="A128" t="s">
        <v>202</v>
      </c>
      <c r="B128" t="s">
        <v>203</v>
      </c>
      <c r="C128" s="2">
        <v>1260</v>
      </c>
      <c r="D128" t="s">
        <v>310</v>
      </c>
      <c r="E128" t="s">
        <v>310</v>
      </c>
    </row>
    <row r="129" spans="1:5" x14ac:dyDescent="0.25">
      <c r="A129" t="s">
        <v>305</v>
      </c>
      <c r="B129" t="s">
        <v>204</v>
      </c>
      <c r="C129" s="2">
        <v>1215</v>
      </c>
      <c r="D129" t="s">
        <v>310</v>
      </c>
      <c r="E129" t="s">
        <v>310</v>
      </c>
    </row>
    <row r="130" spans="1:5" x14ac:dyDescent="0.25">
      <c r="A130" t="s">
        <v>205</v>
      </c>
      <c r="B130" t="s">
        <v>206</v>
      </c>
      <c r="C130" s="2">
        <v>1178</v>
      </c>
      <c r="D130" t="s">
        <v>310</v>
      </c>
      <c r="E130" t="s">
        <v>310</v>
      </c>
    </row>
    <row r="131" spans="1:5" x14ac:dyDescent="0.25">
      <c r="A131" t="s">
        <v>295</v>
      </c>
      <c r="B131" t="s">
        <v>207</v>
      </c>
      <c r="C131" s="2">
        <v>1176</v>
      </c>
      <c r="D131" t="s">
        <v>310</v>
      </c>
      <c r="E131" t="s">
        <v>310</v>
      </c>
    </row>
    <row r="132" spans="1:5" x14ac:dyDescent="0.25">
      <c r="A132" t="s">
        <v>208</v>
      </c>
      <c r="B132" t="s">
        <v>166</v>
      </c>
      <c r="C132" s="2">
        <v>1113</v>
      </c>
      <c r="D132" t="s">
        <v>310</v>
      </c>
      <c r="E132" t="s">
        <v>310</v>
      </c>
    </row>
    <row r="133" spans="1:5" x14ac:dyDescent="0.25">
      <c r="A133" t="s">
        <v>209</v>
      </c>
      <c r="B133" t="s">
        <v>210</v>
      </c>
      <c r="C133" s="2">
        <v>1096</v>
      </c>
      <c r="D133" t="s">
        <v>310</v>
      </c>
      <c r="E133" t="s">
        <v>310</v>
      </c>
    </row>
    <row r="134" spans="1:5" x14ac:dyDescent="0.25">
      <c r="A134" t="s">
        <v>296</v>
      </c>
      <c r="B134" t="s">
        <v>211</v>
      </c>
      <c r="C134" s="2">
        <v>1095</v>
      </c>
      <c r="D134" t="s">
        <v>310</v>
      </c>
      <c r="E134" t="s">
        <v>310</v>
      </c>
    </row>
    <row r="135" spans="1:5" x14ac:dyDescent="0.25">
      <c r="A135" t="s">
        <v>212</v>
      </c>
      <c r="B135" t="s">
        <v>213</v>
      </c>
      <c r="C135" s="2">
        <v>1090</v>
      </c>
      <c r="D135" t="s">
        <v>310</v>
      </c>
      <c r="E135" t="s">
        <v>310</v>
      </c>
    </row>
    <row r="136" spans="1:5" x14ac:dyDescent="0.25">
      <c r="A136" t="s">
        <v>214</v>
      </c>
      <c r="B136" t="s">
        <v>215</v>
      </c>
      <c r="C136" s="2">
        <v>1080</v>
      </c>
      <c r="D136" t="s">
        <v>310</v>
      </c>
      <c r="E136" t="s">
        <v>310</v>
      </c>
    </row>
    <row r="137" spans="1:5" x14ac:dyDescent="0.25">
      <c r="A137" t="s">
        <v>216</v>
      </c>
      <c r="B137" t="s">
        <v>217</v>
      </c>
      <c r="C137" s="2">
        <f>1060 - 14</f>
        <v>1046</v>
      </c>
      <c r="D137" t="s">
        <v>310</v>
      </c>
      <c r="E137" t="s">
        <v>310</v>
      </c>
    </row>
    <row r="138" spans="1:5" x14ac:dyDescent="0.25">
      <c r="A138" t="s">
        <v>218</v>
      </c>
      <c r="B138" t="s">
        <v>219</v>
      </c>
      <c r="C138" s="2">
        <v>1043</v>
      </c>
      <c r="D138" t="s">
        <v>306</v>
      </c>
      <c r="E138" t="s">
        <v>306</v>
      </c>
    </row>
    <row r="139" spans="1:5" x14ac:dyDescent="0.25">
      <c r="A139" t="s">
        <v>220</v>
      </c>
      <c r="B139" t="s">
        <v>221</v>
      </c>
      <c r="C139" s="2">
        <v>1018</v>
      </c>
      <c r="D139" t="s">
        <v>310</v>
      </c>
      <c r="E139" t="s">
        <v>310</v>
      </c>
    </row>
    <row r="140" spans="1:5" x14ac:dyDescent="0.25">
      <c r="A140" t="s">
        <v>222</v>
      </c>
      <c r="B140" t="s">
        <v>223</v>
      </c>
      <c r="C140" s="2">
        <v>1017</v>
      </c>
      <c r="D140" t="s">
        <v>310</v>
      </c>
      <c r="E140" t="s">
        <v>310</v>
      </c>
    </row>
    <row r="141" spans="1:5" x14ac:dyDescent="0.25">
      <c r="A141" t="s">
        <v>224</v>
      </c>
      <c r="B141" t="s">
        <v>225</v>
      </c>
      <c r="C141" s="2">
        <v>1014</v>
      </c>
      <c r="D141" t="s">
        <v>306</v>
      </c>
      <c r="E141" t="s">
        <v>310</v>
      </c>
    </row>
    <row r="142" spans="1:5" x14ac:dyDescent="0.25">
      <c r="A142" t="s">
        <v>297</v>
      </c>
      <c r="B142" t="s">
        <v>226</v>
      </c>
      <c r="C142" s="2">
        <v>1010</v>
      </c>
      <c r="D142" t="s">
        <v>310</v>
      </c>
      <c r="E142" t="s">
        <v>310</v>
      </c>
    </row>
    <row r="143" spans="1:5" x14ac:dyDescent="0.25">
      <c r="A143" t="s">
        <v>298</v>
      </c>
      <c r="B143" t="s">
        <v>227</v>
      </c>
      <c r="C143" s="2">
        <v>1002</v>
      </c>
      <c r="D143" t="s">
        <v>310</v>
      </c>
      <c r="E143" t="s">
        <v>310</v>
      </c>
    </row>
    <row r="144" spans="1:5" x14ac:dyDescent="0.25">
      <c r="A144" t="s">
        <v>228</v>
      </c>
      <c r="B144" t="s">
        <v>229</v>
      </c>
      <c r="C144" s="2">
        <v>1000</v>
      </c>
      <c r="D144" t="s">
        <v>310</v>
      </c>
      <c r="E144" t="s">
        <v>310</v>
      </c>
    </row>
    <row r="145" spans="1:5" x14ac:dyDescent="0.25">
      <c r="A145" t="s">
        <v>230</v>
      </c>
      <c r="B145" t="s">
        <v>231</v>
      </c>
      <c r="C145" s="2">
        <v>1000</v>
      </c>
      <c r="D145" t="s">
        <v>310</v>
      </c>
      <c r="E145" t="s">
        <v>310</v>
      </c>
    </row>
    <row r="146" spans="1:5" x14ac:dyDescent="0.25">
      <c r="A146" t="s">
        <v>232</v>
      </c>
      <c r="B146" t="s">
        <v>233</v>
      </c>
      <c r="C146" s="2">
        <v>999</v>
      </c>
      <c r="D146" t="s">
        <v>310</v>
      </c>
      <c r="E146" t="s">
        <v>310</v>
      </c>
    </row>
    <row r="147" spans="1:5" x14ac:dyDescent="0.25">
      <c r="A147" t="s">
        <v>234</v>
      </c>
      <c r="B147" t="s">
        <v>235</v>
      </c>
      <c r="C147" s="2">
        <f>987 - 975</f>
        <v>12</v>
      </c>
      <c r="D147" t="s">
        <v>310</v>
      </c>
      <c r="E147" t="s">
        <v>310</v>
      </c>
    </row>
    <row r="148" spans="1:5" x14ac:dyDescent="0.25">
      <c r="A148" t="s">
        <v>236</v>
      </c>
      <c r="B148" t="s">
        <v>68</v>
      </c>
      <c r="C148" s="2">
        <v>961</v>
      </c>
      <c r="D148" t="s">
        <v>310</v>
      </c>
      <c r="E148" t="s">
        <v>310</v>
      </c>
    </row>
    <row r="149" spans="1:5" x14ac:dyDescent="0.25">
      <c r="A149" t="s">
        <v>299</v>
      </c>
      <c r="B149" t="s">
        <v>185</v>
      </c>
      <c r="C149" s="2">
        <v>888</v>
      </c>
      <c r="D149" t="s">
        <v>310</v>
      </c>
      <c r="E149" t="s">
        <v>310</v>
      </c>
    </row>
    <row r="150" spans="1:5" x14ac:dyDescent="0.25">
      <c r="A150" t="s">
        <v>300</v>
      </c>
      <c r="B150" t="s">
        <v>237</v>
      </c>
      <c r="C150" s="2">
        <v>883</v>
      </c>
      <c r="D150" t="s">
        <v>310</v>
      </c>
      <c r="E150" t="s">
        <v>310</v>
      </c>
    </row>
    <row r="151" spans="1:5" x14ac:dyDescent="0.25">
      <c r="A151" t="s">
        <v>238</v>
      </c>
      <c r="B151" t="s">
        <v>239</v>
      </c>
      <c r="C151" s="2">
        <v>883</v>
      </c>
      <c r="D151" t="s">
        <v>310</v>
      </c>
      <c r="E151" t="s">
        <v>310</v>
      </c>
    </row>
    <row r="152" spans="1:5" x14ac:dyDescent="0.25">
      <c r="A152" t="s">
        <v>301</v>
      </c>
      <c r="B152" t="s">
        <v>131</v>
      </c>
      <c r="C152" s="2">
        <v>788</v>
      </c>
      <c r="D152" t="s">
        <v>310</v>
      </c>
      <c r="E152" t="s">
        <v>310</v>
      </c>
    </row>
    <row r="153" spans="1:5" x14ac:dyDescent="0.25">
      <c r="A153" t="s">
        <v>240</v>
      </c>
      <c r="B153" t="s">
        <v>241</v>
      </c>
      <c r="C153" s="2">
        <v>777</v>
      </c>
      <c r="D153" t="s">
        <v>310</v>
      </c>
      <c r="E153" t="s">
        <v>310</v>
      </c>
    </row>
    <row r="154" spans="1:5" x14ac:dyDescent="0.25">
      <c r="A154" t="s">
        <v>242</v>
      </c>
      <c r="B154" t="s">
        <v>243</v>
      </c>
      <c r="C154" s="2">
        <v>720</v>
      </c>
      <c r="D154" t="s">
        <v>310</v>
      </c>
      <c r="E154" t="s">
        <v>310</v>
      </c>
    </row>
    <row r="155" spans="1:5" x14ac:dyDescent="0.25">
      <c r="A155" t="s">
        <v>244</v>
      </c>
      <c r="B155" t="s">
        <v>245</v>
      </c>
      <c r="C155" s="2">
        <f>713 - 29</f>
        <v>684</v>
      </c>
      <c r="D155" t="s">
        <v>310</v>
      </c>
      <c r="E155" t="s">
        <v>310</v>
      </c>
    </row>
    <row r="156" spans="1:5" x14ac:dyDescent="0.25">
      <c r="A156" t="s">
        <v>246</v>
      </c>
      <c r="B156" t="s">
        <v>247</v>
      </c>
      <c r="C156" s="2">
        <v>709</v>
      </c>
      <c r="D156" t="s">
        <v>310</v>
      </c>
      <c r="E156" t="s">
        <v>310</v>
      </c>
    </row>
    <row r="157" spans="1:5" x14ac:dyDescent="0.25">
      <c r="A157" t="s">
        <v>248</v>
      </c>
      <c r="B157" t="s">
        <v>249</v>
      </c>
      <c r="C157" s="2">
        <v>695</v>
      </c>
      <c r="D157" t="s">
        <v>310</v>
      </c>
      <c r="E157" t="s">
        <v>310</v>
      </c>
    </row>
    <row r="158" spans="1:5" x14ac:dyDescent="0.25">
      <c r="A158" t="s">
        <v>250</v>
      </c>
      <c r="B158" t="s">
        <v>68</v>
      </c>
      <c r="C158" s="2">
        <f>678 - 5</f>
        <v>673</v>
      </c>
      <c r="D158" t="s">
        <v>310</v>
      </c>
      <c r="E158" t="s">
        <v>310</v>
      </c>
    </row>
    <row r="159" spans="1:5" x14ac:dyDescent="0.25">
      <c r="A159" t="s">
        <v>302</v>
      </c>
      <c r="B159" t="s">
        <v>251</v>
      </c>
      <c r="C159" s="2">
        <v>657</v>
      </c>
      <c r="D159" t="s">
        <v>310</v>
      </c>
      <c r="E159" t="s">
        <v>310</v>
      </c>
    </row>
    <row r="160" spans="1:5" x14ac:dyDescent="0.25">
      <c r="A160" t="s">
        <v>252</v>
      </c>
      <c r="B160" t="s">
        <v>253</v>
      </c>
      <c r="C160" s="2">
        <f>650 - 105</f>
        <v>545</v>
      </c>
      <c r="D160" t="s">
        <v>310</v>
      </c>
      <c r="E160" t="s">
        <v>310</v>
      </c>
    </row>
    <row r="161" spans="1:5" x14ac:dyDescent="0.25">
      <c r="A161" t="s">
        <v>254</v>
      </c>
      <c r="B161" t="s">
        <v>85</v>
      </c>
      <c r="C161" s="2">
        <v>632</v>
      </c>
      <c r="D161" t="s">
        <v>310</v>
      </c>
      <c r="E161" t="s">
        <v>310</v>
      </c>
    </row>
    <row r="162" spans="1:5" x14ac:dyDescent="0.25">
      <c r="A162" t="s">
        <v>303</v>
      </c>
      <c r="B162" t="s">
        <v>185</v>
      </c>
      <c r="C162" s="2">
        <v>620</v>
      </c>
      <c r="D162" t="s">
        <v>310</v>
      </c>
      <c r="E162" t="s">
        <v>310</v>
      </c>
    </row>
    <row r="163" spans="1:5" x14ac:dyDescent="0.25">
      <c r="A163" t="s">
        <v>255</v>
      </c>
      <c r="B163" t="s">
        <v>256</v>
      </c>
      <c r="C163" s="2">
        <v>608</v>
      </c>
      <c r="D163" t="s">
        <v>310</v>
      </c>
      <c r="E163" t="s">
        <v>310</v>
      </c>
    </row>
    <row r="175" spans="1:5" x14ac:dyDescent="0.25">
      <c r="A175" s="8"/>
    </row>
  </sheetData>
  <autoFilter ref="A1:F163" xr:uid="{D47281E5-9B1A-4D5B-95D9-D1A0A0CFC361}"/>
  <conditionalFormatting sqref="D1:E1048576 F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2018-02-28T18:32:28Z</dcterms:created>
  <dcterms:modified xsi:type="dcterms:W3CDTF">2018-04-07T13:23:19Z</dcterms:modified>
</cp:coreProperties>
</file>