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00" sheetId="1" r:id="rId3"/>
    <sheet state="visible" name="pos vs neg" sheetId="2" r:id="rId4"/>
    <sheet state="visible" name="other" sheetId="3" r:id="rId5"/>
    <sheet state="visible" name="3X3" sheetId="4" r:id="rId6"/>
    <sheet state="visible" name="conti" sheetId="5" r:id="rId7"/>
    <sheet state="visible" name="agreement.liv.2 e liv.3" sheetId="6" r:id="rId8"/>
    <sheet state="visible" name="context shift" sheetId="7" r:id="rId9"/>
    <sheet state="visible" name="virgolette" sheetId="8" r:id="rId10"/>
    <sheet state="visible" name="risolvi disagreement" sheetId="9" r:id="rId11"/>
  </sheets>
  <definedNames>
    <definedName name="agr.categories">'400'!$M$2:$M$394</definedName>
    <definedName hidden="1" localSheetId="8" name="_xlnm._FilterDatabase">'risolvi disagreement'!$M$1:$M$1000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3">
      <text>
        <t xml:space="preserve">L'analogia però sembra IMPLICIT (Forza Italia/Forza Isis). Le guidelines dicono che in questi casi (IMPLICIT + EXPLICIT contradiction) dovremmo etichettare come IMPLICIT
	-Vivi Patti</t>
      </text>
    </comment>
    <comment authorId="0" ref="A173">
      <text>
        <t xml:space="preserve">Sentipolc 2014 (Sottoinsieme da SENTITUT con topic politico, governo Monti)
	-Vivi Patti</t>
      </text>
    </comment>
    <comment authorId="0" ref="H201">
      <text>
        <t xml:space="preserve">Viviana: annota da qui
	-Vivi Patti</t>
      </text>
    </comment>
  </commentList>
</comments>
</file>

<file path=xl/sharedStrings.xml><?xml version="1.0" encoding="utf-8"?>
<sst xmlns="http://schemas.openxmlformats.org/spreadsheetml/2006/main" count="16968" uniqueCount="1027">
  <si>
    <t>corpus</t>
  </si>
  <si>
    <t>id</t>
  </si>
  <si>
    <t>tweet</t>
  </si>
  <si>
    <t>ale.level2</t>
  </si>
  <si>
    <t>ale.level3</t>
  </si>
  <si>
    <t>ale.polarity</t>
  </si>
  <si>
    <t>ale.commenti</t>
  </si>
  <si>
    <t>crivv.level2</t>
  </si>
  <si>
    <t>crivv.level3</t>
  </si>
  <si>
    <t>crivv.polrity</t>
  </si>
  <si>
    <t>crivv.commenti</t>
  </si>
  <si>
    <t>agreement.level2</t>
  </si>
  <si>
    <t>agreement.level3</t>
  </si>
  <si>
    <t>agreement.polarity</t>
  </si>
  <si>
    <t>agreement.level2and3</t>
  </si>
  <si>
    <t>OXIM vs. FALSE ASS</t>
  </si>
  <si>
    <t>VIRGOLETTE</t>
  </si>
  <si>
    <t>uno dei due ha messo other</t>
  </si>
  <si>
    <t>TWSPINO</t>
  </si>
  <si>
    <t>464685605742714880</t>
  </si>
  <si>
    <t>Il sito PornHub pianterà un albero ogni 100 video visualizzati. Temo non ci siano abbastanza terre emerse.
[CONTINUA http://t.co/oDPUtxkMK3]</t>
  </si>
  <si>
    <t>EXPLICIT</t>
  </si>
  <si>
    <t>HYPERBOLE</t>
  </si>
  <si>
    <t>POS</t>
  </si>
  <si>
    <t>??? fa ridere perché è vero :) → IMPLICIT : True assertion (?)</t>
  </si>
  <si>
    <t>RHETORICAL QUESTION</t>
  </si>
  <si>
    <t>518062526702297088</t>
  </si>
  <si>
    <t>Il Pd perde 400 mila iscritti. È iniziata la fase in cui lo votiamo ma ci vergogniamo a farlo sapere.
[@pirata_21]</t>
  </si>
  <si>
    <t>OTHER</t>
  </si>
  <si>
    <t>NEG</t>
  </si>
  <si>
    <t>CONCLUSIONE logica falsa - analogy con altri governi</t>
  </si>
  <si>
    <t>multiple</t>
  </si>
  <si>
    <t>ANALOGY</t>
  </si>
  <si>
    <t>governo berlusconi</t>
  </si>
  <si>
    <t>462655703736647681</t>
  </si>
  <si>
    <t>Violenze e spari a Roma prima della finale di Coppa Italia. Bello che si stia valorizzando anche questo trofeo.
[@MisterDonnie13]</t>
  </si>
  <si>
    <t>CONCLUSIONE logica falsa</t>
  </si>
  <si>
    <t>conclusione logica falsa</t>
  </si>
  <si>
    <t>SENTIPOLC</t>
  </si>
  <si>
    <t>136341205150732288</t>
  </si>
  <si>
    <t>Governo Monti: aspetta e spread il titolo di oggi di #agorarai ci piace, tipo scarrafone ecc. ecc.</t>
  </si>
  <si>
    <t>gioco di parole</t>
  </si>
  <si>
    <t>143423480241729536</t>
  </si>
  <si>
    <t>@SerenellaM: Giarda è il Wolf del governo #Monti: corregge gli erroriil ministro orecchione e occhialone</t>
  </si>
  <si>
    <t>525182281678618624</t>
  </si>
  <si>
    <t>Cannavaro indagato per frode fiscale. Male che vada ha suo fratello Paolo.
[@serena_gandhi]</t>
  </si>
  <si>
    <t>EUPHEMISM</t>
  </si>
  <si>
    <t>143423553130344450</t>
  </si>
  <si>
    <t>Lo so, è cattivo e ininfluente, ma il governo Monti é composto da brutta gente, brutti più della malattia. Saranno bravi eh, ma brutti</t>
  </si>
  <si>
    <t>TWBS</t>
  </si>
  <si>
    <t>509612393006391296</t>
  </si>
  <si>
    <t>461132221282525184</t>
  </si>
  <si>
    <t>Roma, indignazione a scuola per una lettura sull'amore omosessuale. Ora i gay di quella classe rischiano di non suicidarsi.
[@pirata_21]</t>
  </si>
  <si>
    <t>UIL. Blocco stipendi per prossimi 10 anni, grazie a #labuonascuola http://t.co/9urP83GVnJ</t>
  </si>
  <si>
    <t>134600925070368768</t>
  </si>
  <si>
    <t>Berlusconi dice sì al governo Monti. Del resto, è un'ammucchiata. #fb</t>
  </si>
  <si>
    <t>deduzione logica falsa(?) - “del resto...”</t>
  </si>
  <si>
    <t>EX:CONTEXT SHIFT</t>
  </si>
  <si>
    <t>136339007066996736</t>
  </si>
  <si>
    <t>Mario Monti ha detto che sarà un periodo di sacrifici...e te pareva... @NicoSavi @triomedusa @sarofiorello</t>
  </si>
  <si>
    <t>IMPLICIT</t>
  </si>
  <si>
    <t>460005125348917250</t>
  </si>
  <si>
    <t>Diffuse le prime immagini dell’attico del cardinal Bertone. Il portone è a forma di cruna.
[CONTINUA su http://t.co/oDPUtxkMK3]</t>
  </si>
  <si>
    <t>IM:FALSE ASSERTION</t>
  </si>
  <si>
    <t>+ analogy + false assertion + external reference</t>
  </si>
  <si>
    <t>"grazie a..." eufemismo</t>
  </si>
  <si>
    <t>citazione biblica</t>
  </si>
  <si>
    <t>556426122964242432</t>
  </si>
  <si>
    <t>Greta e Vanessa: “Mai minacciate di morte durante la prigionia“. Si vede che non avevano Facebook.
[CONTINUA su http://t.co/oDPUtxTqU7]</t>
  </si>
  <si>
    <t>cambio di registro</t>
  </si>
  <si>
    <t>565639671636848641</t>
  </si>
  <si>
    <t>Bianca Atzei ha studiato musica fin da bambina. Poi ha rovinato tutto duettando con Alex Britti.
[@ChristianDuDu1]</t>
  </si>
  <si>
    <t>ConclusioneLogicaFalsa</t>
  </si>
  <si>
    <t>reg changing</t>
  </si>
  <si>
    <t>467271097520771072</t>
  </si>
  <si>
    <t>Previti lascia Forza Italia. Per l'applicazione del codice etico.
[@dan11meancactus]</t>
  </si>
  <si>
    <t>EX:OXIMORON PARADOX</t>
  </si>
  <si>
    <t>537903273458819072</t>
  </si>
  <si>
    <t>Arriva il preservativo a marchio Coop. Ora sappiamo come si sono estinti i comunisti.
[@leomorabito]</t>
  </si>
  <si>
    <t>460093277031895040</t>
  </si>
  <si>
    <t>Cancellato il segreto di Stato sulle stragi italiane. Ora bisognerà rifare tutte le fiction.
[CONTINUA su http://t.co/oDPUtxkMK3]</t>
  </si>
  <si>
    <t>518712519352127488</t>
  </si>
  <si>
    <t>Puglia, genitori sparano alle gambe del corteggiatore della figlia. Non voleva restare a pranzo.
[@sisivabbe]</t>
  </si>
  <si>
    <t>539860154406404097</t>
  </si>
  <si>
    <t>Salvini nudo sulla copertina di “Oggi“. Adesso sappiamo perché odia i negri.
[@ZipSatiraLampo]</t>
  </si>
  <si>
    <t>134946044822818816</t>
  </si>
  <si>
    <t>Mario Monti il messia, accolto in Senato da un lungo applauso: Mario Monti, il messia italiano, è stato accolto... http://t.co/lKtUlE3s</t>
  </si>
  <si>
    <t>509285570095628288</t>
  </si>
  <si>
    <t>Renzi pubblica un selfie intitolato “io“ ma lo rimuove subito. Mancava una D.
[violadelpensiero]</t>
  </si>
  <si>
    <t>509217679325278209</t>
  </si>
  <si>
    <t>@matteorenzi alla faccia della buona scuola siamo con preside reggente da 6 anni iscrizioni in calo mafammiilpiacere!!!</t>
  </si>
  <si>
    <t>557566017858457600</t>
  </si>
  <si>
    <t>Terrorismo, studente universitario espulso dall'Italia. Ma sarebbe bastato aspettare che si laureasse.
[@pirata_21]</t>
  </si>
  <si>
    <t>“alla faccia..“ hyperbole?</t>
  </si>
  <si>
    <t>136718063306412032</t>
  </si>
  <si>
    <t>Indiscrezioni Governo Monti: Passera per lo sviluppo pare sia una richiesta particolare di Berlusconi.</t>
  </si>
  <si>
    <t>omonimia</t>
  </si>
  <si>
    <t>507211726635663361</t>
  </si>
  <si>
    <t>Super SPOT: “150mila precari saranno assunti“ (cit.) #scuola #labuonascuola</t>
  </si>
  <si>
    <t>RENZI = SPOT ?</t>
  </si>
  <si>
    <t>529592752217292800</t>
  </si>
  <si>
    <t>@MiurSocial Altro che buona scuola.  A Campobasso siamo ancora in attesa del Capo Dipartimento.</t>
  </si>
  <si>
    <t>“altro che“</t>
  </si>
  <si>
    <t>520335451333607424</t>
  </si>
  <si>
    <t>oltre a guardare #uominiedonne vi consiglio di partecipare alla consultazione su #labuonascuola. Qui lo spottone. http://t.co/Hu0AEiNb5B</t>
  </si>
  <si>
    <t>135269047536324608</t>
  </si>
  <si>
    <t>#rimontiamo Bisognerebbe essere veri banditi per sabotare un governo Monti . I requisiti ci sono (Ellekappa)</t>
  </si>
  <si>
    <t>134978070271635456</t>
  </si>
  <si>
    <t>Fantagoverno. Fabio Volo, Giovanni Sartori, Roberto Saviano: ecco il governo dei Migliori Mario Monti... http://t.co/lGU6FMg1</t>
  </si>
  <si>
    <t>519710880968081408</t>
  </si>
  <si>
    <t>Da “Il buon governo“ a “La buona scuola“.L'autoreferenzialità iperpositiva spicciola da un Corruttore ad un Ebete.Vale Proprietà Commutativa</t>
  </si>
  <si>
    <t>register change (+elevato? Gergo matematico)</t>
  </si>
  <si>
    <t>non capisco tanto</t>
  </si>
  <si>
    <t>515376307363139584</t>
  </si>
  <si>
    <t>““““ buona scuola ““““</t>
  </si>
  <si>
    <t>virgolette euphemism</t>
  </si>
  <si>
    <t>punteggiatura</t>
  </si>
  <si>
    <t>552835409781485568</t>
  </si>
  <si>
    <t>Nel 2006 Charlie Hebdo aveva pubblicato delle vignette satiriche su Maometto. Ci hanno messo un po' a capirle.
[nicodio]</t>
  </si>
  <si>
    <t>142282437941133313</t>
  </si>
  <si>
    <t>Questo non è un paese per giovani. Avrei voluto che la prima riforma del governo #Monti fosse stata quella del lavoro, non delle pensioni.</t>
  </si>
  <si>
    <t>511547118197432320</t>
  </si>
  <si>
    <t>135398924075810817</t>
  </si>
  <si>
    <t>Intanto Bersani dice che il Governo Monti non rappresenterebbe la sconfitta della politica ma o si va a messa, o si sta a casa #giaguari</t>
  </si>
  <si>
    <t>463008965484638208</t>
  </si>
  <si>
    <t>I sindacati di Polizia: “Non si parla con chi inneggia a un omicida“. Applausi.
[domnulepopescu]</t>
  </si>
  <si>
    <t>#labuonascuola Giannini: “I sindacati della scuola non sono interlocutori privilegiati“.. Certo, meglio la pseudoconsultazione on line :)</t>
  </si>
  <si>
    <t>cambio registro</t>
  </si>
  <si>
    <t>“certo...“</t>
  </si>
  <si>
    <t>516552131529437185</t>
  </si>
  <si>
    <t>AHAHAHA la buona scuola finanziata dai tagli su universita' e ricerca ahahahah http://t.co/FcPfXOSIJy</t>
  </si>
  <si>
    <t>518347239677521920</t>
  </si>
  <si>
    <t>Pakistano aggredisce la moglie a bastonate perché “troppo occidentale“. Lui, dico.
[@giggidelirio]</t>
  </si>
  <si>
    <t>551770915684769793</t>
  </si>
  <si>
    <t>SCANDALOSO! A capodanno un marò su due era a casa in malattia</t>
  </si>
  <si>
    <t>uso caps lock</t>
  </si>
  <si>
    <t>CAPSLOCK</t>
  </si>
  <si>
    <t>527886514265804801</t>
  </si>
  <si>
    <t>@matteorenzi prima della buona scuola... la scuola sicura!... venga a trovarci... o mandi qualcuno! http://t.co/vxsQOtwch2</t>
  </si>
  <si>
    <t>ironico?</t>
  </si>
  <si>
    <t>non ironica</t>
  </si>
  <si>
    <t>715823437302919168</t>
  </si>
  <si>
    <t>È morto l'autore di “E se domani“. E sottolineo morto.
[pietro angelio]</t>
  </si>
  <si>
    <t>“E sottolineo” → mi sembra un buon metodo retorico per intensificare, non è iperbole(?)</t>
  </si>
  <si>
    <t>483320332544376834</t>
  </si>
  <si>
    <t>Attivisti del Movimento 5 Stelle fanno irruzione nella sede del Secolo XIX. Non capivano l'emoticon.
[@lowerome]</t>
  </si>
  <si>
    <t>520532956193239041</t>
  </si>
  <si>
    <t>Nobel per la Pace a Malala: ha rischiato la vita per garantire l'istruzione. Che poi è quello che succede a ogni supplente.
[@pirata_21]</t>
  </si>
  <si>
    <t>il senso è che XX è un emoticon ma XIX no?</t>
  </si>
  <si>
    <t>“che poi...“ conclusione logica falsa</t>
  </si>
  <si>
    <t>507432529767710720</t>
  </si>
  <si>
    <t>@roberta_russo adesso ci rimandano tutti a #labuonascuola, vai tranquilla.</t>
  </si>
  <si>
    <t>cambio registro “vai tranquilla“?</t>
  </si>
  <si>
    <t>polisemia “rimandare a scuola“</t>
  </si>
  <si>
    <t>510699088770514944</t>
  </si>
  <si>
    <t>@fattoquotidiano era logico che ogni anno la scuola iniziasse in questo modo catastrofico anche con @matteorenzi #labuonascuola</t>
  </si>
  <si>
    <t>520154407531724800</t>
  </si>
  <si>
    <t>Dal buono-scuola alla buona scuola renziana: buone ragioni per lo sciopero http://t.co/kduFO6MLdd #10_ottobre #quota_96 #sciopero</t>
  </si>
  <si>
    <t>gioco di parole per semi-omonimia</t>
  </si>
  <si>
    <t xml:space="preserve">NEG
</t>
  </si>
  <si>
    <t>137046873847508992</t>
  </si>
  <si>
    <t>Il Governo Monti parte....c'è larga BANCA INTESA. http://t.co/x0u6nt7b</t>
  </si>
  <si>
    <t>TWEET</t>
  </si>
  <si>
    <t>514827346265010176</t>
  </si>
  <si>
    <t>L'arcivescovo pedofilo rischia pene dai 6 ai 7 anni. Ma nel dubbio spiegategli bene il senso della frase.
[@leomorabito]</t>
  </si>
  <si>
    <t>Humor: omonimia</t>
  </si>
  <si>
    <t>523774130160930818</t>
  </si>
  <si>
    <t>la buona scuola del #bullodiprovincia http://t.co/eb9fCe40r0</t>
  </si>
  <si>
    <t>ironia nell’hashtag - gergo giovanile</t>
  </si>
  <si>
    <t>iro-hashtag</t>
  </si>
  <si>
    <t>134570389690003456</t>
  </si>
  <si>
    <t>Mario, Monti sulla #cadrega</t>
  </si>
  <si>
    <t>hashtag piemontese</t>
  </si>
  <si>
    <t>134400875954315264</t>
  </si>
  <si>
    <t>Merkel, Sarkozy, ti sorridono i #Mario Monti... Merkel, Sarkozy, le caprette ti fanno ciao</t>
  </si>
  <si>
    <t xml:space="preserve">POS </t>
  </si>
  <si>
    <t>canzone</t>
  </si>
  <si>
    <t>136796437357928449</t>
  </si>
  <si>
    <t>È nato il governo Monti: Passera super-ministro, Il dopo Berlusconi ha sempre la solita costante</t>
  </si>
  <si>
    <t>gioco di parole + omonimia</t>
  </si>
  <si>
    <t>494947307985829888</t>
  </si>
  <si>
    <t>Boschi: “Ostruzionismo cessi“. E all'occorrenza svuoto cantine.
[@ZipSatiraLampo]</t>
  </si>
  <si>
    <t>difficile gioco di parole</t>
  </si>
  <si>
    <t xml:space="preserve">POS
</t>
  </si>
  <si>
    <t>516246957212577792</t>
  </si>
  <si>
    <t>Incidente in acciaieria, muore operaio di 87 anni. Attorniato da ventenni che lo guardavano lavorare.
[CONTINUA su http://t.co/oDPUtx2DvV]</t>
  </si>
  <si>
    <t>humour</t>
  </si>
  <si>
    <t>137175546764337153</t>
  </si>
  <si>
    <t>@EdoardoCamurri Avrai apprezzato il titolo di Agorà di questa mattina. Governo Monti: dieci e loden.</t>
  </si>
  <si>
    <t>gioco di parole semi-omofonia</t>
  </si>
  <si>
    <t>555366684253753344</t>
  </si>
  <si>
    <t>Charlie Hebdo in edicola insieme al Fatto Quotidiano. Per cui si riderà il doppio.
[xanax]</t>
  </si>
  <si>
    <t>530474834191732737</t>
  </si>
  <si>
    <t>Uova contro Renzi. Ora sono in camicia.
[@MisterDonnie13]</t>
  </si>
  <si>
    <t>Humor: gioco di parole</t>
  </si>
  <si>
    <t>502029034893869058</t>
  </si>
  <si>
    <t>Miliziani dell'Isis decapitano un giornalista americano. Ma solo perché non hanno un blog.
[@gmbugs]</t>
  </si>
  <si>
    <t>474128662695256064</t>
  </si>
  <si>
    <t>“ma solo..“</t>
  </si>
  <si>
    <t>Venezia, Pd sotto inchiesta per i finanziamenti alle dighe. Ancora una volta è una lettera a distinguerli dal Pdl.
[@blogstark]</t>
  </si>
  <si>
    <t>???euphemism???</t>
  </si>
  <si>
    <t>difficilissimo gioco di parole</t>
  </si>
  <si>
    <t>504676014505877504</t>
  </si>
  <si>
    <t>Sicilia, arriva barcone di migranti e a bordo c'è anche un gatto. Vengono a rubarci i nostri like.
[@LughinoViscorto]</t>
  </si>
  <si>
    <t>luogo comune / frase fatta</t>
  </si>
  <si>
    <t>luogocomune/idiomatica</t>
  </si>
  <si>
    <t>504553490170265600</t>
  </si>
  <si>
    <t>È morto l'uomo più alto del mondo. Ora è l'uomo più lungo del mondo.
[@ilmagodifloz]</t>
  </si>
  <si>
    <t>Humor</t>
  </si>
  <si>
    <t>470975186175819776</t>
  </si>
  <si>
    <t>L'Euro entrò in vigore l'1 gennaio 2002. Trasformandolo immediatamente nel 2 gennaio 4004.
[CONTINUA su http://t.co/pJhE2CMi70]</t>
  </si>
  <si>
    <t>analogy, false assertion, paradox, boh</t>
  </si>
  <si>
    <t>529303841943347201</t>
  </si>
  <si>
    <t>Renzi visita tre fabbriche. Ora può dire di averle girate tutte.
[@gmarco_g, @nicolakeplacid]</t>
  </si>
  <si>
    <t>“ora..“</t>
  </si>
  <si>
    <t>538674898319990785</t>
  </si>
  <si>
    <t>CasaPound impedisce ai bambini rom di andare a scuola. Ci tengono a combatterli ad armi pari.
[@bipo_spinoza]</t>
  </si>
  <si>
    <t>528228632452689920</t>
  </si>
  <si>
    <t>Io pensavo che il questionario La buona scuola fosse accessibile solo a noi addetti, invece è aperto a tutti. Ergo, siamo fregati.</t>
  </si>
  <si>
    <t>conclusione logica errata(?) (ergo)</t>
  </si>
  <si>
    <t>507522269355474944</t>
  </si>
  <si>
    <t>@nonleggerlo @repubblicait alla faccia de #labuonascuola,a questo punto #labuonasquola inizia a destare qualche dubbio...</t>
  </si>
  <si>
    <t>ironia nell’hashtag – errore ortografico intenzionale</t>
  </si>
  <si>
    <t>507262635612864512</t>
  </si>
  <si>
    <t>Al momento, sul sito web de #labuonascuola c'é solo modo di lasciare email per allerta su quando sarà l'avvio della consultazione #annuncite</t>
  </si>
  <si>
    <t>505759622805065728</t>
  </si>
  <si>
    <t>Totò Riina: “Berlusconi dava alla mafia 250 milioni ogni sei mesi“. E pensa se avessero divorziato!
[valerio]</t>
  </si>
  <si>
    <t>ale.level4</t>
  </si>
  <si>
    <t>“pensa se..“</t>
  </si>
  <si>
    <t>agreement.type</t>
  </si>
  <si>
    <t>agreement.category</t>
  </si>
  <si>
    <t>507217552830132224</t>
  </si>
  <si>
    <t>La buona scuola e le sillabe - http://t.co/nS42fRjAKp</t>
  </si>
  <si>
    <t>ironia nell’URL = P2 (documento sillabato male → cos - ti - tu - zi – o - ne)</t>
  </si>
  <si>
    <t>iro-URL</t>
  </si>
  <si>
    <t>507200252215320576</t>
  </si>
  <si>
    <t>L'unica scuola buona è una scuola morta. semicit. #labuonascuola</t>
  </si>
  <si>
    <t>proverbio, frase fatta, luogo comune.</t>
  </si>
  <si>
    <t>507131286369337344</t>
  </si>
  <si>
    <t>533656548409884672</t>
  </si>
  <si>
    <t>.@acutebit #labuonascuola un bel pidieffone statico senza link e intertestualità, neh #scuola</t>
  </si>
  <si>
    <t>Le Femen si masturbano con un crocifisso in piazza San Pietro. Pensa Barabba come sta rosicando adesso.
[@pirata_21]</t>
  </si>
  <si>
    <t>considerazioni amare – ironico?</t>
  </si>
  <si>
    <t>“pensa...“</t>
  </si>
  <si>
    <t>519016137447964672</t>
  </si>
  <si>
    <t>#labuonascuola e gli altri hashtag renziani: fastidio per l'idiozia della forma, ma goduria nel prefigurarne il destino. #enricostaisereno</t>
  </si>
  <si>
    <t>515282234371502081</t>
  </si>
  <si>
    <t>Web-design tutto bello e colorato, ma #labuonascuola mi fa scegliere tra ciò che non amo e ciò che amo ancor meno. Quindi non lo compilerò.</t>
  </si>
  <si>
    <t>134945200278745088</t>
  </si>
  <si>
    <t>@SBartezzaghi: #anagr #comedire MARIO MONTI Ampio è lo spread, imperioso è il richiamo: / vada al governo, così RIMONTIAMO.</t>
  </si>
  <si>
    <t>“poesia” – coro da stadio</t>
  </si>
  <si>
    <t>135386394792173568</t>
  </si>
  <si>
    <t>@Rainews24: Pausa in albergo per il senatore a vita, Mario Monti, dopo la colazione di lavoro con Berlusconi. PRANZO PESANTE #finecorsa</t>
  </si>
  <si>
    <t>caps lock</t>
  </si>
  <si>
    <t>134948453947158528</t>
  </si>
  <si>
    <t>anagrammando Mario Monti noi #rimontiamo. Spread 480, la borsa rifiata e il mio mal di gola migliora.</t>
  </si>
  <si>
    <t>137076580949295104</t>
  </si>
  <si>
    <t>Nuovo governo monti: dal bunga bunga al banca banca ...</t>
  </si>
  <si>
    <t>anagramma</t>
  </si>
  <si>
    <t>134604963061039105</t>
  </si>
  <si>
    <t>Da mesi protestiamo e chiediamo mari e monti, non Mario #Monti capo del governo. #elezioni subito</t>
  </si>
  <si>
    <t>assonanza</t>
  </si>
  <si>
    <t>136951776682315777</t>
  </si>
  <si>
    <t>desidero esprimere tutto il mio sostegno al governo Monti Python</t>
  </si>
  <si>
    <t>519520480139939840</t>
  </si>
  <si>
    <t>Alfano chiede ai prefetti di annullare i matrimoni gay. Sembra l'inizio dei Promessi Sposi.
[@frandiben]</t>
  </si>
  <si>
    <t>“sembra“</t>
  </si>
  <si>
    <t>134375354855997440</t>
  </si>
  <si>
    <t>Governo Monti Python?</t>
  </si>
  <si>
    <t>136893857127342080</t>
  </si>
  <si>
    <t>formato il nuovo governo Monti. Che Dio ce la mandi tecnicamente buona.</t>
  </si>
  <si>
    <t>136370998890078208</t>
  </si>
  <si>
    <t>gioco di parole + locuzione idiomatica</t>
  </si>
  <si>
    <t>Speriamo che non ci Monti tutti... Almeno Berlusca era etero... #governo #monti #berlusconi #oramonti #ilpiùgrandespettacolodopoilweekend</t>
  </si>
  <si>
    <t>134896493487333376</t>
  </si>
  <si>
    <t>#fatepresto si ma non a pene di segugio! Governo #Monti istituzionale ma che i ministri siano tecnici competenti e non di #casta</t>
  </si>
  <si>
    <t>136109253743218688</t>
  </si>
  <si>
    <t>La Cisl ''sosterrà a piene mani'' il governo Monti. Adesso ho paura davvero #oramonti</t>
  </si>
  <si>
    <t>138013806193410049</t>
  </si>
  <si>
    <t>Bersani: «Governo Monti punti al cuore degli italiani». Il fegato se lo sono rovinati col governo Berlusconi.</t>
  </si>
  <si>
    <t>+ ANALOGY</t>
  </si>
  <si>
    <t>136842534377897984</t>
  </si>
  <si>
    <t>la lega non approva il governo #Monti. e sti cazzi!</t>
  </si>
  <si>
    <t>135465235623587843</t>
  </si>
  <si>
    <t>Vi immaginate se stanotte a Mario Monti gli prende un coccolone ma a non muore, si riduce come Bossi? #aeiouy #capodannoitaliano</t>
  </si>
  <si>
    <t>+rhetorical question</t>
  </si>
  <si>
    <t>510052475563671552</t>
  </si>
  <si>
    <t>Renzi: “Senza Napolitano non si possono fare le riforme”. Ecco perché tutta questa fretta.
[CONTINUA su http://t.co/oDPUtx2DvV]</t>
  </si>
  <si>
    <t>523438067601125376</t>
  </si>
  <si>
    <t>@SteGiannini ne #labuonascuola ci sono anche i -6 -9 dei test/i 60 del liceo, futuri medici(...)? La sQuola sarà sempr “buona“, all'italiana</t>
  </si>
  <si>
    <t>luogo comune, errore ortografico volontario in caps lock, virgolette.</t>
  </si>
  <si>
    <t>512250326918131712</t>
  </si>
  <si>
    <t>@iretap @martaranucci incredibile,con un range di 60 anni,com'è possib. fare #labuonascuola,forse labuonanonna!Io #Quota96Scuola sono stanca</t>
  </si>
  <si>
    <t>462672280855011328</t>
  </si>
  <si>
    <t>gioco di parole + analogy</t>
  </si>
  <si>
    <t>All'Olimpico si dialoga con gli ultras. In Italia prima di decidere qualsiasi cosa va di moda consultare dei pregiudicati.
[@blogstark]</t>
  </si>
  <si>
    <t>+ analogy</t>
  </si>
  <si>
    <t>530137565806858244</t>
  </si>
  <si>
    <t>Leggo #labuonascuola e rispondo nuovamente al questionario. Anche questo si fa, pensa un po' :) #passodopopasso</t>
  </si>
  <si>
    <t>135664015471943680</t>
  </si>
  <si>
    <t>@Linkiesta: Raffaele Lombardo appoggia il governo Monti e chiede ai giornalisti: domande? 1: licenzierete un po' di gente in regione?</t>
  </si>
  <si>
    <t>134563814925549568</t>
  </si>
  <si>
    <t>Di Pietro dice no al governo Monti, mi sembra già di rivedere l'Ulivo e la sua simpatica caciara @Idvstaff #FullMonti</t>
  </si>
  <si>
    <t>543425044668768256</t>
  </si>
  <si>
    <t>Il segretario Uil Barbagallo: “Oggi fermiamo l'Italia per farla ripartire“. Deve aver studiato informatica.
[@7semola]</t>
  </si>
  <si>
    <t>531178847048589312</t>
  </si>
  <si>
    <t>L'auto di Salvini assalita al campo rom. Rovinato il safari.
[@paniruro]</t>
  </si>
  <si>
    <t>521430191701512192</t>
  </si>
  <si>
    <t>@matteorenzi #labuonascuola?Difficile crederlo,dopo tante bugie #Quota96Scuola e la mancata soluzione#Nonciarrenziamo http://t.co/Iu3IRyRGGo</t>
  </si>
  <si>
    <t>ironia nell’hashtag – assonanza</t>
  </si>
  <si>
    <t>511425860826828800</t>
  </si>
  <si>
    <t>Cos'è quella cosa che fai in pochi minuti ma che ti frega per 9 mesi? L'iscrizione a scuola. #labuonascuolauncazzo</t>
  </si>
  <si>
    <t>tipo interessante di “two-liner” joke.</t>
  </si>
  <si>
    <t>141836821767262208</t>
  </si>
  <si>
    <t>Egregio Professor Monti, pagherò volentieri la tassa sui cani che mantengo a casa, se mi toglierà la tassa sui maiali che mantengo a Roma...</t>
  </si>
  <si>
    <t>134716785390923777</t>
  </si>
  <si>
    <t>@specchionero Mario Monti, Manco Morti, non ti piace? :P</t>
  </si>
  <si>
    <t>gioco di parole + emoticonPOS</t>
  </si>
  <si>
    <t>546360227466326016</t>
  </si>
  <si>
    <t>Renzi fissa un Consiglio dei ministri alla vigilia di Natale. Non sopporta che Gesù gli rubi la scena.
[@pirata_21]</t>
  </si>
  <si>
    <t>144035543322329088</t>
  </si>
  <si>
    <t>Tra le decisioni del governo Monti aumento della benzina di 10cent e del gasolio di 12cent da gennaio. Siete contenti ITALIOTI ?</t>
  </si>
  <si>
    <t>+ rhetorical question</t>
  </si>
  <si>
    <t>527050582042087425</t>
  </si>
  <si>
    <t>Renzi: “I sindacati devono parlare con gli imprenditori, non con il governo“. Nel caso vi chiedeste chi comanda.
[@FedericoBonetti]</t>
  </si>
  <si>
    <t>rhetorical question</t>
  </si>
  <si>
    <t>136881218661793792</t>
  </si>
  <si>
    <t>Il vecchio governo paragonato al governo #monti sembra il cast di un film di lino banfi e Renzo montagnani rispetto ad uno di scorsese</t>
  </si>
  <si>
    <t>CATEGORIE</t>
  </si>
  <si>
    <t>TOTALE</t>
  </si>
  <si>
    <t>AGREEMENT</t>
  </si>
  <si>
    <t>DISAGREEMENT</t>
  </si>
  <si>
    <t>PERCENTUALE DISAGREEMENT</t>
  </si>
  <si>
    <t>TW-SPINO</t>
  </si>
  <si>
    <t>TW-BS</t>
  </si>
  <si>
    <t>138515518389891072</t>
  </si>
  <si>
    <t>Il governo Monti? Sobro ma affamato E' già rissa per le poltrone di seconda fila http://t.co/mezFGQNn #ilG</t>
  </si>
  <si>
    <t>other</t>
  </si>
  <si>
    <t>analogy</t>
  </si>
  <si>
    <t>euphemism</t>
  </si>
  <si>
    <t>context shift</t>
  </si>
  <si>
    <t>analogy cinema?</t>
  </si>
  <si>
    <t>hyperbole</t>
  </si>
  <si>
    <t>false assertion</t>
  </si>
  <si>
    <t>oximoron / paradox</t>
  </si>
  <si>
    <t>Annotator 1</t>
  </si>
  <si>
    <t>Annotator 2</t>
  </si>
  <si>
    <t>TYPE</t>
  </si>
  <si>
    <t>TYPE + CATEGORY</t>
  </si>
  <si>
    <t>136843969211547648</t>
  </si>
  <si>
    <t>Pure Passera si può definire un membro del governo? #monti</t>
  </si>
  <si>
    <t>+ euphemism</t>
  </si>
  <si>
    <t>gioco di parole passera - membro</t>
  </si>
  <si>
    <t>agreement on type</t>
  </si>
  <si>
    <t>139675345069678592</t>
  </si>
  <si>
    <t>@Microsatira: Mario Monti e Sara Tommasi sono usciti entrambi dalla Bocconi. Lui a testa alta, lei a 90 !</t>
  </si>
  <si>
    <t>agreement on category</t>
  </si>
  <si>
    <t>135339838294589440</t>
  </si>
  <si>
    <t>governo monti con gianni letta, pd perplesso. Ma che vogliono? Non esagerate sennò ci mettiamo @matteorenzi</t>
  </si>
  <si>
    <t>134743970776485890</t>
  </si>
  <si>
    <t>Il governo #Monti mi ricorda la corazzata kotiokmin</t>
  </si>
  <si>
    <t>agreement on polarity</t>
  </si>
  <si>
    <t>139186822424182784</t>
  </si>
  <si>
    <t>Mario Monti regalaci un sogno un Italia normale cornetto e caffè al Bar Dello Sport Grazie... http://t.co/JHwZ11QJ</t>
  </si>
  <si>
    <t>135466132927807488</t>
  </si>
  <si>
    <t>E vai adesso con Mario Monti/Superman, crisi finita, stipendi in aumento, e riforme. Grazie Stato! Se non ci fossi bisognerebbe inventarti!</t>
  </si>
  <si>
    <t>espressione idiomatica, proverbio</t>
  </si>
  <si>
    <t>136841491850076162</t>
  </si>
  <si>
    <t>E' davvero scandaloso che nel nuovo governo Monti non ci sia nemmeno una mignotta o qualche indagato per mafia! #ministri #monti #colle</t>
  </si>
  <si>
    <t>141256103932600320</t>
  </si>
  <si>
    <t>Avvincente la nomina dei sottosegretari del governo Monti. Che tanto mica abbiamo problemi più seri...noooo, noooooo...</t>
  </si>
  <si>
    <t>+repetition</t>
  </si>
  <si>
    <t>137496253406777345</t>
  </si>
  <si>
    <t>La destinazione delle vacanze e' il solo problema che non riuscira' a risolvere l'ottimo concergie Mario Monti.</t>
  </si>
  <si>
    <t>136943278548451329</t>
  </si>
  <si>
    <t>i MINISTRI DEL GOVERNO MONTI: SONO GIOVANI, MA SI FARANNO?</t>
  </si>
  <si>
    <t>h</t>
  </si>
  <si>
    <t>All-caps</t>
  </si>
  <si>
    <t>142903009704284161</t>
  </si>
  <si>
    <t>Sono ricco, ma solo per il Governo Monti... Purtroppo</t>
  </si>
  <si>
    <t>nome</t>
  </si>
  <si>
    <t>pos</t>
  </si>
  <si>
    <t>neg</t>
  </si>
  <si>
    <t>twspino</t>
  </si>
  <si>
    <t>twbs</t>
  </si>
  <si>
    <t>143408537404583936</t>
  </si>
  <si>
    <t>sentipolc</t>
  </si>
  <si>
    <t>TAGLI AI POLITICI? MA DOVE? GOVERNO MONTI, SPARATI!</t>
  </si>
  <si>
    <t>134737200515514368</t>
  </si>
  <si>
    <t>caro Mario Monti,se vai su e sistemi un pò di robe ricordati di mettere via I strada a senso unico e della nuova piscina alla Trave...</t>
  </si>
  <si>
    <t>140065866413899776</t>
  </si>
  <si>
    <t>Bossi: «Il governo Monti fa schifo, sono improvvisati». Il trota invece, e Calderoli, mirabili statisti.</t>
  </si>
  <si>
    <t>143837270343036928</t>
  </si>
  <si>
    <t>CARO MARIO MONTI, VAI DA VESPA A FIRMARE ANCHE TU'?</t>
  </si>
  <si>
    <t>firmare cosa?</t>
  </si>
  <si>
    <t>144157045615104000</t>
  </si>
  <si>
    <t>che simpatica la Gelmini! Il governo #Monti prosegue quello che aveva iniziato il governo Berlusconi nei 3 anni precedenti! Ma infatti!</t>
  </si>
  <si>
    <t>136782919967571968</t>
  </si>
  <si>
    <t>@palazzochigi Professor Monti, c'è una certa attesa per la lista #ministri. Senza fretta, però tenga conto della nostra ansia..</t>
  </si>
  <si>
    <t>136788210922692608</t>
  </si>
  <si>
    <t>nominato il nuovo gorverno dal Premier Mario Monti tutto ok c'è della PASSERA anche in questo, heheheheheheheheheheheh</t>
  </si>
  <si>
    <t>caps lock + risata</t>
  </si>
  <si>
    <t>522394986642690048</t>
  </si>
  <si>
    <t>Kim Jong-un ricompare dopo 40 giorni col bastone. Glielo avevano tirato lontano.
[@paniruro]</t>
  </si>
  <si>
    <t>524547471994028032</t>
  </si>
  <si>
    <t>Renzi rassicura la minoranza del Pd. “Non sentirete alcun dolore“.
[@FraClaps]</t>
  </si>
  <si>
    <t>136176171556667392</t>
  </si>
  <si>
    <t>Botta di ottimismo a #lInfedele: Governo Monti, o la va o la spacca.</t>
  </si>
  <si>
    <t>566346271456100353</t>
  </si>
  <si>
    <t>I Soliti Idioti in scena a Sanremo. Ieri erano alla Camera.
[@maurizioneri79]
#dopofestival</t>
  </si>
  <si>
    <t>136788057692192769</t>
  </si>
  <si>
    <t>Governo monti: saranno famosi!</t>
  </si>
  <si>
    <t>141216991934562305</t>
  </si>
  <si>
    <t>Limone nell'ano per lui, capitone vivo per lei. Prime indiscrezioni sui provvedimenti del governo #Monti. http://t.co/8ov9eYQz #sapevatelo</t>
  </si>
  <si>
    <t>136537548993478656</t>
  </si>
  <si>
    <t>Su rai1 la partita dell'Italia non è criptata per gli utenti SKY: il primo vero effetto del governo monti?</t>
  </si>
  <si>
    <t>505634171029843968</t>
  </si>
  <si>
    <t>Alex Del Piero resterà in India solo tre mesi. Almeno così gli hanno fatto credere.
[@leomorabito]</t>
  </si>
  <si>
    <t>analogy con maro'</t>
  </si>
  <si>
    <t>134388731259006976</t>
  </si>
  <si>
    <t>Mario Monti? non era il nome di un antipasto? #FullMonti #laresadeiconti #elezioni #308</t>
  </si>
  <si>
    <t>136772978116542465</t>
  </si>
  <si>
    <t>Ornaghi, Cancellieri e Severino. Il Governo #Monti preannunciato dagli studenti. Come i temi della maturità</t>
  </si>
  <si>
    <t>508872353179529216</t>
  </si>
  <si>
    <t>Proporzione della “buona scuola“: La “buona scuola“ : Renzi-Giannini = la gallina innamorata : Banderas. (Noncelapossofà Zan zan)</t>
  </si>
  <si>
    <t>134559889413509120</t>
  </si>
  <si>
    <t>arriva Mario #Monti: pronti a mettere tutti il grembiulino?</t>
  </si>
  <si>
    <t>analogy con punteggiatura matematica</t>
  </si>
  <si>
    <t>136008108160991232</t>
  </si>
  <si>
    <t>Ho molta fiducia nel nuovo Governo Monti. Più o meno la stessa che ripongo in mia madre che tenta di inviare un'email.</t>
  </si>
  <si>
    <t>541543494435999745</t>
  </si>
  <si>
    <t>Alemanno twitta una foto che lo ritrae con Borsellino. Il mio.
[@lowerome]</t>
  </si>
  <si>
    <t>142662630774022145</t>
  </si>
  <si>
    <t>Mario Monti spiegherà le riforme prima a Porta a Porta e poi in Parlamento http://t.co/XYau6k5z</t>
  </si>
  <si>
    <t>analogy per omonimia</t>
  </si>
  <si>
    <t>135365125057150976</t>
  </si>
  <si>
    <t>Bersani al gruppo sintetizza la linea rispetto al governo monti: o si va a messa o si sta a casa.Noi andiamo a messa per il bene dell'italia</t>
  </si>
  <si>
    <t>523413240060346369</t>
  </si>
  <si>
    <t>Genova, il cardinale Bagnasco cammina sul fango. Ma così son buoni tutti.
[CONTINUA su http://t.co/oDPUtx2DvV]</t>
  </si>
  <si>
    <t>542275295194386432</t>
  </si>
  <si>
    <t>Salvini in volo verso Mosca. Di solito avviene il contrario.
[a.mazed]</t>
  </si>
  <si>
    <t>riferimento a Gesù che cammina sulle acque</t>
  </si>
  <si>
    <t>134763379175866369</t>
  </si>
  <si>
    <t>Dice che se il prossimo governo #Monti non te convince, sei anti-italiano e non vuoi bene manco a #Napolitano... e manco a Gesù.</t>
  </si>
  <si>
    <t>542408947236216832</t>
  </si>
  <si>
    <t>Crolla la borsa di Shanghai. Ora bisogna risollevarla senza muovere le altre.
[@blogstark]</t>
  </si>
  <si>
    <t>136859329172213761</t>
  </si>
  <si>
    <t>Il Governo Monti di fatto conferma la linea del Governo Berlusconi: La Passera è sempre la cosa più importante...</t>
  </si>
  <si>
    <t>489497228600688641</t>
  </si>
  <si>
    <t>Gli israeliani assistono ai bombardamenti su Gaza con sedie a sdraio e bibite. Esattamente come noi.
[@blogstark]</t>
  </si>
  <si>
    <t>134711722924711938</t>
  </si>
  <si>
    <t>Totoministri per il governo Monti: Gelmini ai lavori pubblici, farà il tunnel dei neutrini!</t>
  </si>
  <si>
    <t>echoic mention</t>
  </si>
  <si>
    <t>492259185942601728</t>
  </si>
  <si>
    <t>Lo smantellamento della Costa Concordia darà lavoro a migliaia di persone. Finora Schettino ha fatto più di Renzi. 
[@leomorabito]</t>
  </si>
  <si>
    <t>559627770620542976</t>
  </si>
  <si>
    <t>Il trionfo di Tsipras in Grecia è il più grande successo della sinistra italiana dai tempi di Zapatero in Spagna.
[@gmbugs]</t>
  </si>
  <si>
    <t>analogy?</t>
  </si>
  <si>
    <t>136865293204070401</t>
  </si>
  <si>
    <t>Ma che altro vuole lo #Spread? Gli abbiamo tolto #Berlusconi, gli abbiamo dato il governo #Monti, ora potrebbe anche lasciarci vivere!</t>
  </si>
  <si>
    <t>470937505676947456</t>
  </si>
  <si>
    <t>Mai un partito di sinistra era arrivato al 40%. E neanche adesso.
[@ReNudo79]</t>
  </si>
  <si>
    <t>137526135025184768</t>
  </si>
  <si>
    <t>Berlusca ha problemi di doppia personalità: ha appena smentito (in viva voce) di potere/volere staccare la spina al Governo #Monti .</t>
  </si>
  <si>
    <t>532105032691224576</t>
  </si>
  <si>
    <t>La buona scuola 2: delle italiche emergenze. http://t.co/0XyeLkQCDw via @wordpressdotcom</t>
  </si>
  <si>
    <t>144018850130825216</t>
  </si>
  <si>
    <t>#Scilipoti sta manifestanto davanti alla Camera contro il limite di utlizzo dei contanti deciso dal governo Monti. Non è uno scherzo. Giuro</t>
  </si>
  <si>
    <t>142339380147798016</t>
  </si>
  <si>
    <t>Brunetta sostiene di tornare a fare l'economista, Mario Monti terrorizzato progetta di mollare tutto ed aprire un negozio di pescheria</t>
  </si>
  <si>
    <t>471675237705482240</t>
  </si>
  <si>
    <t>Salvini a pranzo con Marine Le Pen. “I signori hanno qualche intolleranza?“
[@sisivabbe]</t>
  </si>
  <si>
    <t>134613359151693826</t>
  </si>
  <si>
    <t>Gelmini,brunetta,sacconi,rotondi,gli ex an uscirebbero dal pdl in caso governo monti,il solito culo di b che se ne libererebbe finalmente!</t>
  </si>
  <si>
    <t>548137999406755840</t>
  </si>
  <si>
    <t>George Bush senior ricoverato in ospedale. Confidiamo nell'effetto Mango.
[giga]</t>
  </si>
  <si>
    <t>duplice morte dei fratelli Mango</t>
  </si>
  <si>
    <t>134760365971079168</t>
  </si>
  <si>
    <t>Governo #Monti: il #Pd ha l'occasione per diventare finalmente il Pd http://t.co/dcDBC6Bn Ottimo @smenichini</t>
  </si>
  <si>
    <t>528201706233151488</t>
  </si>
  <si>
    <t>Paziente mummificato ritrovato in ospedale dopo tre anni. “Come andiamo oggi?“
[xanax]</t>
  </si>
  <si>
    <t>478179464430780416</t>
  </si>
  <si>
    <t>Grillo apre al Pd. Fossi in Renzi gli manderei Bersani.
[@Goemon_SM]</t>
  </si>
  <si>
    <t>134685200977362944</t>
  </si>
  <si>
    <t>http://t.co/MXOON3vY ihihihi vai col Governo Monti, ministro all'economia Laura Pausini (come sono bravo a usare i #TT mammamà...)</t>
  </si>
  <si>
    <t>479657725056786433</t>
  </si>
  <si>
    <t>Il killer di Yara è stato incastrato dal Dna. Come Balotelli.
[CONTINUA su http://t.co/OdOKzyumLz]</t>
  </si>
  <si>
    <t>543144172182835202</t>
  </si>
  <si>
    <t>Alemanno: “È in corso un tentativo di delegittimarmi“. Ah, nevica di nuovo?
[CONTINUA su http://t.co/oDPUtxTqU7]</t>
  </si>
  <si>
    <t>134341884591083521</t>
  </si>
  <si>
    <t>Secondo me nel governo #Monti ci mettono pure Bini Smaghi. Così Sarkozy e' contento. E poi basta, pero'.</t>
  </si>
  <si>
    <t>495283589471539200</t>
  </si>
  <si>
    <t>La nazionale di scherma regala una sciabola a Renzi. Ora sembra Bilbo Baggins.
[CONTINUA su http://t.co/oDPUtxkMK3]</t>
  </si>
  <si>
    <t>550703592932638720</t>
  </si>
  <si>
    <t>Napolitano saluta gli italiani. “Buona continuazione!“
[@m_a_s_s_s]</t>
  </si>
  <si>
    <t>479371481831702529</t>
  </si>
  <si>
    <t>cambio di registro ???</t>
  </si>
  <si>
    <t>La Spagna come l'Italia del 2010. Anzi no, Napolitano c'è ancora.
[@maurizioneri79] #Mondiali2014</t>
  </si>
  <si>
    <t>134429795860758530</t>
  </si>
  <si>
    <t>@masechi Si è già assistito a Porta a Porta alla simulazione di un governo Monti con ministri La Russa e Bindi. Aberrazione audiovisiva.</t>
  </si>
  <si>
    <t>528855449811292161</t>
  </si>
  <si>
    <t>Oggi si commemorano i defunti. Ebbero una vita dissoluta e ne pagano le conseguenze.
[@leomorabito]</t>
  </si>
  <si>
    <t>non ho capito</t>
  </si>
  <si>
    <t>555462163440340992</t>
  </si>
  <si>
    <t>Ferrara, Gasparri e Salvini dichiarano guerra all’Isis. Ok, andate.
[CONTINUA su http://t.co/oDPUtxTqU7]</t>
  </si>
  <si>
    <t>144919466491392000</t>
  </si>
  <si>
    <t>Un manifestante #NoTav chiede a Cicchitto cosa farebbe il #PDL se il governo #Monti toccasse le TV di Berlusconi... KABOOM! #PiazzaPulita</t>
  </si>
  <si>
    <t>caps lock ONOMATOPEA + “piazza pulita“ è una sorta di modo di dire</t>
  </si>
  <si>
    <t>514401666133950464</t>
  </si>
  <si>
    <t>Roma, immigrati assaltano autobus a colpi di pietre e bastoni. E poi lo cucinano.
[CONTINUA su http://t.co/oDPUtx2DvV]</t>
  </si>
  <si>
    <t>cannibali</t>
  </si>
  <si>
    <t>536078900309553152</t>
  </si>
  <si>
    <t>Bologna, vandali distruggono un circolo Pd all'arrivo di Renzi. I soliti leccaculo.
[@Milingopapa]</t>
  </si>
  <si>
    <t>cambio di registro - volgarità</t>
  </si>
  <si>
    <t>464070445567066112</t>
  </si>
  <si>
    <t>Salvini cacciato da Napoli. Ora proviamo con Giovanardi a Mykonos.
[@gmbugs]</t>
  </si>
  <si>
    <t>546951045675745280</t>
  </si>
  <si>
    <t>Alfano: “Stiamo per prendere Messina Denaro“. È il primo colpo del mercato invernale.
[@maurofodaroni]</t>
  </si>
  <si>
    <t>cambio di registro calcio - cronaca</t>
  </si>
  <si>
    <t>516132526021435392</t>
  </si>
  <si>
    <t>136779421959991296</t>
  </si>
  <si>
    <t>@flavia_marzano Mario Monti dice le parolacce</t>
  </si>
  <si>
    <t>#tfaordinario = morto che cammina. Anche quest'anno mi fate lavorare 18h...ma sono SENZA futuro grazie a #labuonascuola di @matteorenzi</t>
  </si>
  <si>
    <t>capslock, hyperbole? uso di segno grafico =</t>
  </si>
  <si>
    <t>530734276061700098</t>
  </si>
  <si>
    <t>136922394551001088</t>
  </si>
  <si>
    <t>Studenti in piazza. In 200 chiamano il ministro: «Altro che buona scuola, caro scuola» http://t.co/gWrM6LxHeb</t>
  </si>
  <si>
    <t>Mario Monti ha già fatto un miracolo: gli indignati della Sapienza alleati con Sallusti nellla denuncia del complotto tecno massonico.</t>
  </si>
  <si>
    <t>511439571306156032</t>
  </si>
  <si>
    <t>136894083212918784</t>
  </si>
  <si>
    <t>#Governo #Monti: il divino Otelma #ministro dell' #Economia</t>
  </si>
  <si>
    <t>Oggi riaprono le scuole, nell'occasione si presenteranno anche i ministri: s'è detto scuole non seggi!  #labuonascuolauncazzo</t>
  </si>
  <si>
    <t>volgarità nell’hashtag</t>
  </si>
  <si>
    <t>507177228405575685</t>
  </si>
  <si>
    <t>#M5S #Renzi, se tra un anno non ci saranno 170 mila insegnanti di ruolo in più, te li porto tutti a @Palazzo_Chigi #labuonascuola</t>
  </si>
  <si>
    <t>cambio registro dare del TU a Renzi</t>
  </si>
  <si>
    <t>532299013954232320</t>
  </si>
  <si>
    <t>136759756760154112</t>
  </si>
  <si>
    <t>@francescocosta: «Che mi chiami Marione proprio non lo sopporto» (qualche aneddoto su Mario Monti) http://t.co/foic31ZS @bosconauta</t>
  </si>
  <si>
    <t>Divide et impera: la buona scuola di Renzi http://t.co/DqWHf7qwHS</t>
  </si>
  <si>
    <t>echoic mention crea analogy</t>
  </si>
  <si>
    <t>proverbio/citazione</t>
  </si>
  <si>
    <t>522423774747320320</t>
  </si>
  <si>
    <t>@mallarmeana_mb intanto nella buona scuola piena così di wi-fi e Lim e tablet, io sto ancora qui a ritagliare collage di esercizi</t>
  </si>
  <si>
    <t>507189558329749504</t>
  </si>
  <si>
    <t>In quanto al merito: cosa ce ne facciamo delle specializzazioni e abilitazioni già acquisite fino ad oggi? CARTA STRACCIA? #labuonascuola</t>
  </si>
  <si>
    <t>509310025048023040</t>
  </si>
  <si>
    <t>@FusacchiA I #vincitorisenzacattedra da quando c'è #labuonascuola SOGNANO AEREI CHE LI PORTERANNO SU E GIÙ X L'ITALIA http://t.co/UGvvuwA3PM</t>
  </si>
  <si>
    <t>529619590880317440</t>
  </si>
  <si>
    <t>PURE SCUOLA ZOO FA POLITICA!!! :-) Oi oi Basta che cos è un comizio!!! Ke scandalo, parliamo della buona scuola,... http://t.co/djEtyTIyX3</t>
  </si>
  <si>
    <t>468078917568696322</t>
  </si>
  <si>
    <t>Berlusconi: “Bergoglio fa il Papa come l'avrei fatto io“. Con i nostri soldi.
[@pirata_21]</t>
  </si>
  <si>
    <t>528625258547675138</t>
  </si>
  <si>
    <t>@SteGiannini ma quale buona scuola, se avete fatto una figuraccia di dimensioni COSMICHE (eufemismo) al concorso di medicina?</t>
  </si>
  <si>
    <t xml:space="preserve">caps lock e autotag di eufemismo </t>
  </si>
  <si>
    <t>535061239152803840</t>
  </si>
  <si>
    <t>Alessandra Moretti: “Rosy Bindi ha mortificato la bellezza“. Così lei si è vendicata sull'intelligenza.
[@batduccio]</t>
  </si>
  <si>
    <t>CONCLUSIONE logica falsa - “così...“</t>
  </si>
  <si>
    <t>500643465689333760</t>
  </si>
  <si>
    <t>Di Battista sull'Isis: “Il terrorista non è un soggetto disumano con il quale non si può dialogare“. Quello è Bersani.
[@_edelman]</t>
  </si>
  <si>
    <t>530730560088719361</t>
  </si>
  <si>
    <t>Signorini: “Che differenza c'è tra il cono della Madia e il calippo della Pascale?“. Il primo è un gelato, l'altro un curriculum.
[@gmbugs]</t>
  </si>
  <si>
    <t>sexual reference</t>
  </si>
  <si>
    <t>sex</t>
  </si>
  <si>
    <t>473532838172971008</t>
  </si>
  <si>
    <t>I marò: “Abbiamo fatto il nostro dovere di militari e di italiani“. Sparare a cazzo e dare la colpa agli altri.
[@MisterDonnie13]</t>
  </si>
  <si>
    <t>717333997106372609</t>
  </si>
  <si>
    <t>Leo Messi: “Firmo quello che mi dice papà“. Pure la Boschi.
[notturnoconcertante]</t>
  </si>
  <si>
    <t>535827426438549504</t>
  </si>
  <si>
    <t>Renzi: “Dobbiamo eliminare gli scontrini“. Tutto suo padre.
[@montales1]</t>
  </si>
  <si>
    <t>il padre di renzi processato perché non faceva fatture?</t>
  </si>
  <si>
    <t>508127304942645248</t>
  </si>
  <si>
    <t>RENZITE e sogni. Vino nuovo in otri vecchi  Il documento di Renzi “La buona scuola“ ha creato non poche... http://t.co/S7yUAE00s4</t>
  </si>
  <si>
    <t>dal vangelo secondo Marco - echoic -- l'URL rimanda a un intero articolo</t>
  </si>
  <si>
    <t>510037296041967617</t>
  </si>
  <si>
    <t>Riguardo #labuonascuola Don Abbondio avrebbe sicuram detto:“Questa riforma sà da fare!“#idoneiconcorsone2012 @FusacchiA @SteGiannini</t>
  </si>
  <si>
    <t>ma anche citazione famosa - ECHOIC MENTION?</t>
  </si>
  <si>
    <t>511739181031505920</t>
  </si>
  <si>
    <t>La ministra Giannini in visita al birrificio: “Questo è un bell'esempio di buona scuola“. E tu sei un bell'esempio di banalità concentrate.</t>
  </si>
  <si>
    <t>495183069771755520</t>
  </si>
  <si>
    <t>Gaza, madre dà alla luce 4 bambini. Di questi tempi fa comodo averne una scorta.
[@MisterDonnie13]</t>
  </si>
  <si>
    <t>715637553920098309</t>
  </si>
  <si>
    <t>In fondo il ministro Guidi ha solo dirottato una legge per amore.
[@pirata_21]</t>
  </si>
  <si>
    <t>503572607250464769</t>
  </si>
  <si>
    <t>L’America paracaduta viveri in Iraq. Li vuole sterminare col colesterolo.
[CONTINUA su http://t.co/oDPUtx2DvV]</t>
  </si>
  <si>
    <t>494407365035581440</t>
  </si>
  <si>
    <t>Israele bombarda una scuola a Gaza. Proprio oggi che spiegavano la Shoah.
[@frandiben]</t>
  </si>
  <si>
    <t>471060683074064384</t>
  </si>
  <si>
    <t>Il Parlamento europeo si riempie di euroscettici. Ma aspettate che arrivi il primo stipendio.
[CONTINUA su http://t.co/oDPUtxkMK3]</t>
  </si>
  <si>
    <t>524828772441546752</t>
  </si>
  <si>
    <t>L'Hard Rock Cafe espone la chitarra di Ligabue. Pur di levargliela dalle mani.
[stocazzo!]</t>
  </si>
  <si>
    <t>482139420850913281</t>
  </si>
  <si>
    <t>Ma guardiamo i lati positivi: Paletta ha concluso il mondiale con il 100% di vittorie.
[CONTINUA su http://t.co/8REeGqIhCK]</t>
  </si>
  <si>
    <t>525622015995441153</t>
  </si>
  <si>
    <t>Educatrice fa sesso con un sedicenne per incentivarlo a studiare. Si laurea domani.
[@iOdio53]</t>
  </si>
  <si>
    <t>503123016344432640</t>
  </si>
  <si>
    <t>Renzi si versa un secchio d'acqua ghiacciata in testa. E per quest'anno con la ricerca scientifica abbiamo dato.
[@frandiben]</t>
  </si>
  <si>
    <t xml:space="preserve">
</t>
  </si>
  <si>
    <t>535149189853085696</t>
  </si>
  <si>
    <t>531447725196603392</t>
  </si>
  <si>
    <t>136171493339041792</t>
  </si>
  <si>
    <t>Gli esecutori della strage di Bologna dovranno versare due miliardi allo Stato. Sono i diritti d'autore.
[@_edelman]</t>
  </si>
  <si>
    <t>Panico al Tg1: ma chi caxxo è Mario Monti? http://t.co/Jc8mQpYo via @giornalettismo</t>
  </si>
  <si>
    <t>Roma, la metro C si guasta durante il viaggio inaugurale. Vedi a fare le cose di fretta?
[@fdecollibus]</t>
  </si>
  <si>
    <t>oximoron/paradox</t>
  </si>
  <si>
    <t>529277476326109184</t>
  </si>
  <si>
    <t>@SteGiannini @MiurSocial Intanto per #labuonascuola vorrei che all'Ambito Territoriale di #Roma rispondessero al telefono...</t>
  </si>
  <si>
    <t>puntini di sospensione</t>
  </si>
  <si>
    <t>537645704991481856</t>
  </si>
  <si>
    <t>Jobs Act, trenta deputati Pd escono al momento del voto. Non ci stavano nel selfie.
[@venividi_wc]</t>
  </si>
  <si>
    <t>136551902199558144</t>
  </si>
  <si>
    <t>ma scusate quanta incoerenza e ambiguità ci possono stare in uno che si chiama mario monti?</t>
  </si>
  <si>
    <t>gioco di parole su mari o monti</t>
  </si>
  <si>
    <t>136746086906855424</t>
  </si>
  <si>
    <t>Mario Monti ha lasciato il suo albergo a Monti ...ma sti giornalisti ogni tanto non si vergognano?</t>
  </si>
  <si>
    <t>133849038243110912</t>
  </si>
  <si>
    <t>[News] Mario Monti a capo del Governo tecnico? Come avere un marziano a Roma http://t.co/AXBIpvL7</t>
  </si>
  <si>
    <t>134750320298430464</t>
  </si>
  <si>
    <t>Giuliano Amato ministro nel governo Monti? Ma che roba è l'Italia, una cazzo di macchina del tempo? Si va sempre indietro e mai avanti.</t>
  </si>
  <si>
    <t>volgarità</t>
  </si>
  <si>
    <t>473875271410790401</t>
  </si>
  <si>
    <t>136837287320367105</t>
  </si>
  <si>
    <t>Governo Monti/Passera, un compromesso con Il partito della Gnocca di Silvio Berlusconi?</t>
  </si>
  <si>
    <t>È morto Alexander Shulgin, l'inventore dell'ecstasy. Buon viaggio.
[@sonoMacrio]</t>
  </si>
  <si>
    <t>459349027868643329</t>
  </si>
  <si>
    <t>Il Papa concede la comunione a una divorziata. Scarsini, come alimenti.
[@giggidelirio, @MestMuttee]</t>
  </si>
  <si>
    <t>136794139089059841</t>
  </si>
  <si>
    <t>Passera nel governo Monti? E dov'è la novità? Nel governo nanico di passera ce n'era a quintali!</t>
  </si>
  <si>
    <t>489123614621728768</t>
  </si>
  <si>
    <t>144155627248287744</t>
  </si>
  <si>
    <t>#Ballarò Maroni rimprovera il governo monti di fare cassa, mi chiedo dove stesse quando con quattro manovre hanno fatto cassa e scasso</t>
  </si>
  <si>
    <t>Leo Messi stringe la mano alla Merkel. Mai una volta che vomiti quando serve.
[CONTINUA su http://t.co/8REeGqIhCK]</t>
  </si>
  <si>
    <t>135430946253049856</t>
  </si>
  <si>
    <t>#rimontiamo Governo #Monti fatto di soli tecnici . Amato agli Esteri...cos'è che non mi torna? #settevitecomeigatti</t>
  </si>
  <si>
    <t>529651872370814976</t>
  </si>
  <si>
    <t>Fedez si schiera con la famiglia Cucchi. Quindi la Cassazione si deve prendere Gasparri.
[CONTINUA su http://t.co/oDPUtx2DvV]</t>
  </si>
  <si>
    <t>CONCLUSIONE logica falsa - “quindi...“</t>
  </si>
  <si>
    <t>136810270692610048</t>
  </si>
  <si>
    <t>Ma adesso andrà di moda essere della Lega, visto l'aria di buonismo e trasversalità che c'è intorno al governo Monti ?</t>
  </si>
  <si>
    <t>473118414282948610</t>
  </si>
  <si>
    <t>143393513910960128</t>
  </si>
  <si>
    <t>Ma se il governo monti è ostaggio di una politica stantia e di una maggioranza trasversale di inette testedicazzo che cazzo ce sta a fa?</t>
  </si>
  <si>
    <t>Il Torino in Europa League al posto del Parma. Giusto per ricordargli chi è che ha il sindaco del Pd.
[CONTINUA su http://t.co/oDPUtxkMK3]</t>
  </si>
  <si>
    <t>511925186997002241</t>
  </si>
  <si>
    <t>557843299797848064</t>
  </si>
  <si>
    <t>Alfano: “Con i terroristi agiremo come con la mafia“. Nascerà Forza Isis.
[@gmbugs]</t>
  </si>
  <si>
    <t>136040029683322882</t>
  </si>
  <si>
    <t>Regionali in Veneto, Alessandra Moretti si presenta senza il simbolo del Pd. Non si abbinava con il vestito.
[@pirata_21]</t>
  </si>
  <si>
    <t>Mario Monti nativo digitale? @riccardowired #hbw2011</t>
  </si>
  <si>
    <t>CONCLUSIONE logica falsa + ANALOGY</t>
  </si>
  <si>
    <t>cambo di registro</t>
  </si>
  <si>
    <t>458676166988419073</t>
  </si>
  <si>
    <t>141593292960825344</t>
  </si>
  <si>
    <t>Renzi cancella il segreto di Stato. Finalmente sapremo chi c'è dentro al Gabibbo.
[@gmbugs]</t>
  </si>
  <si>
    <t>Mario Monti....la mia è una disponibilità generosa per guidare il governo.....quanto ci costa questa generosità? 20mila o 30mila al mese?</t>
  </si>
  <si>
    <t>558275344625860608</t>
  </si>
  <si>
    <t>Legge elettorale, il Pd si divide. Non vedono l'ora di provarla.
[@maurofodaroni]</t>
  </si>
  <si>
    <t>CONCLUSIONE logica falsa?</t>
  </si>
  <si>
    <t>134730612593532928</t>
  </si>
  <si>
    <t>514084935574253568</t>
  </si>
  <si>
    <t>Renzi nella sede di Twitter. Forse lì hanno l'antidoto.
[@purtroppo]</t>
  </si>
  <si>
    <t>pieni poteri a Mario Monti. In effetti quale governo può essere più appropriato di un Full Monty x questo paese (ispired by @ossimorobiondo)</t>
  </si>
  <si>
    <t>505261765773766656</t>
  </si>
  <si>
    <t>142855240771829760</t>
  </si>
  <si>
    <t>Tripadvisor, recensito un hotel chiuso da sette anni. Qualcuno trovi qualcosa da fare a Bersani.
[@sisivabbe]</t>
  </si>
  <si>
    <t>Professor #Monti pare che per trovare #equità nella #manovra ci sia bisogno di una lente d'ingrandimento... dov'è la #crescita ?</t>
  </si>
  <si>
    <t>143421718227206144</t>
  </si>
  <si>
    <t>Qualche volta se piove merda e qualcuno deve metterci un ombrello e chi chiamerai? #Mario #Monti</t>
  </si>
  <si>
    <t>510087689115557888</t>
  </si>
  <si>
    <t>Uccisa l'orsa colpevole di aver attaccato un cercatore di funghi. E poi pretendiamo che ci restituiscano i marò.
[@pirata_21]</t>
  </si>
  <si>
    <t>136794334027710465</t>
  </si>
  <si>
    <t>Rifondazione comunista non appoggia il governo Monti. Esistono ancora? O rly?</t>
  </si>
  <si>
    <t>o rly = oh, really?</t>
  </si>
  <si>
    <t>462526508507353088</t>
  </si>
  <si>
    <t>Ucraina, strage alla Casa dei sindacati. Era così brutto il concerto?
[@_edelman]</t>
  </si>
  <si>
    <t>507170337390592000</t>
  </si>
  <si>
    <t>Ancora tanti temono le sfide del futuro. Tranquilli, il paese traghetterà anche voi fuori dalla palude #labuonascuola http://t.co/7OluBdr53m</t>
  </si>
  <si>
    <t>Dante inferno? OPPURE --&gt; Zaia ha detto che “Vučić ha saputo traghettare la Serbia fuori dalla palude” ??</t>
  </si>
  <si>
    <t>??? forse context shift</t>
  </si>
  <si>
    <t>134403213712560128</t>
  </si>
  <si>
    <t>Vedo che la gente sta accogliendo Mario Monti come fosse il Messia. Chissà se sarà lo stesso quando toccherà pesantemente i loro portafogli!</t>
  </si>
  <si>
    <t>511451612070805504</t>
  </si>
  <si>
    <t>e mentre @matteorenzi continua a girare film per l'Italia per #primogiornodiscuola e #labuonascuola.. http://t.co/1teE89GFeW</t>
  </si>
  <si>
    <t>ironia nell’URL? (articolo de ilFattoQuotidiano → Crisi, doccia gelida dall’Ocse: “Nel 2014 il Pil italiano in calo dello 0,4%”) -- L'URL costituisce la P2</t>
  </si>
  <si>
    <t>507540198037532674</t>
  </si>
  <si>
    <t>Renzi e i 12 punti per la buona scuola, ma servirebbe un ripasso di grammatica http://t.co/dNLjR2mDu8 http://t.co/cOJfN8pBrN</t>
  </si>
  <si>
    <t>errori ortografici nel documento ufficiale</t>
  </si>
  <si>
    <t>507081959617867776</t>
  </si>
  <si>
    <t>@matteorenzi  Più che la #labuonascuola direi #carascuola visto che ci vogliono più di 800 euro a pischello....quasi quanto 5 kg di gelato</t>
  </si>
  <si>
    <t>507288479420932097</t>
  </si>
  <si>
    <t>Piano Scuola, punto primo: insegnare la divisione in sillabe https://t.co/wINRmGgb1e #labuonascuola</t>
  </si>
  <si>
    <t>518700947737157633</t>
  </si>
  <si>
    <t>Digitalizzazione scuola: 3% loading #labuonascuola https://t.co/C8n2y80dPJ</t>
  </si>
  <si>
    <t>507142857950773248</t>
  </si>
  <si>
    <t>“@matteorenzi: Nostri 12 punti per #labuonascuola. Dal 15 set al 15 nov saremo in ogni scuola!INCIELO, INTERRA,INOGNISCUOLA @simonefurlan1</t>
  </si>
  <si>
    <t>riferimento al Padre nostro? “come in cielo, così in terra..” echoic mention</t>
  </si>
  <si>
    <t>507595317798113281</t>
  </si>
  <si>
    <t>#Renzie promette di investire su #labuonascuola, ma vuole tagliare il 3% di spesa da tutti Ministeri (anche MIUR) #EffettoSottoZeroConGelato</t>
  </si>
  <si>
    <t>E se l’ironia è nell’hashtag?</t>
  </si>
  <si>
    <t>507270860655587330</t>
  </si>
  <si>
    <t>Renzi, «la buona scuola» se si mangia chiamo anche Silvio</t>
  </si>
  <si>
    <t>524797598939754496</t>
  </si>
  <si>
    <t>Per spiegare come NON si parla inglese, la prof di mio figlio ha fatto sentire il discorso di #renzi al Digital Venice. #labuonascuola</t>
  </si>
  <si>
    <t>OXYMORON-PARADOX</t>
  </si>
  <si>
    <t>507144612054831104</t>
  </si>
  <si>
    <t>#labuonascuola “Sarà bellissimo ascoltare la voce di tutti,....“ @matteorenzi la senti questa voce?....(cit. coro da stadio )</t>
  </si>
  <si>
    <t>526686680796114944</t>
  </si>
  <si>
    <t>Il Pd diviso in due. Non è mai stato così unito.
[@ZipSatiraLampo]</t>
  </si>
  <si>
    <t>490147317220401152</t>
  </si>
  <si>
    <t>Assolto Berlusconi. L'Italia era consenziente.
[@pirata_21]</t>
  </si>
  <si>
    <t>FALSE ASSERTION ? Ma anche CONTEXT SHIFT</t>
  </si>
  <si>
    <t>509399420211691520</t>
  </si>
  <si>
    <t>Presentato il nuovo iPhone. È già al 36% di batteria.
[skydark]</t>
  </si>
  <si>
    <t>false assertion?</t>
  </si>
  <si>
    <t>533922406214426624</t>
  </si>
  <si>
    <t>G20, Renzi per la prima volta al tavolo dei grandi. “Eccolo qui il nostro ometto!“
[marcthulhu]</t>
  </si>
  <si>
    <t>frasi fatte - cambio di registro</t>
  </si>
  <si>
    <t>511551832133758976</t>
  </si>
  <si>
    <t>#tornoascuola, “buona scuola“ permettendo.</t>
  </si>
  <si>
    <t>507110385930223616</t>
  </si>
  <si>
    <t>primo principio per una buona scuola: non si assumono 150.000 precari ma si precarizzano tutti gli altri: luglio agosto no lavoro no money</t>
  </si>
  <si>
    <t>555710759435776000</t>
  </si>
  <si>
    <t>Alfano: “Quattro italiani arruolati nell'Isis”. Ma al momento sono in malattia.
[CONTINUA su http://t.co/oDPUtxTqU7]</t>
  </si>
  <si>
    <t>507105608139812864</t>
  </si>
  <si>
    <t>Leggo ora il documento #labuonascuola. La prima impressione è che qualche lezione di italiano l'abbiano saltata anche i redattori</t>
  </si>
  <si>
    <t>498023696033128449</t>
  </si>
  <si>
    <t>Berlusconi: “Siamo tornati protagonisti“. Stava guardando un servizio sull'ebola.
[@maurofodaroni]</t>
  </si>
  <si>
    <t>487203447020986369</t>
  </si>
  <si>
    <t>Gaza, l'esercito israeliano telefona ai proprietari delle case prima di bombardarle: “7 secondi“.
[@ZipSatiraLampo]</t>
  </si>
  <si>
    <t>563294324285505536</t>
  </si>
  <si>
    <t>524312440998080513</t>
  </si>
  <si>
    <t>Da che dipende? ... Chiediamolo alla “buona scuola“ del salvator della patria di Renzi! http://t.co/xb4JKX3BYM</t>
  </si>
  <si>
    <t>I grillini: “Aspettiamo Mattarella al varco”. Vogliono portarlo a visitare il loro mondo parallelo.
[CONTINUA su http://t.co/oDPUtx2DvV]</t>
  </si>
  <si>
    <t>549586243349381120</t>
  </si>
  <si>
    <t>Papa Francesco: “Maria lavava e stirava le camicie di Gesù“. Ma con le lenzuola era una frana.
[CONTINUA su http://t.co/oDPUtxTqU7]</t>
  </si>
  <si>
    <t>486432450764353536</t>
  </si>
  <si>
    <t>Bambini scavano nella sabbia e trovano due chili di marijuana. Ma solo se li addestri bene.
[@sisivabbe]</t>
  </si>
  <si>
    <t>510738535310426113</t>
  </si>
  <si>
    <t>510750102018080768</t>
  </si>
  <si>
    <t>Il marò Latorre tornerà in Italia per curarsi. All'India sta bene come pena.
[@pirata_21]</t>
  </si>
  <si>
    <t>@fattoquotidiano  Quest'anno è peggio del solito: oltre all'amianto c'è anche #labuonascuola</t>
  </si>
  <si>
    <t>ma anche context shift</t>
  </si>
  <si>
    <t>475253263068327937</t>
  </si>
  <si>
    <t>508699562572525568</t>
  </si>
  <si>
    <t>Mose, Renzi ammette le responsabilità del Pd. Così finalmente lo può scrivere anche Repubblica.
[@_edelman]</t>
  </si>
  <si>
    <t>@Radio3tweet Venite a scoprire la storia del #tfaordinario. C'è scappato anche un morto: il merito. Altro che #labuonascuola...</t>
  </si>
  <si>
    <t>ma anche false assertion</t>
  </si>
  <si>
    <t>c'e' scappato il morto</t>
  </si>
  <si>
    <t>489809874822647808</t>
  </si>
  <si>
    <t>Quattro bimbi uccisi da due missili, il governo israeliano si scusa. Con i contribuenti.
[CONTINUA su http://t.co/oDPUtxkMK3]</t>
  </si>
  <si>
    <t>561604896206893056</t>
  </si>
  <si>
    <t>Il Papa a Mattarella: “Lavori per l'unità e la concordia“. Mi sa che è troppo tardi per tutte e due.
[@batduccio]</t>
  </si>
  <si>
    <t>515151682070917120</t>
  </si>
  <si>
    <t>Trattativa Stato-mafia, Napolitano testimonierà in tribunale. Che poi verrà distrutto.
[@MisterDonnie13]</t>
  </si>
  <si>
    <t xml:space="preserve">gioco di parole </t>
  </si>
  <si>
    <t>502450946845474816</t>
  </si>
  <si>
    <t>Aiuti umanitari, arriva in Kurdistan il primo aereo italiano. Li ha caricati ed è ripartito.
[donna felicità]</t>
  </si>
  <si>
    <t>503497190976016384</t>
  </si>
  <si>
    <t>Calderoli fotografato mentre mostra un serpente morto. Tra gli ululati della tribù.
[CONTINUA su http://t.co/oDPUtx2DvV]</t>
  </si>
  <si>
    <t>551344380167348224</t>
  </si>
  <si>
    <t>Ebola, il medico italiano guarisce grazie a una cura sperimentale. Che ora verrà testata sui vigili di Roma.
[@ZipSatiraLampo]</t>
  </si>
  <si>
    <t>507142721984004096</t>
  </si>
  <si>
    <t>529906128923426816</t>
  </si>
  <si>
    <t>Emilio Fede voleva diffamare i vertici Mediaset con false foto porno. Ma ne trovava solo di autentiche.
[CONTINUA su http://t.co/oDPUtx2DvV]</t>
  </si>
  <si>
    <t>Spiegare a #renzi che le frasi prevedono soggetto, verbo e predicato. Il #messaggio sulla scuola è una canzone di Jovanotti #labuonascuola</t>
  </si>
  <si>
    <t>479562722691260416</t>
  </si>
  <si>
    <t>507097582116831234</t>
  </si>
  <si>
    <t>Facebook è tornato a funzionare. La Cia si scusa per il disagio.
[@pirata_21]</t>
  </si>
  <si>
    <t>@SteGiannini @matteorenzi mia nipote 5 anni vorrebbe contribuire riforma scuola.come deve fare? Fra 3 mesi nasce altro nipote, lui può?</t>
  </si>
  <si>
    <t xml:space="preserve">ma anche rhetorical question </t>
  </si>
  <si>
    <t>543326968469815296</t>
  </si>
  <si>
    <t>Individuata una mafia tipicamente romana. Prima di mezzogiorno non prendeva appuntamenti.
[CONTINUA su http://t.co/oDPUtxTqU7]</t>
  </si>
  <si>
    <t>512923883205582848</t>
  </si>
  <si>
    <t>La buona scuola di Renzi è un 'pacco' per gli ita…: http://t.co/iKWpHqDzxV.. La scuola! ?....ci vuole un dottore! http://t.co/mmToHn5Mzo</t>
  </si>
  <si>
    <t>virgolette linguaggio figurato</t>
  </si>
  <si>
    <t>507113123766353921</t>
  </si>
  <si>
    <t>L'Aquila, crolla il balcone di una casa per terremotati. Era collaudato per un solo stendino.
[@sisivabbe]</t>
  </si>
  <si>
    <t>507151156750331905</t>
  </si>
  <si>
    <t>#NicolaMorra su #labuonascuola in preda ad allucinazioni; sono la conseguenza di abuso di antidepressivi assunti dopo elezioni europee.</t>
  </si>
  <si>
    <t>542719678385106944</t>
  </si>
  <si>
    <t>La criminalità organizzata arriva in Umbria. Se si mette in fila davanti al Campidoglio.
[@gmbugs]</t>
  </si>
  <si>
    <t>528469133969850368</t>
  </si>
  <si>
    <t>Con #labuonascuola finalmente il progetto della scuola-azienda diventa realtà. I primi finanziamenti per una statua alla Gelmini.</t>
  </si>
  <si>
    <t>509831818229477376</t>
  </si>
  <si>
    <t>Renzi e la buona scuola: ormai è analfabetismo di ritorno http://t.co/EGpgppQ6Jq</t>
  </si>
  <si>
    <t>549492496527810560</t>
  </si>
  <si>
    <t>Monica Bellucci Bond girl a 50 anni. Finalmente ha imparato la battuta.
[CONTINUA su http://t.co/oDPUtxTqU7]</t>
  </si>
  <si>
    <t>465476158990348288</t>
  </si>
  <si>
    <t>Renato Zero aggredito da due uomini con il casco. Si segue la pista dei Daft Punk.
[@gmbugs]</t>
  </si>
  <si>
    <t>528240973244293120</t>
  </si>
  <si>
    <t>529983356591951872</t>
  </si>
  <si>
    <t>Se ho capito come funziona, in Cassazione condanneranno Cucchi.
[@MisterDonnie13]</t>
  </si>
  <si>
    <t>@zerogiannini quindi una buona scuola è una scuola selettiva? allora la scuola italiana è fantastica</t>
  </si>
  <si>
    <t>hyperbole “fantastico“</t>
  </si>
  <si>
    <t>503250341782372352</t>
  </si>
  <si>
    <t>508964521588043776</t>
  </si>
  <si>
    <t>Sla, Obama rifiuta la sfida e si limita a una donazione. Che esibizionista.
[@dan11meancactus]</t>
  </si>
  <si>
    <t>@El_Pinta utilissimo! Da fare leggere a chi ha redatto quel mostro di documento chiamato #labuonascuola @alerinov</t>
  </si>
  <si>
    <t>hyperbole (-issimo)</t>
  </si>
  <si>
    <t>ice bucket challenge</t>
  </si>
  <si>
    <t>polarity reversing</t>
  </si>
  <si>
    <t>511547564324564992</t>
  </si>
  <si>
    <t>@tuttoprof  Solo sentir parlare di “buona scuola“ mi fa ridere a crepapelle, non posso resistere.  AHAHAHAHAHAHAHAHAHAHAHAH ...</t>
  </si>
  <si>
    <t>uso delle virgolette per euphemism</t>
  </si>
  <si>
    <t>528105127706902530</t>
  </si>
  <si>
    <t>@matteorenzi i+vivi complimenti a1paese incapace di portare avanti1concorsoXaspiranti docenti!La buona scuola?Lo schifo di scuola!!#tfa2014</t>
  </si>
  <si>
    <t>507259632075542528</t>
  </si>
  <si>
    <t>Nel primo dei #millegiorni siamo a buon punto. Già raccontate decine di puttanate ne #labuonascuola  Prima della fine supereremo il record B</t>
  </si>
  <si>
    <t>515457405115977728</t>
  </si>
  <si>
    <t>Simona Ventura: “Mai stata a letto con nessuno per lavorare in tv”. Allora è davvero grave.
[CONTINUA su http://t.co/oDPUtx2DvV]</t>
  </si>
  <si>
    <t>511467894178201601</t>
  </si>
  <si>
    <t>@SteGiannini è un libro degli incubi!assumere tutti i precari delle GaE subito, con ritiro tagli riforma Gelmini #labuonascuola</t>
  </si>
  <si>
    <t>507082150055665665</t>
  </si>
  <si>
    <t>#labuonascuola tutto qui?!?!? Tre minuti per rinviare tutto di un anno.</t>
  </si>
  <si>
    <t>527460686428127232</t>
  </si>
  <si>
    <t>Sulla riforma del lavoro Vendola cita l’Eneide. Tutta.
[CONTINUA su http://t.co/oDPUtx2DvV]</t>
  </si>
  <si>
    <t>507111702744162304</t>
  </si>
  <si>
    <t>se sento ancora la parola merito vomito #labuonascuola #chenonèquelladirenzi</t>
  </si>
  <si>
    <t>530046793787383809</t>
  </si>
  <si>
    <t>Renzi riceve Berlusconi a Palazzo Chigi. “Fa' come se fossi a casa tua“.
[sangancillo]</t>
  </si>
  <si>
    <t>533596034954715136</t>
  </si>
  <si>
    <t>Thohir esonera Mazzarri e chiama Mancini. “Conosci mica un buon allenatore?“
[@mordicchio90]</t>
  </si>
  <si>
    <t>500610925742030848</t>
  </si>
  <si>
    <t>Giornalista Rai accoltella il compagno in vacanza. “Sta soffrendo?“
[acid rain]</t>
  </si>
  <si>
    <t>547434774244384769</t>
  </si>
  <si>
    <t>Incendio a Bologna, trovata sul luogo la scritta “No Tav“. Ma si segue anche la pista dei “Luca ti amo torna“.
[@pirata_21]</t>
  </si>
  <si>
    <t>558321640392896514</t>
  </si>
  <si>
    <t>La mamma di Civati: “Nel Pd non si può più stare“. Se continuano così lo iscrive a un altro partito.
[@pirata_21]</t>
  </si>
  <si>
    <t>470488524949819392</t>
  </si>
  <si>
    <t>Renzi: “Se perdo, resto“. Speriamo che vinca.
[CONTINUA su http://t.co/oDPUtxkMK3]</t>
  </si>
  <si>
    <t>478559304006787073</t>
  </si>
  <si>
    <t>Schumacher è sveglio. Le sue prime parole: “Fünf minuten!“
[@SatirSfaction]</t>
  </si>
  <si>
    <t>470620832444977152</t>
  </si>
  <si>
    <t>Reporter italiano ucciso in Ucraina. I particolari tra vent’anni.
[CONTINUA su http://t.co/oDPUtxkMK3]</t>
  </si>
  <si>
    <t>464462434368241665</t>
  </si>
  <si>
    <t>Il Censis: “Avere figli raddoppia il rischio di finire indebitati”. Portandolo al 200%.
[CONTINUA su http://t.co/oDPUtxkMK3]</t>
  </si>
  <si>
    <t>488016886576467968</t>
  </si>
  <si>
    <t>Gaza, bombardato un orfanotrofio. Dovevano finire il lavoro.
[@maurofodaroni]</t>
  </si>
  <si>
    <t>507152452572168193</t>
  </si>
  <si>
    <t>#labuonascuola è un documento di 136 pag! Cazzo pretendono? Che me lo legga tutto? Domani leggo il blog di Grillo e attacco la riforma.</t>
  </si>
  <si>
    <t>ma anche context shift - volgarità</t>
  </si>
  <si>
    <t>471596010951933952</t>
  </si>
  <si>
    <t>Maggio è il mese della masturbazione. Ma ormai siamo agli sgoccioli.
[ipercarmela]</t>
  </si>
  <si>
    <t>509722523274338304</t>
  </si>
  <si>
    <t>Svelata #labuonascuola ? togliere al concorso x dare alla Gae? Fermi un giro e ripartire dal via? #vincitorisenzacattedra NON RINGRAZIANO</t>
  </si>
  <si>
    <t>ma anche rhetorical question, capslock</t>
  </si>
  <si>
    <t>520605279059464192</t>
  </si>
  <si>
    <t>@matteorenzi sarai pure #ilpiùtwittato ma vuoi abolire sto #jobsact e #labuonascuola o bisogna fare un #socialstrike il #14nov?</t>
  </si>
  <si>
    <t>ma anche hyperbole</t>
  </si>
  <si>
    <t>469120470743531520</t>
  </si>
  <si>
    <t>Scajola sapeva che Biagi era in pericolo. Ma al governo serviva morto.
[@pirata_21]</t>
  </si>
  <si>
    <t>humor??</t>
  </si>
  <si>
    <t>717385393268789248</t>
  </si>
  <si>
    <t>518073536360230912</t>
  </si>
  <si>
    <t>Vedo che c'è molta disinformazione sul referendum del 17 maggio.
[@MisterDonnie13]</t>
  </si>
  <si>
    <t>Ottimo fanno un convegno musica a scuola e il sindaco @pdnetwork di Roma licenzia 180 strumentisti. Vedete come si fa #labuonascuola?</t>
  </si>
  <si>
    <t>ma anche rhetorical question</t>
  </si>
  <si>
    <t>queste cinque azzurre sono le gold di spinoza4farah</t>
  </si>
  <si>
    <t>524456049827647488</t>
  </si>
  <si>
    <t>I neoassunti de #labuonascuola saranno tutti licenziabili dopo uno o due anni ma che è il #grandefratello?</t>
  </si>
  <si>
    <t>556114158094405632</t>
  </si>
  <si>
    <t>“Se davvero abbiamo pagato è uno schifo“ ha detto Salvini guardando la laurea di Renzo Bossi.
[faro]</t>
  </si>
  <si>
    <t>531895511297818625</t>
  </si>
  <si>
    <t>505387591194394624</t>
  </si>
  <si>
    <t>Calderoli: “Sono vittima di una stregoneria“. Prima era Denzel Washington.
[@_edelman]</t>
  </si>
  <si>
    <t>Nella #labuonascuola di #Renzi c'è anche la volontà di impedire l'accesso a quelli studenti che non possono fare i versamenti “volontari“???</t>
  </si>
  <si>
    <t>virgolette euphemism e anche rhetorical question</t>
  </si>
  <si>
    <t>527777671418503168</t>
  </si>
  <si>
    <t>Un operaio di Terni scrive a Civati. “Dai, fatti forza“.
[@pirata_21]</t>
  </si>
  <si>
    <t>512978198603513856</t>
  </si>
  <si>
    <t>#ruoloperdma @SteGiannini forse è meglio andare in una scuola e dopo fare la riforma scuola? non hai idea di quel che dici! #MIDAperRUOLO</t>
  </si>
  <si>
    <t>519105695967621121</t>
  </si>
  <si>
    <t>Tutte ste persone che lodano #labuonascuola.... O sono leccapiedi o sono parenti di Renzi o della Giannini. Non c'è alternativa!!</t>
  </si>
  <si>
    <t>521905809207619585</t>
  </si>
  <si>
    <t>Le proposte per l'education di Confindustria assomigliano al documento del governo sulla buona scuola. E' questo il nuovo asse riformatore ?</t>
  </si>
  <si>
    <t>516493351034826752</t>
  </si>
  <si>
    <t>@CinziaAccetta #labuonascuola deve riconoscere il merito di chi ha superato il concorso...solo in Italia chi vince perde?#dalleparoleaifatti</t>
  </si>
  <si>
    <t>523248635027288066</t>
  </si>
  <si>
    <t>@corzunino @repubblicait ma non doveva essere #labuonascuola? Eliminati anche i 300E per nuova maturità fatta dai professori interni...</t>
  </si>
  <si>
    <t>478919078091186176</t>
  </si>
  <si>
    <t>Emma Marrone si esibirà a Casa Azzurri. Pensa se perdevano.
[CONTINUA su http://t.co/8REeGqIhCK]</t>
  </si>
  <si>
    <t>pensa se ...</t>
  </si>
  <si>
    <t>511963139207086080</t>
  </si>
  <si>
    <t>@FLuccisano é ovvio che io è lei abbiamo una visione opposta della scuola. Una domanda. Per quanto tempo ha insegnato lei. #labuonascuola</t>
  </si>
  <si>
    <t>523144283810193409</t>
  </si>
  <si>
    <t>@SteGiannini #labuonascuola era davvero così difficile fare un concorso nazionale anche per le prove scritte anziché affidarlo ai baroni?</t>
  </si>
  <si>
    <t>529574561789267968</t>
  </si>
  <si>
    <t>@SteGiannini Scandalosa gestione del futuro di migliaia di giovani medici!Errori, ritardi e menefreghismo.La buona scuola?!</t>
  </si>
  <si>
    <t>509616925241266176</t>
  </si>
  <si>
    <t>#renzi blocca gli stipendi per 10 anni, noi dobbiamo fare #labuonascuola non so se sanno che anche gli insegnanti hanno una famiglia.</t>
  </si>
  <si>
    <t>513770099988525056</t>
  </si>
  <si>
    <t>Capito che il ns premier andava male in inglese non capisce la matematica e parla un italiano dialettale come farà riforma scuola?#lagabbia</t>
  </si>
  <si>
    <t>512211514489843712</t>
  </si>
  <si>
    <t>Caro @matteorenzi ma fare la disinfestazione e pulire le palestre prima dell'inizio dell'anno scolastico sembra brutto? #labuonascuola</t>
  </si>
  <si>
    <t>516321382217818113</t>
  </si>
  <si>
    <t>Che senso possono avere annunci #labuonascuola da 1 premier che rivendica x datori diritto a licenziare e continua a fare tagli alla scuola?</t>
  </si>
  <si>
    <t>529512421510361089</t>
  </si>
  <si>
    <t>Consultazioni #labuonascuola: 60.000 compilazioni. Sicuri che sia un successo? http://t.co/TV8ihnVDGO  #scuola #insegnanti</t>
  </si>
  <si>
    <t>525988759213309952</t>
  </si>
  <si>
    <t>Il mio appello al Dr. Luccisano di venire a discutere de #labuonascuola nella mia scuola non é ancora stato accolto. Troppo impegnato ?</t>
  </si>
  <si>
    <t>507453191534174208</t>
  </si>
  <si>
    <t>@matteorenzi  Dite :“Tutti i docenti di cui la buona scuola ha bisogno“ ... e come capirete che la rende buona e chi no? Tessera di partito?</t>
  </si>
  <si>
    <t>543157737698648065</t>
  </si>
  <si>
    <t>Perquisita la casa di Alemanno. Ci hanno trovato due cugini.
[CONTINUA su http://t.co/oDPUtxTqU7]</t>
  </si>
  <si>
    <t>si tratta del compagno di Dalla</t>
  </si>
  <si>
    <t>sindaco Alemanno ??? o Dalla??</t>
  </si>
  <si>
    <t>mica</t>
  </si>
  <si>
    <t>486051389089783808</t>
  </si>
  <si>
    <t>Piero Angela colto da malore. Ma che cos'è un malore?
[@dan11meancactus]</t>
  </si>
  <si>
    <t>506394687830507520</t>
  </si>
  <si>
    <t>Venditore da record riesce a piazzare 1.266 Folletto in un anno. E la Mogherini in Europa.
[@montales1]</t>
  </si>
  <si>
    <t>agreement on contradiction type</t>
  </si>
  <si>
    <t>non</t>
  </si>
  <si>
    <t>517575092562591744</t>
  </si>
  <si>
    <t>Il virus Ebola arriva in America. “È qui per lavoro? Ha intenzione di provocare un genocidio? Dove risiederà?“
[@ZipSatiraLampo]</t>
  </si>
  <si>
    <t>521991421096898560</t>
  </si>
  <si>
    <t>Vladimir Luxuria incontra Berlusconi. Chissà di che cazzo hanno parlato.
[@maurizioneri79]</t>
  </si>
  <si>
    <t>visto USA</t>
  </si>
  <si>
    <t>556738228519440384</t>
  </si>
  <si>
    <t>L'Isis giustizia i gay lanciandoli da un palazzo. Da noi aspettiamo che lo facciano da soli.
[@pirata_21]</t>
  </si>
  <si>
    <t>560490901735501825</t>
  </si>
  <si>
    <t>Salvini: “Al Quirinale vorrei Vittorio Feltri“. È già abituato a mettere la firma su delle stronzate.
[@pirata_21]</t>
  </si>
  <si>
    <t>495842705545900032</t>
  </si>
  <si>
    <t>La Boschi riceve un biglietto da Casini. “Sali da me, ti mostro la mia collezione di partiti”.
[CONTINUA su http://t.co/oDPUtxkMK3]</t>
  </si>
  <si>
    <t>ti mostro la collezione di farfalle</t>
  </si>
  <si>
    <t>500542653629730817</t>
  </si>
  <si>
    <t>Scandalo in Messico per un festino con politici e prostitute. Poi non lamentiamoci se la gente perde fiducia nelle mignotte.
[@sisivabbe]</t>
  </si>
  <si>
    <t xml:space="preserve">ANALOGY
</t>
  </si>
  <si>
    <t>si ribalta: uno si aspetta che la gente perde fiduci ni politici</t>
  </si>
  <si>
    <t>476678382835757056</t>
  </si>
  <si>
    <t>Tangenti Mose, Galan si difende: “Ero convinto fossero per l’Expo”.
[CONTINUA su http://t.co/oDPUtxkMK3]</t>
  </si>
  <si>
    <t>461501274484375552</t>
  </si>
  <si>
    <t>È morto Emilio Riva, patron dell'Ilva. È cominciata la bonifica.
[@AvvBrosisky]</t>
  </si>
  <si>
    <t>483902433115242496</t>
  </si>
  <si>
    <t>Sarkozy fermato per corruzione. Il semestre italiano in Europa comincia alla grande.
[@pirata_21]</t>
  </si>
  <si>
    <t>508314380342419456</t>
  </si>
  <si>
    <t>Ragazzo ucciso a Napoli, in molti si presentano a testimoniare. C'è sempre una prima volta.
[@bipo_spinoza]</t>
  </si>
  <si>
    <t>479261801755201536</t>
  </si>
  <si>
    <t>Alfano: “In Italia chi delinque finisce in galera“. Sì, ma adesso non seminiamo il panico.
[@SteffRomagnoli]</t>
  </si>
  <si>
    <t>511955645831344128</t>
  </si>
  <si>
    <t>Giannini: “Ballarò non sarà né di destra né di sinistra“. Ah, quindi c'è Renzi?
[CONTINUA su @LiveSpinoza]</t>
  </si>
  <si>
    <t>528544188997316610</t>
  </si>
  <si>
    <t>Giovanardi applaude la sentenza Cucchi. Cosa vi aspettavate da una frase che inizia con “Giovanardi”?
[CONTINUA su http://t.co/oDPUtx2DvV]</t>
  </si>
  <si>
    <t>Register change</t>
  </si>
  <si>
    <t>Irony in the URL</t>
  </si>
  <si>
    <t>Multiple devices</t>
  </si>
  <si>
    <t>459736378562318336</t>
  </si>
  <si>
    <t>Il 25 aprile 1945 i nostri nonni ci regalarono la libertà. Purtroppo mancavano le istruzioni per l'uso.
[alberto amiotti]</t>
  </si>
  <si>
    <t>469186114667163648</t>
  </si>
  <si>
    <t>Il cardinal Bertone sarebbe indagato. Ma il suo appartamento non prevede l’estradizione.
[CONTINUA su http://t.co/oDPUtxkMK3]</t>
  </si>
  <si>
    <t>464303984090812417</t>
  </si>
  <si>
    <t>Arrestato Scajola. Stavolta l'alloggio lo offriamo noi.
[@ABkualcosa]</t>
  </si>
  <si>
    <t>cambio + analogy</t>
  </si>
  <si>
    <t>Normal context shift</t>
  </si>
  <si>
    <t>486940561975554048</t>
  </si>
  <si>
    <t>La Germania rifila 7 gol al Brasile. A Chernobyl la chiamano “manita”.
[CONTINUA su http://t.co/8REeGqIhCK]</t>
  </si>
  <si>
    <t>502900765917474817</t>
  </si>
  <si>
    <t>Pubblicato videomessaggio di Grillo. Mah, per me è falso.
[@lowerome]</t>
  </si>
  <si>
    <t>506792673181982720</t>
  </si>
  <si>
    <t>Chi è entrato nel cellulare di Jennifer Lawrence potrebbe entrare anche nel tuo. E troverebbe sempre le foto della Lawrence.
[@TheAubergine]</t>
  </si>
  <si>
    <t>563073097973379073</t>
  </si>
  <si>
    <t>Sul nome di Mattarella sono confluite tutte le personalità del Pd. Comprese le due di Civati.
[CONTINUA su http://t.co/oDPUtx2DvV]</t>
  </si>
  <si>
    <t>468821851435573250</t>
  </si>
  <si>
    <t>Cicciolina: “Quando facevo politica ero come Grillo“. Circondata da cazzoni.
[rubagalline]</t>
  </si>
  <si>
    <t>Vulgarities</t>
  </si>
  <si>
    <t>469765325018656768</t>
  </si>
  <si>
    <t>Grillo: “Papa Francesco ci ha copiato il programma“. Tranne la parte del libero arbitrio.
[@andr3_21]</t>
  </si>
  <si>
    <t>472062134973911040</t>
  </si>
  <si>
    <t>Il M5S Pizzarotti: “Ora Grillo faccia autocritica“. Hai anche un ultimo desiderio? 
[@ilmagodifloz]</t>
  </si>
  <si>
    <t>527848597904433152</t>
  </si>
  <si>
    <t>Landini: “Renzi spieghi le botte ai lavoratori”. Tranquillo, è tutto nel Jobs act.
[CONTINUA su http://t.co/oDPUtx2DvV]</t>
  </si>
  <si>
    <t>465824492791824384</t>
  </si>
  <si>
    <t>Scajola messo alle strette dagli inquirenti: “Luogo di residenza?”
[CONTINUA su http://t.co/oDPUtxkMK3]</t>
  </si>
  <si>
    <t>Sex joke</t>
  </si>
  <si>
    <t>496604358969417728</t>
  </si>
  <si>
    <t>Il Papa: “Davanti ai poveri non ci si gira dall’altra parte”. Devono capire chi comanda.
[CONTINUA su http://t.co/oDPUtxkMK3]</t>
  </si>
  <si>
    <t xml:space="preserve">EX:CONTEXT SHIFT
</t>
  </si>
  <si>
    <t>466119646023004160</t>
  </si>
  <si>
    <t>Renzi trova 20 euro per terra. Ma sono lordi.
[@MestMuttee]</t>
  </si>
  <si>
    <t>anche gioco di parole lordo/sporco vs lordo diverso da netto</t>
  </si>
  <si>
    <t>517645280741949440</t>
  </si>
  <si>
    <t>In Italia ogni 4 minuti un giovane perde il lavoro. Tra un'oretta comunque sarà tutto finito.
[@Pol1000Spin]</t>
  </si>
  <si>
    <t>549946154457513984</t>
  </si>
  <si>
    <t>Renzi convoca una conferenza stampa per elencare le sue riforme. Per una volta che bastava un tweet.
[@Negus65]</t>
  </si>
  <si>
    <t>561984988007370752</t>
  </si>
  <si>
    <t>Visita alle Ardeatine, discorso di otto parole, messa all'alba e selfie con le suore. Al confronto Napolitano era Balotelli.
[@fdecollibus]</t>
  </si>
  <si>
    <t>540150836819935232</t>
  </si>
  <si>
    <t>Le forze dell'ordine a casa di Alemanno. Per una volta avrebbe preferito i rom.
[@frandiben]</t>
  </si>
  <si>
    <t>469453885078536192</t>
  </si>
  <si>
    <t>Schettino fa campagna elettorale per il Pd. Gli hanno dato i servizi sociali.
[@blogstark]</t>
  </si>
  <si>
    <t>negation words</t>
  </si>
  <si>
    <t>number of times</t>
  </si>
  <si>
    <t>nessun</t>
  </si>
  <si>
    <t>mai</t>
  </si>
  <si>
    <t>550009976467775488</t>
  </si>
  <si>
    <t>“Potrei non opporre veti a un presidente del Pd”, ha detto Berlusconi iscrivendosi al Pd.
[CONTINUA su http://t.co/oDPUtxTqU7]</t>
  </si>
  <si>
    <t>499974846915551232</t>
  </si>
  <si>
    <t>Bono scrive a Renzi: “L'Italia ha finalmente il leader che si merita“. Tavecchio.
[@ilmagodifloz]</t>
  </si>
  <si>
    <t>548582180214280192</t>
  </si>
  <si>
    <t>Ebola, parla il paziente zero. “Non dimenticatemiiiii!“
[@giggidelirio]</t>
  </si>
  <si>
    <t>547694723574800384</t>
  </si>
  <si>
    <t>Il Papa fa gli auguri ai dipendenti del Vaticano. “Buon Natale, italiani!“
[@m_a_s_s_s]</t>
  </si>
  <si>
    <t>565915112859385857</t>
  </si>
  <si>
    <t>Pubblicata la classifica mondiale della libertà di stampa. Non possiamo dirvi altro.
[giga]</t>
  </si>
  <si>
    <t>544837154237841408</t>
  </si>
  <si>
    <t>Renzi convoca Prodi per parlare del Quirinale. “Come mi ci vedresti?“
[@pirata_21]</t>
  </si>
  <si>
    <t>466286125670494208</t>
  </si>
  <si>
    <t>Renzi: “Fermare i lavori dell'Expo significherebbe ammettere che l'illegalità ha vinto“. E continuarli che ha stravinto.
[@Milingopapa]</t>
  </si>
  <si>
    <t>477431792732237824</t>
  </si>
  <si>
    <t>Il pallone ufficiale dei Mondiali costa 130 euro. È cucito da bambini svizzeri.
[CONTINUA su http://t.co/8REeGqIhCK]</t>
  </si>
  <si>
    <t>460431220003053568</t>
  </si>
  <si>
    <t>Sequestrate immagini di Wojtyla palesemente false. Erano perfettamente a fuoco.
[CONTINUA su http://t.co/oDPUtxkMK3]</t>
  </si>
  <si>
    <t>460810225151664128</t>
  </si>
  <si>
    <t>Stamattina andando al lavoro nel traffico ho già usato i due santi nuovi.
[@MestMuttee]</t>
  </si>
  <si>
    <t>471205130407514112</t>
  </si>
  <si>
    <t>I francesi si spostano verso l’ultradestra. Peccato, erano così simpatici.
[CONTINUA su http://t.co/oDPUtxkMK3]</t>
  </si>
  <si>
    <t>luogo comune sulla simpatia dei francesi?</t>
  </si>
  <si>
    <t>555808830257643522</t>
  </si>
  <si>
    <t>Liberate Greta e Vanessa. Saranno processate in Italia.
[@maurizioneri79]</t>
  </si>
  <si>
    <t>557600989055025153</t>
  </si>
  <si>
    <t>Marco Rizzo vuole rifondare il Pci. Prima che lo faccia Mastella.
[@batduccio]</t>
  </si>
  <si>
    <t>717003679858077696</t>
  </si>
  <si>
    <t>I pm di Potenza incontrano Maria Elena Boschi. L’inchiesta era partita con questo obiettivo.
[CONTINUA su https://t.co/oDPUtx2DvV]</t>
  </si>
  <si>
    <t>503887880058454017</t>
  </si>
  <si>
    <t>Uccide la moglie e si spara. “E nomino Maurizio Costanzo”.
[CONTINUA su http://t.co/BQtBbVACe3]</t>
  </si>
  <si>
    <t>cambio registro/ convenzionale</t>
  </si>
  <si>
    <t>humour/cambio di registro non lo vedo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</si>
</sst>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9.0"/>
      <color rgb="FF000000"/>
      <name val="Arial"/>
    </font>
    <font>
      <sz val="9.0"/>
      <name val="Arial"/>
    </font>
    <font>
      <sz val="11.0"/>
      <color rgb="FF000000"/>
      <name val="Inconsolata"/>
    </font>
    <font>
      <sz val="9.0"/>
      <color rgb="FF000000"/>
      <name val="Arial"/>
    </font>
    <font/>
    <font>
      <b/>
    </font>
    <font>
      <b/>
      <sz val="9.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FF99"/>
        <bgColor rgb="FFFFFF99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FFACD"/>
        <bgColor rgb="FFFFFACD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</border>
    <border>
      <left/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B2B2B2"/>
      </right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vertical="top" wrapText="1"/>
    </xf>
    <xf borderId="0" fillId="2" fontId="1" numFmtId="0" xfId="0" applyAlignment="1" applyFill="1" applyFont="1">
      <alignment vertical="top" wrapText="1"/>
    </xf>
    <xf borderId="0" fillId="3" fontId="1" numFmtId="0" xfId="0" applyAlignment="1" applyFill="1" applyFont="1">
      <alignment vertical="top" wrapText="1"/>
    </xf>
    <xf borderId="0" fillId="4" fontId="1" numFmtId="0" xfId="0" applyAlignment="1" applyFill="1" applyFont="1">
      <alignment vertical="top" wrapText="1"/>
    </xf>
    <xf borderId="0" fillId="4" fontId="1" numFmtId="0" xfId="0" applyAlignment="1" applyFont="1">
      <alignment vertical="top" wrapText="1"/>
    </xf>
    <xf borderId="0" fillId="4" fontId="1" numFmtId="0" xfId="0" applyAlignment="1" applyFont="1">
      <alignment horizontal="left" vertical="top" wrapText="1"/>
    </xf>
    <xf borderId="0" fillId="0" fontId="1" numFmtId="0" xfId="0" applyAlignment="1" applyFont="1">
      <alignment horizontal="left" vertical="top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5" fontId="2" numFmtId="0" xfId="0" applyAlignment="1" applyFill="1" applyFont="1">
      <alignment vertical="top" wrapText="1"/>
    </xf>
    <xf borderId="0" fillId="6" fontId="2" numFmtId="0" xfId="0" applyAlignment="1" applyFill="1" applyFont="1">
      <alignment vertical="top" wrapText="1"/>
    </xf>
    <xf borderId="0" fillId="6" fontId="2" numFmtId="0" xfId="0" applyAlignment="1" applyFont="1">
      <alignment vertical="top" wrapText="1"/>
    </xf>
    <xf borderId="0" fillId="5" fontId="2" numFmtId="0" xfId="0" applyAlignment="1" applyFont="1">
      <alignment vertical="top" wrapText="1"/>
    </xf>
    <xf borderId="0" fillId="7" fontId="3" numFmtId="0" xfId="0" applyFill="1" applyFont="1"/>
    <xf borderId="0" fillId="7" fontId="4" numFmtId="0" xfId="0" applyAlignment="1" applyFont="1">
      <alignment vertical="top" wrapText="1"/>
    </xf>
    <xf borderId="0" fillId="0" fontId="2" numFmtId="0" xfId="0" applyAlignment="1" applyBorder="1" applyFont="1">
      <alignment vertical="top" wrapText="1"/>
    </xf>
    <xf borderId="0" fillId="5" fontId="2" numFmtId="0" xfId="0" applyAlignment="1" applyBorder="1" applyFont="1">
      <alignment vertical="top" wrapText="1"/>
    </xf>
    <xf borderId="0" fillId="5" fontId="2" numFmtId="0" xfId="0" applyAlignment="1" applyBorder="1" applyFont="1">
      <alignment vertical="top" wrapText="1"/>
    </xf>
    <xf borderId="0" fillId="6" fontId="2" numFmtId="0" xfId="0" applyAlignment="1" applyBorder="1" applyFont="1">
      <alignment vertical="top" wrapText="1"/>
    </xf>
    <xf borderId="0" fillId="6" fontId="2" numFmtId="0" xfId="0" applyAlignment="1" applyBorder="1" applyFont="1">
      <alignment vertical="top" wrapText="1"/>
    </xf>
    <xf borderId="0" fillId="8" fontId="2" numFmtId="0" xfId="0" applyAlignment="1" applyBorder="1" applyFill="1" applyFont="1">
      <alignment vertical="top" wrapText="1"/>
    </xf>
    <xf borderId="0" fillId="8" fontId="4" numFmtId="0" xfId="0" applyAlignment="1" applyBorder="1" applyFont="1">
      <alignment vertical="top" wrapText="1"/>
    </xf>
    <xf borderId="0" fillId="8" fontId="4" numFmtId="0" xfId="0" applyAlignment="1" applyBorder="1" applyFont="1">
      <alignment vertical="top" wrapText="1"/>
    </xf>
    <xf borderId="0" fillId="0" fontId="2" numFmtId="0" xfId="0" applyAlignment="1" applyBorder="1" applyFont="1">
      <alignment vertical="top" wrapText="1"/>
    </xf>
    <xf borderId="0" fillId="0" fontId="2" numFmtId="0" xfId="0" applyAlignment="1" applyBorder="1" applyFont="1">
      <alignment vertical="top" wrapText="1"/>
    </xf>
    <xf borderId="0" fillId="8" fontId="2" numFmtId="0" xfId="0" applyAlignment="1" applyBorder="1" applyFont="1">
      <alignment vertical="top" wrapText="1"/>
    </xf>
    <xf borderId="0" fillId="5" fontId="2" numFmtId="0" xfId="0" applyAlignment="1" applyBorder="1" applyFont="1">
      <alignment vertical="top" wrapText="1"/>
    </xf>
    <xf borderId="0" fillId="6" fontId="2" numFmtId="0" xfId="0" applyAlignment="1" applyBorder="1" applyFont="1">
      <alignment vertical="top" wrapText="1"/>
    </xf>
    <xf borderId="0" fillId="6" fontId="2" numFmtId="0" xfId="0" applyAlignment="1" applyBorder="1" applyFont="1">
      <alignment vertical="top" wrapText="1"/>
    </xf>
    <xf borderId="0" fillId="0" fontId="4" numFmtId="0" xfId="0" applyAlignment="1" applyFont="1">
      <alignment vertical="top" wrapText="1"/>
    </xf>
    <xf borderId="0" fillId="5" fontId="2" numFmtId="0" xfId="0" applyAlignment="1" applyBorder="1" applyFont="1">
      <alignment vertical="top" wrapText="1"/>
    </xf>
    <xf borderId="0" fillId="0" fontId="4" numFmtId="0" xfId="0" applyAlignment="1" applyBorder="1" applyFont="1">
      <alignment vertical="top" wrapText="1"/>
    </xf>
    <xf borderId="0" fillId="5" fontId="4" numFmtId="0" xfId="0" applyAlignment="1" applyBorder="1" applyFont="1">
      <alignment horizontal="left" vertical="top" wrapText="1"/>
    </xf>
    <xf borderId="0" fillId="0" fontId="2" numFmtId="0" xfId="0" applyAlignment="1" applyBorder="1" applyFont="1">
      <alignment vertical="top" wrapText="1"/>
    </xf>
    <xf borderId="0" fillId="9" fontId="2" numFmtId="0" xfId="0" applyAlignment="1" applyBorder="1" applyFill="1" applyFont="1">
      <alignment vertical="top" wrapText="1"/>
    </xf>
    <xf borderId="0" fillId="10" fontId="2" numFmtId="0" xfId="0" applyAlignment="1" applyFill="1" applyFont="1">
      <alignment vertical="top" wrapText="1"/>
    </xf>
    <xf borderId="0" fillId="5" fontId="4" numFmtId="0" xfId="0" applyAlignment="1" applyBorder="1" applyFont="1">
      <alignment horizontal="left" vertical="top" wrapText="1"/>
    </xf>
    <xf borderId="0" fillId="0" fontId="4" numFmtId="0" xfId="0" applyAlignment="1" applyBorder="1" applyFont="1">
      <alignment vertical="top" wrapText="1"/>
    </xf>
    <xf borderId="0" fillId="5" fontId="4" numFmtId="0" xfId="0" applyAlignment="1" applyBorder="1" applyFont="1">
      <alignment horizontal="left" vertical="top" wrapText="1"/>
    </xf>
    <xf borderId="0" fillId="11" fontId="2" numFmtId="0" xfId="0" applyAlignment="1" applyBorder="1" applyFill="1" applyFont="1">
      <alignment vertical="top" wrapText="1"/>
    </xf>
    <xf borderId="0" fillId="11" fontId="2" numFmtId="0" xfId="0" applyAlignment="1" applyBorder="1" applyFont="1">
      <alignment vertical="top" wrapText="1"/>
    </xf>
    <xf borderId="0" fillId="12" fontId="2" numFmtId="0" xfId="0" applyAlignment="1" applyBorder="1" applyFill="1" applyFont="1">
      <alignment vertical="top" wrapText="1"/>
    </xf>
    <xf borderId="0" fillId="5" fontId="4" numFmtId="0" xfId="0" applyAlignment="1" applyBorder="1" applyFont="1">
      <alignment horizontal="left" vertical="top" wrapText="1"/>
    </xf>
    <xf borderId="0" fillId="13" fontId="2" numFmtId="0" xfId="0" applyAlignment="1" applyBorder="1" applyFill="1" applyFont="1">
      <alignment vertical="top" wrapText="1"/>
    </xf>
    <xf borderId="0" fillId="14" fontId="4" numFmtId="0" xfId="0" applyAlignment="1" applyFill="1" applyFont="1">
      <alignment vertical="top" wrapText="1"/>
    </xf>
    <xf borderId="0" fillId="9" fontId="2" numFmtId="0" xfId="0" applyAlignment="1" applyFont="1">
      <alignment vertical="top" wrapText="1"/>
    </xf>
    <xf borderId="0" fillId="14" fontId="2" numFmtId="0" xfId="0" applyAlignment="1" applyFont="1">
      <alignment vertical="top" wrapText="1"/>
    </xf>
    <xf borderId="0" fillId="10" fontId="4" numFmtId="0" xfId="0" applyAlignment="1" applyFont="1">
      <alignment vertical="top" wrapText="1"/>
    </xf>
    <xf borderId="0" fillId="13" fontId="2" numFmtId="0" xfId="0" applyAlignment="1" applyFont="1">
      <alignment vertical="top" wrapText="1"/>
    </xf>
    <xf borderId="0" fillId="11" fontId="2" numFmtId="0" xfId="0" applyAlignment="1" applyFont="1">
      <alignment vertical="top" wrapText="1"/>
    </xf>
    <xf borderId="0" fillId="15" fontId="4" numFmtId="0" xfId="0" applyAlignment="1" applyFill="1" applyFont="1">
      <alignment vertical="top" wrapText="1"/>
    </xf>
    <xf borderId="0" fillId="12" fontId="2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5" numFmtId="0" xfId="0" applyAlignment="1" applyFont="1">
      <alignment/>
    </xf>
    <xf borderId="0" fillId="15" fontId="2" numFmtId="0" xfId="0" applyAlignment="1" applyFont="1">
      <alignment vertical="top" wrapText="1"/>
    </xf>
    <xf borderId="0" fillId="9" fontId="2" numFmtId="0" xfId="0" applyAlignment="1" applyBorder="1" applyFont="1">
      <alignment vertical="top" wrapText="1"/>
    </xf>
    <xf borderId="0" fillId="8" fontId="2" numFmtId="0" xfId="0" applyAlignment="1" applyFont="1">
      <alignment vertical="top" wrapText="1"/>
    </xf>
    <xf borderId="0" fillId="8" fontId="4" numFmtId="0" xfId="0" applyAlignment="1" applyFont="1">
      <alignment vertical="top" wrapText="1"/>
    </xf>
    <xf borderId="0" fillId="8" fontId="4" numFmtId="0" xfId="0" applyAlignment="1" applyFont="1">
      <alignment vertical="top" wrapText="1"/>
    </xf>
    <xf borderId="0" fillId="8" fontId="2" numFmtId="0" xfId="0" applyAlignment="1" applyBorder="1" applyFont="1">
      <alignment vertical="top" wrapText="1"/>
    </xf>
    <xf borderId="0" fillId="8" fontId="4" numFmtId="0" xfId="0" applyAlignment="1" applyBorder="1" applyFont="1">
      <alignment vertical="top" wrapText="1"/>
    </xf>
    <xf borderId="0" fillId="8" fontId="4" numFmtId="0" xfId="0" applyAlignment="1" applyBorder="1" applyFont="1">
      <alignment vertical="top" wrapText="1"/>
    </xf>
    <xf borderId="0" fillId="0" fontId="2" numFmtId="0" xfId="0" applyAlignment="1" applyBorder="1" applyFont="1">
      <alignment vertical="top" wrapText="1"/>
    </xf>
    <xf borderId="0" fillId="8" fontId="4" numFmtId="0" xfId="0" applyAlignment="1" applyBorder="1" applyFont="1">
      <alignment vertical="top" wrapText="1"/>
    </xf>
    <xf borderId="0" fillId="8" fontId="4" numFmtId="0" xfId="0" applyAlignment="1" applyBorder="1" applyFont="1">
      <alignment vertical="top" wrapText="1"/>
    </xf>
    <xf borderId="0" fillId="9" fontId="6" numFmtId="0" xfId="0" applyAlignment="1" applyFont="1">
      <alignment/>
    </xf>
    <xf borderId="0" fillId="2" fontId="5" numFmtId="0" xfId="0" applyAlignment="1" applyFont="1">
      <alignment/>
    </xf>
    <xf borderId="0" fillId="16" fontId="5" numFmtId="0" xfId="0" applyAlignment="1" applyFill="1" applyFont="1">
      <alignment/>
    </xf>
    <xf borderId="0" fillId="0" fontId="5" numFmtId="9" xfId="0" applyAlignment="1" applyFont="1" applyNumberFormat="1">
      <alignment/>
    </xf>
    <xf borderId="0" fillId="0" fontId="5" numFmtId="10" xfId="0" applyAlignment="1" applyFont="1" applyNumberFormat="1">
      <alignment/>
    </xf>
    <xf borderId="0" fillId="8" fontId="2" numFmtId="0" xfId="0" applyAlignment="1" applyBorder="1" applyFont="1">
      <alignment vertical="top" wrapText="1"/>
    </xf>
    <xf borderId="1" fillId="5" fontId="4" numFmtId="0" xfId="0" applyAlignment="1" applyBorder="1" applyFont="1">
      <alignment horizontal="left" vertical="top" wrapText="1"/>
    </xf>
    <xf borderId="1" fillId="5" fontId="4" numFmtId="0" xfId="0" applyAlignment="1" applyBorder="1" applyFont="1">
      <alignment horizontal="left" vertical="top" wrapText="1"/>
    </xf>
    <xf borderId="1" fillId="5" fontId="2" numFmtId="0" xfId="0" applyAlignment="1" applyBorder="1" applyFont="1">
      <alignment vertical="top" wrapText="1"/>
    </xf>
    <xf borderId="0" fillId="5" fontId="4" numFmtId="0" xfId="0" applyAlignment="1" applyFont="1">
      <alignment horizontal="left" vertical="top" wrapText="1"/>
    </xf>
    <xf borderId="0" fillId="5" fontId="4" numFmtId="0" xfId="0" applyAlignment="1" applyFont="1">
      <alignment horizontal="left" vertical="top" wrapText="1"/>
    </xf>
    <xf borderId="2" fillId="8" fontId="4" numFmtId="0" xfId="0" applyAlignment="1" applyBorder="1" applyFont="1">
      <alignment vertical="top" wrapText="1"/>
    </xf>
    <xf borderId="1" fillId="8" fontId="4" numFmtId="0" xfId="0" applyAlignment="1" applyBorder="1" applyFont="1">
      <alignment vertical="top" wrapText="1"/>
    </xf>
    <xf borderId="0" fillId="5" fontId="4" numFmtId="0" xfId="0" applyAlignment="1" applyFont="1">
      <alignment vertical="top" wrapText="1"/>
    </xf>
    <xf borderId="2" fillId="5" fontId="2" numFmtId="0" xfId="0" applyAlignment="1" applyBorder="1" applyFont="1">
      <alignment vertical="top" wrapText="1"/>
    </xf>
    <xf borderId="1" fillId="5" fontId="2" numFmtId="0" xfId="0" applyAlignment="1" applyBorder="1" applyFont="1">
      <alignment vertical="top" wrapText="1"/>
    </xf>
    <xf borderId="0" fillId="17" fontId="2" numFmtId="0" xfId="0" applyAlignment="1" applyFill="1" applyFont="1">
      <alignment vertical="top" wrapText="1"/>
    </xf>
    <xf borderId="0" fillId="5" fontId="4" numFmtId="0" xfId="0" applyAlignment="1" applyBorder="1" applyFont="1">
      <alignment vertical="top" wrapText="1"/>
    </xf>
    <xf borderId="0" fillId="5" fontId="4" numFmtId="0" xfId="0" applyAlignment="1" applyBorder="1" applyFont="1">
      <alignment vertical="top" wrapText="1"/>
    </xf>
    <xf borderId="0" fillId="15" fontId="4" numFmtId="0" xfId="0" applyAlignment="1" applyFont="1">
      <alignment vertical="top" wrapText="1"/>
    </xf>
    <xf borderId="3" fillId="0" fontId="2" numFmtId="0" xfId="0" applyAlignment="1" applyBorder="1" applyFont="1">
      <alignment vertical="top" wrapText="1"/>
    </xf>
    <xf borderId="2" fillId="5" fontId="2" numFmtId="0" xfId="0" applyAlignment="1" applyBorder="1" applyFont="1">
      <alignment vertical="top" wrapText="1"/>
    </xf>
    <xf borderId="3" fillId="0" fontId="4" numFmtId="0" xfId="0" applyAlignment="1" applyBorder="1" applyFont="1">
      <alignment vertical="top" wrapText="1"/>
    </xf>
    <xf borderId="0" fillId="11" fontId="2" numFmtId="0" xfId="0" applyAlignment="1" applyFont="1">
      <alignment vertical="top" wrapText="1"/>
    </xf>
    <xf borderId="0" fillId="17" fontId="4" numFmtId="0" xfId="0" applyAlignment="1" applyFont="1">
      <alignment vertical="top" wrapText="1"/>
    </xf>
    <xf borderId="1" fillId="8" fontId="2" numFmtId="0" xfId="0" applyAlignment="1" applyBorder="1" applyFont="1">
      <alignment vertical="top" wrapText="1"/>
    </xf>
    <xf borderId="0" fillId="0" fontId="2" numFmtId="0" xfId="0" applyAlignment="1" applyBorder="1" applyFont="1">
      <alignment vertical="top" wrapText="1"/>
    </xf>
    <xf borderId="3" fillId="0" fontId="2" numFmtId="0" xfId="0" applyAlignment="1" applyBorder="1" applyFont="1">
      <alignment vertical="top" wrapText="1"/>
    </xf>
    <xf borderId="0" fillId="15" fontId="2" numFmtId="0" xfId="0" applyAlignment="1" applyBorder="1" applyFont="1">
      <alignment vertical="top" wrapText="1"/>
    </xf>
    <xf borderId="0" fillId="6" fontId="4" numFmtId="0" xfId="0" applyAlignment="1" applyFont="1">
      <alignment horizontal="left" vertical="top" wrapText="1"/>
    </xf>
    <xf borderId="0" fillId="0" fontId="4" numFmtId="0" xfId="0" applyAlignment="1" applyBorder="1" applyFont="1">
      <alignment vertical="top" wrapText="1"/>
    </xf>
    <xf borderId="3" fillId="0" fontId="4" numFmtId="0" xfId="0" applyAlignment="1" applyBorder="1" applyFont="1">
      <alignment vertical="top" wrapText="1"/>
    </xf>
    <xf borderId="0" fillId="0" fontId="4" numFmtId="0" xfId="0" applyAlignment="1" applyBorder="1" applyFont="1">
      <alignment vertical="top" wrapText="1"/>
    </xf>
    <xf borderId="1" fillId="5" fontId="4" numFmtId="0" xfId="0" applyAlignment="1" applyBorder="1" applyFont="1">
      <alignment vertical="top" wrapText="1"/>
    </xf>
    <xf borderId="0" fillId="5" fontId="4" numFmtId="0" xfId="0" applyAlignment="1" applyFont="1">
      <alignment vertical="top" wrapText="1"/>
    </xf>
    <xf borderId="3" fillId="0" fontId="4" numFmtId="0" xfId="0" applyAlignment="1" applyBorder="1" applyFont="1">
      <alignment vertical="top" wrapText="1"/>
    </xf>
    <xf borderId="0" fillId="0" fontId="2" numFmtId="0" xfId="0" applyAlignment="1" applyBorder="1" applyFont="1">
      <alignment vertical="top" wrapText="1"/>
    </xf>
    <xf borderId="0" fillId="13" fontId="2" numFmtId="0" xfId="0" applyAlignment="1" applyFont="1">
      <alignment vertical="top" wrapText="1"/>
    </xf>
    <xf borderId="0" fillId="9" fontId="2" numFmtId="0" xfId="0" applyAlignment="1" applyFont="1">
      <alignment vertical="top" wrapText="1"/>
    </xf>
    <xf borderId="0" fillId="7" fontId="4" numFmtId="0" xfId="0" applyAlignment="1" applyFont="1">
      <alignment vertical="top" wrapText="1"/>
    </xf>
    <xf borderId="0" fillId="0" fontId="2" numFmtId="10" xfId="0" applyAlignment="1" applyFont="1" applyNumberFormat="1">
      <alignment vertical="top" wrapText="1"/>
    </xf>
    <xf borderId="0" fillId="7" fontId="4" numFmtId="0" xfId="0" applyAlignment="1" applyFont="1">
      <alignment vertical="top" wrapText="1"/>
    </xf>
    <xf borderId="0" fillId="7" fontId="4" numFmtId="0" xfId="0" applyAlignment="1" applyBorder="1" applyFont="1">
      <alignment vertical="top" wrapText="1"/>
    </xf>
    <xf borderId="0" fillId="0" fontId="7" numFmtId="10" xfId="0" applyAlignment="1" applyFont="1" applyNumberFormat="1">
      <alignment vertical="top" wrapText="1"/>
    </xf>
    <xf borderId="0" fillId="7" fontId="4" numFmtId="0" xfId="0" applyAlignment="1" applyBorder="1" applyFont="1">
      <alignment vertical="top" wrapText="1"/>
    </xf>
    <xf borderId="0" fillId="0" fontId="4" numFmtId="0" xfId="0" applyAlignment="1" applyFont="1">
      <alignment vertical="top" wrapText="1"/>
    </xf>
    <xf borderId="0" fillId="8" fontId="2" numFmtId="0" xfId="0" applyAlignment="1" applyFont="1">
      <alignment vertical="top" wrapText="1"/>
    </xf>
    <xf borderId="2" fillId="8" fontId="2" numFmtId="0" xfId="0" applyAlignment="1" applyBorder="1" applyFont="1">
      <alignment vertical="top" wrapText="1"/>
    </xf>
    <xf borderId="0" fillId="10" fontId="2" numFmtId="0" xfId="0" applyAlignment="1" applyBorder="1" applyFont="1">
      <alignment vertical="top" wrapText="1"/>
    </xf>
    <xf borderId="1" fillId="8" fontId="2" numFmtId="0" xfId="0" applyAlignment="1" applyBorder="1" applyFont="1">
      <alignment vertical="top" wrapText="1"/>
    </xf>
    <xf borderId="1" fillId="8" fontId="4" numFmtId="0" xfId="0" applyAlignment="1" applyBorder="1" applyFont="1">
      <alignment vertical="top" wrapText="1"/>
    </xf>
    <xf borderId="0" fillId="10" fontId="4" numFmtId="0" xfId="0" applyAlignment="1" applyBorder="1" applyFont="1">
      <alignment vertical="top" wrapText="1"/>
    </xf>
    <xf borderId="3" fillId="0" fontId="4" numFmtId="0" xfId="0" applyAlignment="1" applyBorder="1" applyFont="1">
      <alignment vertical="top" wrapText="1"/>
    </xf>
    <xf borderId="0" fillId="7" fontId="2" numFmtId="0" xfId="0" applyAlignment="1" applyFont="1">
      <alignment vertical="top" wrapText="1"/>
    </xf>
    <xf borderId="0" fillId="12" fontId="2" numFmtId="0" xfId="0" applyAlignment="1" applyFont="1">
      <alignment vertical="top" wrapText="1"/>
    </xf>
    <xf borderId="0" fillId="5" fontId="2" numFmtId="0" xfId="0" applyAlignment="1" applyBorder="1" applyFont="1">
      <alignment vertical="top" wrapText="1"/>
    </xf>
    <xf borderId="0" fillId="5" fontId="2" numFmtId="0" xfId="0" applyAlignment="1" applyBorder="1" applyFont="1">
      <alignment vertical="top" wrapText="1"/>
    </xf>
    <xf borderId="2" fillId="5" fontId="4" numFmtId="0" xfId="0" applyAlignment="1" applyBorder="1" applyFont="1">
      <alignment horizontal="left" vertical="top" wrapText="1"/>
    </xf>
    <xf borderId="2" fillId="5" fontId="4" numFmtId="0" xfId="0" applyAlignment="1" applyBorder="1" applyFont="1">
      <alignment horizontal="left" vertical="top" wrapText="1"/>
    </xf>
    <xf borderId="0" fillId="6" fontId="4" numFmtId="0" xfId="0" applyAlignment="1" applyBorder="1" applyFont="1">
      <alignment horizontal="left" vertical="top" wrapText="1"/>
    </xf>
    <xf borderId="3" fillId="7" fontId="2" numFmtId="0" xfId="0" applyAlignment="1" applyBorder="1" applyFont="1">
      <alignment vertical="top" wrapText="1"/>
    </xf>
    <xf borderId="3" fillId="0" fontId="1" numFmtId="0" xfId="0" applyAlignment="1" applyBorder="1" applyFont="1">
      <alignment vertical="top" wrapText="1"/>
    </xf>
    <xf borderId="1" fillId="2" fontId="1" numFmtId="0" xfId="0" applyAlignment="1" applyBorder="1" applyFont="1">
      <alignment vertical="top" wrapText="1"/>
    </xf>
    <xf borderId="0" fillId="2" fontId="1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76A5AF"/>
            </a:solidFill>
          </c:spPr>
          <c:cat>
            <c:strRef>
              <c:f>'400'!$T$395:$T$397</c:f>
            </c:strRef>
          </c:cat>
          <c:val>
            <c:numRef>
              <c:f>'400'!$U$395:$U$397</c:f>
            </c:numRef>
          </c:val>
        </c:ser>
        <c:axId val="2115088246"/>
        <c:axId val="984899388"/>
      </c:barChart>
      <c:catAx>
        <c:axId val="211508824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84899388"/>
      </c:catAx>
      <c:valAx>
        <c:axId val="984899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5088246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'pos vs neg'!$F$286:$F$287</c:f>
            </c:strRef>
          </c:cat>
          <c:val>
            <c:numRef>
              <c:f>'pos vs neg'!$G$286:$G$287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FF9900"/>
            </a:solidFill>
          </c:spPr>
          <c:cat>
            <c:strRef>
              <c:f>other!$G$109</c:f>
            </c:strRef>
          </c:cat>
          <c:val>
            <c:numRef>
              <c:f>other!$G$110</c:f>
            </c:numRef>
          </c:val>
        </c:ser>
        <c:ser>
          <c:idx val="1"/>
          <c:order val="1"/>
          <c:spPr>
            <a:solidFill>
              <a:srgbClr val="3366CC"/>
            </a:solidFill>
          </c:spPr>
          <c:cat>
            <c:strRef>
              <c:f>other!$G$109</c:f>
            </c:strRef>
          </c:cat>
          <c:val>
            <c:numRef>
              <c:f>other!$G$111</c:f>
            </c:numRef>
          </c:val>
        </c:ser>
        <c:ser>
          <c:idx val="2"/>
          <c:order val="2"/>
          <c:spPr>
            <a:solidFill>
              <a:srgbClr val="DC3912"/>
            </a:solidFill>
          </c:spPr>
          <c:cat>
            <c:strRef>
              <c:f>other!$G$109</c:f>
            </c:strRef>
          </c:cat>
          <c:val>
            <c:numRef>
              <c:f>other!$G$112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other!$G$109</c:f>
            </c:strRef>
          </c:cat>
          <c:val>
            <c:numRef>
              <c:f>other!$G$113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other!$G$109</c:f>
            </c:strRef>
          </c:cat>
          <c:val>
            <c:numRef>
              <c:f>other!$G$114</c:f>
            </c:numRef>
          </c:val>
        </c:ser>
        <c:axId val="1425386828"/>
        <c:axId val="602629530"/>
      </c:barChart>
      <c:catAx>
        <c:axId val="1425386828"/>
        <c:scaling>
          <c:orientation val="maxMin"/>
        </c:scaling>
        <c:delete val="0"/>
        <c:axPos val="l"/>
        <c:txPr>
          <a:bodyPr/>
          <a:lstStyle/>
          <a:p>
            <a:pPr lvl="0">
              <a:defRPr sz="1200">
                <a:solidFill>
                  <a:srgbClr val="FFFFFF"/>
                </a:solidFill>
              </a:defRPr>
            </a:pPr>
          </a:p>
        </c:txPr>
        <c:crossAx val="602629530"/>
      </c:catAx>
      <c:valAx>
        <c:axId val="6026295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666666"/>
                </a:solidFill>
              </a:defRPr>
            </a:pPr>
          </a:p>
        </c:txPr>
        <c:crossAx val="1425386828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Annotator 1 e Annotator 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other!$K$93</c:f>
            </c:strRef>
          </c:tx>
          <c:spPr>
            <a:solidFill>
              <a:srgbClr val="3366CC"/>
            </a:solidFill>
          </c:spPr>
          <c:cat>
            <c:strRef>
              <c:f>other!$L$92:$S$92</c:f>
            </c:strRef>
          </c:cat>
          <c:val>
            <c:numRef>
              <c:f>other!$L$93:$S$93</c:f>
            </c:numRef>
          </c:val>
        </c:ser>
        <c:ser>
          <c:idx val="1"/>
          <c:order val="1"/>
          <c:tx>
            <c:strRef>
              <c:f>other!$K$94</c:f>
            </c:strRef>
          </c:tx>
          <c:spPr>
            <a:solidFill>
              <a:srgbClr val="DC3912"/>
            </a:solidFill>
          </c:spPr>
          <c:cat>
            <c:strRef>
              <c:f>other!$L$92:$S$92</c:f>
            </c:strRef>
          </c:cat>
          <c:val>
            <c:numRef>
              <c:f>other!$L$94:$S$94</c:f>
            </c:numRef>
          </c:val>
        </c:ser>
        <c:axId val="1739381243"/>
        <c:axId val="1146163308"/>
      </c:barChart>
      <c:catAx>
        <c:axId val="1739381243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1146163308"/>
      </c:catAx>
      <c:valAx>
        <c:axId val="1146163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9381243"/>
        <c:crosses val="max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other!$L$97</c:f>
            </c:strRef>
          </c:tx>
          <c:spPr>
            <a:solidFill>
              <a:srgbClr val="FF9900"/>
            </a:solidFill>
          </c:spPr>
          <c:cat>
            <c:strRef>
              <c:f>other!$K$98:$K$104</c:f>
            </c:strRef>
          </c:cat>
          <c:val>
            <c:numRef>
              <c:f>other!$L$98:$L$104</c:f>
            </c:numRef>
          </c:val>
        </c:ser>
        <c:ser>
          <c:idx val="1"/>
          <c:order val="1"/>
          <c:tx>
            <c:strRef>
              <c:f>other!$O$97</c:f>
            </c:strRef>
          </c:tx>
          <c:spPr>
            <a:solidFill>
              <a:srgbClr val="8E7CC3"/>
            </a:solidFill>
          </c:spPr>
          <c:cat>
            <c:strRef>
              <c:f>other!$K$98:$K$104</c:f>
            </c:strRef>
          </c:cat>
          <c:val>
            <c:numRef>
              <c:f>other!$O$98:$O$104</c:f>
            </c:numRef>
          </c:val>
        </c:ser>
        <c:axId val="1865324494"/>
        <c:axId val="2031310109"/>
      </c:barChart>
      <c:catAx>
        <c:axId val="1865324494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2031310109"/>
      </c:catAx>
      <c:valAx>
        <c:axId val="2031310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5324494"/>
        <c:crosses val="max"/>
      </c:valAx>
    </c:plotArea>
    <c:legend>
      <c:legendPos val="t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'3X3'!$T$9</c:f>
            </c:strRef>
          </c:tx>
          <c:spPr>
            <a:solidFill>
              <a:srgbClr val="FF9900"/>
            </a:solidFill>
          </c:spPr>
          <c:cat>
            <c:strRef>
              <c:f>'3X3'!$S$10:$S$12</c:f>
            </c:strRef>
          </c:cat>
          <c:val>
            <c:numRef>
              <c:f>'3X3'!$T$10:$T$12</c:f>
            </c:numRef>
          </c:val>
        </c:ser>
        <c:ser>
          <c:idx val="1"/>
          <c:order val="1"/>
          <c:tx>
            <c:strRef>
              <c:f>'3X3'!$U$9</c:f>
            </c:strRef>
          </c:tx>
          <c:spPr>
            <a:solidFill>
              <a:srgbClr val="3366CC"/>
            </a:solidFill>
          </c:spPr>
          <c:cat>
            <c:strRef>
              <c:f>'3X3'!$S$10:$S$12</c:f>
            </c:strRef>
          </c:cat>
          <c:val>
            <c:numRef>
              <c:f>'3X3'!$U$10:$U$12</c:f>
            </c:numRef>
          </c:val>
        </c:ser>
        <c:ser>
          <c:idx val="2"/>
          <c:order val="2"/>
          <c:tx>
            <c:strRef>
              <c:f>'3X3'!$V$9</c:f>
            </c:strRef>
          </c:tx>
          <c:spPr>
            <a:solidFill>
              <a:srgbClr val="DC3912"/>
            </a:solidFill>
          </c:spPr>
          <c:cat>
            <c:strRef>
              <c:f>'3X3'!$S$10:$S$12</c:f>
            </c:strRef>
          </c:cat>
          <c:val>
            <c:numRef>
              <c:f>'3X3'!$V$10:$V$12</c:f>
            </c:numRef>
          </c:val>
        </c:ser>
        <c:axId val="610501165"/>
        <c:axId val="1095273231"/>
      </c:barChart>
      <c:catAx>
        <c:axId val="61050116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95273231"/>
      </c:catAx>
      <c:valAx>
        <c:axId val="1095273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0501165"/>
      </c:valAx>
    </c:plotArea>
    <c:legend>
      <c:legendPos val="t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pos e neg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conti!$J$6</c:f>
            </c:strRef>
          </c:tx>
          <c:spPr>
            <a:solidFill>
              <a:srgbClr val="3366CC"/>
            </a:solidFill>
          </c:spPr>
          <c:cat>
            <c:strRef>
              <c:f>conti!$I$7:$I$9</c:f>
            </c:strRef>
          </c:cat>
          <c:val>
            <c:numRef>
              <c:f>conti!$J$7:$J$9</c:f>
            </c:numRef>
          </c:val>
        </c:ser>
        <c:ser>
          <c:idx val="1"/>
          <c:order val="1"/>
          <c:tx>
            <c:strRef>
              <c:f>conti!$K$6</c:f>
            </c:strRef>
          </c:tx>
          <c:spPr>
            <a:solidFill>
              <a:srgbClr val="DC3912"/>
            </a:solidFill>
          </c:spPr>
          <c:cat>
            <c:strRef>
              <c:f>conti!$I$7:$I$9</c:f>
            </c:strRef>
          </c:cat>
          <c:val>
            <c:numRef>
              <c:f>conti!$K$7:$K$9</c:f>
            </c:numRef>
          </c:val>
        </c:ser>
        <c:axId val="1021036439"/>
        <c:axId val="975535833"/>
      </c:barChart>
      <c:catAx>
        <c:axId val="1021036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FFFFFF"/>
                    </a:solidFill>
                  </a:defRPr>
                </a:pPr>
                <a:r>
                  <a:t>nome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5535833"/>
      </c:catAx>
      <c:valAx>
        <c:axId val="975535833"/>
        <c:scaling>
          <c:orientation val="minMax"/>
          <c:max val="1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103643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virgolette!$W$2</c:f>
            </c:strRef>
          </c:tx>
          <c:spPr>
            <a:solidFill>
              <a:srgbClr val="8E7CC3"/>
            </a:solidFill>
          </c:spPr>
          <c:cat>
            <c:strRef>
              <c:f>virgolette!$V$3:$V$6</c:f>
            </c:strRef>
          </c:cat>
          <c:val>
            <c:numRef>
              <c:f>virgolette!$W$3:$W$6</c:f>
            </c:numRef>
          </c:val>
        </c:ser>
        <c:axId val="1001965459"/>
        <c:axId val="434970861"/>
      </c:barChart>
      <c:catAx>
        <c:axId val="1001965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negation words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34970861"/>
      </c:catAx>
      <c:valAx>
        <c:axId val="434970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times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01965459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18</xdr:col>
      <xdr:colOff>419100</xdr:colOff>
      <xdr:row>396</xdr:row>
      <xdr:rowOff>66675</xdr:rowOff>
    </xdr:from>
    <xdr:to>
      <xdr:col>21</xdr:col>
      <xdr:colOff>228600</xdr:colOff>
      <xdr:row>399</xdr:row>
      <xdr:rowOff>104775</xdr:rowOff>
    </xdr:to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285</xdr:row>
      <xdr:rowOff>152400</xdr:rowOff>
    </xdr:from>
    <xdr:to>
      <xdr:col>11</xdr:col>
      <xdr:colOff>95250</xdr:colOff>
      <xdr:row>303</xdr:row>
      <xdr:rowOff>85725</xdr:rowOff>
    </xdr:to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219075</xdr:colOff>
      <xdr:row>106</xdr:row>
      <xdr:rowOff>38100</xdr:rowOff>
    </xdr:from>
    <xdr:to>
      <xdr:col>2</xdr:col>
      <xdr:colOff>2581275</xdr:colOff>
      <xdr:row>115</xdr:row>
      <xdr:rowOff>190500</xdr:rowOff>
    </xdr:to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133350</xdr:colOff>
      <xdr:row>104</xdr:row>
      <xdr:rowOff>0</xdr:rowOff>
    </xdr:from>
    <xdr:to>
      <xdr:col>18</xdr:col>
      <xdr:colOff>762000</xdr:colOff>
      <xdr:row>118</xdr:row>
      <xdr:rowOff>104775</xdr:rowOff>
    </xdr:to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10</xdr:col>
      <xdr:colOff>57150</xdr:colOff>
      <xdr:row>106</xdr:row>
      <xdr:rowOff>9525</xdr:rowOff>
    </xdr:from>
    <xdr:to>
      <xdr:col>14</xdr:col>
      <xdr:colOff>495300</xdr:colOff>
      <xdr:row>117</xdr:row>
      <xdr:rowOff>152400</xdr:rowOff>
    </xdr:to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18</xdr:col>
      <xdr:colOff>228600</xdr:colOff>
      <xdr:row>13</xdr:row>
      <xdr:rowOff>171450</xdr:rowOff>
    </xdr:from>
    <xdr:to>
      <xdr:col>21</xdr:col>
      <xdr:colOff>466725</xdr:colOff>
      <xdr:row>27</xdr:row>
      <xdr:rowOff>38100</xdr:rowOff>
    </xdr:to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123825</xdr:colOff>
      <xdr:row>10</xdr:row>
      <xdr:rowOff>133350</xdr:rowOff>
    </xdr:from>
    <xdr:to>
      <xdr:col>9</xdr:col>
      <xdr:colOff>828675</xdr:colOff>
      <xdr:row>21</xdr:row>
      <xdr:rowOff>152400</xdr:rowOff>
    </xdr:to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19</xdr:col>
      <xdr:colOff>485775</xdr:colOff>
      <xdr:row>3</xdr:row>
      <xdr:rowOff>457200</xdr:rowOff>
    </xdr:from>
    <xdr:to>
      <xdr:col>25</xdr:col>
      <xdr:colOff>428625</xdr:colOff>
      <xdr:row>8</xdr:row>
      <xdr:rowOff>361950</xdr:rowOff>
    </xdr:to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0"/>
    <col customWidth="1" min="2" max="2" width="6.86"/>
    <col customWidth="1" min="3" max="3" width="46.29"/>
    <col customWidth="1" min="4" max="4" width="11.86"/>
    <col customWidth="1" min="5" max="5" width="15.29"/>
    <col customWidth="1" min="6" max="6" width="6.57"/>
    <col customWidth="1" min="7" max="7" width="9.29"/>
    <col customWidth="1" min="8" max="10" width="12.71"/>
    <col customWidth="1" min="11" max="11" width="10.86"/>
    <col customWidth="1" min="12" max="17" width="6.71"/>
  </cols>
  <sheetData>
    <row r="1" ht="26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9"/>
      <c r="T1" s="9"/>
      <c r="U1" s="10"/>
      <c r="V1" s="10"/>
      <c r="W1" s="10"/>
      <c r="X1" s="10"/>
      <c r="Y1" s="10"/>
      <c r="Z1" s="10"/>
      <c r="AA1" s="10"/>
    </row>
    <row r="2" ht="42.75" customHeight="1">
      <c r="A2" s="11" t="s">
        <v>18</v>
      </c>
      <c r="B2" s="10" t="s">
        <v>19</v>
      </c>
      <c r="C2" s="10" t="s">
        <v>20</v>
      </c>
      <c r="D2" s="12" t="s">
        <v>21</v>
      </c>
      <c r="E2" s="12" t="s">
        <v>22</v>
      </c>
      <c r="F2" s="12" t="s">
        <v>23</v>
      </c>
      <c r="G2" s="12" t="s">
        <v>24</v>
      </c>
      <c r="H2" s="13" t="s">
        <v>21</v>
      </c>
      <c r="I2" s="13" t="s">
        <v>25</v>
      </c>
      <c r="J2" s="14" t="s">
        <v>23</v>
      </c>
      <c r="K2" s="13"/>
      <c r="L2" s="10">
        <f t="shared" ref="L2:N2" si="1">IF(D2=H2, 1, 0)</f>
        <v>1</v>
      </c>
      <c r="M2" s="17">
        <f t="shared" si="1"/>
        <v>0</v>
      </c>
      <c r="N2" s="11">
        <f t="shared" si="1"/>
        <v>1</v>
      </c>
      <c r="O2" s="17">
        <f t="shared" ref="O2:O169" si="3">IF(AND(D2=H2,E2=I2),1,0)</f>
        <v>0</v>
      </c>
      <c r="P2" s="17" t="b">
        <f t="shared" ref="P2:P169" si="4">IF(OR(E2="EX:OXIMORON PARADOX",I2="EX:OXIMORON PARADOX"),AND(IF(OR(E2="IM:FALSE ASSERTION",I2="IM:FALSE ASSERTION"),TRUE,FALSE)))</f>
        <v>0</v>
      </c>
      <c r="Q2" s="17" t="str">
        <f t="shared" ref="Q2:Q169" si="5">IF(ISERR(FIND("“",C2)),"NO","SI")</f>
        <v>NO</v>
      </c>
      <c r="R2" s="16" t="b">
        <f t="shared" ref="R2:R169" si="6">IF(OR(E2="OTHER",I2="OTHER"),TRUE,FALSE)</f>
        <v>0</v>
      </c>
      <c r="S2" s="10"/>
      <c r="T2" s="10"/>
      <c r="U2" s="10"/>
      <c r="V2" s="10"/>
      <c r="W2" s="10"/>
      <c r="X2" s="10"/>
      <c r="Y2" s="10"/>
      <c r="Z2" s="10"/>
      <c r="AA2" s="10"/>
    </row>
    <row r="3" ht="42.75" customHeight="1">
      <c r="A3" s="11" t="s">
        <v>49</v>
      </c>
      <c r="B3" s="32" t="s">
        <v>50</v>
      </c>
      <c r="C3" s="34" t="s">
        <v>53</v>
      </c>
      <c r="D3" s="35" t="s">
        <v>60</v>
      </c>
      <c r="E3" s="35" t="s">
        <v>63</v>
      </c>
      <c r="F3" s="35" t="s">
        <v>29</v>
      </c>
      <c r="G3" s="20" t="s">
        <v>65</v>
      </c>
      <c r="H3" s="36" t="s">
        <v>21</v>
      </c>
      <c r="I3" s="36" t="s">
        <v>46</v>
      </c>
      <c r="J3" s="36" t="s">
        <v>29</v>
      </c>
      <c r="K3" s="36"/>
      <c r="L3" s="10">
        <f t="shared" ref="L3:N3" si="2">IF(D3=H3, 1, 0)</f>
        <v>0</v>
      </c>
      <c r="M3" s="17">
        <f t="shared" si="2"/>
        <v>0</v>
      </c>
      <c r="N3" s="11">
        <f t="shared" si="2"/>
        <v>1</v>
      </c>
      <c r="O3" s="17">
        <f t="shared" si="3"/>
        <v>0</v>
      </c>
      <c r="P3" s="17" t="b">
        <f t="shared" si="4"/>
        <v>0</v>
      </c>
      <c r="Q3" s="17" t="str">
        <f t="shared" si="5"/>
        <v>NO</v>
      </c>
      <c r="R3" s="16" t="b">
        <f t="shared" si="6"/>
        <v>0</v>
      </c>
      <c r="S3" s="10"/>
      <c r="T3" s="10"/>
      <c r="U3" s="10"/>
      <c r="V3" s="10"/>
      <c r="W3" s="10"/>
      <c r="X3" s="10"/>
      <c r="Y3" s="10"/>
      <c r="Z3" s="10"/>
      <c r="AA3" s="10"/>
    </row>
    <row r="4" ht="42.75" customHeight="1">
      <c r="A4" s="11" t="s">
        <v>49</v>
      </c>
      <c r="B4" s="32" t="s">
        <v>89</v>
      </c>
      <c r="C4" s="34" t="s">
        <v>90</v>
      </c>
      <c r="D4" s="39" t="s">
        <v>21</v>
      </c>
      <c r="E4" s="39" t="s">
        <v>28</v>
      </c>
      <c r="F4" s="39" t="s">
        <v>29</v>
      </c>
      <c r="G4" s="33" t="s">
        <v>93</v>
      </c>
      <c r="H4" s="26" t="s">
        <v>21</v>
      </c>
      <c r="I4" s="26" t="s">
        <v>28</v>
      </c>
      <c r="J4" s="26" t="s">
        <v>29</v>
      </c>
      <c r="K4" s="27"/>
      <c r="L4" s="10">
        <f t="shared" ref="L4:N4" si="7">IF(D4=H4, 1, 0)</f>
        <v>1</v>
      </c>
      <c r="M4" s="17">
        <f t="shared" si="7"/>
        <v>1</v>
      </c>
      <c r="N4" s="11">
        <f t="shared" si="7"/>
        <v>1</v>
      </c>
      <c r="O4" s="17">
        <f t="shared" si="3"/>
        <v>1</v>
      </c>
      <c r="P4" s="17" t="b">
        <f t="shared" si="4"/>
        <v>0</v>
      </c>
      <c r="Q4" s="17" t="str">
        <f t="shared" si="5"/>
        <v>NO</v>
      </c>
      <c r="R4" s="16" t="b">
        <f t="shared" si="6"/>
        <v>1</v>
      </c>
      <c r="S4" s="10"/>
      <c r="T4" s="10"/>
      <c r="U4" s="10"/>
      <c r="V4" s="10"/>
      <c r="W4" s="10"/>
      <c r="X4" s="10"/>
      <c r="Y4" s="10"/>
      <c r="Z4" s="10"/>
      <c r="AA4" s="10"/>
    </row>
    <row r="5" ht="42.75" customHeight="1">
      <c r="A5" s="11" t="s">
        <v>49</v>
      </c>
      <c r="B5" s="32" t="s">
        <v>100</v>
      </c>
      <c r="C5" s="34" t="s">
        <v>101</v>
      </c>
      <c r="D5" s="39" t="s">
        <v>21</v>
      </c>
      <c r="E5" s="39" t="s">
        <v>32</v>
      </c>
      <c r="F5" s="39" t="s">
        <v>29</v>
      </c>
      <c r="G5" s="45" t="s">
        <v>102</v>
      </c>
      <c r="H5" s="42" t="s">
        <v>21</v>
      </c>
      <c r="I5" s="42" t="s">
        <v>28</v>
      </c>
      <c r="J5" s="42" t="s">
        <v>29</v>
      </c>
      <c r="K5" s="43"/>
      <c r="L5" s="10">
        <f t="shared" ref="L5:N5" si="8">IF(D5=H5, 1, 0)</f>
        <v>1</v>
      </c>
      <c r="M5" s="17">
        <f t="shared" si="8"/>
        <v>0</v>
      </c>
      <c r="N5" s="11">
        <f t="shared" si="8"/>
        <v>1</v>
      </c>
      <c r="O5" s="17">
        <f t="shared" si="3"/>
        <v>0</v>
      </c>
      <c r="P5" s="17" t="b">
        <f t="shared" si="4"/>
        <v>0</v>
      </c>
      <c r="Q5" s="17" t="str">
        <f t="shared" si="5"/>
        <v>NO</v>
      </c>
      <c r="R5" s="16" t="b">
        <f t="shared" si="6"/>
        <v>1</v>
      </c>
      <c r="S5" s="10"/>
      <c r="T5" s="10"/>
      <c r="U5" s="10"/>
      <c r="V5" s="10"/>
      <c r="W5" s="10"/>
      <c r="X5" s="10"/>
      <c r="Y5" s="10"/>
      <c r="Z5" s="10"/>
      <c r="AA5" s="10"/>
    </row>
    <row r="6" ht="42.75" customHeight="1">
      <c r="A6" s="11" t="s">
        <v>49</v>
      </c>
      <c r="B6" s="50" t="s">
        <v>121</v>
      </c>
      <c r="C6" s="40" t="s">
        <v>126</v>
      </c>
      <c r="D6" s="39" t="s">
        <v>21</v>
      </c>
      <c r="E6" s="39" t="s">
        <v>32</v>
      </c>
      <c r="F6" s="41" t="s">
        <v>29</v>
      </c>
      <c r="G6" s="33" t="s">
        <v>128</v>
      </c>
      <c r="H6" s="26" t="s">
        <v>21</v>
      </c>
      <c r="I6" s="26" t="s">
        <v>46</v>
      </c>
      <c r="J6" s="26" t="s">
        <v>29</v>
      </c>
      <c r="K6" s="10"/>
      <c r="L6" s="10">
        <f t="shared" ref="L6:N6" si="9">IF(D6=H6, 1, 0)</f>
        <v>1</v>
      </c>
      <c r="M6" s="17">
        <f t="shared" si="9"/>
        <v>0</v>
      </c>
      <c r="N6" s="11">
        <f t="shared" si="9"/>
        <v>1</v>
      </c>
      <c r="O6" s="17">
        <f t="shared" si="3"/>
        <v>0</v>
      </c>
      <c r="P6" s="17" t="b">
        <f t="shared" si="4"/>
        <v>0</v>
      </c>
      <c r="Q6" s="17" t="str">
        <f t="shared" si="5"/>
        <v>SI</v>
      </c>
      <c r="R6" s="16" t="b">
        <f t="shared" si="6"/>
        <v>0</v>
      </c>
      <c r="S6" s="10"/>
      <c r="T6" s="10"/>
      <c r="U6" s="10"/>
      <c r="V6" s="10"/>
      <c r="W6" s="10"/>
      <c r="X6" s="10"/>
      <c r="Y6" s="10"/>
      <c r="Z6" s="10"/>
      <c r="AA6" s="10"/>
    </row>
    <row r="7" ht="42.75" customHeight="1">
      <c r="A7" s="11" t="s">
        <v>18</v>
      </c>
      <c r="B7" s="10" t="s">
        <v>146</v>
      </c>
      <c r="C7" s="18" t="s">
        <v>147</v>
      </c>
      <c r="D7" s="29" t="s">
        <v>21</v>
      </c>
      <c r="E7" s="29" t="s">
        <v>32</v>
      </c>
      <c r="F7" s="29" t="s">
        <v>29</v>
      </c>
      <c r="G7" s="33" t="s">
        <v>149</v>
      </c>
      <c r="H7" s="30" t="s">
        <v>21</v>
      </c>
      <c r="I7" s="30" t="s">
        <v>32</v>
      </c>
      <c r="J7" s="31" t="s">
        <v>29</v>
      </c>
      <c r="K7" s="13"/>
      <c r="L7" s="10">
        <f t="shared" ref="L7:N7" si="10">IF(D7=H7, 1, 0)</f>
        <v>1</v>
      </c>
      <c r="M7" s="17">
        <f t="shared" si="10"/>
        <v>1</v>
      </c>
      <c r="N7" s="11">
        <f t="shared" si="10"/>
        <v>1</v>
      </c>
      <c r="O7" s="17">
        <f t="shared" si="3"/>
        <v>1</v>
      </c>
      <c r="P7" s="17" t="b">
        <f t="shared" si="4"/>
        <v>0</v>
      </c>
      <c r="Q7" s="17" t="str">
        <f t="shared" si="5"/>
        <v>NO</v>
      </c>
      <c r="R7" s="16" t="b">
        <f t="shared" si="6"/>
        <v>0</v>
      </c>
      <c r="S7" s="17"/>
      <c r="T7" s="17"/>
      <c r="U7" s="10"/>
      <c r="V7" s="10"/>
      <c r="W7" s="10"/>
      <c r="X7" s="10"/>
      <c r="Y7" s="10"/>
      <c r="Z7" s="10"/>
      <c r="AA7" s="10"/>
    </row>
    <row r="8" ht="42.75" customHeight="1">
      <c r="A8" s="11" t="s">
        <v>18</v>
      </c>
      <c r="B8" s="55" t="s">
        <v>141</v>
      </c>
      <c r="C8" s="40" t="s">
        <v>142</v>
      </c>
      <c r="D8" s="39" t="s">
        <v>21</v>
      </c>
      <c r="E8" s="39" t="s">
        <v>22</v>
      </c>
      <c r="F8" s="39" t="s">
        <v>23</v>
      </c>
      <c r="G8" s="39" t="s">
        <v>143</v>
      </c>
      <c r="H8" s="46" t="s">
        <v>21</v>
      </c>
      <c r="I8" s="46" t="s">
        <v>28</v>
      </c>
      <c r="J8" s="46" t="s">
        <v>29</v>
      </c>
      <c r="K8" s="46"/>
      <c r="L8" s="10">
        <f t="shared" ref="L8:N8" si="11">IF(D8=H8, 1, 0)</f>
        <v>1</v>
      </c>
      <c r="M8" s="17">
        <f t="shared" si="11"/>
        <v>0</v>
      </c>
      <c r="N8" s="11">
        <f t="shared" si="11"/>
        <v>0</v>
      </c>
      <c r="O8" s="17">
        <f t="shared" si="3"/>
        <v>0</v>
      </c>
      <c r="P8" s="17" t="b">
        <f t="shared" si="4"/>
        <v>0</v>
      </c>
      <c r="Q8" s="17" t="str">
        <f t="shared" si="5"/>
        <v>SI</v>
      </c>
      <c r="R8" s="16" t="b">
        <f t="shared" si="6"/>
        <v>1</v>
      </c>
      <c r="S8" s="10"/>
      <c r="T8" s="10"/>
      <c r="U8" s="10"/>
      <c r="V8" s="10"/>
      <c r="W8" s="10"/>
      <c r="X8" s="10"/>
      <c r="Y8" s="10"/>
      <c r="Z8" s="10"/>
      <c r="AA8" s="10"/>
    </row>
    <row r="9" ht="42.75" customHeight="1">
      <c r="A9" s="11" t="s">
        <v>18</v>
      </c>
      <c r="B9" s="10" t="s">
        <v>195</v>
      </c>
      <c r="C9" s="18" t="s">
        <v>196</v>
      </c>
      <c r="D9" s="29" t="s">
        <v>60</v>
      </c>
      <c r="E9" s="29" t="s">
        <v>63</v>
      </c>
      <c r="F9" s="29" t="s">
        <v>29</v>
      </c>
      <c r="G9" s="33" t="s">
        <v>198</v>
      </c>
      <c r="H9" s="30" t="s">
        <v>60</v>
      </c>
      <c r="I9" s="30" t="s">
        <v>63</v>
      </c>
      <c r="J9" s="31" t="s">
        <v>29</v>
      </c>
      <c r="K9" s="31" t="s">
        <v>200</v>
      </c>
      <c r="L9" s="10">
        <f t="shared" ref="L9:N9" si="12">IF(D9=H9, 1, 0)</f>
        <v>1</v>
      </c>
      <c r="M9" s="17">
        <f t="shared" si="12"/>
        <v>1</v>
      </c>
      <c r="N9" s="11">
        <f t="shared" si="12"/>
        <v>1</v>
      </c>
      <c r="O9" s="17">
        <f t="shared" si="3"/>
        <v>1</v>
      </c>
      <c r="P9" s="17" t="b">
        <f t="shared" si="4"/>
        <v>0</v>
      </c>
      <c r="Q9" s="17" t="str">
        <f t="shared" si="5"/>
        <v>NO</v>
      </c>
      <c r="R9" s="16" t="b">
        <f t="shared" si="6"/>
        <v>0</v>
      </c>
      <c r="S9" s="10"/>
      <c r="T9" s="10"/>
      <c r="U9" s="10"/>
      <c r="V9" s="10"/>
      <c r="W9" s="10"/>
      <c r="X9" s="10"/>
      <c r="Y9" s="10"/>
      <c r="Z9" s="10"/>
      <c r="AA9" s="10"/>
    </row>
    <row r="10" ht="42.75" customHeight="1">
      <c r="A10" s="11" t="s">
        <v>18</v>
      </c>
      <c r="B10" s="10" t="s">
        <v>212</v>
      </c>
      <c r="C10" s="18" t="s">
        <v>213</v>
      </c>
      <c r="D10" s="29" t="s">
        <v>21</v>
      </c>
      <c r="E10" s="29" t="s">
        <v>46</v>
      </c>
      <c r="F10" s="29" t="s">
        <v>29</v>
      </c>
      <c r="G10" s="33" t="s">
        <v>214</v>
      </c>
      <c r="H10" s="30" t="s">
        <v>21</v>
      </c>
      <c r="I10" s="30" t="s">
        <v>46</v>
      </c>
      <c r="J10" s="30" t="s">
        <v>23</v>
      </c>
      <c r="K10" s="30"/>
      <c r="L10" s="10">
        <f t="shared" ref="L10:N10" si="13">IF(D10=H10, 1, 0)</f>
        <v>1</v>
      </c>
      <c r="M10" s="17">
        <f t="shared" si="13"/>
        <v>1</v>
      </c>
      <c r="N10" s="11">
        <f t="shared" si="13"/>
        <v>0</v>
      </c>
      <c r="O10" s="17">
        <f t="shared" si="3"/>
        <v>1</v>
      </c>
      <c r="P10" s="17" t="b">
        <f t="shared" si="4"/>
        <v>0</v>
      </c>
      <c r="Q10" s="17" t="str">
        <f t="shared" si="5"/>
        <v>NO</v>
      </c>
      <c r="R10" s="16" t="b">
        <f t="shared" si="6"/>
        <v>0</v>
      </c>
      <c r="S10" s="17"/>
      <c r="T10" s="17"/>
      <c r="U10" s="10"/>
      <c r="V10" s="10"/>
      <c r="W10" s="10"/>
      <c r="X10" s="10"/>
      <c r="Y10" s="10"/>
      <c r="Z10" s="10"/>
      <c r="AA10" s="10"/>
    </row>
    <row r="11" ht="42.75" customHeight="1">
      <c r="A11" s="11" t="s">
        <v>18</v>
      </c>
      <c r="B11" s="10" t="s">
        <v>225</v>
      </c>
      <c r="C11" s="18" t="s">
        <v>226</v>
      </c>
      <c r="D11" s="29" t="s">
        <v>60</v>
      </c>
      <c r="E11" s="29" t="s">
        <v>46</v>
      </c>
      <c r="F11" s="29" t="s">
        <v>23</v>
      </c>
      <c r="G11" s="33" t="s">
        <v>228</v>
      </c>
      <c r="H11" s="30" t="s">
        <v>21</v>
      </c>
      <c r="I11" s="30" t="s">
        <v>25</v>
      </c>
      <c r="J11" s="31" t="s">
        <v>23</v>
      </c>
      <c r="K11" s="30"/>
      <c r="L11" s="10">
        <f t="shared" ref="L11:N11" si="14">IF(D11=H11, 1, 0)</f>
        <v>0</v>
      </c>
      <c r="M11" s="17">
        <f t="shared" si="14"/>
        <v>0</v>
      </c>
      <c r="N11" s="11">
        <f t="shared" si="14"/>
        <v>1</v>
      </c>
      <c r="O11" s="17">
        <f t="shared" si="3"/>
        <v>0</v>
      </c>
      <c r="P11" s="17" t="b">
        <f t="shared" si="4"/>
        <v>0</v>
      </c>
      <c r="Q11" s="17" t="str">
        <f t="shared" si="5"/>
        <v>SI</v>
      </c>
      <c r="R11" s="16" t="b">
        <f t="shared" si="6"/>
        <v>0</v>
      </c>
      <c r="S11" s="10"/>
      <c r="T11" s="10"/>
      <c r="U11" s="10"/>
      <c r="V11" s="10"/>
      <c r="W11" s="10"/>
      <c r="X11" s="10"/>
      <c r="Y11" s="10"/>
      <c r="Z11" s="10"/>
      <c r="AA11" s="10"/>
    </row>
    <row r="12" ht="42.75" customHeight="1">
      <c r="A12" s="11" t="s">
        <v>18</v>
      </c>
      <c r="B12" s="10" t="s">
        <v>239</v>
      </c>
      <c r="C12" s="18" t="s">
        <v>241</v>
      </c>
      <c r="D12" s="29" t="s">
        <v>21</v>
      </c>
      <c r="E12" s="29" t="s">
        <v>76</v>
      </c>
      <c r="F12" s="29" t="s">
        <v>23</v>
      </c>
      <c r="G12" s="33" t="s">
        <v>243</v>
      </c>
      <c r="H12" s="30" t="s">
        <v>21</v>
      </c>
      <c r="I12" s="30" t="s">
        <v>76</v>
      </c>
      <c r="J12" s="30" t="s">
        <v>23</v>
      </c>
      <c r="K12" s="30"/>
      <c r="L12" s="10">
        <f t="shared" ref="L12:N12" si="15">IF(D12=H12, 1, 0)</f>
        <v>1</v>
      </c>
      <c r="M12" s="17">
        <f t="shared" si="15"/>
        <v>1</v>
      </c>
      <c r="N12" s="11">
        <f t="shared" si="15"/>
        <v>1</v>
      </c>
      <c r="O12" s="17">
        <f t="shared" si="3"/>
        <v>1</v>
      </c>
      <c r="P12" s="17" t="b">
        <f t="shared" si="4"/>
        <v>0</v>
      </c>
      <c r="Q12" s="17" t="str">
        <f t="shared" si="5"/>
        <v>NO</v>
      </c>
      <c r="R12" s="16" t="b">
        <f t="shared" si="6"/>
        <v>0</v>
      </c>
      <c r="S12" s="17"/>
      <c r="T12" s="17"/>
      <c r="U12" s="10"/>
      <c r="V12" s="10"/>
      <c r="W12" s="10"/>
      <c r="X12" s="10"/>
      <c r="Y12" s="10"/>
      <c r="Z12" s="10"/>
      <c r="AA12" s="10"/>
    </row>
    <row r="13" ht="42.75" customHeight="1">
      <c r="A13" s="11" t="s">
        <v>38</v>
      </c>
      <c r="B13" s="38" t="s">
        <v>248</v>
      </c>
      <c r="C13" s="18" t="s">
        <v>249</v>
      </c>
      <c r="D13" s="23" t="s">
        <v>21</v>
      </c>
      <c r="E13" s="23" t="s">
        <v>28</v>
      </c>
      <c r="F13" s="24" t="s">
        <v>23</v>
      </c>
      <c r="G13" s="24" t="s">
        <v>250</v>
      </c>
      <c r="H13" s="26" t="s">
        <v>21</v>
      </c>
      <c r="I13" s="26" t="s">
        <v>28</v>
      </c>
      <c r="J13" s="26" t="s">
        <v>23</v>
      </c>
      <c r="K13" s="27"/>
      <c r="L13" s="10">
        <f t="shared" ref="L13:N13" si="16">IF(D13=H13, 1, 0)</f>
        <v>1</v>
      </c>
      <c r="M13" s="17">
        <f t="shared" si="16"/>
        <v>1</v>
      </c>
      <c r="N13" s="11">
        <f t="shared" si="16"/>
        <v>1</v>
      </c>
      <c r="O13" s="17">
        <f t="shared" si="3"/>
        <v>1</v>
      </c>
      <c r="P13" s="17" t="b">
        <f t="shared" si="4"/>
        <v>0</v>
      </c>
      <c r="Q13" s="17" t="str">
        <f t="shared" si="5"/>
        <v>NO</v>
      </c>
      <c r="R13" s="16" t="b">
        <f t="shared" si="6"/>
        <v>1</v>
      </c>
      <c r="S13" s="10"/>
      <c r="T13" s="10"/>
      <c r="U13" s="10"/>
      <c r="V13" s="10"/>
      <c r="W13" s="10"/>
      <c r="X13" s="10"/>
      <c r="Y13" s="10"/>
      <c r="Z13" s="10"/>
      <c r="AA13" s="10"/>
    </row>
    <row r="14" ht="42.75" customHeight="1">
      <c r="A14" s="11" t="s">
        <v>18</v>
      </c>
      <c r="B14" s="57" t="s">
        <v>264</v>
      </c>
      <c r="C14" s="18" t="s">
        <v>265</v>
      </c>
      <c r="D14" s="29" t="s">
        <v>21</v>
      </c>
      <c r="E14" s="29" t="s">
        <v>32</v>
      </c>
      <c r="F14" s="29" t="s">
        <v>29</v>
      </c>
      <c r="G14" s="33" t="s">
        <v>266</v>
      </c>
      <c r="H14" s="30" t="s">
        <v>21</v>
      </c>
      <c r="I14" s="30" t="s">
        <v>32</v>
      </c>
      <c r="J14" s="30" t="s">
        <v>29</v>
      </c>
      <c r="K14" s="30"/>
      <c r="L14" s="10">
        <f t="shared" ref="L14:N14" si="17">IF(D14=H14, 1, 0)</f>
        <v>1</v>
      </c>
      <c r="M14" s="17">
        <f t="shared" si="17"/>
        <v>1</v>
      </c>
      <c r="N14" s="11">
        <f t="shared" si="17"/>
        <v>1</v>
      </c>
      <c r="O14" s="17">
        <f t="shared" si="3"/>
        <v>1</v>
      </c>
      <c r="P14" s="17" t="b">
        <f t="shared" si="4"/>
        <v>0</v>
      </c>
      <c r="Q14" s="17" t="str">
        <f t="shared" si="5"/>
        <v>NO</v>
      </c>
      <c r="R14" s="16" t="b">
        <f t="shared" si="6"/>
        <v>0</v>
      </c>
      <c r="S14" s="17"/>
      <c r="T14" s="17"/>
      <c r="U14" s="10"/>
      <c r="V14" s="10"/>
      <c r="W14" s="10"/>
      <c r="X14" s="10"/>
      <c r="Y14" s="10"/>
      <c r="Z14" s="10"/>
      <c r="AA14" s="10"/>
    </row>
    <row r="15" ht="42.75" customHeight="1">
      <c r="A15" s="11" t="s">
        <v>38</v>
      </c>
      <c r="B15" s="10" t="s">
        <v>278</v>
      </c>
      <c r="C15" s="18" t="s">
        <v>279</v>
      </c>
      <c r="D15" s="23" t="s">
        <v>21</v>
      </c>
      <c r="E15" s="23" t="s">
        <v>57</v>
      </c>
      <c r="F15" s="24" t="s">
        <v>29</v>
      </c>
      <c r="G15" s="24" t="s">
        <v>280</v>
      </c>
      <c r="H15" s="26" t="s">
        <v>21</v>
      </c>
      <c r="I15" s="26" t="s">
        <v>57</v>
      </c>
      <c r="J15" s="26" t="s">
        <v>23</v>
      </c>
      <c r="K15" s="27"/>
      <c r="L15" s="10">
        <f t="shared" ref="L15:N15" si="18">IF(D15=H15, 1, 0)</f>
        <v>1</v>
      </c>
      <c r="M15" s="17">
        <f t="shared" si="18"/>
        <v>1</v>
      </c>
      <c r="N15" s="11">
        <f t="shared" si="18"/>
        <v>0</v>
      </c>
      <c r="O15" s="17">
        <f t="shared" si="3"/>
        <v>1</v>
      </c>
      <c r="P15" s="17" t="b">
        <f t="shared" si="4"/>
        <v>0</v>
      </c>
      <c r="Q15" s="17" t="str">
        <f t="shared" si="5"/>
        <v>NO</v>
      </c>
      <c r="R15" s="16" t="b">
        <f t="shared" si="6"/>
        <v>0</v>
      </c>
      <c r="S15" s="10"/>
      <c r="T15" s="10"/>
      <c r="U15" s="10"/>
      <c r="V15" s="10"/>
      <c r="W15" s="10"/>
      <c r="X15" s="10"/>
      <c r="Y15" s="10"/>
      <c r="Z15" s="10"/>
      <c r="AA15" s="10"/>
    </row>
    <row r="16" ht="42.75" customHeight="1">
      <c r="A16" s="11" t="s">
        <v>18</v>
      </c>
      <c r="B16" s="10" t="s">
        <v>293</v>
      </c>
      <c r="C16" s="18" t="s">
        <v>295</v>
      </c>
      <c r="D16" s="29" t="s">
        <v>21</v>
      </c>
      <c r="E16" s="29" t="s">
        <v>57</v>
      </c>
      <c r="F16" s="29" t="s">
        <v>29</v>
      </c>
      <c r="G16" s="29" t="s">
        <v>296</v>
      </c>
      <c r="H16" s="30" t="s">
        <v>21</v>
      </c>
      <c r="I16" s="31" t="s">
        <v>32</v>
      </c>
      <c r="J16" s="31" t="s">
        <v>23</v>
      </c>
      <c r="K16" s="30"/>
      <c r="L16" s="10">
        <f t="shared" ref="L16:N16" si="19">IF(D16=H16, 1, 0)</f>
        <v>1</v>
      </c>
      <c r="M16" s="17">
        <f t="shared" si="19"/>
        <v>0</v>
      </c>
      <c r="N16" s="11">
        <f t="shared" si="19"/>
        <v>0</v>
      </c>
      <c r="O16" s="17">
        <f t="shared" si="3"/>
        <v>0</v>
      </c>
      <c r="P16" s="17" t="b">
        <f t="shared" si="4"/>
        <v>0</v>
      </c>
      <c r="Q16" s="17" t="str">
        <f t="shared" si="5"/>
        <v>NO</v>
      </c>
      <c r="R16" s="16" t="b">
        <f t="shared" si="6"/>
        <v>0</v>
      </c>
      <c r="S16" s="10"/>
      <c r="T16" s="10"/>
      <c r="U16" s="10"/>
      <c r="V16" s="10"/>
      <c r="W16" s="10"/>
      <c r="X16" s="10"/>
      <c r="Y16" s="10"/>
      <c r="Z16" s="10"/>
      <c r="AA16" s="10"/>
    </row>
    <row r="17" ht="42.75" customHeight="1">
      <c r="A17" s="11" t="s">
        <v>18</v>
      </c>
      <c r="B17" s="57" t="s">
        <v>305</v>
      </c>
      <c r="C17" s="18" t="s">
        <v>306</v>
      </c>
      <c r="D17" s="29" t="s">
        <v>21</v>
      </c>
      <c r="E17" s="29" t="s">
        <v>57</v>
      </c>
      <c r="F17" s="29" t="s">
        <v>29</v>
      </c>
      <c r="G17" s="29" t="s">
        <v>296</v>
      </c>
      <c r="H17" s="30" t="s">
        <v>21</v>
      </c>
      <c r="I17" s="30" t="s">
        <v>57</v>
      </c>
      <c r="J17" s="30" t="s">
        <v>29</v>
      </c>
      <c r="K17" s="30"/>
      <c r="L17" s="10">
        <f t="shared" ref="L17:N17" si="20">IF(D17=H17, 1, 0)</f>
        <v>1</v>
      </c>
      <c r="M17" s="17">
        <f t="shared" si="20"/>
        <v>1</v>
      </c>
      <c r="N17" s="11">
        <f t="shared" si="20"/>
        <v>1</v>
      </c>
      <c r="O17" s="17">
        <f t="shared" si="3"/>
        <v>1</v>
      </c>
      <c r="P17" s="17" t="b">
        <f t="shared" si="4"/>
        <v>0</v>
      </c>
      <c r="Q17" s="17" t="str">
        <f t="shared" si="5"/>
        <v>NO</v>
      </c>
      <c r="R17" s="16" t="b">
        <f t="shared" si="6"/>
        <v>0</v>
      </c>
      <c r="S17" s="17"/>
      <c r="T17" s="17"/>
      <c r="U17" s="10"/>
      <c r="V17" s="10"/>
      <c r="W17" s="10"/>
      <c r="X17" s="10"/>
      <c r="Y17" s="10"/>
      <c r="Z17" s="10"/>
      <c r="AA17" s="10"/>
    </row>
    <row r="18" ht="42.75" customHeight="1">
      <c r="A18" s="11" t="s">
        <v>18</v>
      </c>
      <c r="B18" s="10" t="s">
        <v>318</v>
      </c>
      <c r="C18" s="18" t="s">
        <v>319</v>
      </c>
      <c r="D18" s="29" t="s">
        <v>21</v>
      </c>
      <c r="E18" s="29" t="s">
        <v>57</v>
      </c>
      <c r="F18" s="29" t="s">
        <v>23</v>
      </c>
      <c r="G18" s="29" t="s">
        <v>296</v>
      </c>
      <c r="H18" s="30" t="s">
        <v>21</v>
      </c>
      <c r="I18" s="31" t="s">
        <v>57</v>
      </c>
      <c r="J18" s="30" t="s">
        <v>23</v>
      </c>
      <c r="K18" s="31" t="s">
        <v>69</v>
      </c>
      <c r="L18" s="10">
        <f t="shared" ref="L18:N18" si="21">IF(D18=H18, 1, 0)</f>
        <v>1</v>
      </c>
      <c r="M18" s="17">
        <f t="shared" si="21"/>
        <v>1</v>
      </c>
      <c r="N18" s="11">
        <f t="shared" si="21"/>
        <v>1</v>
      </c>
      <c r="O18" s="17">
        <f t="shared" si="3"/>
        <v>1</v>
      </c>
      <c r="P18" s="17" t="b">
        <f t="shared" si="4"/>
        <v>0</v>
      </c>
      <c r="Q18" s="17" t="str">
        <f t="shared" si="5"/>
        <v>NO</v>
      </c>
      <c r="R18" s="16" t="b">
        <f t="shared" si="6"/>
        <v>0</v>
      </c>
      <c r="S18" s="17"/>
      <c r="T18" s="17"/>
      <c r="U18" s="10"/>
      <c r="V18" s="10"/>
      <c r="W18" s="10"/>
      <c r="X18" s="10"/>
      <c r="Y18" s="10"/>
      <c r="Z18" s="10"/>
      <c r="AA18" s="10"/>
    </row>
    <row r="19" ht="42.75" customHeight="1">
      <c r="A19" s="11" t="s">
        <v>18</v>
      </c>
      <c r="B19" s="10" t="s">
        <v>61</v>
      </c>
      <c r="C19" s="18" t="s">
        <v>62</v>
      </c>
      <c r="D19" s="29" t="s">
        <v>60</v>
      </c>
      <c r="E19" s="29" t="s">
        <v>28</v>
      </c>
      <c r="F19" s="29" t="s">
        <v>29</v>
      </c>
      <c r="G19" s="29" t="s">
        <v>64</v>
      </c>
      <c r="H19" s="31" t="s">
        <v>21</v>
      </c>
      <c r="I19" s="31" t="s">
        <v>57</v>
      </c>
      <c r="J19" s="31" t="s">
        <v>23</v>
      </c>
      <c r="K19" s="30" t="s">
        <v>66</v>
      </c>
      <c r="L19" s="10">
        <f t="shared" ref="L19:N19" si="22">IF(D19=H19, 1, 0)</f>
        <v>0</v>
      </c>
      <c r="M19" s="17">
        <f t="shared" si="22"/>
        <v>0</v>
      </c>
      <c r="N19" s="11">
        <f t="shared" si="22"/>
        <v>0</v>
      </c>
      <c r="O19" s="17">
        <f t="shared" si="3"/>
        <v>0</v>
      </c>
      <c r="P19" s="17" t="b">
        <f t="shared" si="4"/>
        <v>0</v>
      </c>
      <c r="Q19" s="17" t="str">
        <f t="shared" si="5"/>
        <v>NO</v>
      </c>
      <c r="R19" s="16" t="b">
        <f t="shared" si="6"/>
        <v>1</v>
      </c>
      <c r="S19" s="10"/>
      <c r="T19" s="10"/>
      <c r="U19" s="10"/>
      <c r="V19" s="10"/>
      <c r="W19" s="10"/>
      <c r="X19" s="10"/>
      <c r="Y19" s="10"/>
      <c r="Z19" s="10"/>
      <c r="AA19" s="10"/>
    </row>
    <row r="20" ht="42.75" customHeight="1">
      <c r="A20" s="11" t="s">
        <v>38</v>
      </c>
      <c r="B20" s="10" t="s">
        <v>349</v>
      </c>
      <c r="C20" s="18" t="s">
        <v>350</v>
      </c>
      <c r="D20" s="23" t="s">
        <v>21</v>
      </c>
      <c r="E20" s="23" t="s">
        <v>25</v>
      </c>
      <c r="F20" s="24" t="s">
        <v>23</v>
      </c>
      <c r="G20" s="24" t="s">
        <v>351</v>
      </c>
      <c r="H20" s="26" t="s">
        <v>21</v>
      </c>
      <c r="I20" s="26" t="s">
        <v>25</v>
      </c>
      <c r="J20" s="26" t="s">
        <v>23</v>
      </c>
      <c r="K20" s="26" t="s">
        <v>352</v>
      </c>
      <c r="L20" s="10">
        <f t="shared" ref="L20:N20" si="23">IF(D20=H20, 1, 0)</f>
        <v>1</v>
      </c>
      <c r="M20" s="17">
        <f t="shared" si="23"/>
        <v>1</v>
      </c>
      <c r="N20" s="11">
        <f t="shared" si="23"/>
        <v>1</v>
      </c>
      <c r="O20" s="17">
        <f t="shared" si="3"/>
        <v>1</v>
      </c>
      <c r="P20" s="17" t="b">
        <f t="shared" si="4"/>
        <v>0</v>
      </c>
      <c r="Q20" s="17" t="str">
        <f t="shared" si="5"/>
        <v>NO</v>
      </c>
      <c r="R20" s="16" t="b">
        <f t="shared" si="6"/>
        <v>0</v>
      </c>
      <c r="S20" s="10"/>
      <c r="T20" s="10"/>
      <c r="U20" s="10"/>
      <c r="V20" s="10"/>
      <c r="W20" s="10"/>
      <c r="X20" s="10"/>
      <c r="Y20" s="10"/>
      <c r="Z20" s="10"/>
      <c r="AA20" s="10"/>
    </row>
    <row r="21" ht="42.75" customHeight="1">
      <c r="A21" s="11" t="s">
        <v>38</v>
      </c>
      <c r="B21" s="57" t="s">
        <v>357</v>
      </c>
      <c r="C21" s="18" t="s">
        <v>358</v>
      </c>
      <c r="D21" s="23" t="s">
        <v>21</v>
      </c>
      <c r="E21" s="23" t="s">
        <v>22</v>
      </c>
      <c r="F21" s="24" t="s">
        <v>23</v>
      </c>
      <c r="G21" s="24" t="s">
        <v>322</v>
      </c>
      <c r="H21" s="26" t="s">
        <v>21</v>
      </c>
      <c r="I21" s="26" t="s">
        <v>25</v>
      </c>
      <c r="J21" s="26" t="s">
        <v>23</v>
      </c>
      <c r="K21" s="27"/>
      <c r="L21" s="10">
        <f t="shared" ref="L21:N21" si="24">IF(D21=H21, 1, 0)</f>
        <v>1</v>
      </c>
      <c r="M21" s="17">
        <f t="shared" si="24"/>
        <v>0</v>
      </c>
      <c r="N21" s="11">
        <f t="shared" si="24"/>
        <v>1</v>
      </c>
      <c r="O21" s="17">
        <f t="shared" si="3"/>
        <v>0</v>
      </c>
      <c r="P21" s="17" t="b">
        <f t="shared" si="4"/>
        <v>0</v>
      </c>
      <c r="Q21" s="17" t="str">
        <f t="shared" si="5"/>
        <v>NO</v>
      </c>
      <c r="R21" s="16" t="b">
        <f t="shared" si="6"/>
        <v>0</v>
      </c>
      <c r="S21" s="10"/>
      <c r="T21" s="10"/>
      <c r="U21" s="10"/>
      <c r="V21" s="10"/>
      <c r="W21" s="10"/>
      <c r="X21" s="10"/>
      <c r="Y21" s="10"/>
      <c r="Z21" s="10"/>
      <c r="AA21" s="10"/>
    </row>
    <row r="22" ht="42.75" customHeight="1">
      <c r="A22" s="11" t="s">
        <v>38</v>
      </c>
      <c r="B22" s="10" t="s">
        <v>320</v>
      </c>
      <c r="C22" s="18" t="s">
        <v>321</v>
      </c>
      <c r="D22" s="23" t="s">
        <v>21</v>
      </c>
      <c r="E22" s="23" t="s">
        <v>28</v>
      </c>
      <c r="F22" s="24" t="s">
        <v>29</v>
      </c>
      <c r="G22" s="24" t="s">
        <v>322</v>
      </c>
      <c r="H22" s="26" t="s">
        <v>21</v>
      </c>
      <c r="I22" s="26" t="s">
        <v>25</v>
      </c>
      <c r="J22" s="26" t="s">
        <v>29</v>
      </c>
      <c r="K22" s="27"/>
      <c r="L22" s="10">
        <f t="shared" ref="L22:N22" si="25">IF(D22=H22, 1, 0)</f>
        <v>1</v>
      </c>
      <c r="M22" s="17">
        <f t="shared" si="25"/>
        <v>0</v>
      </c>
      <c r="N22" s="11">
        <f t="shared" si="25"/>
        <v>1</v>
      </c>
      <c r="O22" s="17">
        <f t="shared" si="3"/>
        <v>0</v>
      </c>
      <c r="P22" s="17" t="b">
        <f t="shared" si="4"/>
        <v>0</v>
      </c>
      <c r="Q22" s="17" t="str">
        <f t="shared" si="5"/>
        <v>NO</v>
      </c>
      <c r="R22" s="16" t="b">
        <f t="shared" si="6"/>
        <v>1</v>
      </c>
      <c r="S22" s="10"/>
      <c r="T22" s="10"/>
      <c r="U22" s="10"/>
      <c r="V22" s="10"/>
      <c r="W22" s="10"/>
      <c r="X22" s="10"/>
      <c r="Y22" s="10"/>
      <c r="Z22" s="10"/>
      <c r="AA22" s="10"/>
    </row>
    <row r="23" ht="42.75" customHeight="1">
      <c r="A23" s="11" t="s">
        <v>38</v>
      </c>
      <c r="B23" s="38" t="s">
        <v>369</v>
      </c>
      <c r="C23" s="18" t="s">
        <v>370</v>
      </c>
      <c r="D23" s="23" t="s">
        <v>60</v>
      </c>
      <c r="E23" s="23" t="s">
        <v>63</v>
      </c>
      <c r="F23" s="24" t="s">
        <v>29</v>
      </c>
      <c r="G23" s="24" t="s">
        <v>371</v>
      </c>
      <c r="H23" s="26" t="s">
        <v>21</v>
      </c>
      <c r="I23" s="26" t="s">
        <v>46</v>
      </c>
      <c r="J23" s="26" t="s">
        <v>29</v>
      </c>
      <c r="K23" s="27"/>
      <c r="L23" s="10">
        <f t="shared" ref="L23:N23" si="26">IF(D23=H23, 1, 0)</f>
        <v>0</v>
      </c>
      <c r="M23" s="17">
        <f t="shared" si="26"/>
        <v>0</v>
      </c>
      <c r="N23" s="11">
        <f t="shared" si="26"/>
        <v>1</v>
      </c>
      <c r="O23" s="17">
        <f t="shared" si="3"/>
        <v>0</v>
      </c>
      <c r="P23" s="17" t="b">
        <f t="shared" si="4"/>
        <v>0</v>
      </c>
      <c r="Q23" s="17" t="str">
        <f t="shared" si="5"/>
        <v>NO</v>
      </c>
      <c r="R23" s="16" t="b">
        <f t="shared" si="6"/>
        <v>0</v>
      </c>
      <c r="S23" s="10"/>
      <c r="T23" s="10"/>
      <c r="U23" s="10"/>
      <c r="V23" s="10"/>
      <c r="W23" s="10"/>
      <c r="X23" s="10"/>
      <c r="Y23" s="10"/>
      <c r="Z23" s="10"/>
      <c r="AA23" s="10"/>
    </row>
    <row r="24" ht="42.75" customHeight="1">
      <c r="A24" s="11" t="s">
        <v>38</v>
      </c>
      <c r="B24" s="10" t="s">
        <v>283</v>
      </c>
      <c r="C24" s="18" t="s">
        <v>284</v>
      </c>
      <c r="D24" s="23" t="s">
        <v>21</v>
      </c>
      <c r="E24" s="23" t="s">
        <v>32</v>
      </c>
      <c r="F24" s="24" t="s">
        <v>29</v>
      </c>
      <c r="G24" s="24" t="s">
        <v>285</v>
      </c>
      <c r="H24" s="26" t="s">
        <v>21</v>
      </c>
      <c r="I24" s="26" t="s">
        <v>32</v>
      </c>
      <c r="J24" s="26" t="s">
        <v>29</v>
      </c>
      <c r="K24" s="27"/>
      <c r="L24" s="10">
        <f t="shared" ref="L24:N24" si="27">IF(D24=H24, 1, 0)</f>
        <v>1</v>
      </c>
      <c r="M24" s="17">
        <f t="shared" si="27"/>
        <v>1</v>
      </c>
      <c r="N24" s="11">
        <f t="shared" si="27"/>
        <v>1</v>
      </c>
      <c r="O24" s="17">
        <f t="shared" si="3"/>
        <v>1</v>
      </c>
      <c r="P24" s="17" t="b">
        <f t="shared" si="4"/>
        <v>0</v>
      </c>
      <c r="Q24" s="17" t="str">
        <f t="shared" si="5"/>
        <v>NO</v>
      </c>
      <c r="R24" s="16" t="b">
        <f t="shared" si="6"/>
        <v>0</v>
      </c>
      <c r="S24" s="10"/>
      <c r="T24" s="10"/>
      <c r="U24" s="10"/>
      <c r="V24" s="10"/>
      <c r="W24" s="10"/>
      <c r="X24" s="10"/>
      <c r="Y24" s="10"/>
      <c r="Z24" s="10"/>
      <c r="AA24" s="10"/>
    </row>
    <row r="25" ht="42.75" customHeight="1">
      <c r="A25" s="11" t="s">
        <v>38</v>
      </c>
      <c r="B25" s="10" t="s">
        <v>374</v>
      </c>
      <c r="C25" s="18" t="s">
        <v>375</v>
      </c>
      <c r="D25" s="23" t="s">
        <v>21</v>
      </c>
      <c r="E25" s="23" t="s">
        <v>25</v>
      </c>
      <c r="F25" s="24" t="s">
        <v>29</v>
      </c>
      <c r="G25" s="24" t="s">
        <v>377</v>
      </c>
      <c r="H25" s="26" t="s">
        <v>21</v>
      </c>
      <c r="I25" s="26" t="s">
        <v>25</v>
      </c>
      <c r="J25" s="26" t="s">
        <v>23</v>
      </c>
      <c r="K25" s="27"/>
      <c r="L25" s="10">
        <f t="shared" ref="L25:N25" si="28">IF(D25=H25, 1, 0)</f>
        <v>1</v>
      </c>
      <c r="M25" s="17">
        <f t="shared" si="28"/>
        <v>1</v>
      </c>
      <c r="N25" s="11">
        <f t="shared" si="28"/>
        <v>0</v>
      </c>
      <c r="O25" s="17">
        <f t="shared" si="3"/>
        <v>1</v>
      </c>
      <c r="P25" s="17" t="b">
        <f t="shared" si="4"/>
        <v>0</v>
      </c>
      <c r="Q25" s="17" t="str">
        <f t="shared" si="5"/>
        <v>NO</v>
      </c>
      <c r="R25" s="16" t="b">
        <f t="shared" si="6"/>
        <v>0</v>
      </c>
      <c r="S25" s="10"/>
      <c r="T25" s="10"/>
      <c r="U25" s="10"/>
      <c r="V25" s="10"/>
      <c r="W25" s="10"/>
      <c r="X25" s="10"/>
      <c r="Y25" s="10"/>
      <c r="Z25" s="10"/>
      <c r="AA25" s="10"/>
    </row>
    <row r="26" ht="42.75" customHeight="1">
      <c r="A26" s="11" t="s">
        <v>38</v>
      </c>
      <c r="B26" s="10" t="s">
        <v>385</v>
      </c>
      <c r="C26" s="18" t="s">
        <v>387</v>
      </c>
      <c r="D26" s="23" t="s">
        <v>21</v>
      </c>
      <c r="E26" s="23" t="s">
        <v>25</v>
      </c>
      <c r="F26" s="24" t="s">
        <v>29</v>
      </c>
      <c r="G26" s="24" t="s">
        <v>377</v>
      </c>
      <c r="H26" s="26" t="s">
        <v>21</v>
      </c>
      <c r="I26" s="26" t="s">
        <v>25</v>
      </c>
      <c r="J26" s="26" t="s">
        <v>29</v>
      </c>
      <c r="K26" s="27"/>
      <c r="L26" s="10">
        <f t="shared" ref="L26:N26" si="29">IF(D26=H26, 1, 0)</f>
        <v>1</v>
      </c>
      <c r="M26" s="17">
        <f t="shared" si="29"/>
        <v>1</v>
      </c>
      <c r="N26" s="11">
        <f t="shared" si="29"/>
        <v>1</v>
      </c>
      <c r="O26" s="17">
        <f t="shared" si="3"/>
        <v>1</v>
      </c>
      <c r="P26" s="17" t="b">
        <f t="shared" si="4"/>
        <v>0</v>
      </c>
      <c r="Q26" s="17" t="str">
        <f t="shared" si="5"/>
        <v>NO</v>
      </c>
      <c r="R26" s="16" t="b">
        <f t="shared" si="6"/>
        <v>0</v>
      </c>
      <c r="S26" s="10"/>
      <c r="T26" s="10"/>
      <c r="U26" s="10"/>
      <c r="V26" s="10"/>
      <c r="W26" s="10"/>
      <c r="X26" s="10"/>
      <c r="Y26" s="10"/>
      <c r="Z26" s="10"/>
      <c r="AA26" s="10"/>
    </row>
    <row r="27" ht="42.75" customHeight="1">
      <c r="A27" s="11" t="s">
        <v>38</v>
      </c>
      <c r="B27" s="10" t="s">
        <v>392</v>
      </c>
      <c r="C27" s="18" t="s">
        <v>393</v>
      </c>
      <c r="D27" s="23" t="s">
        <v>21</v>
      </c>
      <c r="E27" s="23" t="s">
        <v>57</v>
      </c>
      <c r="F27" s="24" t="s">
        <v>29</v>
      </c>
      <c r="G27" s="24" t="s">
        <v>377</v>
      </c>
      <c r="H27" s="26" t="s">
        <v>21</v>
      </c>
      <c r="I27" s="26" t="s">
        <v>25</v>
      </c>
      <c r="J27" s="26" t="s">
        <v>29</v>
      </c>
      <c r="K27" s="26" t="s">
        <v>394</v>
      </c>
      <c r="L27" s="10">
        <f t="shared" ref="L27:N27" si="30">IF(D27=H27, 1, 0)</f>
        <v>1</v>
      </c>
      <c r="M27" s="17">
        <f t="shared" si="30"/>
        <v>0</v>
      </c>
      <c r="N27" s="11">
        <f t="shared" si="30"/>
        <v>1</v>
      </c>
      <c r="O27" s="17">
        <f t="shared" si="3"/>
        <v>0</v>
      </c>
      <c r="P27" s="17" t="b">
        <f t="shared" si="4"/>
        <v>0</v>
      </c>
      <c r="Q27" s="17" t="str">
        <f t="shared" si="5"/>
        <v>NO</v>
      </c>
      <c r="R27" s="16" t="b">
        <f t="shared" si="6"/>
        <v>0</v>
      </c>
      <c r="S27" s="10"/>
      <c r="T27" s="10"/>
      <c r="U27" s="10"/>
      <c r="V27" s="10"/>
      <c r="W27" s="10"/>
      <c r="X27" s="10"/>
      <c r="Y27" s="10"/>
      <c r="Z27" s="10"/>
      <c r="AA27" s="10"/>
    </row>
    <row r="28" ht="42.75" customHeight="1">
      <c r="A28" s="11" t="s">
        <v>38</v>
      </c>
      <c r="B28" s="10" t="s">
        <v>254</v>
      </c>
      <c r="C28" s="18" t="s">
        <v>255</v>
      </c>
      <c r="D28" s="23" t="s">
        <v>21</v>
      </c>
      <c r="E28" s="23" t="s">
        <v>28</v>
      </c>
      <c r="F28" s="24" t="s">
        <v>23</v>
      </c>
      <c r="G28" s="24" t="s">
        <v>258</v>
      </c>
      <c r="H28" s="26" t="s">
        <v>21</v>
      </c>
      <c r="I28" s="26" t="s">
        <v>28</v>
      </c>
      <c r="J28" s="26" t="s">
        <v>23</v>
      </c>
      <c r="K28" s="27"/>
      <c r="L28" s="10">
        <f t="shared" ref="L28:N28" si="31">IF(D28=H28, 1, 0)</f>
        <v>1</v>
      </c>
      <c r="M28" s="17">
        <f t="shared" si="31"/>
        <v>1</v>
      </c>
      <c r="N28" s="11">
        <f t="shared" si="31"/>
        <v>1</v>
      </c>
      <c r="O28" s="17">
        <f t="shared" si="3"/>
        <v>1</v>
      </c>
      <c r="P28" s="17" t="b">
        <f t="shared" si="4"/>
        <v>0</v>
      </c>
      <c r="Q28" s="17" t="str">
        <f t="shared" si="5"/>
        <v>NO</v>
      </c>
      <c r="R28" s="16" t="b">
        <f t="shared" si="6"/>
        <v>1</v>
      </c>
      <c r="S28" s="10"/>
      <c r="T28" s="10"/>
      <c r="U28" s="10"/>
      <c r="V28" s="10"/>
      <c r="W28" s="10"/>
      <c r="X28" s="10"/>
      <c r="Y28" s="10"/>
      <c r="Z28" s="10"/>
      <c r="AA28" s="10"/>
    </row>
    <row r="29" ht="42.75" customHeight="1">
      <c r="A29" s="11" t="s">
        <v>18</v>
      </c>
      <c r="B29" s="10" t="s">
        <v>402</v>
      </c>
      <c r="C29" s="18" t="s">
        <v>403</v>
      </c>
      <c r="D29" s="29" t="s">
        <v>21</v>
      </c>
      <c r="E29" s="29" t="s">
        <v>57</v>
      </c>
      <c r="F29" s="29" t="s">
        <v>29</v>
      </c>
      <c r="G29" s="29" t="s">
        <v>338</v>
      </c>
      <c r="H29" s="30" t="s">
        <v>21</v>
      </c>
      <c r="I29" s="30" t="s">
        <v>32</v>
      </c>
      <c r="J29" s="31" t="s">
        <v>23</v>
      </c>
      <c r="K29" s="30"/>
      <c r="L29" s="10">
        <f t="shared" ref="L29:N29" si="32">IF(D29=H29, 1, 0)</f>
        <v>1</v>
      </c>
      <c r="M29" s="17">
        <f t="shared" si="32"/>
        <v>0</v>
      </c>
      <c r="N29" s="11">
        <f t="shared" si="32"/>
        <v>0</v>
      </c>
      <c r="O29" s="17">
        <f t="shared" si="3"/>
        <v>0</v>
      </c>
      <c r="P29" s="17" t="b">
        <f t="shared" si="4"/>
        <v>0</v>
      </c>
      <c r="Q29" s="17" t="str">
        <f t="shared" si="5"/>
        <v>NO</v>
      </c>
      <c r="R29" s="16" t="b">
        <f t="shared" si="6"/>
        <v>0</v>
      </c>
      <c r="S29" s="17"/>
      <c r="T29" s="17"/>
      <c r="U29" s="10"/>
      <c r="V29" s="10"/>
      <c r="W29" s="10"/>
      <c r="X29" s="10"/>
      <c r="Y29" s="10"/>
      <c r="Z29" s="10"/>
      <c r="AA29" s="10"/>
    </row>
    <row r="30" ht="42.75" customHeight="1">
      <c r="A30" s="11" t="s">
        <v>18</v>
      </c>
      <c r="B30" s="10" t="s">
        <v>404</v>
      </c>
      <c r="C30" s="18" t="s">
        <v>405</v>
      </c>
      <c r="D30" s="29" t="s">
        <v>21</v>
      </c>
      <c r="E30" s="29" t="s">
        <v>57</v>
      </c>
      <c r="F30" s="29" t="s">
        <v>29</v>
      </c>
      <c r="G30" s="29" t="s">
        <v>338</v>
      </c>
      <c r="H30" s="30" t="s">
        <v>21</v>
      </c>
      <c r="I30" s="30" t="s">
        <v>57</v>
      </c>
      <c r="J30" s="31" t="s">
        <v>23</v>
      </c>
      <c r="K30" s="30"/>
      <c r="L30" s="10">
        <f t="shared" ref="L30:N30" si="33">IF(D30=H30, 1, 0)</f>
        <v>1</v>
      </c>
      <c r="M30" s="17">
        <f t="shared" si="33"/>
        <v>1</v>
      </c>
      <c r="N30" s="11">
        <f t="shared" si="33"/>
        <v>0</v>
      </c>
      <c r="O30" s="17">
        <f t="shared" si="3"/>
        <v>1</v>
      </c>
      <c r="P30" s="17" t="b">
        <f t="shared" si="4"/>
        <v>0</v>
      </c>
      <c r="Q30" s="17" t="str">
        <f t="shared" si="5"/>
        <v>SI</v>
      </c>
      <c r="R30" s="16" t="b">
        <f t="shared" si="6"/>
        <v>0</v>
      </c>
      <c r="S30" s="17"/>
      <c r="T30" s="17"/>
      <c r="U30" s="10"/>
      <c r="V30" s="10"/>
      <c r="W30" s="10"/>
      <c r="X30" s="10"/>
      <c r="Y30" s="10"/>
      <c r="Z30" s="10"/>
      <c r="AA30" s="10"/>
    </row>
    <row r="31" ht="42.75" customHeight="1">
      <c r="A31" s="11" t="s">
        <v>18</v>
      </c>
      <c r="B31" s="57" t="s">
        <v>408</v>
      </c>
      <c r="C31" s="18" t="s">
        <v>409</v>
      </c>
      <c r="D31" s="29" t="s">
        <v>21</v>
      </c>
      <c r="E31" s="29" t="s">
        <v>76</v>
      </c>
      <c r="F31" s="29" t="s">
        <v>29</v>
      </c>
      <c r="G31" s="33" t="s">
        <v>338</v>
      </c>
      <c r="H31" s="30" t="s">
        <v>60</v>
      </c>
      <c r="I31" s="30" t="s">
        <v>63</v>
      </c>
      <c r="J31" s="30" t="s">
        <v>29</v>
      </c>
      <c r="K31" s="30"/>
      <c r="L31" s="10">
        <f t="shared" ref="L31:N31" si="34">IF(D31=H31, 1, 0)</f>
        <v>0</v>
      </c>
      <c r="M31" s="17">
        <f t="shared" si="34"/>
        <v>0</v>
      </c>
      <c r="N31" s="11">
        <f t="shared" si="34"/>
        <v>1</v>
      </c>
      <c r="O31" s="17">
        <f t="shared" si="3"/>
        <v>0</v>
      </c>
      <c r="P31" s="17" t="b">
        <f t="shared" si="4"/>
        <v>1</v>
      </c>
      <c r="Q31" s="17" t="str">
        <f t="shared" si="5"/>
        <v>NO</v>
      </c>
      <c r="R31" s="16" t="b">
        <f t="shared" si="6"/>
        <v>0</v>
      </c>
      <c r="S31" s="17"/>
      <c r="T31" s="17"/>
      <c r="U31" s="10"/>
      <c r="V31" s="10"/>
      <c r="W31" s="10"/>
      <c r="X31" s="10"/>
      <c r="Y31" s="10"/>
      <c r="Z31" s="10"/>
      <c r="AA31" s="10"/>
    </row>
    <row r="32" ht="42.75" customHeight="1">
      <c r="A32" s="11" t="s">
        <v>38</v>
      </c>
      <c r="B32" s="10" t="s">
        <v>335</v>
      </c>
      <c r="C32" s="18" t="s">
        <v>336</v>
      </c>
      <c r="D32" s="23" t="s">
        <v>21</v>
      </c>
      <c r="E32" s="23" t="s">
        <v>76</v>
      </c>
      <c r="F32" s="24" t="s">
        <v>29</v>
      </c>
      <c r="G32" s="73" t="s">
        <v>341</v>
      </c>
      <c r="H32" s="26" t="s">
        <v>21</v>
      </c>
      <c r="I32" s="26" t="s">
        <v>32</v>
      </c>
      <c r="J32" s="26" t="s">
        <v>29</v>
      </c>
      <c r="K32" s="26"/>
      <c r="L32" s="10">
        <f t="shared" ref="L32:N32" si="35">IF(D32=H32, 1, 0)</f>
        <v>1</v>
      </c>
      <c r="M32" s="17">
        <f t="shared" si="35"/>
        <v>0</v>
      </c>
      <c r="N32" s="11">
        <f t="shared" si="35"/>
        <v>1</v>
      </c>
      <c r="O32" s="17">
        <f t="shared" si="3"/>
        <v>0</v>
      </c>
      <c r="P32" s="17" t="b">
        <f t="shared" si="4"/>
        <v>0</v>
      </c>
      <c r="Q32" s="17" t="str">
        <f t="shared" si="5"/>
        <v>NO</v>
      </c>
      <c r="R32" s="16" t="b">
        <f t="shared" si="6"/>
        <v>0</v>
      </c>
      <c r="S32" s="10"/>
      <c r="T32" s="10"/>
      <c r="U32" s="10"/>
      <c r="V32" s="10"/>
      <c r="W32" s="10"/>
      <c r="X32" s="10"/>
      <c r="Y32" s="10"/>
      <c r="Z32" s="10"/>
      <c r="AA32" s="10"/>
    </row>
    <row r="33" ht="42.75" customHeight="1">
      <c r="A33" s="11" t="s">
        <v>18</v>
      </c>
      <c r="B33" s="10" t="s">
        <v>416</v>
      </c>
      <c r="C33" s="18" t="s">
        <v>417</v>
      </c>
      <c r="D33" s="29" t="s">
        <v>60</v>
      </c>
      <c r="E33" s="29" t="s">
        <v>63</v>
      </c>
      <c r="F33" s="29" t="s">
        <v>23</v>
      </c>
      <c r="G33" s="29" t="s">
        <v>418</v>
      </c>
      <c r="H33" s="30" t="s">
        <v>21</v>
      </c>
      <c r="I33" s="30" t="s">
        <v>32</v>
      </c>
      <c r="J33" s="31" t="s">
        <v>23</v>
      </c>
      <c r="K33" s="30"/>
      <c r="L33" s="10">
        <f t="shared" ref="L33:N33" si="36">IF(D33=H33, 1, 0)</f>
        <v>0</v>
      </c>
      <c r="M33" s="17">
        <f t="shared" si="36"/>
        <v>0</v>
      </c>
      <c r="N33" s="11">
        <f t="shared" si="36"/>
        <v>1</v>
      </c>
      <c r="O33" s="17">
        <f t="shared" si="3"/>
        <v>0</v>
      </c>
      <c r="P33" s="17" t="b">
        <f t="shared" si="4"/>
        <v>0</v>
      </c>
      <c r="Q33" s="17" t="str">
        <f t="shared" si="5"/>
        <v>NO</v>
      </c>
      <c r="R33" s="16" t="b">
        <f t="shared" si="6"/>
        <v>0</v>
      </c>
      <c r="S33" s="10"/>
      <c r="T33" s="10"/>
      <c r="U33" s="10"/>
      <c r="V33" s="10"/>
      <c r="W33" s="10"/>
      <c r="X33" s="10"/>
      <c r="Y33" s="10"/>
      <c r="Z33" s="10"/>
      <c r="AA33" s="10"/>
    </row>
    <row r="34" ht="42.75" customHeight="1">
      <c r="A34" s="11" t="s">
        <v>49</v>
      </c>
      <c r="B34" s="50" t="s">
        <v>423</v>
      </c>
      <c r="C34" s="40" t="s">
        <v>424</v>
      </c>
      <c r="D34" s="39" t="s">
        <v>21</v>
      </c>
      <c r="E34" s="39" t="s">
        <v>32</v>
      </c>
      <c r="F34" s="39" t="s">
        <v>23</v>
      </c>
      <c r="G34" s="33" t="s">
        <v>427</v>
      </c>
      <c r="H34" s="26" t="s">
        <v>21</v>
      </c>
      <c r="I34" s="26" t="s">
        <v>32</v>
      </c>
      <c r="J34" s="26" t="s">
        <v>23</v>
      </c>
      <c r="K34" s="26"/>
      <c r="L34" s="10">
        <f t="shared" ref="L34:N34" si="37">IF(D34=H34, 1, 0)</f>
        <v>1</v>
      </c>
      <c r="M34" s="17">
        <f t="shared" si="37"/>
        <v>1</v>
      </c>
      <c r="N34" s="11">
        <f t="shared" si="37"/>
        <v>1</v>
      </c>
      <c r="O34" s="17">
        <f t="shared" si="3"/>
        <v>1</v>
      </c>
      <c r="P34" s="17" t="b">
        <f t="shared" si="4"/>
        <v>0</v>
      </c>
      <c r="Q34" s="17" t="str">
        <f t="shared" si="5"/>
        <v>SI</v>
      </c>
      <c r="R34" s="16" t="b">
        <f t="shared" si="6"/>
        <v>0</v>
      </c>
      <c r="S34" s="10"/>
      <c r="T34" s="10"/>
      <c r="U34" s="10"/>
      <c r="V34" s="10"/>
      <c r="W34" s="10"/>
      <c r="X34" s="10"/>
      <c r="Y34" s="10"/>
      <c r="Z34" s="10"/>
      <c r="AA34" s="10"/>
    </row>
    <row r="35" ht="42.75" customHeight="1">
      <c r="A35" s="11" t="s">
        <v>18</v>
      </c>
      <c r="B35" s="38" t="s">
        <v>430</v>
      </c>
      <c r="C35" s="18" t="s">
        <v>431</v>
      </c>
      <c r="D35" s="29" t="s">
        <v>21</v>
      </c>
      <c r="E35" s="29" t="s">
        <v>76</v>
      </c>
      <c r="F35" s="29" t="s">
        <v>29</v>
      </c>
      <c r="G35" s="29" t="s">
        <v>434</v>
      </c>
      <c r="H35" s="30" t="s">
        <v>21</v>
      </c>
      <c r="I35" s="30" t="s">
        <v>57</v>
      </c>
      <c r="J35" s="30" t="s">
        <v>29</v>
      </c>
      <c r="K35" s="30" t="s">
        <v>41</v>
      </c>
      <c r="L35" s="10">
        <f t="shared" ref="L35:N35" si="38">IF(D35=H35, 1, 0)</f>
        <v>1</v>
      </c>
      <c r="M35" s="17">
        <f t="shared" si="38"/>
        <v>0</v>
      </c>
      <c r="N35" s="11">
        <f t="shared" si="38"/>
        <v>1</v>
      </c>
      <c r="O35" s="17">
        <f t="shared" si="3"/>
        <v>0</v>
      </c>
      <c r="P35" s="17" t="b">
        <f t="shared" si="4"/>
        <v>0</v>
      </c>
      <c r="Q35" s="17" t="str">
        <f t="shared" si="5"/>
        <v>NO</v>
      </c>
      <c r="R35" s="16" t="b">
        <f t="shared" si="6"/>
        <v>0</v>
      </c>
      <c r="S35" s="17"/>
      <c r="T35" s="17"/>
      <c r="U35" s="10"/>
      <c r="V35" s="10"/>
      <c r="W35" s="10"/>
      <c r="X35" s="10"/>
      <c r="Y35" s="10"/>
      <c r="Z35" s="10"/>
      <c r="AA35" s="10"/>
    </row>
    <row r="36" ht="42.75" customHeight="1">
      <c r="A36" s="11" t="s">
        <v>18</v>
      </c>
      <c r="B36" s="38" t="s">
        <v>439</v>
      </c>
      <c r="C36" s="18" t="s">
        <v>440</v>
      </c>
      <c r="D36" s="29" t="s">
        <v>60</v>
      </c>
      <c r="E36" s="29" t="s">
        <v>32</v>
      </c>
      <c r="F36" s="29" t="s">
        <v>29</v>
      </c>
      <c r="G36" s="29" t="s">
        <v>434</v>
      </c>
      <c r="H36" s="30" t="s">
        <v>21</v>
      </c>
      <c r="I36" s="30" t="s">
        <v>57</v>
      </c>
      <c r="J36" s="30" t="s">
        <v>29</v>
      </c>
      <c r="K36" s="30"/>
      <c r="L36" s="10">
        <f t="shared" ref="L36:N36" si="39">IF(D36=H36, 1, 0)</f>
        <v>0</v>
      </c>
      <c r="M36" s="17">
        <f t="shared" si="39"/>
        <v>0</v>
      </c>
      <c r="N36" s="11">
        <f t="shared" si="39"/>
        <v>1</v>
      </c>
      <c r="O36" s="17">
        <f t="shared" si="3"/>
        <v>0</v>
      </c>
      <c r="P36" s="17" t="b">
        <f t="shared" si="4"/>
        <v>0</v>
      </c>
      <c r="Q36" s="17" t="str">
        <f t="shared" si="5"/>
        <v>NO</v>
      </c>
      <c r="R36" s="16" t="b">
        <f t="shared" si="6"/>
        <v>0</v>
      </c>
      <c r="S36" s="17"/>
      <c r="T36" s="17"/>
      <c r="U36" s="10"/>
      <c r="V36" s="10"/>
      <c r="W36" s="10"/>
      <c r="X36" s="10"/>
      <c r="Y36" s="10"/>
      <c r="Z36" s="10"/>
      <c r="AA36" s="10"/>
    </row>
    <row r="37" ht="42.75" customHeight="1">
      <c r="A37" s="11" t="s">
        <v>18</v>
      </c>
      <c r="B37" s="38" t="s">
        <v>444</v>
      </c>
      <c r="C37" s="18" t="s">
        <v>445</v>
      </c>
      <c r="D37" s="29" t="s">
        <v>21</v>
      </c>
      <c r="E37" s="29" t="s">
        <v>32</v>
      </c>
      <c r="F37" s="29" t="s">
        <v>23</v>
      </c>
      <c r="G37" s="29" t="s">
        <v>434</v>
      </c>
      <c r="H37" s="30" t="s">
        <v>21</v>
      </c>
      <c r="I37" s="30" t="s">
        <v>32</v>
      </c>
      <c r="J37" s="30" t="s">
        <v>23</v>
      </c>
      <c r="K37" s="30"/>
      <c r="L37" s="10">
        <f t="shared" ref="L37:N37" si="40">IF(D37=H37, 1, 0)</f>
        <v>1</v>
      </c>
      <c r="M37" s="17">
        <f t="shared" si="40"/>
        <v>1</v>
      </c>
      <c r="N37" s="11">
        <f t="shared" si="40"/>
        <v>1</v>
      </c>
      <c r="O37" s="17">
        <f t="shared" si="3"/>
        <v>1</v>
      </c>
      <c r="P37" s="17" t="b">
        <f t="shared" si="4"/>
        <v>0</v>
      </c>
      <c r="Q37" s="17" t="str">
        <f t="shared" si="5"/>
        <v>NO</v>
      </c>
      <c r="R37" s="16" t="b">
        <f t="shared" si="6"/>
        <v>0</v>
      </c>
      <c r="S37" s="17"/>
      <c r="T37" s="17"/>
      <c r="U37" s="10"/>
      <c r="V37" s="10"/>
      <c r="W37" s="10"/>
      <c r="X37" s="10"/>
      <c r="Y37" s="10"/>
      <c r="Z37" s="10"/>
      <c r="AA37" s="10"/>
    </row>
    <row r="38" ht="42.75" customHeight="1">
      <c r="A38" s="11" t="s">
        <v>18</v>
      </c>
      <c r="B38" s="57" t="s">
        <v>209</v>
      </c>
      <c r="C38" s="18" t="s">
        <v>210</v>
      </c>
      <c r="D38" s="29" t="s">
        <v>21</v>
      </c>
      <c r="E38" s="29" t="s">
        <v>28</v>
      </c>
      <c r="F38" s="29" t="s">
        <v>23</v>
      </c>
      <c r="G38" s="29" t="s">
        <v>211</v>
      </c>
      <c r="H38" s="31" t="s">
        <v>21</v>
      </c>
      <c r="I38" s="31" t="s">
        <v>28</v>
      </c>
      <c r="J38" s="31" t="s">
        <v>23</v>
      </c>
      <c r="K38" s="30"/>
      <c r="L38" s="10">
        <f t="shared" ref="L38:N38" si="41">IF(D38=H38, 1, 0)</f>
        <v>1</v>
      </c>
      <c r="M38" s="17">
        <f t="shared" si="41"/>
        <v>1</v>
      </c>
      <c r="N38" s="11">
        <f t="shared" si="41"/>
        <v>1</v>
      </c>
      <c r="O38" s="17">
        <f t="shared" si="3"/>
        <v>1</v>
      </c>
      <c r="P38" s="17" t="b">
        <f t="shared" si="4"/>
        <v>0</v>
      </c>
      <c r="Q38" s="17" t="str">
        <f t="shared" si="5"/>
        <v>NO</v>
      </c>
      <c r="R38" s="16" t="b">
        <f t="shared" si="6"/>
        <v>1</v>
      </c>
      <c r="S38" s="10"/>
      <c r="T38" s="10"/>
      <c r="U38" s="10"/>
      <c r="V38" s="10"/>
      <c r="W38" s="10"/>
      <c r="X38" s="10"/>
      <c r="Y38" s="10"/>
      <c r="Z38" s="10"/>
      <c r="AA38" s="10"/>
    </row>
    <row r="39" ht="42.75" customHeight="1">
      <c r="A39" s="11" t="s">
        <v>18</v>
      </c>
      <c r="B39" s="57" t="s">
        <v>455</v>
      </c>
      <c r="C39" s="18" t="s">
        <v>456</v>
      </c>
      <c r="D39" s="29" t="s">
        <v>21</v>
      </c>
      <c r="E39" s="29" t="s">
        <v>22</v>
      </c>
      <c r="F39" s="29" t="s">
        <v>29</v>
      </c>
      <c r="G39" s="29" t="s">
        <v>457</v>
      </c>
      <c r="H39" s="30" t="s">
        <v>21</v>
      </c>
      <c r="I39" s="30" t="s">
        <v>32</v>
      </c>
      <c r="J39" s="30" t="s">
        <v>29</v>
      </c>
      <c r="K39" s="30"/>
      <c r="L39" s="10">
        <f t="shared" ref="L39:N39" si="42">IF(D39=H39, 1, 0)</f>
        <v>1</v>
      </c>
      <c r="M39" s="17">
        <f t="shared" si="42"/>
        <v>0</v>
      </c>
      <c r="N39" s="11">
        <f t="shared" si="42"/>
        <v>1</v>
      </c>
      <c r="O39" s="17">
        <f t="shared" si="3"/>
        <v>0</v>
      </c>
      <c r="P39" s="17" t="b">
        <f t="shared" si="4"/>
        <v>0</v>
      </c>
      <c r="Q39" s="17" t="str">
        <f t="shared" si="5"/>
        <v>NO</v>
      </c>
      <c r="R39" s="16" t="b">
        <f t="shared" si="6"/>
        <v>0</v>
      </c>
      <c r="S39" s="17"/>
      <c r="T39" s="17"/>
      <c r="U39" s="10"/>
      <c r="V39" s="10"/>
      <c r="W39" s="10"/>
      <c r="X39" s="10"/>
      <c r="Y39" s="10"/>
      <c r="Z39" s="10"/>
      <c r="AA39" s="10"/>
    </row>
    <row r="40" ht="42.75" customHeight="1">
      <c r="A40" s="11" t="s">
        <v>38</v>
      </c>
      <c r="B40" s="10" t="s">
        <v>256</v>
      </c>
      <c r="C40" s="18" t="s">
        <v>257</v>
      </c>
      <c r="D40" s="23" t="s">
        <v>21</v>
      </c>
      <c r="E40" s="23" t="s">
        <v>32</v>
      </c>
      <c r="F40" s="24" t="s">
        <v>29</v>
      </c>
      <c r="G40" s="24" t="s">
        <v>261</v>
      </c>
      <c r="H40" s="26" t="s">
        <v>21</v>
      </c>
      <c r="I40" s="26" t="s">
        <v>32</v>
      </c>
      <c r="J40" s="26" t="s">
        <v>23</v>
      </c>
      <c r="K40" s="27"/>
      <c r="L40" s="10">
        <f t="shared" ref="L40:N40" si="43">IF(D40=H40, 1, 0)</f>
        <v>1</v>
      </c>
      <c r="M40" s="17">
        <f t="shared" si="43"/>
        <v>1</v>
      </c>
      <c r="N40" s="11">
        <f t="shared" si="43"/>
        <v>0</v>
      </c>
      <c r="O40" s="17">
        <f t="shared" si="3"/>
        <v>1</v>
      </c>
      <c r="P40" s="17" t="b">
        <f t="shared" si="4"/>
        <v>0</v>
      </c>
      <c r="Q40" s="17" t="str">
        <f t="shared" si="5"/>
        <v>NO</v>
      </c>
      <c r="R40" s="16" t="b">
        <f t="shared" si="6"/>
        <v>0</v>
      </c>
      <c r="S40" s="10"/>
      <c r="T40" s="10"/>
      <c r="U40" s="10"/>
      <c r="V40" s="10"/>
      <c r="W40" s="10"/>
      <c r="X40" s="10"/>
      <c r="Y40" s="10"/>
      <c r="Z40" s="10"/>
      <c r="AA40" s="10"/>
    </row>
    <row r="41" ht="42.75" customHeight="1">
      <c r="A41" s="11" t="s">
        <v>49</v>
      </c>
      <c r="B41" s="50" t="s">
        <v>464</v>
      </c>
      <c r="C41" s="34" t="s">
        <v>465</v>
      </c>
      <c r="D41" s="39" t="s">
        <v>21</v>
      </c>
      <c r="E41" s="41" t="s">
        <v>57</v>
      </c>
      <c r="F41" s="41" t="s">
        <v>29</v>
      </c>
      <c r="G41" s="33" t="s">
        <v>69</v>
      </c>
      <c r="H41" s="26" t="s">
        <v>21</v>
      </c>
      <c r="I41" s="26" t="s">
        <v>57</v>
      </c>
      <c r="J41" s="26" t="s">
        <v>23</v>
      </c>
      <c r="K41" s="27"/>
      <c r="L41" s="10">
        <f t="shared" ref="L41:N41" si="44">IF(D41=H41, 1, 0)</f>
        <v>1</v>
      </c>
      <c r="M41" s="17">
        <f t="shared" si="44"/>
        <v>1</v>
      </c>
      <c r="N41" s="11">
        <f t="shared" si="44"/>
        <v>0</v>
      </c>
      <c r="O41" s="17">
        <f t="shared" si="3"/>
        <v>1</v>
      </c>
      <c r="P41" s="17" t="b">
        <f t="shared" si="4"/>
        <v>0</v>
      </c>
      <c r="Q41" s="17" t="str">
        <f t="shared" si="5"/>
        <v>NO</v>
      </c>
      <c r="R41" s="16" t="b">
        <f t="shared" si="6"/>
        <v>0</v>
      </c>
      <c r="S41" s="10"/>
      <c r="T41" s="10"/>
      <c r="U41" s="10"/>
      <c r="V41" s="10"/>
      <c r="W41" s="10"/>
      <c r="X41" s="10"/>
      <c r="Y41" s="10"/>
      <c r="Z41" s="10"/>
      <c r="AA41" s="10"/>
    </row>
    <row r="42" ht="42.75" customHeight="1">
      <c r="A42" s="11" t="s">
        <v>18</v>
      </c>
      <c r="B42" s="38" t="s">
        <v>124</v>
      </c>
      <c r="C42" s="18" t="s">
        <v>125</v>
      </c>
      <c r="D42" s="29" t="s">
        <v>21</v>
      </c>
      <c r="E42" s="29" t="s">
        <v>57</v>
      </c>
      <c r="F42" s="29" t="s">
        <v>29</v>
      </c>
      <c r="G42" s="29" t="s">
        <v>69</v>
      </c>
      <c r="H42" s="37" t="s">
        <v>60</v>
      </c>
      <c r="I42" s="37" t="s">
        <v>28</v>
      </c>
      <c r="J42" s="37" t="s">
        <v>29</v>
      </c>
      <c r="K42" s="37" t="s">
        <v>127</v>
      </c>
      <c r="L42" s="10">
        <f t="shared" ref="L42:N42" si="45">IF(D42=H42, 1, 0)</f>
        <v>0</v>
      </c>
      <c r="M42" s="17">
        <f t="shared" si="45"/>
        <v>0</v>
      </c>
      <c r="N42" s="11">
        <f t="shared" si="45"/>
        <v>1</v>
      </c>
      <c r="O42" s="17">
        <f t="shared" si="3"/>
        <v>0</v>
      </c>
      <c r="P42" s="17" t="b">
        <f t="shared" si="4"/>
        <v>0</v>
      </c>
      <c r="Q42" s="17" t="str">
        <f t="shared" si="5"/>
        <v>SI</v>
      </c>
      <c r="R42" s="16" t="b">
        <f t="shared" si="6"/>
        <v>1</v>
      </c>
      <c r="S42" s="10"/>
      <c r="T42" s="10"/>
      <c r="U42" s="10"/>
      <c r="V42" s="10"/>
      <c r="W42" s="10"/>
      <c r="X42" s="10"/>
      <c r="Y42" s="10"/>
      <c r="Z42" s="10"/>
      <c r="AA42" s="10"/>
    </row>
    <row r="43" ht="42.75" customHeight="1">
      <c r="A43" s="11" t="s">
        <v>18</v>
      </c>
      <c r="B43" s="10" t="s">
        <v>470</v>
      </c>
      <c r="C43" s="18" t="s">
        <v>471</v>
      </c>
      <c r="D43" s="29" t="s">
        <v>21</v>
      </c>
      <c r="E43" s="29" t="s">
        <v>57</v>
      </c>
      <c r="F43" s="29" t="s">
        <v>23</v>
      </c>
      <c r="G43" s="29" t="s">
        <v>69</v>
      </c>
      <c r="H43" s="30" t="s">
        <v>21</v>
      </c>
      <c r="I43" s="31" t="s">
        <v>57</v>
      </c>
      <c r="J43" s="31" t="s">
        <v>23</v>
      </c>
      <c r="K43" s="30"/>
      <c r="L43" s="10">
        <f t="shared" ref="L43:N43" si="46">IF(D43=H43, 1, 0)</f>
        <v>1</v>
      </c>
      <c r="M43" s="17">
        <f t="shared" si="46"/>
        <v>1</v>
      </c>
      <c r="N43" s="11">
        <f t="shared" si="46"/>
        <v>1</v>
      </c>
      <c r="O43" s="17">
        <f t="shared" si="3"/>
        <v>1</v>
      </c>
      <c r="P43" s="17" t="b">
        <f t="shared" si="4"/>
        <v>0</v>
      </c>
      <c r="Q43" s="17" t="str">
        <f t="shared" si="5"/>
        <v>SI</v>
      </c>
      <c r="R43" s="16" t="b">
        <f t="shared" si="6"/>
        <v>0</v>
      </c>
      <c r="S43" s="10"/>
      <c r="T43" s="10"/>
      <c r="U43" s="10"/>
      <c r="V43" s="10"/>
      <c r="W43" s="10"/>
      <c r="X43" s="10"/>
      <c r="Y43" s="10"/>
      <c r="Z43" s="10"/>
      <c r="AA43" s="10"/>
    </row>
    <row r="44" ht="42.75" customHeight="1">
      <c r="A44" s="11" t="s">
        <v>18</v>
      </c>
      <c r="B44" s="57" t="s">
        <v>479</v>
      </c>
      <c r="C44" s="18" t="s">
        <v>480</v>
      </c>
      <c r="D44" s="29" t="s">
        <v>21</v>
      </c>
      <c r="E44" s="29" t="s">
        <v>57</v>
      </c>
      <c r="F44" s="29" t="s">
        <v>23</v>
      </c>
      <c r="G44" s="29" t="s">
        <v>69</v>
      </c>
      <c r="H44" s="30" t="s">
        <v>21</v>
      </c>
      <c r="I44" s="30" t="s">
        <v>76</v>
      </c>
      <c r="J44" s="30" t="s">
        <v>23</v>
      </c>
      <c r="K44" s="30" t="s">
        <v>186</v>
      </c>
      <c r="L44" s="10">
        <f t="shared" ref="L44:N44" si="47">IF(D44=H44, 1, 0)</f>
        <v>1</v>
      </c>
      <c r="M44" s="17">
        <f t="shared" si="47"/>
        <v>0</v>
      </c>
      <c r="N44" s="11">
        <f t="shared" si="47"/>
        <v>1</v>
      </c>
      <c r="O44" s="17">
        <f t="shared" si="3"/>
        <v>0</v>
      </c>
      <c r="P44" s="17" t="b">
        <f t="shared" si="4"/>
        <v>0</v>
      </c>
      <c r="Q44" s="17" t="str">
        <f t="shared" si="5"/>
        <v>SI</v>
      </c>
      <c r="R44" s="16" t="b">
        <f t="shared" si="6"/>
        <v>0</v>
      </c>
      <c r="S44" s="17"/>
      <c r="T44" s="17"/>
      <c r="U44" s="10"/>
      <c r="V44" s="10"/>
      <c r="W44" s="10"/>
      <c r="X44" s="10"/>
      <c r="Y44" s="10"/>
      <c r="Z44" s="10"/>
      <c r="AA44" s="10"/>
    </row>
    <row r="45" ht="42.75" customHeight="1">
      <c r="A45" s="11" t="s">
        <v>18</v>
      </c>
      <c r="B45" s="57" t="s">
        <v>487</v>
      </c>
      <c r="C45" s="18" t="s">
        <v>488</v>
      </c>
      <c r="D45" s="29" t="s">
        <v>21</v>
      </c>
      <c r="E45" s="29" t="s">
        <v>57</v>
      </c>
      <c r="F45" s="29" t="s">
        <v>29</v>
      </c>
      <c r="G45" s="29" t="s">
        <v>69</v>
      </c>
      <c r="H45" s="30" t="s">
        <v>21</v>
      </c>
      <c r="I45" s="30" t="s">
        <v>57</v>
      </c>
      <c r="J45" s="30" t="s">
        <v>29</v>
      </c>
      <c r="K45" s="30" t="s">
        <v>69</v>
      </c>
      <c r="L45" s="10">
        <f t="shared" ref="L45:N45" si="48">IF(D45=H45, 1, 0)</f>
        <v>1</v>
      </c>
      <c r="M45" s="17">
        <f t="shared" si="48"/>
        <v>1</v>
      </c>
      <c r="N45" s="11">
        <f t="shared" si="48"/>
        <v>1</v>
      </c>
      <c r="O45" s="17">
        <f t="shared" si="3"/>
        <v>1</v>
      </c>
      <c r="P45" s="17" t="b">
        <f t="shared" si="4"/>
        <v>0</v>
      </c>
      <c r="Q45" s="17" t="str">
        <f t="shared" si="5"/>
        <v>SI</v>
      </c>
      <c r="R45" s="16" t="b">
        <f t="shared" si="6"/>
        <v>0</v>
      </c>
      <c r="S45" s="17"/>
      <c r="T45" s="17"/>
      <c r="U45" s="10"/>
      <c r="V45" s="10"/>
      <c r="W45" s="10"/>
      <c r="X45" s="10"/>
      <c r="Y45" s="10"/>
      <c r="Z45" s="10"/>
      <c r="AA45" s="10"/>
    </row>
    <row r="46" ht="42.75" customHeight="1">
      <c r="A46" s="11" t="s">
        <v>18</v>
      </c>
      <c r="B46" s="57" t="s">
        <v>493</v>
      </c>
      <c r="C46" s="18" t="s">
        <v>494</v>
      </c>
      <c r="D46" s="29" t="s">
        <v>21</v>
      </c>
      <c r="E46" s="29" t="s">
        <v>57</v>
      </c>
      <c r="F46" s="29" t="s">
        <v>23</v>
      </c>
      <c r="G46" s="29" t="s">
        <v>69</v>
      </c>
      <c r="H46" s="30" t="s">
        <v>21</v>
      </c>
      <c r="I46" s="31" t="s">
        <v>57</v>
      </c>
      <c r="J46" s="30" t="s">
        <v>23</v>
      </c>
      <c r="K46" s="31" t="s">
        <v>496</v>
      </c>
      <c r="L46" s="10">
        <f t="shared" ref="L46:N46" si="49">IF(D46=H46, 1, 0)</f>
        <v>1</v>
      </c>
      <c r="M46" s="17">
        <f t="shared" si="49"/>
        <v>1</v>
      </c>
      <c r="N46" s="11">
        <f t="shared" si="49"/>
        <v>1</v>
      </c>
      <c r="O46" s="17">
        <f t="shared" si="3"/>
        <v>1</v>
      </c>
      <c r="P46" s="17" t="b">
        <f t="shared" si="4"/>
        <v>0</v>
      </c>
      <c r="Q46" s="17" t="str">
        <f t="shared" si="5"/>
        <v>SI</v>
      </c>
      <c r="R46" s="16" t="b">
        <f t="shared" si="6"/>
        <v>0</v>
      </c>
      <c r="S46" s="17"/>
      <c r="T46" s="17"/>
      <c r="U46" s="10"/>
      <c r="V46" s="10"/>
      <c r="W46" s="10"/>
      <c r="X46" s="10"/>
      <c r="Y46" s="10"/>
      <c r="Z46" s="10"/>
      <c r="AA46" s="10"/>
    </row>
    <row r="47" ht="42.75" customHeight="1">
      <c r="A47" s="11" t="s">
        <v>18</v>
      </c>
      <c r="B47" s="84" t="s">
        <v>503</v>
      </c>
      <c r="C47" s="18" t="s">
        <v>504</v>
      </c>
      <c r="D47" s="29" t="s">
        <v>21</v>
      </c>
      <c r="E47" s="29" t="s">
        <v>57</v>
      </c>
      <c r="F47" s="29" t="s">
        <v>29</v>
      </c>
      <c r="G47" s="29" t="s">
        <v>69</v>
      </c>
      <c r="H47" s="30" t="s">
        <v>21</v>
      </c>
      <c r="I47" s="31" t="s">
        <v>57</v>
      </c>
      <c r="J47" s="30" t="s">
        <v>23</v>
      </c>
      <c r="K47" s="31" t="s">
        <v>69</v>
      </c>
      <c r="L47" s="10">
        <f t="shared" ref="L47:N47" si="50">IF(D47=H47, 1, 0)</f>
        <v>1</v>
      </c>
      <c r="M47" s="17">
        <f t="shared" si="50"/>
        <v>1</v>
      </c>
      <c r="N47" s="11">
        <f t="shared" si="50"/>
        <v>0</v>
      </c>
      <c r="O47" s="17">
        <f t="shared" si="3"/>
        <v>1</v>
      </c>
      <c r="P47" s="17" t="b">
        <f t="shared" si="4"/>
        <v>0</v>
      </c>
      <c r="Q47" s="17" t="str">
        <f t="shared" si="5"/>
        <v>NO</v>
      </c>
      <c r="R47" s="16" t="b">
        <f t="shared" si="6"/>
        <v>0</v>
      </c>
      <c r="S47" s="17"/>
      <c r="T47" s="17"/>
      <c r="U47" s="10"/>
      <c r="V47" s="10"/>
      <c r="W47" s="10"/>
      <c r="X47" s="10"/>
      <c r="Y47" s="10"/>
      <c r="Z47" s="10"/>
      <c r="AA47" s="10"/>
    </row>
    <row r="48" ht="42.75" customHeight="1">
      <c r="A48" s="11" t="s">
        <v>18</v>
      </c>
      <c r="B48" s="38" t="s">
        <v>511</v>
      </c>
      <c r="C48" s="18" t="s">
        <v>512</v>
      </c>
      <c r="D48" s="29" t="s">
        <v>21</v>
      </c>
      <c r="E48" s="29" t="s">
        <v>57</v>
      </c>
      <c r="F48" s="29" t="s">
        <v>29</v>
      </c>
      <c r="G48" s="29" t="s">
        <v>513</v>
      </c>
      <c r="H48" s="30" t="s">
        <v>21</v>
      </c>
      <c r="I48" s="30" t="s">
        <v>57</v>
      </c>
      <c r="J48" s="30" t="s">
        <v>23</v>
      </c>
      <c r="K48" s="30"/>
      <c r="L48" s="10">
        <f t="shared" ref="L48:N48" si="51">IF(D48=H48, 1, 0)</f>
        <v>1</v>
      </c>
      <c r="M48" s="17">
        <f t="shared" si="51"/>
        <v>1</v>
      </c>
      <c r="N48" s="11">
        <f t="shared" si="51"/>
        <v>0</v>
      </c>
      <c r="O48" s="17">
        <f t="shared" si="3"/>
        <v>1</v>
      </c>
      <c r="P48" s="17" t="b">
        <f t="shared" si="4"/>
        <v>0</v>
      </c>
      <c r="Q48" s="17" t="str">
        <f t="shared" si="5"/>
        <v>NO</v>
      </c>
      <c r="R48" s="16" t="b">
        <f t="shared" si="6"/>
        <v>0</v>
      </c>
      <c r="S48" s="17"/>
      <c r="T48" s="17"/>
      <c r="U48" s="10"/>
      <c r="V48" s="10"/>
      <c r="W48" s="10"/>
      <c r="X48" s="10"/>
      <c r="Y48" s="10"/>
      <c r="Z48" s="10"/>
      <c r="AA48" s="10"/>
    </row>
    <row r="49" ht="42.75" customHeight="1">
      <c r="A49" s="11" t="s">
        <v>18</v>
      </c>
      <c r="B49" s="38" t="s">
        <v>516</v>
      </c>
      <c r="C49" s="18" t="s">
        <v>517</v>
      </c>
      <c r="D49" s="29" t="s">
        <v>21</v>
      </c>
      <c r="E49" s="29" t="s">
        <v>57</v>
      </c>
      <c r="F49" s="29" t="s">
        <v>23</v>
      </c>
      <c r="G49" s="29" t="s">
        <v>518</v>
      </c>
      <c r="H49" s="30" t="s">
        <v>21</v>
      </c>
      <c r="I49" s="31" t="s">
        <v>57</v>
      </c>
      <c r="J49" s="30" t="s">
        <v>23</v>
      </c>
      <c r="K49" s="31" t="s">
        <v>69</v>
      </c>
      <c r="L49" s="10">
        <f t="shared" ref="L49:N49" si="52">IF(D49=H49, 1, 0)</f>
        <v>1</v>
      </c>
      <c r="M49" s="17">
        <f t="shared" si="52"/>
        <v>1</v>
      </c>
      <c r="N49" s="11">
        <f t="shared" si="52"/>
        <v>1</v>
      </c>
      <c r="O49" s="17">
        <f t="shared" si="3"/>
        <v>1</v>
      </c>
      <c r="P49" s="17" t="b">
        <f t="shared" si="4"/>
        <v>0</v>
      </c>
      <c r="Q49" s="17" t="str">
        <f t="shared" si="5"/>
        <v>SI</v>
      </c>
      <c r="R49" s="16" t="b">
        <f t="shared" si="6"/>
        <v>0</v>
      </c>
      <c r="S49" s="17"/>
      <c r="T49" s="17"/>
      <c r="U49" s="10"/>
      <c r="V49" s="10"/>
      <c r="W49" s="10"/>
      <c r="X49" s="10"/>
      <c r="Y49" s="10"/>
      <c r="Z49" s="10"/>
      <c r="AA49" s="10"/>
    </row>
    <row r="50" ht="42.75" customHeight="1">
      <c r="A50" s="11" t="s">
        <v>49</v>
      </c>
      <c r="B50" s="32" t="s">
        <v>150</v>
      </c>
      <c r="C50" s="34" t="s">
        <v>151</v>
      </c>
      <c r="D50" s="39" t="s">
        <v>60</v>
      </c>
      <c r="E50" s="39" t="s">
        <v>63</v>
      </c>
      <c r="F50" s="39" t="s">
        <v>23</v>
      </c>
      <c r="G50" s="33" t="s">
        <v>152</v>
      </c>
      <c r="H50" s="42" t="s">
        <v>21</v>
      </c>
      <c r="I50" s="42" t="s">
        <v>28</v>
      </c>
      <c r="J50" s="42" t="s">
        <v>23</v>
      </c>
      <c r="K50" s="42" t="s">
        <v>153</v>
      </c>
      <c r="L50" s="10">
        <f t="shared" ref="L50:N50" si="53">IF(D50=H50, 1, 0)</f>
        <v>0</v>
      </c>
      <c r="M50" s="17">
        <f t="shared" si="53"/>
        <v>0</v>
      </c>
      <c r="N50" s="11">
        <f t="shared" si="53"/>
        <v>1</v>
      </c>
      <c r="O50" s="17">
        <f t="shared" si="3"/>
        <v>0</v>
      </c>
      <c r="P50" s="17" t="b">
        <f t="shared" si="4"/>
        <v>0</v>
      </c>
      <c r="Q50" s="17" t="str">
        <f t="shared" si="5"/>
        <v>NO</v>
      </c>
      <c r="R50" s="16" t="b">
        <f t="shared" si="6"/>
        <v>1</v>
      </c>
      <c r="S50" s="10"/>
      <c r="T50" s="10"/>
      <c r="U50" s="10"/>
      <c r="V50" s="10"/>
      <c r="W50" s="10"/>
      <c r="X50" s="10"/>
      <c r="Y50" s="10"/>
      <c r="Z50" s="10"/>
      <c r="AA50" s="10"/>
    </row>
    <row r="51" ht="42.75" customHeight="1">
      <c r="A51" s="11" t="s">
        <v>49</v>
      </c>
      <c r="B51" s="32" t="s">
        <v>533</v>
      </c>
      <c r="C51" s="34" t="s">
        <v>534</v>
      </c>
      <c r="D51" s="39" t="s">
        <v>21</v>
      </c>
      <c r="E51" s="39" t="s">
        <v>22</v>
      </c>
      <c r="F51" s="39" t="s">
        <v>29</v>
      </c>
      <c r="G51" s="33" t="s">
        <v>535</v>
      </c>
      <c r="H51" s="42" t="s">
        <v>21</v>
      </c>
      <c r="I51" s="42" t="s">
        <v>22</v>
      </c>
      <c r="J51" s="42" t="s">
        <v>29</v>
      </c>
      <c r="K51" s="43"/>
      <c r="L51" s="10">
        <f t="shared" ref="L51:N51" si="54">IF(D51=H51, 1, 0)</f>
        <v>1</v>
      </c>
      <c r="M51" s="17">
        <f t="shared" si="54"/>
        <v>1</v>
      </c>
      <c r="N51" s="11">
        <f t="shared" si="54"/>
        <v>1</v>
      </c>
      <c r="O51" s="17">
        <f t="shared" si="3"/>
        <v>1</v>
      </c>
      <c r="P51" s="17" t="b">
        <f t="shared" si="4"/>
        <v>0</v>
      </c>
      <c r="Q51" s="17" t="str">
        <f t="shared" si="5"/>
        <v>NO</v>
      </c>
      <c r="R51" s="16" t="b">
        <f t="shared" si="6"/>
        <v>0</v>
      </c>
      <c r="S51" s="10"/>
      <c r="T51" s="10"/>
      <c r="U51" s="10"/>
      <c r="V51" s="10"/>
      <c r="W51" s="10"/>
      <c r="X51" s="10"/>
      <c r="Y51" s="10"/>
      <c r="Z51" s="10"/>
      <c r="AA51" s="10"/>
    </row>
    <row r="52" ht="42.75" customHeight="1">
      <c r="A52" s="11" t="s">
        <v>38</v>
      </c>
      <c r="B52" s="10" t="s">
        <v>173</v>
      </c>
      <c r="C52" s="18" t="s">
        <v>174</v>
      </c>
      <c r="D52" s="23" t="s">
        <v>21</v>
      </c>
      <c r="E52" s="23" t="s">
        <v>28</v>
      </c>
      <c r="F52" s="24" t="s">
        <v>175</v>
      </c>
      <c r="G52" s="24" t="s">
        <v>176</v>
      </c>
      <c r="H52" s="26" t="s">
        <v>21</v>
      </c>
      <c r="I52" s="26" t="s">
        <v>28</v>
      </c>
      <c r="J52" s="26" t="s">
        <v>23</v>
      </c>
      <c r="K52" s="27"/>
      <c r="L52" s="10">
        <f t="shared" ref="L52:N52" si="55">IF(D52=H52, 1, 0)</f>
        <v>1</v>
      </c>
      <c r="M52" s="17">
        <f t="shared" si="55"/>
        <v>1</v>
      </c>
      <c r="N52" s="11">
        <f t="shared" si="55"/>
        <v>0</v>
      </c>
      <c r="O52" s="17">
        <f t="shared" si="3"/>
        <v>1</v>
      </c>
      <c r="P52" s="17" t="b">
        <f t="shared" si="4"/>
        <v>0</v>
      </c>
      <c r="Q52" s="17" t="str">
        <f t="shared" si="5"/>
        <v>NO</v>
      </c>
      <c r="R52" s="16" t="b">
        <f t="shared" si="6"/>
        <v>1</v>
      </c>
      <c r="S52" s="10"/>
      <c r="T52" s="10"/>
      <c r="U52" s="10"/>
      <c r="V52" s="10"/>
      <c r="W52" s="10"/>
      <c r="X52" s="10"/>
      <c r="Y52" s="10"/>
      <c r="Z52" s="10"/>
      <c r="AA52" s="10"/>
    </row>
    <row r="53" ht="42.75" customHeight="1">
      <c r="A53" s="11" t="s">
        <v>38</v>
      </c>
      <c r="B53" s="10" t="s">
        <v>251</v>
      </c>
      <c r="C53" s="18" t="s">
        <v>252</v>
      </c>
      <c r="D53" s="23" t="s">
        <v>21</v>
      </c>
      <c r="E53" s="23" t="s">
        <v>28</v>
      </c>
      <c r="F53" s="24" t="s">
        <v>23</v>
      </c>
      <c r="G53" s="24" t="s">
        <v>253</v>
      </c>
      <c r="H53" s="26" t="s">
        <v>21</v>
      </c>
      <c r="I53" s="26" t="s">
        <v>28</v>
      </c>
      <c r="J53" s="26" t="s">
        <v>23</v>
      </c>
      <c r="K53" s="27"/>
      <c r="L53" s="10">
        <f t="shared" ref="L53:N53" si="56">IF(D53=H53, 1, 0)</f>
        <v>1</v>
      </c>
      <c r="M53" s="17">
        <f t="shared" si="56"/>
        <v>1</v>
      </c>
      <c r="N53" s="11">
        <f t="shared" si="56"/>
        <v>1</v>
      </c>
      <c r="O53" s="17">
        <f t="shared" si="3"/>
        <v>1</v>
      </c>
      <c r="P53" s="17" t="b">
        <f t="shared" si="4"/>
        <v>0</v>
      </c>
      <c r="Q53" s="17" t="str">
        <f t="shared" si="5"/>
        <v>NO</v>
      </c>
      <c r="R53" s="16" t="b">
        <f t="shared" si="6"/>
        <v>1</v>
      </c>
      <c r="S53" s="10"/>
      <c r="T53" s="10"/>
      <c r="U53" s="10"/>
      <c r="V53" s="10"/>
      <c r="W53" s="10"/>
      <c r="X53" s="10"/>
      <c r="Y53" s="10"/>
      <c r="Z53" s="10"/>
      <c r="AA53" s="10"/>
    </row>
    <row r="54" ht="42.75" customHeight="1">
      <c r="A54" s="11" t="s">
        <v>49</v>
      </c>
      <c r="B54" s="32" t="s">
        <v>544</v>
      </c>
      <c r="C54" s="34" t="s">
        <v>545</v>
      </c>
      <c r="D54" s="39" t="s">
        <v>21</v>
      </c>
      <c r="E54" s="39" t="s">
        <v>25</v>
      </c>
      <c r="F54" s="39" t="s">
        <v>29</v>
      </c>
      <c r="G54" s="39" t="s">
        <v>253</v>
      </c>
      <c r="H54" s="37" t="s">
        <v>21</v>
      </c>
      <c r="I54" s="37" t="s">
        <v>25</v>
      </c>
      <c r="J54" s="37" t="s">
        <v>29</v>
      </c>
      <c r="K54" s="37"/>
      <c r="L54" s="10">
        <f t="shared" ref="L54:N54" si="57">IF(D54=H54, 1, 0)</f>
        <v>1</v>
      </c>
      <c r="M54" s="17">
        <f t="shared" si="57"/>
        <v>1</v>
      </c>
      <c r="N54" s="11">
        <f t="shared" si="57"/>
        <v>1</v>
      </c>
      <c r="O54" s="17">
        <f t="shared" si="3"/>
        <v>1</v>
      </c>
      <c r="P54" s="17" t="b">
        <f t="shared" si="4"/>
        <v>0</v>
      </c>
      <c r="Q54" s="17" t="str">
        <f t="shared" si="5"/>
        <v>NO</v>
      </c>
      <c r="R54" s="16" t="b">
        <f t="shared" si="6"/>
        <v>0</v>
      </c>
      <c r="S54" s="10"/>
      <c r="T54" s="10"/>
      <c r="U54" s="10"/>
      <c r="V54" s="10"/>
      <c r="W54" s="10"/>
      <c r="X54" s="10"/>
      <c r="Y54" s="10"/>
      <c r="Z54" s="10"/>
      <c r="AA54" s="10"/>
    </row>
    <row r="55" ht="42.75" customHeight="1">
      <c r="A55" s="11" t="s">
        <v>49</v>
      </c>
      <c r="B55" s="32" t="s">
        <v>546</v>
      </c>
      <c r="C55" s="34" t="s">
        <v>547</v>
      </c>
      <c r="D55" s="39" t="s">
        <v>21</v>
      </c>
      <c r="E55" s="39" t="s">
        <v>57</v>
      </c>
      <c r="F55" s="39" t="s">
        <v>29</v>
      </c>
      <c r="G55" s="39" t="s">
        <v>253</v>
      </c>
      <c r="H55" s="26" t="s">
        <v>21</v>
      </c>
      <c r="I55" s="26" t="s">
        <v>46</v>
      </c>
      <c r="J55" s="26" t="s">
        <v>29</v>
      </c>
      <c r="K55" s="27"/>
      <c r="L55" s="10">
        <f t="shared" ref="L55:N55" si="58">IF(D55=H55, 1, 0)</f>
        <v>1</v>
      </c>
      <c r="M55" s="17">
        <f t="shared" si="58"/>
        <v>0</v>
      </c>
      <c r="N55" s="11">
        <f t="shared" si="58"/>
        <v>1</v>
      </c>
      <c r="O55" s="17">
        <f t="shared" si="3"/>
        <v>0</v>
      </c>
      <c r="P55" s="17" t="b">
        <f t="shared" si="4"/>
        <v>0</v>
      </c>
      <c r="Q55" s="17" t="str">
        <f t="shared" si="5"/>
        <v>NO</v>
      </c>
      <c r="R55" s="16" t="b">
        <f t="shared" si="6"/>
        <v>0</v>
      </c>
      <c r="S55" s="10"/>
      <c r="T55" s="10"/>
      <c r="U55" s="10"/>
      <c r="V55" s="10"/>
      <c r="W55" s="10"/>
      <c r="X55" s="10"/>
      <c r="Y55" s="10"/>
      <c r="Z55" s="10"/>
      <c r="AA55" s="10"/>
    </row>
    <row r="56" ht="42.75" customHeight="1">
      <c r="A56" s="11" t="s">
        <v>49</v>
      </c>
      <c r="B56" s="50" t="s">
        <v>548</v>
      </c>
      <c r="C56" s="34" t="s">
        <v>549</v>
      </c>
      <c r="D56" s="39" t="s">
        <v>21</v>
      </c>
      <c r="E56" s="39" t="s">
        <v>76</v>
      </c>
      <c r="F56" s="39" t="s">
        <v>23</v>
      </c>
      <c r="G56" s="39" t="s">
        <v>253</v>
      </c>
      <c r="H56" s="42" t="s">
        <v>21</v>
      </c>
      <c r="I56" s="42" t="s">
        <v>57</v>
      </c>
      <c r="J56" s="42" t="s">
        <v>23</v>
      </c>
      <c r="K56" s="42"/>
      <c r="L56" s="10">
        <f t="shared" ref="L56:N56" si="59">IF(D56=H56, 1, 0)</f>
        <v>1</v>
      </c>
      <c r="M56" s="17">
        <f t="shared" si="59"/>
        <v>0</v>
      </c>
      <c r="N56" s="11">
        <f t="shared" si="59"/>
        <v>1</v>
      </c>
      <c r="O56" s="17">
        <f t="shared" si="3"/>
        <v>0</v>
      </c>
      <c r="P56" s="17" t="b">
        <f t="shared" si="4"/>
        <v>0</v>
      </c>
      <c r="Q56" s="17" t="str">
        <f t="shared" si="5"/>
        <v>NO</v>
      </c>
      <c r="R56" s="16" t="b">
        <f t="shared" si="6"/>
        <v>0</v>
      </c>
      <c r="S56" s="10"/>
      <c r="T56" s="10"/>
      <c r="U56" s="10"/>
      <c r="V56" s="10"/>
      <c r="W56" s="10"/>
      <c r="X56" s="10"/>
      <c r="Y56" s="10"/>
      <c r="Z56" s="10"/>
      <c r="AA56" s="10"/>
    </row>
    <row r="57" ht="42.75" customHeight="1">
      <c r="A57" s="11" t="s">
        <v>38</v>
      </c>
      <c r="B57" s="10" t="s">
        <v>399</v>
      </c>
      <c r="C57" s="18" t="s">
        <v>400</v>
      </c>
      <c r="D57" s="23" t="s">
        <v>60</v>
      </c>
      <c r="E57" s="23" t="s">
        <v>32</v>
      </c>
      <c r="F57" s="24" t="s">
        <v>23</v>
      </c>
      <c r="G57" s="24" t="s">
        <v>401</v>
      </c>
      <c r="H57" s="26" t="s">
        <v>21</v>
      </c>
      <c r="I57" s="26" t="s">
        <v>57</v>
      </c>
      <c r="J57" s="26" t="s">
        <v>23</v>
      </c>
      <c r="K57" s="27"/>
      <c r="L57" s="10">
        <f t="shared" ref="L57:N57" si="60">IF(D57=H57, 1, 0)</f>
        <v>0</v>
      </c>
      <c r="M57" s="17">
        <f t="shared" si="60"/>
        <v>0</v>
      </c>
      <c r="N57" s="11">
        <f t="shared" si="60"/>
        <v>1</v>
      </c>
      <c r="O57" s="17">
        <f t="shared" si="3"/>
        <v>0</v>
      </c>
      <c r="P57" s="17" t="b">
        <f t="shared" si="4"/>
        <v>0</v>
      </c>
      <c r="Q57" s="17" t="str">
        <f t="shared" si="5"/>
        <v>NO</v>
      </c>
      <c r="R57" s="16" t="b">
        <f t="shared" si="6"/>
        <v>0</v>
      </c>
      <c r="S57" s="10"/>
      <c r="T57" s="10"/>
      <c r="U57" s="10"/>
      <c r="V57" s="10"/>
      <c r="W57" s="10"/>
      <c r="X57" s="10"/>
      <c r="Y57" s="10"/>
      <c r="Z57" s="10"/>
      <c r="AA57" s="10"/>
    </row>
    <row r="58" ht="42.75" customHeight="1">
      <c r="A58" s="11" t="s">
        <v>49</v>
      </c>
      <c r="B58" s="53" t="s">
        <v>552</v>
      </c>
      <c r="C58" s="34" t="s">
        <v>553</v>
      </c>
      <c r="D58" s="39" t="s">
        <v>21</v>
      </c>
      <c r="E58" s="39" t="s">
        <v>25</v>
      </c>
      <c r="F58" s="39" t="s">
        <v>23</v>
      </c>
      <c r="G58" s="33" t="s">
        <v>554</v>
      </c>
      <c r="H58" s="42" t="s">
        <v>21</v>
      </c>
      <c r="I58" s="42" t="s">
        <v>46</v>
      </c>
      <c r="J58" s="42" t="s">
        <v>29</v>
      </c>
      <c r="K58" s="42" t="s">
        <v>342</v>
      </c>
      <c r="L58" s="10">
        <f t="shared" ref="L58:N58" si="61">IF(D58=H58, 1, 0)</f>
        <v>1</v>
      </c>
      <c r="M58" s="17">
        <f t="shared" si="61"/>
        <v>0</v>
      </c>
      <c r="N58" s="11">
        <f t="shared" si="61"/>
        <v>0</v>
      </c>
      <c r="O58" s="17">
        <f t="shared" si="3"/>
        <v>0</v>
      </c>
      <c r="P58" s="17" t="b">
        <f t="shared" si="4"/>
        <v>0</v>
      </c>
      <c r="Q58" s="17" t="str">
        <f t="shared" si="5"/>
        <v>NO</v>
      </c>
      <c r="R58" s="16" t="b">
        <f t="shared" si="6"/>
        <v>0</v>
      </c>
      <c r="S58" s="10"/>
      <c r="T58" s="10"/>
      <c r="U58" s="10"/>
      <c r="V58" s="10"/>
      <c r="W58" s="10"/>
      <c r="X58" s="10"/>
      <c r="Y58" s="10"/>
      <c r="Z58" s="10"/>
      <c r="AA58" s="10"/>
    </row>
    <row r="59" ht="42.75" customHeight="1">
      <c r="A59" s="11" t="s">
        <v>38</v>
      </c>
      <c r="B59" s="57" t="s">
        <v>505</v>
      </c>
      <c r="C59" s="18" t="s">
        <v>506</v>
      </c>
      <c r="D59" s="29" t="s">
        <v>21</v>
      </c>
      <c r="E59" s="29" t="s">
        <v>22</v>
      </c>
      <c r="F59" s="85" t="s">
        <v>29</v>
      </c>
      <c r="G59" s="86" t="s">
        <v>507</v>
      </c>
      <c r="H59" s="26" t="s">
        <v>21</v>
      </c>
      <c r="I59" s="26" t="s">
        <v>22</v>
      </c>
      <c r="J59" s="26" t="s">
        <v>29</v>
      </c>
      <c r="K59" s="27"/>
      <c r="L59" s="10">
        <f t="shared" ref="L59:N59" si="62">IF(D59=H59, 1, 0)</f>
        <v>1</v>
      </c>
      <c r="M59" s="17">
        <f t="shared" si="62"/>
        <v>1</v>
      </c>
      <c r="N59" s="11">
        <f t="shared" si="62"/>
        <v>1</v>
      </c>
      <c r="O59" s="17">
        <f t="shared" si="3"/>
        <v>1</v>
      </c>
      <c r="P59" s="17" t="b">
        <f t="shared" si="4"/>
        <v>0</v>
      </c>
      <c r="Q59" s="17" t="str">
        <f t="shared" si="5"/>
        <v>NO</v>
      </c>
      <c r="R59" s="16" t="b">
        <f t="shared" si="6"/>
        <v>0</v>
      </c>
      <c r="S59" s="10"/>
      <c r="T59" s="10"/>
      <c r="U59" s="10"/>
      <c r="V59" s="10"/>
      <c r="W59" s="10"/>
      <c r="X59" s="10"/>
      <c r="Y59" s="10"/>
      <c r="Z59" s="10"/>
      <c r="AA59" s="10"/>
    </row>
    <row r="60" ht="42.75" customHeight="1">
      <c r="A60" s="11" t="s">
        <v>49</v>
      </c>
      <c r="B60" s="32" t="s">
        <v>519</v>
      </c>
      <c r="C60" s="34" t="s">
        <v>522</v>
      </c>
      <c r="D60" s="39" t="s">
        <v>21</v>
      </c>
      <c r="E60" s="39" t="s">
        <v>32</v>
      </c>
      <c r="F60" s="39" t="s">
        <v>29</v>
      </c>
      <c r="G60" s="41" t="s">
        <v>523</v>
      </c>
      <c r="H60" s="42" t="s">
        <v>21</v>
      </c>
      <c r="I60" s="42" t="s">
        <v>32</v>
      </c>
      <c r="J60" s="42" t="s">
        <v>29</v>
      </c>
      <c r="K60" s="43"/>
      <c r="L60" s="10">
        <f t="shared" ref="L60:N60" si="63">IF(D60=H60, 1, 0)</f>
        <v>1</v>
      </c>
      <c r="M60" s="17">
        <f t="shared" si="63"/>
        <v>1</v>
      </c>
      <c r="N60" s="11">
        <f t="shared" si="63"/>
        <v>1</v>
      </c>
      <c r="O60" s="17">
        <f t="shared" si="3"/>
        <v>1</v>
      </c>
      <c r="P60" s="17" t="b">
        <f t="shared" si="4"/>
        <v>0</v>
      </c>
      <c r="Q60" s="17" t="str">
        <f t="shared" si="5"/>
        <v>NO</v>
      </c>
      <c r="R60" s="16" t="b">
        <f t="shared" si="6"/>
        <v>0</v>
      </c>
      <c r="S60" s="10"/>
      <c r="T60" s="10"/>
      <c r="U60" s="10"/>
      <c r="V60" s="10"/>
      <c r="W60" s="10"/>
      <c r="X60" s="10"/>
      <c r="Y60" s="10"/>
      <c r="Z60" s="10"/>
      <c r="AA60" s="10"/>
    </row>
    <row r="61" ht="42.75" customHeight="1">
      <c r="A61" s="11" t="s">
        <v>49</v>
      </c>
      <c r="B61" s="32" t="s">
        <v>217</v>
      </c>
      <c r="C61" s="34" t="s">
        <v>218</v>
      </c>
      <c r="D61" s="39" t="s">
        <v>21</v>
      </c>
      <c r="E61" s="39" t="s">
        <v>28</v>
      </c>
      <c r="F61" s="39" t="s">
        <v>29</v>
      </c>
      <c r="G61" s="39" t="s">
        <v>219</v>
      </c>
      <c r="H61" s="42" t="s">
        <v>21</v>
      </c>
      <c r="I61" s="42" t="s">
        <v>28</v>
      </c>
      <c r="J61" s="42" t="s">
        <v>29</v>
      </c>
      <c r="K61" s="43"/>
      <c r="L61" s="10">
        <f t="shared" ref="L61:N61" si="64">IF(D61=H61, 1, 0)</f>
        <v>1</v>
      </c>
      <c r="M61" s="17">
        <f t="shared" si="64"/>
        <v>1</v>
      </c>
      <c r="N61" s="11">
        <f t="shared" si="64"/>
        <v>1</v>
      </c>
      <c r="O61" s="17">
        <f t="shared" si="3"/>
        <v>1</v>
      </c>
      <c r="P61" s="17" t="b">
        <f t="shared" si="4"/>
        <v>0</v>
      </c>
      <c r="Q61" s="17" t="str">
        <f t="shared" si="5"/>
        <v>NO</v>
      </c>
      <c r="R61" s="16" t="b">
        <f t="shared" si="6"/>
        <v>1</v>
      </c>
      <c r="S61" s="10"/>
      <c r="T61" s="10"/>
      <c r="U61" s="10"/>
      <c r="V61" s="10"/>
      <c r="W61" s="10"/>
      <c r="X61" s="10"/>
      <c r="Y61" s="10"/>
      <c r="Z61" s="10"/>
      <c r="AA61" s="10"/>
    </row>
    <row r="62" ht="42.75" customHeight="1">
      <c r="A62" s="11" t="s">
        <v>18</v>
      </c>
      <c r="B62" s="10" t="s">
        <v>79</v>
      </c>
      <c r="C62" s="18" t="s">
        <v>80</v>
      </c>
      <c r="D62" s="29" t="s">
        <v>21</v>
      </c>
      <c r="E62" s="29" t="s">
        <v>28</v>
      </c>
      <c r="F62" s="29" t="s">
        <v>23</v>
      </c>
      <c r="G62" s="29" t="s">
        <v>36</v>
      </c>
      <c r="H62" s="30" t="s">
        <v>21</v>
      </c>
      <c r="I62" s="31" t="s">
        <v>76</v>
      </c>
      <c r="J62" s="31" t="s">
        <v>23</v>
      </c>
      <c r="K62" s="30"/>
      <c r="L62" s="10">
        <f t="shared" ref="L62:N62" si="65">IF(D62=H62, 1, 0)</f>
        <v>1</v>
      </c>
      <c r="M62" s="17">
        <f t="shared" si="65"/>
        <v>0</v>
      </c>
      <c r="N62" s="11">
        <f t="shared" si="65"/>
        <v>1</v>
      </c>
      <c r="O62" s="17">
        <f t="shared" si="3"/>
        <v>0</v>
      </c>
      <c r="P62" s="17" t="b">
        <f t="shared" si="4"/>
        <v>0</v>
      </c>
      <c r="Q62" s="17" t="str">
        <f t="shared" si="5"/>
        <v>NO</v>
      </c>
      <c r="R62" s="16" t="b">
        <f t="shared" si="6"/>
        <v>1</v>
      </c>
      <c r="S62" s="10"/>
      <c r="T62" s="10"/>
      <c r="U62" s="10"/>
      <c r="V62" s="10"/>
      <c r="W62" s="10"/>
      <c r="X62" s="10"/>
      <c r="Y62" s="10"/>
      <c r="Z62" s="10"/>
      <c r="AA62" s="10"/>
    </row>
    <row r="63" ht="42.75" customHeight="1">
      <c r="A63" s="11" t="s">
        <v>18</v>
      </c>
      <c r="B63" s="10" t="s">
        <v>51</v>
      </c>
      <c r="C63" s="18" t="s">
        <v>52</v>
      </c>
      <c r="D63" s="29" t="s">
        <v>21</v>
      </c>
      <c r="E63" s="29" t="s">
        <v>28</v>
      </c>
      <c r="F63" s="29" t="s">
        <v>29</v>
      </c>
      <c r="G63" s="29" t="s">
        <v>36</v>
      </c>
      <c r="H63" s="30" t="s">
        <v>21</v>
      </c>
      <c r="I63" s="31" t="s">
        <v>46</v>
      </c>
      <c r="J63" s="31" t="s">
        <v>29</v>
      </c>
      <c r="K63" s="30"/>
      <c r="L63" s="10">
        <f t="shared" ref="L63:N63" si="66">IF(D63=H63, 1, 0)</f>
        <v>1</v>
      </c>
      <c r="M63" s="17">
        <f t="shared" si="66"/>
        <v>0</v>
      </c>
      <c r="N63" s="11">
        <f t="shared" si="66"/>
        <v>1</v>
      </c>
      <c r="O63" s="17">
        <f t="shared" si="3"/>
        <v>0</v>
      </c>
      <c r="P63" s="17" t="b">
        <f t="shared" si="4"/>
        <v>0</v>
      </c>
      <c r="Q63" s="17" t="str">
        <f t="shared" si="5"/>
        <v>NO</v>
      </c>
      <c r="R63" s="16" t="b">
        <f t="shared" si="6"/>
        <v>1</v>
      </c>
      <c r="S63" s="10"/>
      <c r="T63" s="10"/>
      <c r="U63" s="10"/>
      <c r="V63" s="10"/>
      <c r="W63" s="10"/>
      <c r="X63" s="10"/>
      <c r="Y63" s="10"/>
      <c r="Z63" s="10"/>
      <c r="AA63" s="10"/>
    </row>
    <row r="64" ht="42.75" customHeight="1">
      <c r="A64" s="11" t="s">
        <v>18</v>
      </c>
      <c r="B64" s="10" t="s">
        <v>34</v>
      </c>
      <c r="C64" s="18" t="s">
        <v>35</v>
      </c>
      <c r="D64" s="29" t="s">
        <v>21</v>
      </c>
      <c r="E64" s="29" t="s">
        <v>28</v>
      </c>
      <c r="F64" s="29" t="s">
        <v>29</v>
      </c>
      <c r="G64" s="29" t="s">
        <v>36</v>
      </c>
      <c r="H64" s="30" t="s">
        <v>21</v>
      </c>
      <c r="I64" s="30" t="s">
        <v>32</v>
      </c>
      <c r="J64" s="31" t="s">
        <v>29</v>
      </c>
      <c r="K64" s="30"/>
      <c r="L64" s="10">
        <f t="shared" ref="L64:N64" si="67">IF(D64=H64, 1, 0)</f>
        <v>1</v>
      </c>
      <c r="M64" s="17">
        <f t="shared" si="67"/>
        <v>0</v>
      </c>
      <c r="N64" s="11">
        <f t="shared" si="67"/>
        <v>1</v>
      </c>
      <c r="O64" s="17">
        <f t="shared" si="3"/>
        <v>0</v>
      </c>
      <c r="P64" s="17" t="b">
        <f t="shared" si="4"/>
        <v>0</v>
      </c>
      <c r="Q64" s="17" t="str">
        <f t="shared" si="5"/>
        <v>NO</v>
      </c>
      <c r="R64" s="16" t="b">
        <f t="shared" si="6"/>
        <v>1</v>
      </c>
      <c r="S64" s="10"/>
      <c r="T64" s="10"/>
      <c r="U64" s="10"/>
      <c r="V64" s="10"/>
      <c r="W64" s="10"/>
      <c r="X64" s="10"/>
      <c r="Y64" s="10"/>
      <c r="Z64" s="10"/>
      <c r="AA64" s="10"/>
    </row>
    <row r="65" ht="42.75" customHeight="1">
      <c r="A65" s="11" t="s">
        <v>18</v>
      </c>
      <c r="B65" s="10" t="s">
        <v>74</v>
      </c>
      <c r="C65" s="18" t="s">
        <v>75</v>
      </c>
      <c r="D65" s="29" t="s">
        <v>21</v>
      </c>
      <c r="E65" s="29" t="s">
        <v>28</v>
      </c>
      <c r="F65" s="29" t="s">
        <v>23</v>
      </c>
      <c r="G65" s="29" t="s">
        <v>36</v>
      </c>
      <c r="H65" s="37" t="s">
        <v>21</v>
      </c>
      <c r="I65" s="37" t="s">
        <v>76</v>
      </c>
      <c r="J65" s="37" t="s">
        <v>29</v>
      </c>
      <c r="K65" s="37"/>
      <c r="L65" s="10">
        <f t="shared" ref="L65:N65" si="68">IF(D65=H65, 1, 0)</f>
        <v>1</v>
      </c>
      <c r="M65" s="17">
        <f t="shared" si="68"/>
        <v>0</v>
      </c>
      <c r="N65" s="11">
        <f t="shared" si="68"/>
        <v>0</v>
      </c>
      <c r="O65" s="17">
        <f t="shared" si="3"/>
        <v>0</v>
      </c>
      <c r="P65" s="17" t="b">
        <f t="shared" si="4"/>
        <v>0</v>
      </c>
      <c r="Q65" s="17" t="str">
        <f t="shared" si="5"/>
        <v>NO</v>
      </c>
      <c r="R65" s="16" t="b">
        <f t="shared" si="6"/>
        <v>1</v>
      </c>
      <c r="S65" s="10"/>
      <c r="T65" s="10"/>
      <c r="U65" s="10"/>
      <c r="V65" s="10"/>
      <c r="W65" s="10"/>
      <c r="X65" s="10"/>
      <c r="Y65" s="10"/>
      <c r="Z65" s="10"/>
      <c r="AA65" s="10"/>
    </row>
    <row r="66" ht="42.75" customHeight="1">
      <c r="A66" s="11" t="s">
        <v>18</v>
      </c>
      <c r="B66" s="10" t="s">
        <v>558</v>
      </c>
      <c r="C66" s="18" t="s">
        <v>559</v>
      </c>
      <c r="D66" s="29" t="s">
        <v>21</v>
      </c>
      <c r="E66" s="29" t="s">
        <v>32</v>
      </c>
      <c r="F66" s="29" t="s">
        <v>23</v>
      </c>
      <c r="G66" s="29" t="s">
        <v>37</v>
      </c>
      <c r="H66" s="30" t="s">
        <v>21</v>
      </c>
      <c r="I66" s="30" t="s">
        <v>32</v>
      </c>
      <c r="J66" s="31" t="s">
        <v>23</v>
      </c>
      <c r="K66" s="30"/>
      <c r="L66" s="10">
        <f t="shared" ref="L66:N66" si="69">IF(D66=H66, 1, 0)</f>
        <v>1</v>
      </c>
      <c r="M66" s="17">
        <f t="shared" si="69"/>
        <v>1</v>
      </c>
      <c r="N66" s="11">
        <f t="shared" si="69"/>
        <v>1</v>
      </c>
      <c r="O66" s="17">
        <f t="shared" si="3"/>
        <v>1</v>
      </c>
      <c r="P66" s="17" t="b">
        <f t="shared" si="4"/>
        <v>0</v>
      </c>
      <c r="Q66" s="17" t="str">
        <f t="shared" si="5"/>
        <v>SI</v>
      </c>
      <c r="R66" s="16" t="b">
        <f t="shared" si="6"/>
        <v>0</v>
      </c>
      <c r="S66" s="10"/>
      <c r="T66" s="10"/>
      <c r="U66" s="10"/>
      <c r="V66" s="10"/>
      <c r="W66" s="10"/>
      <c r="X66" s="10"/>
      <c r="Y66" s="10"/>
      <c r="Z66" s="10"/>
      <c r="AA66" s="10"/>
    </row>
    <row r="67" ht="42.75" customHeight="1">
      <c r="A67" s="11" t="s">
        <v>18</v>
      </c>
      <c r="B67" s="10" t="s">
        <v>583</v>
      </c>
      <c r="C67" s="18" t="s">
        <v>584</v>
      </c>
      <c r="D67" s="29" t="s">
        <v>21</v>
      </c>
      <c r="E67" s="29" t="s">
        <v>57</v>
      </c>
      <c r="F67" s="29" t="s">
        <v>29</v>
      </c>
      <c r="G67" s="29" t="s">
        <v>36</v>
      </c>
      <c r="H67" s="30" t="s">
        <v>21</v>
      </c>
      <c r="I67" s="30" t="s">
        <v>76</v>
      </c>
      <c r="J67" s="31" t="s">
        <v>23</v>
      </c>
      <c r="K67" s="30"/>
      <c r="L67" s="10">
        <f t="shared" ref="L67:N67" si="70">IF(D67=H67, 1, 0)</f>
        <v>1</v>
      </c>
      <c r="M67" s="17">
        <f t="shared" si="70"/>
        <v>0</v>
      </c>
      <c r="N67" s="11">
        <f t="shared" si="70"/>
        <v>0</v>
      </c>
      <c r="O67" s="17">
        <f t="shared" si="3"/>
        <v>0</v>
      </c>
      <c r="P67" s="17" t="b">
        <f t="shared" si="4"/>
        <v>0</v>
      </c>
      <c r="Q67" s="17" t="str">
        <f t="shared" si="5"/>
        <v>NO</v>
      </c>
      <c r="R67" s="16" t="b">
        <f t="shared" si="6"/>
        <v>0</v>
      </c>
      <c r="S67" s="10"/>
      <c r="T67" s="10"/>
      <c r="U67" s="10"/>
      <c r="V67" s="10"/>
      <c r="W67" s="10"/>
      <c r="X67" s="10"/>
      <c r="Y67" s="10"/>
      <c r="Z67" s="10"/>
      <c r="AA67" s="10"/>
    </row>
    <row r="68" ht="42.75" customHeight="1">
      <c r="A68" s="11" t="s">
        <v>18</v>
      </c>
      <c r="B68" s="38" t="s">
        <v>286</v>
      </c>
      <c r="C68" s="18" t="s">
        <v>287</v>
      </c>
      <c r="D68" s="29" t="s">
        <v>21</v>
      </c>
      <c r="E68" s="29" t="s">
        <v>28</v>
      </c>
      <c r="F68" s="29" t="s">
        <v>29</v>
      </c>
      <c r="G68" s="29" t="s">
        <v>36</v>
      </c>
      <c r="H68" s="30" t="s">
        <v>21</v>
      </c>
      <c r="I68" s="30" t="s">
        <v>28</v>
      </c>
      <c r="J68" s="30" t="s">
        <v>29</v>
      </c>
      <c r="K68" s="30"/>
      <c r="L68" s="10">
        <f t="shared" ref="L68:N68" si="71">IF(D68=H68, 1, 0)</f>
        <v>1</v>
      </c>
      <c r="M68" s="17">
        <f t="shared" si="71"/>
        <v>1</v>
      </c>
      <c r="N68" s="11">
        <f t="shared" si="71"/>
        <v>1</v>
      </c>
      <c r="O68" s="17">
        <f t="shared" si="3"/>
        <v>1</v>
      </c>
      <c r="P68" s="17" t="b">
        <f t="shared" si="4"/>
        <v>0</v>
      </c>
      <c r="Q68" s="17" t="str">
        <f t="shared" si="5"/>
        <v>SI</v>
      </c>
      <c r="R68" s="16" t="b">
        <f t="shared" si="6"/>
        <v>1</v>
      </c>
      <c r="S68" s="17"/>
      <c r="T68" s="17"/>
      <c r="U68" s="10"/>
      <c r="V68" s="10"/>
      <c r="W68" s="10"/>
      <c r="X68" s="10"/>
      <c r="Y68" s="10"/>
      <c r="Z68" s="10"/>
      <c r="AA68" s="10"/>
    </row>
    <row r="69" ht="42.75" customHeight="1">
      <c r="A69" s="11" t="s">
        <v>18</v>
      </c>
      <c r="B69" s="10" t="s">
        <v>81</v>
      </c>
      <c r="C69" s="18" t="s">
        <v>82</v>
      </c>
      <c r="D69" s="29" t="s">
        <v>21</v>
      </c>
      <c r="E69" s="29" t="s">
        <v>28</v>
      </c>
      <c r="F69" s="29" t="s">
        <v>23</v>
      </c>
      <c r="G69" s="29" t="s">
        <v>36</v>
      </c>
      <c r="H69" s="30" t="s">
        <v>21</v>
      </c>
      <c r="I69" s="30" t="s">
        <v>76</v>
      </c>
      <c r="J69" s="30" t="s">
        <v>23</v>
      </c>
      <c r="K69" s="30"/>
      <c r="L69" s="10">
        <f t="shared" ref="L69:N69" si="72">IF(D69=H69, 1, 0)</f>
        <v>1</v>
      </c>
      <c r="M69" s="17">
        <f t="shared" si="72"/>
        <v>0</v>
      </c>
      <c r="N69" s="11">
        <f t="shared" si="72"/>
        <v>1</v>
      </c>
      <c r="O69" s="17">
        <f t="shared" si="3"/>
        <v>0</v>
      </c>
      <c r="P69" s="17" t="b">
        <f t="shared" si="4"/>
        <v>0</v>
      </c>
      <c r="Q69" s="17" t="str">
        <f t="shared" si="5"/>
        <v>NO</v>
      </c>
      <c r="R69" s="16" t="b">
        <f t="shared" si="6"/>
        <v>1</v>
      </c>
      <c r="S69" s="17"/>
      <c r="T69" s="17"/>
      <c r="U69" s="10"/>
      <c r="V69" s="10"/>
      <c r="W69" s="10"/>
      <c r="X69" s="10"/>
      <c r="Y69" s="10"/>
      <c r="Z69" s="10"/>
      <c r="AA69" s="10"/>
    </row>
    <row r="70" ht="42.75" customHeight="1">
      <c r="A70" s="11" t="s">
        <v>18</v>
      </c>
      <c r="B70" s="10" t="s">
        <v>589</v>
      </c>
      <c r="C70" s="18" t="s">
        <v>590</v>
      </c>
      <c r="D70" s="29" t="s">
        <v>21</v>
      </c>
      <c r="E70" s="29" t="s">
        <v>76</v>
      </c>
      <c r="F70" s="29" t="s">
        <v>29</v>
      </c>
      <c r="G70" s="29" t="s">
        <v>36</v>
      </c>
      <c r="H70" s="30" t="s">
        <v>21</v>
      </c>
      <c r="I70" s="30" t="s">
        <v>76</v>
      </c>
      <c r="J70" s="31" t="s">
        <v>23</v>
      </c>
      <c r="K70" s="30"/>
      <c r="L70" s="10">
        <f t="shared" ref="L70:N70" si="73">IF(D70=H70, 1, 0)</f>
        <v>1</v>
      </c>
      <c r="M70" s="17">
        <f t="shared" si="73"/>
        <v>1</v>
      </c>
      <c r="N70" s="11">
        <f t="shared" si="73"/>
        <v>0</v>
      </c>
      <c r="O70" s="17">
        <f t="shared" si="3"/>
        <v>1</v>
      </c>
      <c r="P70" s="17" t="b">
        <f t="shared" si="4"/>
        <v>0</v>
      </c>
      <c r="Q70" s="17" t="str">
        <f t="shared" si="5"/>
        <v>NO</v>
      </c>
      <c r="R70" s="16" t="b">
        <f t="shared" si="6"/>
        <v>0</v>
      </c>
      <c r="S70" s="17"/>
      <c r="T70" s="17"/>
      <c r="U70" s="10"/>
      <c r="V70" s="10"/>
      <c r="W70" s="10"/>
      <c r="X70" s="10"/>
      <c r="Y70" s="10"/>
      <c r="Z70" s="10"/>
      <c r="AA70" s="10"/>
    </row>
    <row r="71" ht="42.75" customHeight="1">
      <c r="A71" s="11" t="s">
        <v>18</v>
      </c>
      <c r="B71" s="10" t="s">
        <v>593</v>
      </c>
      <c r="C71" s="18" t="s">
        <v>594</v>
      </c>
      <c r="D71" s="29" t="s">
        <v>21</v>
      </c>
      <c r="E71" s="29" t="s">
        <v>22</v>
      </c>
      <c r="F71" s="29" t="s">
        <v>23</v>
      </c>
      <c r="G71" s="29" t="s">
        <v>36</v>
      </c>
      <c r="H71" s="30" t="s">
        <v>21</v>
      </c>
      <c r="I71" s="30" t="s">
        <v>76</v>
      </c>
      <c r="J71" s="30" t="s">
        <v>23</v>
      </c>
      <c r="K71" s="30"/>
      <c r="L71" s="10">
        <f t="shared" ref="L71:N71" si="74">IF(D71=H71, 1, 0)</f>
        <v>1</v>
      </c>
      <c r="M71" s="17">
        <f t="shared" si="74"/>
        <v>0</v>
      </c>
      <c r="N71" s="11">
        <f t="shared" si="74"/>
        <v>1</v>
      </c>
      <c r="O71" s="17">
        <f t="shared" si="3"/>
        <v>0</v>
      </c>
      <c r="P71" s="17" t="b">
        <f t="shared" si="4"/>
        <v>0</v>
      </c>
      <c r="Q71" s="17" t="str">
        <f t="shared" si="5"/>
        <v>NO</v>
      </c>
      <c r="R71" s="16" t="b">
        <f t="shared" si="6"/>
        <v>0</v>
      </c>
      <c r="S71" s="17"/>
      <c r="T71" s="17"/>
      <c r="U71" s="10"/>
      <c r="V71" s="10"/>
      <c r="W71" s="10"/>
      <c r="X71" s="10"/>
      <c r="Y71" s="10"/>
      <c r="Z71" s="10"/>
      <c r="AA71" s="10"/>
    </row>
    <row r="72" ht="42.75" customHeight="1">
      <c r="A72" s="11" t="s">
        <v>18</v>
      </c>
      <c r="B72" s="10" t="s">
        <v>598</v>
      </c>
      <c r="C72" s="18" t="s">
        <v>601</v>
      </c>
      <c r="D72" s="29" t="s">
        <v>21</v>
      </c>
      <c r="E72" s="29" t="s">
        <v>76</v>
      </c>
      <c r="F72" s="29" t="s">
        <v>29</v>
      </c>
      <c r="G72" s="29" t="s">
        <v>36</v>
      </c>
      <c r="H72" s="30" t="s">
        <v>21</v>
      </c>
      <c r="I72" s="30" t="s">
        <v>57</v>
      </c>
      <c r="J72" s="30" t="s">
        <v>29</v>
      </c>
      <c r="K72" s="30"/>
      <c r="L72" s="10">
        <f t="shared" ref="L72:N72" si="75">IF(D72=H72, 1, 0)</f>
        <v>1</v>
      </c>
      <c r="M72" s="17">
        <f t="shared" si="75"/>
        <v>0</v>
      </c>
      <c r="N72" s="11">
        <f t="shared" si="75"/>
        <v>1</v>
      </c>
      <c r="O72" s="17">
        <f t="shared" si="3"/>
        <v>0</v>
      </c>
      <c r="P72" s="17" t="b">
        <f t="shared" si="4"/>
        <v>0</v>
      </c>
      <c r="Q72" s="17" t="str">
        <f t="shared" si="5"/>
        <v>NO</v>
      </c>
      <c r="R72" s="16" t="b">
        <f t="shared" si="6"/>
        <v>0</v>
      </c>
      <c r="S72" s="17"/>
      <c r="T72" s="17"/>
      <c r="U72" s="10"/>
      <c r="V72" s="10"/>
      <c r="W72" s="10"/>
      <c r="X72" s="10"/>
      <c r="Y72" s="10"/>
      <c r="Z72" s="10"/>
      <c r="AA72" s="10"/>
    </row>
    <row r="73" ht="42.75" customHeight="1">
      <c r="A73" s="11" t="s">
        <v>18</v>
      </c>
      <c r="B73" s="10" t="s">
        <v>608</v>
      </c>
      <c r="C73" s="18" t="s">
        <v>609</v>
      </c>
      <c r="D73" s="29" t="s">
        <v>21</v>
      </c>
      <c r="E73" s="29" t="s">
        <v>57</v>
      </c>
      <c r="F73" s="29" t="s">
        <v>23</v>
      </c>
      <c r="G73" s="29" t="s">
        <v>36</v>
      </c>
      <c r="H73" s="30" t="s">
        <v>21</v>
      </c>
      <c r="I73" s="30" t="s">
        <v>76</v>
      </c>
      <c r="J73" s="30" t="s">
        <v>23</v>
      </c>
      <c r="K73" s="30"/>
      <c r="L73" s="10">
        <f t="shared" ref="L73:N73" si="76">IF(D73=H73, 1, 0)</f>
        <v>1</v>
      </c>
      <c r="M73" s="17">
        <f t="shared" si="76"/>
        <v>0</v>
      </c>
      <c r="N73" s="11">
        <f t="shared" si="76"/>
        <v>1</v>
      </c>
      <c r="O73" s="17">
        <f t="shared" si="3"/>
        <v>0</v>
      </c>
      <c r="P73" s="17" t="b">
        <f t="shared" si="4"/>
        <v>0</v>
      </c>
      <c r="Q73" s="17" t="str">
        <f t="shared" si="5"/>
        <v>NO</v>
      </c>
      <c r="R73" s="16" t="b">
        <f t="shared" si="6"/>
        <v>0</v>
      </c>
      <c r="S73" s="17"/>
      <c r="T73" s="17"/>
      <c r="U73" s="10"/>
      <c r="V73" s="10"/>
      <c r="W73" s="10"/>
      <c r="X73" s="10"/>
      <c r="Y73" s="10"/>
      <c r="Z73" s="10"/>
      <c r="AA73" s="10"/>
    </row>
    <row r="74" ht="42.75" customHeight="1">
      <c r="A74" s="11" t="s">
        <v>18</v>
      </c>
      <c r="B74" s="10" t="s">
        <v>77</v>
      </c>
      <c r="C74" s="18" t="s">
        <v>78</v>
      </c>
      <c r="D74" s="29" t="s">
        <v>21</v>
      </c>
      <c r="E74" s="29" t="s">
        <v>28</v>
      </c>
      <c r="F74" s="29" t="s">
        <v>23</v>
      </c>
      <c r="G74" s="29" t="s">
        <v>36</v>
      </c>
      <c r="H74" s="30" t="s">
        <v>21</v>
      </c>
      <c r="I74" s="30" t="s">
        <v>76</v>
      </c>
      <c r="J74" s="30" t="s">
        <v>23</v>
      </c>
      <c r="K74" s="30"/>
      <c r="L74" s="10">
        <f t="shared" ref="L74:N74" si="77">IF(D74=H74, 1, 0)</f>
        <v>1</v>
      </c>
      <c r="M74" s="17">
        <f t="shared" si="77"/>
        <v>0</v>
      </c>
      <c r="N74" s="11">
        <f t="shared" si="77"/>
        <v>1</v>
      </c>
      <c r="O74" s="17">
        <f t="shared" si="3"/>
        <v>0</v>
      </c>
      <c r="P74" s="17" t="b">
        <f t="shared" si="4"/>
        <v>0</v>
      </c>
      <c r="Q74" s="17" t="str">
        <f t="shared" si="5"/>
        <v>NO</v>
      </c>
      <c r="R74" s="16" t="b">
        <f t="shared" si="6"/>
        <v>1</v>
      </c>
      <c r="S74" s="17"/>
      <c r="T74" s="17"/>
      <c r="U74" s="10"/>
      <c r="V74" s="10"/>
      <c r="W74" s="10"/>
      <c r="X74" s="10"/>
      <c r="Y74" s="10"/>
      <c r="Z74" s="10"/>
      <c r="AA74" s="10"/>
    </row>
    <row r="75" ht="42.75" customHeight="1">
      <c r="A75" s="11" t="s">
        <v>18</v>
      </c>
      <c r="B75" s="10" t="s">
        <v>83</v>
      </c>
      <c r="C75" s="18" t="s">
        <v>84</v>
      </c>
      <c r="D75" s="29" t="s">
        <v>21</v>
      </c>
      <c r="E75" s="29" t="s">
        <v>28</v>
      </c>
      <c r="F75" s="29" t="s">
        <v>29</v>
      </c>
      <c r="G75" s="29" t="s">
        <v>36</v>
      </c>
      <c r="H75" s="30" t="s">
        <v>21</v>
      </c>
      <c r="I75" s="30" t="s">
        <v>76</v>
      </c>
      <c r="J75" s="30" t="s">
        <v>29</v>
      </c>
      <c r="K75" s="30"/>
      <c r="L75" s="10">
        <f t="shared" ref="L75:N75" si="78">IF(D75=H75, 1, 0)</f>
        <v>1</v>
      </c>
      <c r="M75" s="17">
        <f t="shared" si="78"/>
        <v>0</v>
      </c>
      <c r="N75" s="11">
        <f t="shared" si="78"/>
        <v>1</v>
      </c>
      <c r="O75" s="17">
        <f t="shared" si="3"/>
        <v>0</v>
      </c>
      <c r="P75" s="17" t="b">
        <f t="shared" si="4"/>
        <v>0</v>
      </c>
      <c r="Q75" s="17" t="str">
        <f t="shared" si="5"/>
        <v>SI</v>
      </c>
      <c r="R75" s="16" t="b">
        <f t="shared" si="6"/>
        <v>1</v>
      </c>
      <c r="S75" s="17"/>
      <c r="T75" s="17"/>
      <c r="U75" s="10"/>
      <c r="V75" s="10"/>
      <c r="W75" s="10"/>
      <c r="X75" s="10"/>
      <c r="Y75" s="10"/>
      <c r="Z75" s="10"/>
      <c r="AA75" s="10"/>
    </row>
    <row r="76" ht="42.75" customHeight="1">
      <c r="A76" s="11" t="s">
        <v>18</v>
      </c>
      <c r="B76" s="38" t="s">
        <v>303</v>
      </c>
      <c r="C76" s="18" t="s">
        <v>304</v>
      </c>
      <c r="D76" s="29" t="s">
        <v>21</v>
      </c>
      <c r="E76" s="29" t="s">
        <v>28</v>
      </c>
      <c r="F76" s="29" t="s">
        <v>29</v>
      </c>
      <c r="G76" s="29" t="s">
        <v>36</v>
      </c>
      <c r="H76" s="30" t="s">
        <v>21</v>
      </c>
      <c r="I76" s="30" t="s">
        <v>25</v>
      </c>
      <c r="J76" s="31" t="s">
        <v>23</v>
      </c>
      <c r="K76" s="30"/>
      <c r="L76" s="10">
        <f t="shared" ref="L76:N76" si="79">IF(D76=H76, 1, 0)</f>
        <v>1</v>
      </c>
      <c r="M76" s="17">
        <f t="shared" si="79"/>
        <v>0</v>
      </c>
      <c r="N76" s="11">
        <f t="shared" si="79"/>
        <v>0</v>
      </c>
      <c r="O76" s="17">
        <f t="shared" si="3"/>
        <v>0</v>
      </c>
      <c r="P76" s="17" t="b">
        <f t="shared" si="4"/>
        <v>0</v>
      </c>
      <c r="Q76" s="17" t="str">
        <f t="shared" si="5"/>
        <v>SI</v>
      </c>
      <c r="R76" s="16" t="b">
        <f t="shared" si="6"/>
        <v>1</v>
      </c>
      <c r="S76" s="17"/>
      <c r="T76" s="17"/>
      <c r="U76" s="10"/>
      <c r="V76" s="10"/>
      <c r="W76" s="10"/>
      <c r="X76" s="10"/>
      <c r="Y76" s="10"/>
      <c r="Z76" s="10"/>
      <c r="AA76" s="10"/>
    </row>
    <row r="77" ht="42.75" customHeight="1">
      <c r="A77" s="11" t="s">
        <v>18</v>
      </c>
      <c r="B77" s="10" t="s">
        <v>190</v>
      </c>
      <c r="C77" s="18" t="s">
        <v>191</v>
      </c>
      <c r="D77" s="29" t="s">
        <v>60</v>
      </c>
      <c r="E77" s="29" t="s">
        <v>28</v>
      </c>
      <c r="F77" s="29" t="s">
        <v>29</v>
      </c>
      <c r="G77" s="29" t="s">
        <v>36</v>
      </c>
      <c r="H77" s="37" t="s">
        <v>60</v>
      </c>
      <c r="I77" s="37" t="s">
        <v>28</v>
      </c>
      <c r="J77" s="37" t="s">
        <v>29</v>
      </c>
      <c r="K77" s="58"/>
      <c r="L77" s="10">
        <f t="shared" ref="L77:N77" si="80">IF(D77=H77, 1, 0)</f>
        <v>1</v>
      </c>
      <c r="M77" s="17">
        <f t="shared" si="80"/>
        <v>1</v>
      </c>
      <c r="N77" s="11">
        <f t="shared" si="80"/>
        <v>1</v>
      </c>
      <c r="O77" s="17">
        <f t="shared" si="3"/>
        <v>1</v>
      </c>
      <c r="P77" s="17" t="b">
        <f t="shared" si="4"/>
        <v>0</v>
      </c>
      <c r="Q77" s="17" t="str">
        <f t="shared" si="5"/>
        <v>NO</v>
      </c>
      <c r="R77" s="16" t="b">
        <f t="shared" si="6"/>
        <v>1</v>
      </c>
      <c r="S77" s="17"/>
      <c r="T77" s="17"/>
      <c r="U77" s="10"/>
      <c r="V77" s="10"/>
      <c r="W77" s="10"/>
      <c r="X77" s="10"/>
      <c r="Y77" s="10"/>
      <c r="Z77" s="10"/>
      <c r="AA77" s="10"/>
    </row>
    <row r="78" ht="42.75" customHeight="1">
      <c r="A78" s="11" t="s">
        <v>18</v>
      </c>
      <c r="B78" s="10" t="s">
        <v>67</v>
      </c>
      <c r="C78" s="18" t="s">
        <v>68</v>
      </c>
      <c r="D78" s="29" t="s">
        <v>21</v>
      </c>
      <c r="E78" s="29" t="s">
        <v>28</v>
      </c>
      <c r="F78" s="29" t="s">
        <v>29</v>
      </c>
      <c r="G78" s="29" t="s">
        <v>36</v>
      </c>
      <c r="H78" s="30" t="s">
        <v>21</v>
      </c>
      <c r="I78" s="31" t="s">
        <v>57</v>
      </c>
      <c r="J78" s="30" t="s">
        <v>23</v>
      </c>
      <c r="K78" s="31" t="s">
        <v>69</v>
      </c>
      <c r="L78" s="10">
        <f t="shared" ref="L78:N78" si="81">IF(D78=H78, 1, 0)</f>
        <v>1</v>
      </c>
      <c r="M78" s="17">
        <f t="shared" si="81"/>
        <v>0</v>
      </c>
      <c r="N78" s="11">
        <f t="shared" si="81"/>
        <v>0</v>
      </c>
      <c r="O78" s="17">
        <f t="shared" si="3"/>
        <v>0</v>
      </c>
      <c r="P78" s="17" t="b">
        <f t="shared" si="4"/>
        <v>0</v>
      </c>
      <c r="Q78" s="17" t="str">
        <f t="shared" si="5"/>
        <v>SI</v>
      </c>
      <c r="R78" s="16" t="b">
        <f t="shared" si="6"/>
        <v>1</v>
      </c>
      <c r="S78" s="17"/>
      <c r="T78" s="17"/>
      <c r="U78" s="10"/>
      <c r="V78" s="10"/>
      <c r="W78" s="10"/>
      <c r="X78" s="10"/>
      <c r="Y78" s="10"/>
      <c r="Z78" s="10"/>
      <c r="AA78" s="10"/>
    </row>
    <row r="79" ht="42.75" customHeight="1">
      <c r="A79" s="11" t="s">
        <v>18</v>
      </c>
      <c r="B79" s="38" t="s">
        <v>91</v>
      </c>
      <c r="C79" s="18" t="s">
        <v>92</v>
      </c>
      <c r="D79" s="29" t="s">
        <v>21</v>
      </c>
      <c r="E79" s="29" t="s">
        <v>28</v>
      </c>
      <c r="F79" s="29" t="s">
        <v>29</v>
      </c>
      <c r="G79" s="29" t="s">
        <v>36</v>
      </c>
      <c r="H79" s="30" t="s">
        <v>60</v>
      </c>
      <c r="I79" s="30" t="s">
        <v>63</v>
      </c>
      <c r="J79" s="30" t="s">
        <v>29</v>
      </c>
      <c r="K79" s="30"/>
      <c r="L79" s="10">
        <f t="shared" ref="L79:N79" si="82">IF(D79=H79, 1, 0)</f>
        <v>0</v>
      </c>
      <c r="M79" s="17">
        <f t="shared" si="82"/>
        <v>0</v>
      </c>
      <c r="N79" s="11">
        <f t="shared" si="82"/>
        <v>1</v>
      </c>
      <c r="O79" s="17">
        <f t="shared" si="3"/>
        <v>0</v>
      </c>
      <c r="P79" s="17" t="b">
        <f t="shared" si="4"/>
        <v>0</v>
      </c>
      <c r="Q79" s="17" t="str">
        <f t="shared" si="5"/>
        <v>NO</v>
      </c>
      <c r="R79" s="16" t="b">
        <f t="shared" si="6"/>
        <v>1</v>
      </c>
      <c r="S79" s="17"/>
      <c r="T79" s="17"/>
      <c r="U79" s="10"/>
      <c r="V79" s="10"/>
      <c r="W79" s="10"/>
      <c r="X79" s="10"/>
      <c r="Y79" s="10"/>
      <c r="Z79" s="10"/>
      <c r="AA79" s="10"/>
    </row>
    <row r="80" ht="42.75" customHeight="1">
      <c r="A80" s="11" t="s">
        <v>18</v>
      </c>
      <c r="B80" s="38" t="s">
        <v>555</v>
      </c>
      <c r="C80" s="18" t="s">
        <v>556</v>
      </c>
      <c r="D80" s="29" t="s">
        <v>21</v>
      </c>
      <c r="E80" s="29" t="s">
        <v>32</v>
      </c>
      <c r="F80" s="29" t="s">
        <v>29</v>
      </c>
      <c r="G80" s="33" t="s">
        <v>557</v>
      </c>
      <c r="H80" s="30" t="s">
        <v>21</v>
      </c>
      <c r="I80" s="30" t="s">
        <v>32</v>
      </c>
      <c r="J80" s="30" t="s">
        <v>29</v>
      </c>
      <c r="K80" s="30"/>
      <c r="L80" s="10">
        <f t="shared" ref="L80:N80" si="83">IF(D80=H80, 1, 0)</f>
        <v>1</v>
      </c>
      <c r="M80" s="17">
        <f t="shared" si="83"/>
        <v>1</v>
      </c>
      <c r="N80" s="11">
        <f t="shared" si="83"/>
        <v>1</v>
      </c>
      <c r="O80" s="17">
        <f t="shared" si="3"/>
        <v>1</v>
      </c>
      <c r="P80" s="17" t="b">
        <f t="shared" si="4"/>
        <v>0</v>
      </c>
      <c r="Q80" s="17" t="str">
        <f t="shared" si="5"/>
        <v>SI</v>
      </c>
      <c r="R80" s="16" t="b">
        <f t="shared" si="6"/>
        <v>0</v>
      </c>
      <c r="S80" s="17"/>
      <c r="T80" s="17"/>
      <c r="U80" s="10"/>
      <c r="V80" s="10"/>
      <c r="W80" s="10"/>
      <c r="X80" s="10"/>
      <c r="Y80" s="10"/>
      <c r="Z80" s="10"/>
      <c r="AA80" s="10"/>
    </row>
    <row r="81" ht="42.75" customHeight="1">
      <c r="A81" s="11" t="s">
        <v>18</v>
      </c>
      <c r="B81" s="10" t="s">
        <v>634</v>
      </c>
      <c r="C81" s="18" t="s">
        <v>635</v>
      </c>
      <c r="D81" s="29" t="s">
        <v>21</v>
      </c>
      <c r="E81" s="29" t="s">
        <v>32</v>
      </c>
      <c r="F81" s="29" t="s">
        <v>29</v>
      </c>
      <c r="G81" s="33" t="s">
        <v>636</v>
      </c>
      <c r="H81" s="30" t="s">
        <v>21</v>
      </c>
      <c r="I81" s="30" t="s">
        <v>76</v>
      </c>
      <c r="J81" s="30" t="s">
        <v>29</v>
      </c>
      <c r="K81" s="30"/>
      <c r="L81" s="10">
        <f t="shared" ref="L81:N81" si="84">IF(D81=H81, 1, 0)</f>
        <v>1</v>
      </c>
      <c r="M81" s="17">
        <f t="shared" si="84"/>
        <v>0</v>
      </c>
      <c r="N81" s="11">
        <f t="shared" si="84"/>
        <v>1</v>
      </c>
      <c r="O81" s="17">
        <f t="shared" si="3"/>
        <v>0</v>
      </c>
      <c r="P81" s="17" t="b">
        <f t="shared" si="4"/>
        <v>0</v>
      </c>
      <c r="Q81" s="17" t="str">
        <f t="shared" si="5"/>
        <v>NO</v>
      </c>
      <c r="R81" s="16" t="b">
        <f t="shared" si="6"/>
        <v>0</v>
      </c>
      <c r="S81" s="17"/>
      <c r="T81" s="17"/>
      <c r="U81" s="10"/>
      <c r="V81" s="10"/>
      <c r="W81" s="10"/>
      <c r="X81" s="10"/>
      <c r="Y81" s="10"/>
      <c r="Z81" s="10"/>
      <c r="AA81" s="10"/>
    </row>
    <row r="82" ht="42.75" customHeight="1">
      <c r="A82" s="11" t="s">
        <v>18</v>
      </c>
      <c r="B82" s="10" t="s">
        <v>26</v>
      </c>
      <c r="C82" s="18" t="s">
        <v>27</v>
      </c>
      <c r="D82" s="29" t="s">
        <v>21</v>
      </c>
      <c r="E82" s="29" t="s">
        <v>28</v>
      </c>
      <c r="F82" s="29" t="s">
        <v>29</v>
      </c>
      <c r="G82" s="29" t="s">
        <v>30</v>
      </c>
      <c r="H82" s="30" t="s">
        <v>21</v>
      </c>
      <c r="I82" s="30" t="s">
        <v>32</v>
      </c>
      <c r="J82" s="31" t="s">
        <v>23</v>
      </c>
      <c r="K82" s="30" t="s">
        <v>33</v>
      </c>
      <c r="L82" s="10">
        <f t="shared" ref="L82:N82" si="85">IF(D82=H82, 1, 0)</f>
        <v>1</v>
      </c>
      <c r="M82" s="17">
        <f t="shared" si="85"/>
        <v>0</v>
      </c>
      <c r="N82" s="11">
        <f t="shared" si="85"/>
        <v>0</v>
      </c>
      <c r="O82" s="17">
        <f t="shared" si="3"/>
        <v>0</v>
      </c>
      <c r="P82" s="17" t="b">
        <f t="shared" si="4"/>
        <v>0</v>
      </c>
      <c r="Q82" s="17" t="str">
        <f t="shared" si="5"/>
        <v>NO</v>
      </c>
      <c r="R82" s="16" t="b">
        <f t="shared" si="6"/>
        <v>1</v>
      </c>
      <c r="S82" s="17"/>
      <c r="T82" s="17"/>
      <c r="U82" s="10"/>
      <c r="V82" s="10"/>
      <c r="W82" s="10"/>
      <c r="X82" s="10"/>
      <c r="Y82" s="10"/>
      <c r="Z82" s="10"/>
      <c r="AA82" s="10"/>
    </row>
    <row r="83" ht="42.75" customHeight="1">
      <c r="A83" s="11" t="s">
        <v>18</v>
      </c>
      <c r="B83" s="10" t="s">
        <v>643</v>
      </c>
      <c r="C83" s="18" t="s">
        <v>645</v>
      </c>
      <c r="D83" s="29" t="s">
        <v>21</v>
      </c>
      <c r="E83" s="41" t="s">
        <v>57</v>
      </c>
      <c r="F83" s="29" t="s">
        <v>29</v>
      </c>
      <c r="G83" s="29" t="s">
        <v>649</v>
      </c>
      <c r="H83" s="30" t="s">
        <v>21</v>
      </c>
      <c r="I83" s="30" t="s">
        <v>32</v>
      </c>
      <c r="J83" s="30" t="s">
        <v>29</v>
      </c>
      <c r="K83" s="30"/>
      <c r="L83" s="10">
        <f t="shared" ref="L83:N83" si="86">IF(D83=H83, 1, 0)</f>
        <v>1</v>
      </c>
      <c r="M83" s="17">
        <f t="shared" si="86"/>
        <v>0</v>
      </c>
      <c r="N83" s="11">
        <f t="shared" si="86"/>
        <v>1</v>
      </c>
      <c r="O83" s="17">
        <f t="shared" si="3"/>
        <v>0</v>
      </c>
      <c r="P83" s="17" t="b">
        <f t="shared" si="4"/>
        <v>0</v>
      </c>
      <c r="Q83" s="17" t="str">
        <f t="shared" si="5"/>
        <v>SI</v>
      </c>
      <c r="R83" s="16" t="b">
        <f t="shared" si="6"/>
        <v>0</v>
      </c>
      <c r="S83" s="17"/>
      <c r="T83" s="17"/>
      <c r="U83" s="10"/>
      <c r="V83" s="10"/>
      <c r="W83" s="10"/>
      <c r="X83" s="10"/>
      <c r="Y83" s="10"/>
      <c r="Z83" s="10"/>
      <c r="AA83" s="10"/>
    </row>
    <row r="84" ht="42.75" customHeight="1">
      <c r="A84" s="11" t="s">
        <v>18</v>
      </c>
      <c r="B84" s="57" t="s">
        <v>655</v>
      </c>
      <c r="C84" s="18" t="s">
        <v>656</v>
      </c>
      <c r="D84" s="29" t="s">
        <v>60</v>
      </c>
      <c r="E84" s="33" t="s">
        <v>76</v>
      </c>
      <c r="F84" s="29" t="s">
        <v>29</v>
      </c>
      <c r="G84" s="29" t="s">
        <v>657</v>
      </c>
      <c r="H84" s="30" t="s">
        <v>21</v>
      </c>
      <c r="I84" s="30" t="s">
        <v>76</v>
      </c>
      <c r="J84" s="30" t="s">
        <v>23</v>
      </c>
      <c r="K84" s="30"/>
      <c r="L84" s="10">
        <f t="shared" ref="L84:N84" si="87">IF(D84=H84, 1, 0)</f>
        <v>0</v>
      </c>
      <c r="M84" s="17">
        <f t="shared" si="87"/>
        <v>1</v>
      </c>
      <c r="N84" s="11">
        <f t="shared" si="87"/>
        <v>0</v>
      </c>
      <c r="O84" s="17">
        <f t="shared" si="3"/>
        <v>0</v>
      </c>
      <c r="P84" s="17" t="b">
        <f t="shared" si="4"/>
        <v>0</v>
      </c>
      <c r="Q84" s="17" t="str">
        <f t="shared" si="5"/>
        <v>NO</v>
      </c>
      <c r="R84" s="16" t="b">
        <f t="shared" si="6"/>
        <v>0</v>
      </c>
      <c r="S84" s="17"/>
      <c r="T84" s="17"/>
      <c r="U84" s="10"/>
      <c r="V84" s="10"/>
      <c r="W84" s="10"/>
      <c r="X84" s="10"/>
      <c r="Y84" s="10"/>
      <c r="Z84" s="10"/>
      <c r="AA84" s="10"/>
    </row>
    <row r="85" ht="42.75" customHeight="1">
      <c r="A85" s="11" t="s">
        <v>18</v>
      </c>
      <c r="B85" s="10" t="s">
        <v>70</v>
      </c>
      <c r="C85" s="18" t="s">
        <v>71</v>
      </c>
      <c r="D85" s="29" t="s">
        <v>21</v>
      </c>
      <c r="E85" s="29" t="s">
        <v>28</v>
      </c>
      <c r="F85" s="29" t="s">
        <v>29</v>
      </c>
      <c r="G85" s="29" t="s">
        <v>72</v>
      </c>
      <c r="H85" s="30" t="s">
        <v>21</v>
      </c>
      <c r="I85" s="31" t="s">
        <v>57</v>
      </c>
      <c r="J85" s="30" t="s">
        <v>29</v>
      </c>
      <c r="K85" s="31" t="s">
        <v>73</v>
      </c>
      <c r="L85" s="10">
        <f t="shared" ref="L85:N85" si="88">IF(D85=H85, 1, 0)</f>
        <v>1</v>
      </c>
      <c r="M85" s="17">
        <f t="shared" si="88"/>
        <v>0</v>
      </c>
      <c r="N85" s="11">
        <f t="shared" si="88"/>
        <v>1</v>
      </c>
      <c r="O85" s="17">
        <f t="shared" si="3"/>
        <v>0</v>
      </c>
      <c r="P85" s="17" t="b">
        <f t="shared" si="4"/>
        <v>0</v>
      </c>
      <c r="Q85" s="17" t="str">
        <f t="shared" si="5"/>
        <v>NO</v>
      </c>
      <c r="R85" s="16" t="b">
        <f t="shared" si="6"/>
        <v>1</v>
      </c>
      <c r="S85" s="17"/>
      <c r="T85" s="17"/>
      <c r="U85" s="10"/>
      <c r="V85" s="10"/>
      <c r="W85" s="10"/>
      <c r="X85" s="10"/>
      <c r="Y85" s="10"/>
      <c r="Z85" s="10"/>
      <c r="AA85" s="10"/>
    </row>
    <row r="86" ht="42.75" customHeight="1">
      <c r="A86" s="11" t="s">
        <v>49</v>
      </c>
      <c r="B86" s="32" t="s">
        <v>238</v>
      </c>
      <c r="C86" s="34" t="s">
        <v>240</v>
      </c>
      <c r="D86" s="39" t="s">
        <v>21</v>
      </c>
      <c r="E86" s="39" t="s">
        <v>28</v>
      </c>
      <c r="F86" s="39" t="s">
        <v>29</v>
      </c>
      <c r="G86" s="39" t="s">
        <v>242</v>
      </c>
      <c r="H86" s="42" t="s">
        <v>21</v>
      </c>
      <c r="I86" s="42" t="s">
        <v>28</v>
      </c>
      <c r="J86" s="42" t="s">
        <v>29</v>
      </c>
      <c r="K86" s="43"/>
      <c r="L86" s="10">
        <f t="shared" ref="L86:N86" si="89">IF(D86=H86, 1, 0)</f>
        <v>1</v>
      </c>
      <c r="M86" s="17">
        <f t="shared" si="89"/>
        <v>1</v>
      </c>
      <c r="N86" s="11">
        <f t="shared" si="89"/>
        <v>1</v>
      </c>
      <c r="O86" s="17">
        <f t="shared" si="3"/>
        <v>1</v>
      </c>
      <c r="P86" s="17" t="b">
        <f t="shared" si="4"/>
        <v>0</v>
      </c>
      <c r="Q86" s="17" t="str">
        <f t="shared" si="5"/>
        <v>NO</v>
      </c>
      <c r="R86" s="16" t="b">
        <f t="shared" si="6"/>
        <v>1</v>
      </c>
      <c r="S86" s="10"/>
      <c r="T86" s="10"/>
      <c r="U86" s="10"/>
      <c r="V86" s="10"/>
      <c r="W86" s="10"/>
      <c r="X86" s="10"/>
      <c r="Y86" s="10"/>
      <c r="Z86" s="10"/>
      <c r="AA86" s="10"/>
    </row>
    <row r="87" ht="42.75" customHeight="1">
      <c r="A87" s="11" t="s">
        <v>49</v>
      </c>
      <c r="B87" s="53" t="s">
        <v>571</v>
      </c>
      <c r="C87" s="40" t="s">
        <v>572</v>
      </c>
      <c r="D87" s="39" t="s">
        <v>21</v>
      </c>
      <c r="E87" s="39" t="s">
        <v>32</v>
      </c>
      <c r="F87" s="39" t="s">
        <v>23</v>
      </c>
      <c r="G87" s="41" t="s">
        <v>573</v>
      </c>
      <c r="H87" s="42" t="s">
        <v>21</v>
      </c>
      <c r="I87" s="42" t="s">
        <v>32</v>
      </c>
      <c r="J87" s="42" t="s">
        <v>29</v>
      </c>
      <c r="K87" s="43"/>
      <c r="L87" s="10">
        <f t="shared" ref="L87:N87" si="90">IF(D87=H87, 1, 0)</f>
        <v>1</v>
      </c>
      <c r="M87" s="17">
        <f t="shared" si="90"/>
        <v>1</v>
      </c>
      <c r="N87" s="11">
        <f t="shared" si="90"/>
        <v>0</v>
      </c>
      <c r="O87" s="17">
        <f t="shared" si="3"/>
        <v>1</v>
      </c>
      <c r="P87" s="17" t="b">
        <f t="shared" si="4"/>
        <v>0</v>
      </c>
      <c r="Q87" s="17" t="str">
        <f t="shared" si="5"/>
        <v>SI</v>
      </c>
      <c r="R87" s="16" t="b">
        <f t="shared" si="6"/>
        <v>0</v>
      </c>
      <c r="S87" s="10"/>
      <c r="T87" s="10"/>
      <c r="U87" s="10"/>
      <c r="V87" s="10"/>
      <c r="W87" s="10"/>
      <c r="X87" s="10"/>
      <c r="Y87" s="10"/>
      <c r="Z87" s="10"/>
      <c r="AA87" s="10"/>
    </row>
    <row r="88" ht="42.75" customHeight="1">
      <c r="A88" s="11" t="s">
        <v>49</v>
      </c>
      <c r="B88" s="32" t="s">
        <v>675</v>
      </c>
      <c r="C88" s="34" t="s">
        <v>676</v>
      </c>
      <c r="D88" s="33" t="s">
        <v>60</v>
      </c>
      <c r="E88" s="33" t="s">
        <v>63</v>
      </c>
      <c r="F88" s="33" t="s">
        <v>29</v>
      </c>
      <c r="G88" s="41" t="s">
        <v>677</v>
      </c>
      <c r="H88" s="26" t="s">
        <v>60</v>
      </c>
      <c r="I88" s="26" t="s">
        <v>63</v>
      </c>
      <c r="J88" s="26" t="s">
        <v>29</v>
      </c>
      <c r="K88" s="26" t="s">
        <v>678</v>
      </c>
      <c r="L88" s="10">
        <f t="shared" ref="L88:N88" si="91">IF(D88=H88, 1, 0)</f>
        <v>1</v>
      </c>
      <c r="M88" s="17">
        <f t="shared" si="91"/>
        <v>1</v>
      </c>
      <c r="N88" s="11">
        <f t="shared" si="91"/>
        <v>1</v>
      </c>
      <c r="O88" s="17">
        <f t="shared" si="3"/>
        <v>1</v>
      </c>
      <c r="P88" s="17" t="b">
        <f t="shared" si="4"/>
        <v>0</v>
      </c>
      <c r="Q88" s="17" t="str">
        <f t="shared" si="5"/>
        <v>NO</v>
      </c>
      <c r="R88" s="16" t="b">
        <f t="shared" si="6"/>
        <v>0</v>
      </c>
      <c r="S88" s="10"/>
      <c r="T88" s="10"/>
      <c r="U88" s="10"/>
      <c r="V88" s="10"/>
      <c r="W88" s="10"/>
      <c r="X88" s="10"/>
      <c r="Y88" s="10"/>
      <c r="Z88" s="10"/>
      <c r="AA88" s="10"/>
    </row>
    <row r="89" ht="42.75" customHeight="1">
      <c r="A89" s="11" t="s">
        <v>38</v>
      </c>
      <c r="B89" s="10" t="s">
        <v>54</v>
      </c>
      <c r="C89" s="18" t="s">
        <v>55</v>
      </c>
      <c r="D89" s="23" t="s">
        <v>21</v>
      </c>
      <c r="E89" s="23" t="s">
        <v>28</v>
      </c>
      <c r="F89" s="25" t="s">
        <v>29</v>
      </c>
      <c r="G89" s="24" t="s">
        <v>56</v>
      </c>
      <c r="H89" s="26" t="s">
        <v>21</v>
      </c>
      <c r="I89" s="26" t="s">
        <v>57</v>
      </c>
      <c r="J89" s="26" t="s">
        <v>23</v>
      </c>
      <c r="K89" s="27"/>
      <c r="L89" s="10">
        <f t="shared" ref="L89:N89" si="92">IF(D89=H89, 1, 0)</f>
        <v>1</v>
      </c>
      <c r="M89" s="17">
        <f t="shared" si="92"/>
        <v>0</v>
      </c>
      <c r="N89" s="11">
        <f t="shared" si="92"/>
        <v>0</v>
      </c>
      <c r="O89" s="17">
        <f t="shared" si="3"/>
        <v>0</v>
      </c>
      <c r="P89" s="17" t="b">
        <f t="shared" si="4"/>
        <v>0</v>
      </c>
      <c r="Q89" s="17" t="str">
        <f t="shared" si="5"/>
        <v>NO</v>
      </c>
      <c r="R89" s="16" t="b">
        <f t="shared" si="6"/>
        <v>1</v>
      </c>
      <c r="S89" s="10"/>
      <c r="T89" s="10"/>
      <c r="U89" s="10"/>
      <c r="V89" s="10"/>
      <c r="W89" s="10"/>
      <c r="X89" s="10"/>
      <c r="Y89" s="10"/>
      <c r="Z89" s="10"/>
      <c r="AA89" s="10"/>
    </row>
    <row r="90" ht="42.75" customHeight="1">
      <c r="A90" s="11" t="s">
        <v>18</v>
      </c>
      <c r="B90" s="38" t="s">
        <v>180</v>
      </c>
      <c r="C90" s="18" t="s">
        <v>181</v>
      </c>
      <c r="D90" s="33" t="s">
        <v>21</v>
      </c>
      <c r="E90" s="29" t="s">
        <v>28</v>
      </c>
      <c r="F90" s="29" t="s">
        <v>23</v>
      </c>
      <c r="G90" s="29" t="s">
        <v>182</v>
      </c>
      <c r="H90" s="30" t="s">
        <v>21</v>
      </c>
      <c r="I90" s="31" t="s">
        <v>28</v>
      </c>
      <c r="J90" s="31" t="s">
        <v>183</v>
      </c>
      <c r="K90" s="30" t="s">
        <v>41</v>
      </c>
      <c r="L90" s="10">
        <f t="shared" ref="L90:N90" si="93">IF(D90=H90, 1, 0)</f>
        <v>1</v>
      </c>
      <c r="M90" s="17">
        <f t="shared" si="93"/>
        <v>1</v>
      </c>
      <c r="N90" s="11">
        <f t="shared" si="93"/>
        <v>0</v>
      </c>
      <c r="O90" s="17">
        <f t="shared" si="3"/>
        <v>1</v>
      </c>
      <c r="P90" s="17" t="b">
        <f t="shared" si="4"/>
        <v>0</v>
      </c>
      <c r="Q90" s="17" t="str">
        <f t="shared" si="5"/>
        <v>SI</v>
      </c>
      <c r="R90" s="16" t="b">
        <f t="shared" si="6"/>
        <v>1</v>
      </c>
      <c r="S90" s="10"/>
      <c r="T90" s="10"/>
      <c r="U90" s="10"/>
      <c r="V90" s="10"/>
      <c r="W90" s="10"/>
      <c r="X90" s="10"/>
      <c r="Y90" s="10"/>
      <c r="Z90" s="10"/>
      <c r="AA90" s="10"/>
    </row>
    <row r="91" ht="42.75" customHeight="1">
      <c r="A91" s="11" t="s">
        <v>18</v>
      </c>
      <c r="B91" s="38" t="s">
        <v>197</v>
      </c>
      <c r="C91" s="18" t="s">
        <v>199</v>
      </c>
      <c r="D91" s="29" t="s">
        <v>60</v>
      </c>
      <c r="E91" s="29" t="s">
        <v>28</v>
      </c>
      <c r="F91" s="29" t="s">
        <v>23</v>
      </c>
      <c r="G91" s="29" t="s">
        <v>201</v>
      </c>
      <c r="H91" s="37" t="s">
        <v>60</v>
      </c>
      <c r="I91" s="37" t="s">
        <v>28</v>
      </c>
      <c r="J91" s="37" t="s">
        <v>23</v>
      </c>
      <c r="K91" s="58"/>
      <c r="L91" s="10">
        <f t="shared" ref="L91:N91" si="94">IF(D91=H91, 1, 0)</f>
        <v>1</v>
      </c>
      <c r="M91" s="17">
        <f t="shared" si="94"/>
        <v>1</v>
      </c>
      <c r="N91" s="11">
        <f t="shared" si="94"/>
        <v>1</v>
      </c>
      <c r="O91" s="17">
        <f t="shared" si="3"/>
        <v>1</v>
      </c>
      <c r="P91" s="17" t="b">
        <f t="shared" si="4"/>
        <v>0</v>
      </c>
      <c r="Q91" s="17" t="str">
        <f t="shared" si="5"/>
        <v>NO</v>
      </c>
      <c r="R91" s="16" t="b">
        <f t="shared" si="6"/>
        <v>1</v>
      </c>
      <c r="S91" s="10"/>
      <c r="T91" s="10"/>
      <c r="U91" s="10"/>
      <c r="V91" s="10"/>
      <c r="W91" s="10"/>
      <c r="X91" s="10"/>
      <c r="Y91" s="10"/>
      <c r="Z91" s="10"/>
      <c r="AA91" s="10"/>
    </row>
    <row r="92" ht="42.75" customHeight="1">
      <c r="A92" s="11" t="s">
        <v>18</v>
      </c>
      <c r="B92" s="10" t="s">
        <v>474</v>
      </c>
      <c r="C92" s="18" t="s">
        <v>475</v>
      </c>
      <c r="D92" s="29" t="s">
        <v>21</v>
      </c>
      <c r="E92" s="29" t="s">
        <v>32</v>
      </c>
      <c r="F92" s="29" t="s">
        <v>29</v>
      </c>
      <c r="G92" s="29" t="s">
        <v>476</v>
      </c>
      <c r="H92" s="31" t="s">
        <v>21</v>
      </c>
      <c r="I92" s="31" t="s">
        <v>32</v>
      </c>
      <c r="J92" s="31" t="s">
        <v>29</v>
      </c>
      <c r="K92" s="30"/>
      <c r="L92" s="10">
        <f t="shared" ref="L92:N92" si="95">IF(D92=H92, 1, 0)</f>
        <v>1</v>
      </c>
      <c r="M92" s="17">
        <f t="shared" si="95"/>
        <v>1</v>
      </c>
      <c r="N92" s="11">
        <f t="shared" si="95"/>
        <v>1</v>
      </c>
      <c r="O92" s="17">
        <f t="shared" si="3"/>
        <v>1</v>
      </c>
      <c r="P92" s="17" t="b">
        <f t="shared" si="4"/>
        <v>0</v>
      </c>
      <c r="Q92" s="17" t="str">
        <f t="shared" si="5"/>
        <v>NO</v>
      </c>
      <c r="R92" s="16" t="b">
        <f t="shared" si="6"/>
        <v>0</v>
      </c>
      <c r="S92" s="17"/>
      <c r="T92" s="17"/>
      <c r="U92" s="10"/>
      <c r="V92" s="10"/>
      <c r="W92" s="10"/>
      <c r="X92" s="10"/>
      <c r="Y92" s="10"/>
      <c r="Z92" s="10"/>
      <c r="AA92" s="10"/>
    </row>
    <row r="93" ht="42.75" customHeight="1">
      <c r="A93" s="11" t="s">
        <v>49</v>
      </c>
      <c r="B93" s="47" t="s">
        <v>696</v>
      </c>
      <c r="C93" s="34" t="s">
        <v>697</v>
      </c>
      <c r="D93" s="39" t="s">
        <v>21</v>
      </c>
      <c r="E93" s="39" t="s">
        <v>76</v>
      </c>
      <c r="F93" s="39" t="s">
        <v>29</v>
      </c>
      <c r="G93" s="39" t="s">
        <v>698</v>
      </c>
      <c r="H93" s="26" t="s">
        <v>21</v>
      </c>
      <c r="I93" s="26" t="s">
        <v>76</v>
      </c>
      <c r="J93" s="26" t="s">
        <v>29</v>
      </c>
      <c r="K93" s="26"/>
      <c r="L93" s="10">
        <f t="shared" ref="L93:N93" si="96">IF(D93=H93, 1, 0)</f>
        <v>1</v>
      </c>
      <c r="M93" s="17">
        <f t="shared" si="96"/>
        <v>1</v>
      </c>
      <c r="N93" s="11">
        <f t="shared" si="96"/>
        <v>1</v>
      </c>
      <c r="O93" s="17">
        <f t="shared" si="3"/>
        <v>1</v>
      </c>
      <c r="P93" s="17" t="b">
        <f t="shared" si="4"/>
        <v>0</v>
      </c>
      <c r="Q93" s="17" t="str">
        <f t="shared" si="5"/>
        <v>NO</v>
      </c>
      <c r="R93" s="16" t="b">
        <f t="shared" si="6"/>
        <v>0</v>
      </c>
      <c r="S93" s="10"/>
      <c r="T93" s="10"/>
      <c r="U93" s="10"/>
      <c r="V93" s="10"/>
      <c r="W93" s="10"/>
      <c r="X93" s="10"/>
      <c r="Y93" s="10"/>
      <c r="Z93" s="10"/>
      <c r="AA93" s="10"/>
    </row>
    <row r="94" ht="42.75" customHeight="1">
      <c r="A94" s="11" t="s">
        <v>38</v>
      </c>
      <c r="B94" s="57" t="s">
        <v>450</v>
      </c>
      <c r="C94" s="18" t="s">
        <v>451</v>
      </c>
      <c r="D94" s="23" t="s">
        <v>60</v>
      </c>
      <c r="E94" s="73" t="s">
        <v>63</v>
      </c>
      <c r="F94" s="24" t="s">
        <v>23</v>
      </c>
      <c r="G94" s="73" t="s">
        <v>452</v>
      </c>
      <c r="H94" s="26" t="s">
        <v>21</v>
      </c>
      <c r="I94" s="26" t="s">
        <v>76</v>
      </c>
      <c r="J94" s="26" t="s">
        <v>23</v>
      </c>
      <c r="K94" s="27"/>
      <c r="L94" s="10">
        <f t="shared" ref="L94:N94" si="97">IF(D94=H94, 1, 0)</f>
        <v>0</v>
      </c>
      <c r="M94" s="17">
        <f t="shared" si="97"/>
        <v>0</v>
      </c>
      <c r="N94" s="11">
        <f t="shared" si="97"/>
        <v>1</v>
      </c>
      <c r="O94" s="17">
        <f t="shared" si="3"/>
        <v>0</v>
      </c>
      <c r="P94" s="17" t="b">
        <f t="shared" si="4"/>
        <v>1</v>
      </c>
      <c r="Q94" s="17" t="str">
        <f t="shared" si="5"/>
        <v>NO</v>
      </c>
      <c r="R94" s="16" t="b">
        <f t="shared" si="6"/>
        <v>0</v>
      </c>
      <c r="S94" s="10"/>
      <c r="T94" s="10"/>
      <c r="U94" s="10"/>
      <c r="V94" s="10"/>
      <c r="W94" s="10"/>
      <c r="X94" s="10"/>
      <c r="Y94" s="10"/>
      <c r="Z94" s="10"/>
      <c r="AA94" s="10"/>
    </row>
    <row r="95" ht="42.75" customHeight="1">
      <c r="A95" s="11" t="s">
        <v>49</v>
      </c>
      <c r="B95" s="50" t="s">
        <v>536</v>
      </c>
      <c r="C95" s="34" t="s">
        <v>539</v>
      </c>
      <c r="D95" s="39" t="s">
        <v>60</v>
      </c>
      <c r="E95" s="39" t="s">
        <v>32</v>
      </c>
      <c r="F95" s="39" t="s">
        <v>29</v>
      </c>
      <c r="G95" s="33" t="s">
        <v>540</v>
      </c>
      <c r="H95" s="26" t="s">
        <v>60</v>
      </c>
      <c r="I95" s="26" t="s">
        <v>32</v>
      </c>
      <c r="J95" s="26" t="s">
        <v>29</v>
      </c>
      <c r="K95" s="27"/>
      <c r="L95" s="10">
        <f t="shared" ref="L95:N95" si="98">IF(D95=H95, 1, 0)</f>
        <v>1</v>
      </c>
      <c r="M95" s="17">
        <f t="shared" si="98"/>
        <v>1</v>
      </c>
      <c r="N95" s="11">
        <f t="shared" si="98"/>
        <v>1</v>
      </c>
      <c r="O95" s="17">
        <f t="shared" si="3"/>
        <v>1</v>
      </c>
      <c r="P95" s="17" t="b">
        <f t="shared" si="4"/>
        <v>0</v>
      </c>
      <c r="Q95" s="17" t="str">
        <f t="shared" si="5"/>
        <v>NO</v>
      </c>
      <c r="R95" s="16" t="b">
        <f t="shared" si="6"/>
        <v>0</v>
      </c>
      <c r="S95" s="10"/>
      <c r="T95" s="10"/>
      <c r="U95" s="10"/>
      <c r="V95" s="10"/>
      <c r="W95" s="10"/>
      <c r="X95" s="10"/>
      <c r="Y95" s="10"/>
      <c r="Z95" s="10"/>
      <c r="AA95" s="10"/>
    </row>
    <row r="96" ht="42.75" customHeight="1">
      <c r="A96" s="11" t="s">
        <v>49</v>
      </c>
      <c r="B96" s="32" t="s">
        <v>684</v>
      </c>
      <c r="C96" s="34" t="s">
        <v>685</v>
      </c>
      <c r="D96" s="39" t="s">
        <v>21</v>
      </c>
      <c r="E96" s="39" t="s">
        <v>57</v>
      </c>
      <c r="F96" s="41" t="s">
        <v>29</v>
      </c>
      <c r="G96" s="33" t="s">
        <v>686</v>
      </c>
      <c r="H96" s="26" t="s">
        <v>21</v>
      </c>
      <c r="I96" s="26" t="s">
        <v>57</v>
      </c>
      <c r="J96" s="26" t="s">
        <v>23</v>
      </c>
      <c r="K96" s="27"/>
      <c r="L96" s="10">
        <f t="shared" ref="L96:N96" si="99">IF(D96=H96, 1, 0)</f>
        <v>1</v>
      </c>
      <c r="M96" s="17">
        <f t="shared" si="99"/>
        <v>1</v>
      </c>
      <c r="N96" s="11">
        <f t="shared" si="99"/>
        <v>0</v>
      </c>
      <c r="O96" s="17">
        <f t="shared" si="3"/>
        <v>1</v>
      </c>
      <c r="P96" s="17" t="b">
        <f t="shared" si="4"/>
        <v>0</v>
      </c>
      <c r="Q96" s="17" t="str">
        <f t="shared" si="5"/>
        <v>NO</v>
      </c>
      <c r="R96" s="16" t="b">
        <f t="shared" si="6"/>
        <v>0</v>
      </c>
      <c r="S96" s="10"/>
      <c r="T96" s="10"/>
      <c r="U96" s="10"/>
      <c r="V96" s="10"/>
      <c r="W96" s="10"/>
      <c r="X96" s="10"/>
      <c r="Y96" s="10"/>
      <c r="Z96" s="10"/>
      <c r="AA96" s="10"/>
    </row>
    <row r="97" ht="42.75" customHeight="1">
      <c r="A97" s="11" t="s">
        <v>38</v>
      </c>
      <c r="B97" s="38" t="s">
        <v>364</v>
      </c>
      <c r="C97" s="18" t="s">
        <v>365</v>
      </c>
      <c r="D97" s="23" t="s">
        <v>21</v>
      </c>
      <c r="E97" s="73" t="s">
        <v>46</v>
      </c>
      <c r="F97" s="24" t="s">
        <v>23</v>
      </c>
      <c r="G97" s="24" t="s">
        <v>366</v>
      </c>
      <c r="H97" s="26" t="s">
        <v>21</v>
      </c>
      <c r="I97" s="26" t="s">
        <v>46</v>
      </c>
      <c r="J97" s="26" t="s">
        <v>29</v>
      </c>
      <c r="K97" s="27"/>
      <c r="L97" s="10">
        <f t="shared" ref="L97:N97" si="100">IF(D97=H97, 1, 0)</f>
        <v>1</v>
      </c>
      <c r="M97" s="17">
        <f t="shared" si="100"/>
        <v>1</v>
      </c>
      <c r="N97" s="11">
        <f t="shared" si="100"/>
        <v>0</v>
      </c>
      <c r="O97" s="17">
        <f t="shared" si="3"/>
        <v>1</v>
      </c>
      <c r="P97" s="17" t="b">
        <f t="shared" si="4"/>
        <v>0</v>
      </c>
      <c r="Q97" s="17" t="str">
        <f t="shared" si="5"/>
        <v>NO</v>
      </c>
      <c r="R97" s="16" t="b">
        <f t="shared" si="6"/>
        <v>0</v>
      </c>
      <c r="S97" s="10"/>
      <c r="T97" s="10"/>
      <c r="U97" s="10"/>
      <c r="V97" s="10"/>
      <c r="W97" s="10"/>
      <c r="X97" s="10"/>
      <c r="Y97" s="10"/>
      <c r="Z97" s="10"/>
      <c r="AA97" s="10"/>
    </row>
    <row r="98" ht="42.75" customHeight="1">
      <c r="A98" s="11" t="s">
        <v>18</v>
      </c>
      <c r="B98" s="10" t="s">
        <v>706</v>
      </c>
      <c r="C98" s="18" t="s">
        <v>707</v>
      </c>
      <c r="D98" s="29" t="s">
        <v>21</v>
      </c>
      <c r="E98" s="12" t="s">
        <v>76</v>
      </c>
      <c r="F98" s="29" t="s">
        <v>29</v>
      </c>
      <c r="G98" s="29" t="s">
        <v>339</v>
      </c>
      <c r="H98" s="30" t="s">
        <v>21</v>
      </c>
      <c r="I98" s="30" t="s">
        <v>46</v>
      </c>
      <c r="J98" s="30" t="s">
        <v>29</v>
      </c>
      <c r="K98" s="30"/>
      <c r="L98" s="10">
        <f t="shared" ref="L98:N98" si="101">IF(D98=H98, 1, 0)</f>
        <v>1</v>
      </c>
      <c r="M98" s="17">
        <f t="shared" si="101"/>
        <v>0</v>
      </c>
      <c r="N98" s="11">
        <f t="shared" si="101"/>
        <v>1</v>
      </c>
      <c r="O98" s="17">
        <f t="shared" si="3"/>
        <v>0</v>
      </c>
      <c r="P98" s="17" t="b">
        <f t="shared" si="4"/>
        <v>0</v>
      </c>
      <c r="Q98" s="17" t="str">
        <f t="shared" si="5"/>
        <v>NO</v>
      </c>
      <c r="R98" s="16" t="b">
        <f t="shared" si="6"/>
        <v>0</v>
      </c>
      <c r="S98" s="17"/>
      <c r="T98" s="17"/>
      <c r="U98" s="10"/>
      <c r="V98" s="10"/>
      <c r="W98" s="10"/>
      <c r="X98" s="10"/>
      <c r="Y98" s="10"/>
      <c r="Z98" s="10"/>
      <c r="AA98" s="10"/>
    </row>
    <row r="99" ht="42.75" customHeight="1">
      <c r="A99" s="11" t="s">
        <v>18</v>
      </c>
      <c r="B99" s="10" t="s">
        <v>708</v>
      </c>
      <c r="C99" s="18" t="s">
        <v>709</v>
      </c>
      <c r="D99" s="29" t="s">
        <v>21</v>
      </c>
      <c r="E99" s="29" t="s">
        <v>32</v>
      </c>
      <c r="F99" s="29" t="s">
        <v>23</v>
      </c>
      <c r="G99" s="29" t="s">
        <v>710</v>
      </c>
      <c r="H99" s="30" t="s">
        <v>21</v>
      </c>
      <c r="I99" s="31" t="s">
        <v>57</v>
      </c>
      <c r="J99" s="31" t="s">
        <v>183</v>
      </c>
      <c r="K99" s="30"/>
      <c r="L99" s="10">
        <f t="shared" ref="L99:N99" si="102">IF(D99=H99, 1, 0)</f>
        <v>1</v>
      </c>
      <c r="M99" s="17">
        <f t="shared" si="102"/>
        <v>0</v>
      </c>
      <c r="N99" s="11">
        <f t="shared" si="102"/>
        <v>0</v>
      </c>
      <c r="O99" s="17">
        <f t="shared" si="3"/>
        <v>0</v>
      </c>
      <c r="P99" s="17" t="b">
        <f t="shared" si="4"/>
        <v>0</v>
      </c>
      <c r="Q99" s="17" t="str">
        <f t="shared" si="5"/>
        <v>NO</v>
      </c>
      <c r="R99" s="16" t="b">
        <f t="shared" si="6"/>
        <v>0</v>
      </c>
      <c r="S99" s="10"/>
      <c r="T99" s="10"/>
      <c r="U99" s="10"/>
      <c r="V99" s="10"/>
      <c r="W99" s="10"/>
      <c r="X99" s="10"/>
      <c r="Y99" s="10"/>
      <c r="Z99" s="10"/>
      <c r="AA99" s="10"/>
    </row>
    <row r="100" ht="42.75" customHeight="1">
      <c r="A100" s="11" t="s">
        <v>18</v>
      </c>
      <c r="B100" s="10" t="s">
        <v>711</v>
      </c>
      <c r="C100" s="18" t="s">
        <v>712</v>
      </c>
      <c r="D100" s="29" t="s">
        <v>21</v>
      </c>
      <c r="E100" s="29" t="s">
        <v>22</v>
      </c>
      <c r="F100" s="29" t="s">
        <v>29</v>
      </c>
      <c r="G100" s="29" t="s">
        <v>713</v>
      </c>
      <c r="H100" s="30" t="s">
        <v>21</v>
      </c>
      <c r="I100" s="30" t="s">
        <v>22</v>
      </c>
      <c r="J100" s="30" t="s">
        <v>29</v>
      </c>
      <c r="K100" s="30"/>
      <c r="L100" s="10">
        <f t="shared" ref="L100:N100" si="103">IF(D100=H100, 1, 0)</f>
        <v>1</v>
      </c>
      <c r="M100" s="17">
        <f t="shared" si="103"/>
        <v>1</v>
      </c>
      <c r="N100" s="11">
        <f t="shared" si="103"/>
        <v>1</v>
      </c>
      <c r="O100" s="17">
        <f t="shared" si="3"/>
        <v>1</v>
      </c>
      <c r="P100" s="17" t="b">
        <f t="shared" si="4"/>
        <v>0</v>
      </c>
      <c r="Q100" s="17" t="str">
        <f t="shared" si="5"/>
        <v>NO</v>
      </c>
      <c r="R100" s="16" t="b">
        <f t="shared" si="6"/>
        <v>0</v>
      </c>
      <c r="S100" s="17"/>
      <c r="T100" s="17"/>
      <c r="U100" s="10"/>
      <c r="V100" s="10"/>
      <c r="W100" s="10"/>
      <c r="X100" s="10"/>
      <c r="Y100" s="10"/>
      <c r="Z100" s="10"/>
      <c r="AA100" s="10"/>
    </row>
    <row r="101" ht="42.75" customHeight="1">
      <c r="A101" s="11" t="s">
        <v>18</v>
      </c>
      <c r="B101" s="10" t="s">
        <v>714</v>
      </c>
      <c r="C101" s="18" t="s">
        <v>715</v>
      </c>
      <c r="D101" s="29" t="s">
        <v>21</v>
      </c>
      <c r="E101" s="29" t="s">
        <v>76</v>
      </c>
      <c r="F101" s="29" t="s">
        <v>23</v>
      </c>
      <c r="G101" s="29" t="s">
        <v>716</v>
      </c>
      <c r="H101" s="30" t="s">
        <v>21</v>
      </c>
      <c r="I101" s="30" t="s">
        <v>32</v>
      </c>
      <c r="J101" s="30" t="s">
        <v>23</v>
      </c>
      <c r="K101" s="30"/>
      <c r="L101" s="10">
        <f t="shared" ref="L101:N101" si="104">IF(D101=H101, 1, 0)</f>
        <v>1</v>
      </c>
      <c r="M101" s="17">
        <f t="shared" si="104"/>
        <v>0</v>
      </c>
      <c r="N101" s="11">
        <f t="shared" si="104"/>
        <v>1</v>
      </c>
      <c r="O101" s="17">
        <f t="shared" si="3"/>
        <v>0</v>
      </c>
      <c r="P101" s="17" t="b">
        <f t="shared" si="4"/>
        <v>0</v>
      </c>
      <c r="Q101" s="17" t="str">
        <f t="shared" si="5"/>
        <v>SI</v>
      </c>
      <c r="R101" s="16" t="b">
        <f t="shared" si="6"/>
        <v>0</v>
      </c>
      <c r="S101" s="17"/>
      <c r="T101" s="17"/>
      <c r="U101" s="10"/>
      <c r="V101" s="10"/>
      <c r="W101" s="10"/>
      <c r="X101" s="10"/>
      <c r="Y101" s="10"/>
      <c r="Z101" s="10"/>
      <c r="AA101" s="10"/>
    </row>
    <row r="102" ht="42.75" customHeight="1">
      <c r="A102" s="11" t="s">
        <v>38</v>
      </c>
      <c r="B102" s="10" t="s">
        <v>267</v>
      </c>
      <c r="C102" s="18" t="s">
        <v>268</v>
      </c>
      <c r="D102" s="23" t="s">
        <v>21</v>
      </c>
      <c r="E102" s="23" t="s">
        <v>28</v>
      </c>
      <c r="F102" s="24" t="s">
        <v>23</v>
      </c>
      <c r="G102" s="24" t="s">
        <v>41</v>
      </c>
      <c r="H102" s="26" t="s">
        <v>21</v>
      </c>
      <c r="I102" s="26" t="s">
        <v>28</v>
      </c>
      <c r="J102" s="26" t="s">
        <v>23</v>
      </c>
      <c r="K102" s="27"/>
      <c r="L102" s="10">
        <f t="shared" ref="L102:N102" si="105">IF(D102=H102, 1, 0)</f>
        <v>1</v>
      </c>
      <c r="M102" s="17">
        <f t="shared" si="105"/>
        <v>1</v>
      </c>
      <c r="N102" s="11">
        <f t="shared" si="105"/>
        <v>1</v>
      </c>
      <c r="O102" s="17">
        <f t="shared" si="3"/>
        <v>1</v>
      </c>
      <c r="P102" s="17" t="b">
        <f t="shared" si="4"/>
        <v>0</v>
      </c>
      <c r="Q102" s="17" t="str">
        <f t="shared" si="5"/>
        <v>NO</v>
      </c>
      <c r="R102" s="16" t="b">
        <f t="shared" si="6"/>
        <v>1</v>
      </c>
      <c r="S102" s="10"/>
      <c r="T102" s="10"/>
      <c r="U102" s="10"/>
      <c r="V102" s="10"/>
      <c r="W102" s="10"/>
      <c r="X102" s="10"/>
      <c r="Y102" s="10"/>
      <c r="Z102" s="10"/>
      <c r="AA102" s="10"/>
    </row>
    <row r="103" ht="42.75" customHeight="1">
      <c r="A103" s="11" t="s">
        <v>38</v>
      </c>
      <c r="B103" s="10" t="s">
        <v>259</v>
      </c>
      <c r="C103" s="18" t="s">
        <v>260</v>
      </c>
      <c r="D103" s="23" t="s">
        <v>21</v>
      </c>
      <c r="E103" s="23" t="s">
        <v>28</v>
      </c>
      <c r="F103" s="24" t="s">
        <v>29</v>
      </c>
      <c r="G103" s="24" t="s">
        <v>41</v>
      </c>
      <c r="H103" s="26" t="s">
        <v>21</v>
      </c>
      <c r="I103" s="26" t="s">
        <v>28</v>
      </c>
      <c r="J103" s="26" t="s">
        <v>29</v>
      </c>
      <c r="K103" s="27"/>
      <c r="L103" s="10">
        <f t="shared" ref="L103:N103" si="106">IF(D103=H103, 1, 0)</f>
        <v>1</v>
      </c>
      <c r="M103" s="17">
        <f t="shared" si="106"/>
        <v>1</v>
      </c>
      <c r="N103" s="11">
        <f t="shared" si="106"/>
        <v>1</v>
      </c>
      <c r="O103" s="17">
        <f t="shared" si="3"/>
        <v>1</v>
      </c>
      <c r="P103" s="17" t="b">
        <f t="shared" si="4"/>
        <v>0</v>
      </c>
      <c r="Q103" s="17" t="str">
        <f t="shared" si="5"/>
        <v>NO</v>
      </c>
      <c r="R103" s="16" t="b">
        <f t="shared" si="6"/>
        <v>1</v>
      </c>
      <c r="S103" s="10"/>
      <c r="T103" s="10"/>
      <c r="U103" s="10"/>
      <c r="V103" s="10"/>
      <c r="W103" s="10"/>
      <c r="X103" s="10"/>
      <c r="Y103" s="10"/>
      <c r="Z103" s="10"/>
      <c r="AA103" s="10"/>
    </row>
    <row r="104" ht="42.75" customHeight="1">
      <c r="A104" s="11" t="s">
        <v>38</v>
      </c>
      <c r="B104" s="10" t="s">
        <v>39</v>
      </c>
      <c r="C104" s="18" t="s">
        <v>40</v>
      </c>
      <c r="D104" s="23" t="s">
        <v>21</v>
      </c>
      <c r="E104" s="23" t="s">
        <v>28</v>
      </c>
      <c r="F104" s="24" t="s">
        <v>23</v>
      </c>
      <c r="G104" s="24" t="s">
        <v>41</v>
      </c>
      <c r="H104" s="26" t="s">
        <v>21</v>
      </c>
      <c r="I104" s="26" t="s">
        <v>32</v>
      </c>
      <c r="J104" s="26" t="s">
        <v>23</v>
      </c>
      <c r="K104" s="27"/>
      <c r="L104" s="10">
        <f t="shared" ref="L104:N104" si="107">IF(D104=H104, 1, 0)</f>
        <v>1</v>
      </c>
      <c r="M104" s="17">
        <f t="shared" si="107"/>
        <v>0</v>
      </c>
      <c r="N104" s="11">
        <f t="shared" si="107"/>
        <v>1</v>
      </c>
      <c r="O104" s="17">
        <f t="shared" si="3"/>
        <v>0</v>
      </c>
      <c r="P104" s="17" t="b">
        <f t="shared" si="4"/>
        <v>0</v>
      </c>
      <c r="Q104" s="17" t="str">
        <f t="shared" si="5"/>
        <v>NO</v>
      </c>
      <c r="R104" s="16" t="b">
        <f t="shared" si="6"/>
        <v>1</v>
      </c>
      <c r="S104" s="10"/>
      <c r="T104" s="10"/>
      <c r="U104" s="10"/>
      <c r="V104" s="10"/>
      <c r="W104" s="10"/>
      <c r="X104" s="10"/>
      <c r="Y104" s="10"/>
      <c r="Z104" s="10"/>
      <c r="AA104" s="10"/>
    </row>
    <row r="105" ht="42.75" customHeight="1">
      <c r="A105" s="11" t="s">
        <v>38</v>
      </c>
      <c r="B105" s="10" t="s">
        <v>271</v>
      </c>
      <c r="C105" s="18" t="s">
        <v>273</v>
      </c>
      <c r="D105" s="23" t="s">
        <v>60</v>
      </c>
      <c r="E105" s="23" t="s">
        <v>32</v>
      </c>
      <c r="F105" s="24" t="s">
        <v>23</v>
      </c>
      <c r="G105" s="24" t="s">
        <v>41</v>
      </c>
      <c r="H105" s="26" t="s">
        <v>21</v>
      </c>
      <c r="I105" s="26" t="s">
        <v>32</v>
      </c>
      <c r="J105" s="26" t="s">
        <v>23</v>
      </c>
      <c r="K105" s="27"/>
      <c r="L105" s="10">
        <f t="shared" ref="L105:N105" si="108">IF(D105=H105, 1, 0)</f>
        <v>0</v>
      </c>
      <c r="M105" s="17">
        <f t="shared" si="108"/>
        <v>1</v>
      </c>
      <c r="N105" s="11">
        <f t="shared" si="108"/>
        <v>1</v>
      </c>
      <c r="O105" s="17">
        <f t="shared" si="3"/>
        <v>0</v>
      </c>
      <c r="P105" s="17" t="b">
        <f t="shared" si="4"/>
        <v>0</v>
      </c>
      <c r="Q105" s="17" t="str">
        <f t="shared" si="5"/>
        <v>NO</v>
      </c>
      <c r="R105" s="16" t="b">
        <f t="shared" si="6"/>
        <v>0</v>
      </c>
      <c r="S105" s="10"/>
      <c r="T105" s="10"/>
      <c r="U105" s="10"/>
      <c r="V105" s="10"/>
      <c r="W105" s="10"/>
      <c r="X105" s="10"/>
      <c r="Y105" s="10"/>
      <c r="Z105" s="10"/>
      <c r="AA105" s="10"/>
    </row>
    <row r="106" ht="42.75" customHeight="1">
      <c r="A106" s="11" t="s">
        <v>38</v>
      </c>
      <c r="B106" s="10" t="s">
        <v>262</v>
      </c>
      <c r="C106" s="18" t="s">
        <v>263</v>
      </c>
      <c r="D106" s="23" t="s">
        <v>21</v>
      </c>
      <c r="E106" s="23" t="s">
        <v>28</v>
      </c>
      <c r="F106" s="24" t="s">
        <v>23</v>
      </c>
      <c r="G106" s="24" t="s">
        <v>41</v>
      </c>
      <c r="H106" s="26" t="s">
        <v>21</v>
      </c>
      <c r="I106" s="26" t="s">
        <v>28</v>
      </c>
      <c r="J106" s="26" t="s">
        <v>23</v>
      </c>
      <c r="K106" s="27"/>
      <c r="L106" s="10">
        <f t="shared" ref="L106:N106" si="109">IF(D106=H106, 1, 0)</f>
        <v>1</v>
      </c>
      <c r="M106" s="17">
        <f t="shared" si="109"/>
        <v>1</v>
      </c>
      <c r="N106" s="11">
        <f t="shared" si="109"/>
        <v>1</v>
      </c>
      <c r="O106" s="17">
        <f t="shared" si="3"/>
        <v>1</v>
      </c>
      <c r="P106" s="17" t="b">
        <f t="shared" si="4"/>
        <v>0</v>
      </c>
      <c r="Q106" s="17" t="str">
        <f t="shared" si="5"/>
        <v>NO</v>
      </c>
      <c r="R106" s="16" t="b">
        <f t="shared" si="6"/>
        <v>1</v>
      </c>
      <c r="S106" s="10"/>
      <c r="T106" s="10"/>
      <c r="U106" s="10"/>
      <c r="V106" s="10"/>
      <c r="W106" s="10"/>
      <c r="X106" s="10"/>
      <c r="Y106" s="10"/>
      <c r="Z106" s="10"/>
      <c r="AA106" s="10"/>
    </row>
    <row r="107" ht="42.75" customHeight="1">
      <c r="A107" s="11" t="s">
        <v>38</v>
      </c>
      <c r="B107" s="38" t="s">
        <v>160</v>
      </c>
      <c r="C107" s="18" t="s">
        <v>161</v>
      </c>
      <c r="D107" s="23" t="s">
        <v>60</v>
      </c>
      <c r="E107" s="23" t="s">
        <v>28</v>
      </c>
      <c r="F107" s="24" t="s">
        <v>29</v>
      </c>
      <c r="G107" s="24" t="s">
        <v>41</v>
      </c>
      <c r="H107" s="26" t="s">
        <v>21</v>
      </c>
      <c r="I107" s="26" t="s">
        <v>28</v>
      </c>
      <c r="J107" s="26" t="s">
        <v>23</v>
      </c>
      <c r="K107" s="27"/>
      <c r="L107" s="10">
        <f t="shared" ref="L107:N107" si="110">IF(D107=H107, 1, 0)</f>
        <v>0</v>
      </c>
      <c r="M107" s="17">
        <f t="shared" si="110"/>
        <v>1</v>
      </c>
      <c r="N107" s="11">
        <f t="shared" si="110"/>
        <v>0</v>
      </c>
      <c r="O107" s="17">
        <f t="shared" si="3"/>
        <v>0</v>
      </c>
      <c r="P107" s="17" t="b">
        <f t="shared" si="4"/>
        <v>0</v>
      </c>
      <c r="Q107" s="17" t="str">
        <f t="shared" si="5"/>
        <v>NO</v>
      </c>
      <c r="R107" s="16" t="b">
        <f t="shared" si="6"/>
        <v>1</v>
      </c>
      <c r="S107" s="10"/>
      <c r="T107" s="10"/>
      <c r="U107" s="10"/>
      <c r="V107" s="10"/>
      <c r="W107" s="10"/>
      <c r="X107" s="10"/>
      <c r="Y107" s="10"/>
      <c r="Z107" s="10"/>
      <c r="AA107" s="10"/>
    </row>
    <row r="108" ht="42.75" customHeight="1">
      <c r="A108" s="11" t="s">
        <v>49</v>
      </c>
      <c r="B108" s="32" t="s">
        <v>524</v>
      </c>
      <c r="C108" s="34" t="s">
        <v>526</v>
      </c>
      <c r="D108" s="39" t="s">
        <v>21</v>
      </c>
      <c r="E108" s="39" t="s">
        <v>32</v>
      </c>
      <c r="F108" s="39" t="s">
        <v>29</v>
      </c>
      <c r="G108" s="41" t="s">
        <v>41</v>
      </c>
      <c r="H108" s="37" t="s">
        <v>21</v>
      </c>
      <c r="I108" s="37" t="s">
        <v>32</v>
      </c>
      <c r="J108" s="37" t="s">
        <v>29</v>
      </c>
      <c r="K108" s="37" t="s">
        <v>186</v>
      </c>
      <c r="L108" s="10">
        <f t="shared" ref="L108:N108" si="111">IF(D108=H108, 1, 0)</f>
        <v>1</v>
      </c>
      <c r="M108" s="17">
        <f t="shared" si="111"/>
        <v>1</v>
      </c>
      <c r="N108" s="11">
        <f t="shared" si="111"/>
        <v>1</v>
      </c>
      <c r="O108" s="17">
        <f t="shared" si="3"/>
        <v>1</v>
      </c>
      <c r="P108" s="17" t="b">
        <f t="shared" si="4"/>
        <v>0</v>
      </c>
      <c r="Q108" s="17" t="str">
        <f t="shared" si="5"/>
        <v>NO</v>
      </c>
      <c r="R108" s="16" t="b">
        <f t="shared" si="6"/>
        <v>0</v>
      </c>
      <c r="S108" s="10"/>
      <c r="T108" s="10"/>
      <c r="U108" s="10"/>
      <c r="V108" s="10"/>
      <c r="W108" s="10"/>
      <c r="X108" s="10"/>
      <c r="Y108" s="10"/>
      <c r="Z108" s="10"/>
      <c r="AA108" s="10"/>
    </row>
    <row r="109" ht="42.75" customHeight="1">
      <c r="A109" s="11" t="s">
        <v>18</v>
      </c>
      <c r="B109" s="38" t="s">
        <v>87</v>
      </c>
      <c r="C109" s="18" t="s">
        <v>88</v>
      </c>
      <c r="D109" s="29" t="s">
        <v>21</v>
      </c>
      <c r="E109" s="29" t="s">
        <v>28</v>
      </c>
      <c r="F109" s="29" t="s">
        <v>23</v>
      </c>
      <c r="G109" s="29" t="s">
        <v>41</v>
      </c>
      <c r="H109" s="30" t="s">
        <v>21</v>
      </c>
      <c r="I109" s="30" t="s">
        <v>22</v>
      </c>
      <c r="J109" s="30" t="s">
        <v>23</v>
      </c>
      <c r="K109" s="30" t="s">
        <v>41</v>
      </c>
      <c r="L109" s="10">
        <f t="shared" ref="L109:N109" si="112">IF(D109=H109, 1, 0)</f>
        <v>1</v>
      </c>
      <c r="M109" s="17">
        <f t="shared" si="112"/>
        <v>0</v>
      </c>
      <c r="N109" s="11">
        <f t="shared" si="112"/>
        <v>1</v>
      </c>
      <c r="O109" s="17">
        <f t="shared" si="3"/>
        <v>0</v>
      </c>
      <c r="P109" s="17" t="b">
        <f t="shared" si="4"/>
        <v>0</v>
      </c>
      <c r="Q109" s="17" t="str">
        <f t="shared" si="5"/>
        <v>SI</v>
      </c>
      <c r="R109" s="16" t="b">
        <f t="shared" si="6"/>
        <v>1</v>
      </c>
      <c r="S109" s="10"/>
      <c r="T109" s="10"/>
      <c r="U109" s="10"/>
      <c r="V109" s="10"/>
      <c r="W109" s="10"/>
      <c r="X109" s="10"/>
      <c r="Y109" s="10"/>
      <c r="Z109" s="10"/>
      <c r="AA109" s="10"/>
    </row>
    <row r="110" ht="42.75" customHeight="1">
      <c r="A110" s="11" t="s">
        <v>18</v>
      </c>
      <c r="B110" s="10" t="s">
        <v>750</v>
      </c>
      <c r="C110" s="18" t="s">
        <v>751</v>
      </c>
      <c r="D110" s="29" t="s">
        <v>21</v>
      </c>
      <c r="E110" s="29" t="s">
        <v>25</v>
      </c>
      <c r="F110" s="29" t="s">
        <v>29</v>
      </c>
      <c r="G110" s="29" t="s">
        <v>754</v>
      </c>
      <c r="H110" s="30" t="s">
        <v>60</v>
      </c>
      <c r="I110" s="30" t="s">
        <v>25</v>
      </c>
      <c r="J110" s="30" t="s">
        <v>29</v>
      </c>
      <c r="K110" s="30"/>
      <c r="L110" s="10">
        <f t="shared" ref="L110:N110" si="113">IF(D110=H110, 1, 0)</f>
        <v>0</v>
      </c>
      <c r="M110" s="17">
        <f t="shared" si="113"/>
        <v>1</v>
      </c>
      <c r="N110" s="11">
        <f t="shared" si="113"/>
        <v>1</v>
      </c>
      <c r="O110" s="17">
        <f t="shared" si="3"/>
        <v>0</v>
      </c>
      <c r="P110" s="17" t="b">
        <f t="shared" si="4"/>
        <v>0</v>
      </c>
      <c r="Q110" s="17" t="str">
        <f t="shared" si="5"/>
        <v>SI</v>
      </c>
      <c r="R110" s="16" t="b">
        <f t="shared" si="6"/>
        <v>0</v>
      </c>
      <c r="S110" s="17"/>
      <c r="T110" s="17"/>
      <c r="U110" s="10"/>
      <c r="V110" s="10"/>
      <c r="W110" s="10"/>
      <c r="X110" s="10"/>
      <c r="Y110" s="10"/>
      <c r="Z110" s="10"/>
      <c r="AA110" s="10"/>
    </row>
    <row r="111" ht="42.75" customHeight="1">
      <c r="A111" s="11" t="s">
        <v>49</v>
      </c>
      <c r="B111" s="53" t="s">
        <v>687</v>
      </c>
      <c r="C111" s="34" t="s">
        <v>688</v>
      </c>
      <c r="D111" s="39" t="s">
        <v>21</v>
      </c>
      <c r="E111" s="39" t="s">
        <v>57</v>
      </c>
      <c r="F111" s="39" t="s">
        <v>29</v>
      </c>
      <c r="G111" s="39" t="s">
        <v>294</v>
      </c>
      <c r="H111" s="26" t="s">
        <v>21</v>
      </c>
      <c r="I111" s="26" t="s">
        <v>32</v>
      </c>
      <c r="J111" s="26" t="s">
        <v>29</v>
      </c>
      <c r="K111" s="27"/>
      <c r="L111" s="10">
        <f t="shared" ref="L111:N111" si="114">IF(D111=H111, 1, 0)</f>
        <v>1</v>
      </c>
      <c r="M111" s="17">
        <f t="shared" si="114"/>
        <v>0</v>
      </c>
      <c r="N111" s="11">
        <f t="shared" si="114"/>
        <v>1</v>
      </c>
      <c r="O111" s="17">
        <f t="shared" si="3"/>
        <v>0</v>
      </c>
      <c r="P111" s="17" t="b">
        <f t="shared" si="4"/>
        <v>0</v>
      </c>
      <c r="Q111" s="17" t="str">
        <f t="shared" si="5"/>
        <v>NO</v>
      </c>
      <c r="R111" s="16" t="b">
        <f t="shared" si="6"/>
        <v>0</v>
      </c>
      <c r="S111" s="10"/>
      <c r="T111" s="10"/>
      <c r="U111" s="10"/>
      <c r="V111" s="10"/>
      <c r="W111" s="10"/>
      <c r="X111" s="10"/>
      <c r="Y111" s="10"/>
      <c r="Z111" s="10"/>
      <c r="AA111" s="10"/>
    </row>
    <row r="112" ht="42.75" customHeight="1">
      <c r="A112" s="11" t="s">
        <v>49</v>
      </c>
      <c r="B112" s="32" t="s">
        <v>291</v>
      </c>
      <c r="C112" s="34" t="s">
        <v>292</v>
      </c>
      <c r="D112" s="39" t="s">
        <v>21</v>
      </c>
      <c r="E112" s="39" t="s">
        <v>25</v>
      </c>
      <c r="F112" s="39" t="s">
        <v>29</v>
      </c>
      <c r="G112" s="39" t="s">
        <v>294</v>
      </c>
      <c r="H112" s="42" t="s">
        <v>21</v>
      </c>
      <c r="I112" s="42" t="s">
        <v>28</v>
      </c>
      <c r="J112" s="42" t="s">
        <v>29</v>
      </c>
      <c r="K112" s="43"/>
      <c r="L112" s="10">
        <f t="shared" ref="L112:N112" si="115">IF(D112=H112, 1, 0)</f>
        <v>1</v>
      </c>
      <c r="M112" s="17">
        <f t="shared" si="115"/>
        <v>0</v>
      </c>
      <c r="N112" s="11">
        <f t="shared" si="115"/>
        <v>1</v>
      </c>
      <c r="O112" s="17">
        <f t="shared" si="3"/>
        <v>0</v>
      </c>
      <c r="P112" s="17" t="b">
        <f t="shared" si="4"/>
        <v>0</v>
      </c>
      <c r="Q112" s="17" t="str">
        <f t="shared" si="5"/>
        <v>NO</v>
      </c>
      <c r="R112" s="16" t="b">
        <f t="shared" si="6"/>
        <v>1</v>
      </c>
      <c r="S112" s="10"/>
      <c r="T112" s="10"/>
      <c r="U112" s="10"/>
      <c r="V112" s="10"/>
      <c r="W112" s="10"/>
      <c r="X112" s="10"/>
      <c r="Y112" s="10"/>
      <c r="Z112" s="10"/>
      <c r="AA112" s="10"/>
    </row>
    <row r="113" ht="42.75" customHeight="1">
      <c r="A113" s="11" t="s">
        <v>38</v>
      </c>
      <c r="B113" s="10" t="s">
        <v>315</v>
      </c>
      <c r="C113" s="18" t="s">
        <v>316</v>
      </c>
      <c r="D113" s="23" t="s">
        <v>21</v>
      </c>
      <c r="E113" s="23" t="s">
        <v>28</v>
      </c>
      <c r="F113" s="24" t="s">
        <v>23</v>
      </c>
      <c r="G113" s="24" t="s">
        <v>317</v>
      </c>
      <c r="H113" s="26" t="s">
        <v>21</v>
      </c>
      <c r="I113" s="26" t="s">
        <v>25</v>
      </c>
      <c r="J113" s="26" t="s">
        <v>23</v>
      </c>
      <c r="K113" s="27"/>
      <c r="L113" s="10">
        <f t="shared" ref="L113:N113" si="116">IF(D113=H113, 1, 0)</f>
        <v>1</v>
      </c>
      <c r="M113" s="17">
        <f t="shared" si="116"/>
        <v>0</v>
      </c>
      <c r="N113" s="11">
        <f t="shared" si="116"/>
        <v>1</v>
      </c>
      <c r="O113" s="17">
        <f t="shared" si="3"/>
        <v>0</v>
      </c>
      <c r="P113" s="17" t="b">
        <f t="shared" si="4"/>
        <v>0</v>
      </c>
      <c r="Q113" s="17" t="str">
        <f t="shared" si="5"/>
        <v>NO</v>
      </c>
      <c r="R113" s="16" t="b">
        <f t="shared" si="6"/>
        <v>1</v>
      </c>
      <c r="S113" s="10"/>
      <c r="T113" s="10"/>
      <c r="U113" s="10"/>
      <c r="V113" s="10"/>
      <c r="W113" s="10"/>
      <c r="X113" s="10"/>
      <c r="Y113" s="10"/>
      <c r="Z113" s="10"/>
      <c r="AA113" s="10"/>
    </row>
    <row r="114" ht="42.75" customHeight="1">
      <c r="A114" s="11" t="s">
        <v>38</v>
      </c>
      <c r="B114" s="57" t="s">
        <v>269</v>
      </c>
      <c r="C114" s="18" t="s">
        <v>270</v>
      </c>
      <c r="D114" s="23" t="s">
        <v>21</v>
      </c>
      <c r="E114" s="23" t="s">
        <v>28</v>
      </c>
      <c r="F114" s="24" t="s">
        <v>23</v>
      </c>
      <c r="G114" s="24" t="s">
        <v>272</v>
      </c>
      <c r="H114" s="26" t="s">
        <v>21</v>
      </c>
      <c r="I114" s="26" t="s">
        <v>28</v>
      </c>
      <c r="J114" s="26" t="s">
        <v>23</v>
      </c>
      <c r="K114" s="27"/>
      <c r="L114" s="10">
        <f t="shared" ref="L114:N114" si="117">IF(D114=H114, 1, 0)</f>
        <v>1</v>
      </c>
      <c r="M114" s="17">
        <f t="shared" si="117"/>
        <v>1</v>
      </c>
      <c r="N114" s="11">
        <f t="shared" si="117"/>
        <v>1</v>
      </c>
      <c r="O114" s="17">
        <f t="shared" si="3"/>
        <v>1</v>
      </c>
      <c r="P114" s="17" t="b">
        <f t="shared" si="4"/>
        <v>0</v>
      </c>
      <c r="Q114" s="17" t="str">
        <f t="shared" si="5"/>
        <v>NO</v>
      </c>
      <c r="R114" s="16" t="b">
        <f t="shared" si="6"/>
        <v>1</v>
      </c>
      <c r="S114" s="10"/>
      <c r="T114" s="10"/>
      <c r="U114" s="10"/>
      <c r="V114" s="10"/>
      <c r="W114" s="10"/>
      <c r="X114" s="10"/>
      <c r="Y114" s="10"/>
      <c r="Z114" s="10"/>
      <c r="AA114" s="10"/>
    </row>
    <row r="115" ht="42.75" customHeight="1">
      <c r="A115" s="11" t="s">
        <v>38</v>
      </c>
      <c r="B115" s="38" t="s">
        <v>177</v>
      </c>
      <c r="C115" s="18" t="s">
        <v>178</v>
      </c>
      <c r="D115" s="23" t="s">
        <v>21</v>
      </c>
      <c r="E115" s="23" t="s">
        <v>28</v>
      </c>
      <c r="F115" s="24" t="s">
        <v>29</v>
      </c>
      <c r="G115" s="24" t="s">
        <v>179</v>
      </c>
      <c r="H115" s="26" t="s">
        <v>21</v>
      </c>
      <c r="I115" s="26" t="s">
        <v>28</v>
      </c>
      <c r="J115" s="26" t="s">
        <v>23</v>
      </c>
      <c r="K115" s="27"/>
      <c r="L115" s="10">
        <f t="shared" ref="L115:N115" si="118">IF(D115=H115, 1, 0)</f>
        <v>1</v>
      </c>
      <c r="M115" s="17">
        <f t="shared" si="118"/>
        <v>1</v>
      </c>
      <c r="N115" s="11">
        <f t="shared" si="118"/>
        <v>0</v>
      </c>
      <c r="O115" s="17">
        <f t="shared" si="3"/>
        <v>1</v>
      </c>
      <c r="P115" s="17" t="b">
        <f t="shared" si="4"/>
        <v>0</v>
      </c>
      <c r="Q115" s="17" t="str">
        <f t="shared" si="5"/>
        <v>NO</v>
      </c>
      <c r="R115" s="16" t="b">
        <f t="shared" si="6"/>
        <v>1</v>
      </c>
      <c r="S115" s="10"/>
      <c r="T115" s="10"/>
      <c r="U115" s="10"/>
      <c r="V115" s="10"/>
      <c r="W115" s="10"/>
      <c r="X115" s="10"/>
      <c r="Y115" s="10"/>
      <c r="Z115" s="10"/>
      <c r="AA115" s="10"/>
    </row>
    <row r="116" ht="42.75" customHeight="1">
      <c r="A116" s="11" t="s">
        <v>49</v>
      </c>
      <c r="B116" s="53" t="s">
        <v>156</v>
      </c>
      <c r="C116" s="34" t="s">
        <v>157</v>
      </c>
      <c r="D116" s="39" t="s">
        <v>60</v>
      </c>
      <c r="E116" s="39" t="s">
        <v>28</v>
      </c>
      <c r="F116" s="39" t="s">
        <v>29</v>
      </c>
      <c r="G116" s="39" t="s">
        <v>158</v>
      </c>
      <c r="H116" s="42" t="s">
        <v>21</v>
      </c>
      <c r="I116" s="42" t="s">
        <v>28</v>
      </c>
      <c r="J116" s="42" t="s">
        <v>159</v>
      </c>
      <c r="K116" s="43"/>
      <c r="L116" s="10">
        <f t="shared" ref="L116:N116" si="119">IF(D116=H116, 1, 0)</f>
        <v>0</v>
      </c>
      <c r="M116" s="17">
        <f t="shared" si="119"/>
        <v>1</v>
      </c>
      <c r="N116" s="11">
        <f t="shared" si="119"/>
        <v>0</v>
      </c>
      <c r="O116" s="17">
        <f t="shared" si="3"/>
        <v>0</v>
      </c>
      <c r="P116" s="17" t="b">
        <f t="shared" si="4"/>
        <v>0</v>
      </c>
      <c r="Q116" s="17" t="str">
        <f t="shared" si="5"/>
        <v>NO</v>
      </c>
      <c r="R116" s="16" t="b">
        <f t="shared" si="6"/>
        <v>1</v>
      </c>
      <c r="S116" s="10"/>
      <c r="T116" s="10"/>
      <c r="U116" s="10"/>
      <c r="V116" s="10"/>
      <c r="W116" s="10"/>
      <c r="X116" s="10"/>
      <c r="Y116" s="10"/>
      <c r="Z116" s="10"/>
      <c r="AA116" s="10"/>
    </row>
    <row r="117" ht="42.75" customHeight="1">
      <c r="A117" s="11" t="s">
        <v>38</v>
      </c>
      <c r="B117" s="38" t="s">
        <v>187</v>
      </c>
      <c r="C117" s="18" t="s">
        <v>188</v>
      </c>
      <c r="D117" s="23" t="s">
        <v>60</v>
      </c>
      <c r="E117" s="23" t="s">
        <v>28</v>
      </c>
      <c r="F117" s="24" t="s">
        <v>23</v>
      </c>
      <c r="G117" s="24" t="s">
        <v>189</v>
      </c>
      <c r="H117" s="26" t="s">
        <v>21</v>
      </c>
      <c r="I117" s="26" t="s">
        <v>28</v>
      </c>
      <c r="J117" s="26" t="s">
        <v>23</v>
      </c>
      <c r="K117" s="27"/>
      <c r="L117" s="10">
        <f t="shared" ref="L117:N117" si="120">IF(D117=H117, 1, 0)</f>
        <v>0</v>
      </c>
      <c r="M117" s="17">
        <f t="shared" si="120"/>
        <v>1</v>
      </c>
      <c r="N117" s="11">
        <f t="shared" si="120"/>
        <v>1</v>
      </c>
      <c r="O117" s="17">
        <f t="shared" si="3"/>
        <v>0</v>
      </c>
      <c r="P117" s="17" t="b">
        <f t="shared" si="4"/>
        <v>0</v>
      </c>
      <c r="Q117" s="17" t="str">
        <f t="shared" si="5"/>
        <v>NO</v>
      </c>
      <c r="R117" s="16" t="b">
        <f t="shared" si="6"/>
        <v>1</v>
      </c>
      <c r="S117" s="10"/>
      <c r="T117" s="10"/>
      <c r="U117" s="10"/>
      <c r="V117" s="10"/>
      <c r="W117" s="10"/>
      <c r="X117" s="10"/>
      <c r="Y117" s="10"/>
      <c r="Z117" s="10"/>
      <c r="AA117" s="10"/>
    </row>
    <row r="118" ht="42.75" customHeight="1">
      <c r="A118" s="11" t="s">
        <v>38</v>
      </c>
      <c r="B118" s="57" t="s">
        <v>170</v>
      </c>
      <c r="C118" s="18" t="s">
        <v>171</v>
      </c>
      <c r="D118" s="23" t="s">
        <v>21</v>
      </c>
      <c r="E118" s="23" t="s">
        <v>28</v>
      </c>
      <c r="F118" s="25" t="s">
        <v>29</v>
      </c>
      <c r="G118" s="24" t="s">
        <v>172</v>
      </c>
      <c r="H118" s="26" t="s">
        <v>21</v>
      </c>
      <c r="I118" s="26" t="s">
        <v>28</v>
      </c>
      <c r="J118" s="26" t="s">
        <v>23</v>
      </c>
      <c r="K118" s="27"/>
      <c r="L118" s="10">
        <f t="shared" ref="L118:N118" si="121">IF(D118=H118, 1, 0)</f>
        <v>1</v>
      </c>
      <c r="M118" s="17">
        <f t="shared" si="121"/>
        <v>1</v>
      </c>
      <c r="N118" s="11">
        <f t="shared" si="121"/>
        <v>0</v>
      </c>
      <c r="O118" s="17">
        <f t="shared" si="3"/>
        <v>1</v>
      </c>
      <c r="P118" s="17" t="b">
        <f t="shared" si="4"/>
        <v>0</v>
      </c>
      <c r="Q118" s="17" t="str">
        <f t="shared" si="5"/>
        <v>NO</v>
      </c>
      <c r="R118" s="16" t="b">
        <f t="shared" si="6"/>
        <v>1</v>
      </c>
      <c r="S118" s="10"/>
      <c r="T118" s="10"/>
      <c r="U118" s="10"/>
      <c r="V118" s="10"/>
      <c r="W118" s="10"/>
      <c r="X118" s="10"/>
      <c r="Y118" s="10"/>
      <c r="Z118" s="10"/>
      <c r="AA118" s="10"/>
    </row>
    <row r="119" ht="42.75" customHeight="1">
      <c r="A119" s="11" t="s">
        <v>18</v>
      </c>
      <c r="B119" s="10" t="s">
        <v>206</v>
      </c>
      <c r="C119" s="18" t="s">
        <v>207</v>
      </c>
      <c r="D119" s="29" t="s">
        <v>21</v>
      </c>
      <c r="E119" s="29" t="s">
        <v>28</v>
      </c>
      <c r="F119" s="29" t="s">
        <v>23</v>
      </c>
      <c r="G119" s="29" t="s">
        <v>208</v>
      </c>
      <c r="H119" s="30" t="s">
        <v>21</v>
      </c>
      <c r="I119" s="37" t="s">
        <v>28</v>
      </c>
      <c r="J119" s="31" t="s">
        <v>23</v>
      </c>
      <c r="K119" s="30" t="s">
        <v>186</v>
      </c>
      <c r="L119" s="10">
        <f t="shared" ref="L119:N119" si="122">IF(D119=H119, 1, 0)</f>
        <v>1</v>
      </c>
      <c r="M119" s="17">
        <f t="shared" si="122"/>
        <v>1</v>
      </c>
      <c r="N119" s="11">
        <f t="shared" si="122"/>
        <v>1</v>
      </c>
      <c r="O119" s="17">
        <f t="shared" si="3"/>
        <v>1</v>
      </c>
      <c r="P119" s="17" t="b">
        <f t="shared" si="4"/>
        <v>0</v>
      </c>
      <c r="Q119" s="17" t="str">
        <f t="shared" si="5"/>
        <v>NO</v>
      </c>
      <c r="R119" s="16" t="b">
        <f t="shared" si="6"/>
        <v>1</v>
      </c>
      <c r="S119" s="10"/>
      <c r="T119" s="10"/>
      <c r="U119" s="10"/>
      <c r="V119" s="10"/>
      <c r="W119" s="10"/>
      <c r="X119" s="10"/>
      <c r="Y119" s="10"/>
      <c r="Z119" s="10"/>
      <c r="AA119" s="10"/>
    </row>
    <row r="120" ht="42.75" customHeight="1">
      <c r="A120" s="11" t="s">
        <v>18</v>
      </c>
      <c r="B120" s="38" t="s">
        <v>192</v>
      </c>
      <c r="C120" s="18" t="s">
        <v>193</v>
      </c>
      <c r="D120" s="29" t="s">
        <v>21</v>
      </c>
      <c r="E120" s="29" t="s">
        <v>28</v>
      </c>
      <c r="F120" s="29" t="s">
        <v>23</v>
      </c>
      <c r="G120" s="29" t="s">
        <v>194</v>
      </c>
      <c r="H120" s="30" t="s">
        <v>21</v>
      </c>
      <c r="I120" s="30" t="s">
        <v>28</v>
      </c>
      <c r="J120" s="30" t="s">
        <v>23</v>
      </c>
      <c r="K120" s="30" t="s">
        <v>41</v>
      </c>
      <c r="L120" s="10">
        <f t="shared" ref="L120:N120" si="123">IF(D120=H120, 1, 0)</f>
        <v>1</v>
      </c>
      <c r="M120" s="17">
        <f t="shared" si="123"/>
        <v>1</v>
      </c>
      <c r="N120" s="11">
        <f t="shared" si="123"/>
        <v>1</v>
      </c>
      <c r="O120" s="17">
        <f t="shared" si="3"/>
        <v>1</v>
      </c>
      <c r="P120" s="17" t="b">
        <f t="shared" si="4"/>
        <v>0</v>
      </c>
      <c r="Q120" s="17" t="str">
        <f t="shared" si="5"/>
        <v>NO</v>
      </c>
      <c r="R120" s="16" t="b">
        <f t="shared" si="6"/>
        <v>1</v>
      </c>
      <c r="S120" s="17"/>
      <c r="T120" s="17"/>
      <c r="U120" s="10"/>
      <c r="V120" s="10"/>
      <c r="W120" s="10"/>
      <c r="X120" s="10"/>
      <c r="Y120" s="10"/>
      <c r="Z120" s="10"/>
      <c r="AA120" s="10"/>
    </row>
    <row r="121" ht="42.75" customHeight="1">
      <c r="A121" s="11" t="s">
        <v>18</v>
      </c>
      <c r="B121" s="38" t="s">
        <v>163</v>
      </c>
      <c r="C121" s="18" t="s">
        <v>164</v>
      </c>
      <c r="D121" s="29" t="s">
        <v>21</v>
      </c>
      <c r="E121" s="29" t="s">
        <v>28</v>
      </c>
      <c r="F121" s="29" t="s">
        <v>29</v>
      </c>
      <c r="G121" s="29" t="s">
        <v>165</v>
      </c>
      <c r="H121" s="30" t="s">
        <v>21</v>
      </c>
      <c r="I121" s="30" t="s">
        <v>28</v>
      </c>
      <c r="J121" s="31" t="s">
        <v>159</v>
      </c>
      <c r="K121" s="30" t="s">
        <v>41</v>
      </c>
      <c r="L121" s="10">
        <f t="shared" ref="L121:N121" si="124">IF(D121=H121, 1, 0)</f>
        <v>1</v>
      </c>
      <c r="M121" s="17">
        <f t="shared" si="124"/>
        <v>1</v>
      </c>
      <c r="N121" s="11">
        <f t="shared" si="124"/>
        <v>0</v>
      </c>
      <c r="O121" s="17">
        <f t="shared" si="3"/>
        <v>1</v>
      </c>
      <c r="P121" s="17" t="b">
        <f t="shared" si="4"/>
        <v>0</v>
      </c>
      <c r="Q121" s="17" t="str">
        <f t="shared" si="5"/>
        <v>NO</v>
      </c>
      <c r="R121" s="16" t="b">
        <f t="shared" si="6"/>
        <v>1</v>
      </c>
      <c r="S121" s="17"/>
      <c r="T121" s="17"/>
      <c r="U121" s="10"/>
      <c r="V121" s="10"/>
      <c r="W121" s="10"/>
      <c r="X121" s="10"/>
      <c r="Y121" s="10"/>
      <c r="Z121" s="10"/>
      <c r="AA121" s="10"/>
    </row>
    <row r="122" ht="42.75" customHeight="1">
      <c r="A122" s="11" t="s">
        <v>38</v>
      </c>
      <c r="B122" s="10" t="s">
        <v>367</v>
      </c>
      <c r="C122" s="18" t="s">
        <v>368</v>
      </c>
      <c r="D122" s="23" t="s">
        <v>21</v>
      </c>
      <c r="E122" s="23" t="s">
        <v>76</v>
      </c>
      <c r="F122" s="24" t="s">
        <v>29</v>
      </c>
      <c r="G122" s="73" t="s">
        <v>342</v>
      </c>
      <c r="H122" s="26" t="s">
        <v>21</v>
      </c>
      <c r="I122" s="26" t="s">
        <v>46</v>
      </c>
      <c r="J122" s="26" t="s">
        <v>23</v>
      </c>
      <c r="K122" s="27"/>
      <c r="L122" s="10">
        <f t="shared" ref="L122:N122" si="125">IF(D122=H122, 1, 0)</f>
        <v>1</v>
      </c>
      <c r="M122" s="17">
        <f t="shared" si="125"/>
        <v>0</v>
      </c>
      <c r="N122" s="11">
        <f t="shared" si="125"/>
        <v>0</v>
      </c>
      <c r="O122" s="17">
        <f t="shared" si="3"/>
        <v>0</v>
      </c>
      <c r="P122" s="17" t="b">
        <f t="shared" si="4"/>
        <v>0</v>
      </c>
      <c r="Q122" s="17" t="str">
        <f t="shared" si="5"/>
        <v>NO</v>
      </c>
      <c r="R122" s="16" t="b">
        <f t="shared" si="6"/>
        <v>0</v>
      </c>
      <c r="S122" s="10"/>
      <c r="T122" s="10"/>
      <c r="U122" s="10"/>
      <c r="V122" s="10"/>
      <c r="W122" s="10"/>
      <c r="X122" s="10"/>
      <c r="Y122" s="10"/>
      <c r="Z122" s="10"/>
      <c r="AA122" s="10"/>
    </row>
    <row r="123" ht="42.75" customHeight="1">
      <c r="A123" s="11" t="s">
        <v>18</v>
      </c>
      <c r="B123" s="38" t="s">
        <v>808</v>
      </c>
      <c r="C123" s="18" t="s">
        <v>809</v>
      </c>
      <c r="D123" s="29" t="s">
        <v>21</v>
      </c>
      <c r="E123" s="29" t="s">
        <v>76</v>
      </c>
      <c r="F123" s="29" t="s">
        <v>29</v>
      </c>
      <c r="G123" s="29" t="s">
        <v>342</v>
      </c>
      <c r="H123" s="30" t="s">
        <v>21</v>
      </c>
      <c r="I123" s="30" t="s">
        <v>22</v>
      </c>
      <c r="J123" s="31" t="s">
        <v>23</v>
      </c>
      <c r="K123" s="30"/>
      <c r="L123" s="10">
        <f t="shared" ref="L123:N123" si="126">IF(D123=H123, 1, 0)</f>
        <v>1</v>
      </c>
      <c r="M123" s="17">
        <f t="shared" si="126"/>
        <v>0</v>
      </c>
      <c r="N123" s="11">
        <f t="shared" si="126"/>
        <v>0</v>
      </c>
      <c r="O123" s="17">
        <f t="shared" si="3"/>
        <v>0</v>
      </c>
      <c r="P123" s="17" t="b">
        <f t="shared" si="4"/>
        <v>0</v>
      </c>
      <c r="Q123" s="17" t="str">
        <f t="shared" si="5"/>
        <v>SI</v>
      </c>
      <c r="R123" s="16" t="b">
        <f t="shared" si="6"/>
        <v>0</v>
      </c>
      <c r="S123" s="17"/>
      <c r="T123" s="17"/>
      <c r="U123" s="10"/>
      <c r="V123" s="10"/>
      <c r="W123" s="10"/>
      <c r="X123" s="10"/>
      <c r="Y123" s="10"/>
      <c r="Z123" s="10"/>
      <c r="AA123" s="10"/>
    </row>
    <row r="124" ht="42.75" customHeight="1">
      <c r="A124" s="11" t="s">
        <v>18</v>
      </c>
      <c r="B124" s="10" t="s">
        <v>814</v>
      </c>
      <c r="C124" s="18" t="s">
        <v>815</v>
      </c>
      <c r="D124" s="29" t="s">
        <v>60</v>
      </c>
      <c r="E124" s="29" t="s">
        <v>63</v>
      </c>
      <c r="F124" s="29" t="s">
        <v>29</v>
      </c>
      <c r="G124" s="29" t="s">
        <v>342</v>
      </c>
      <c r="H124" s="30" t="s">
        <v>21</v>
      </c>
      <c r="I124" s="30" t="s">
        <v>22</v>
      </c>
      <c r="J124" s="30" t="s">
        <v>23</v>
      </c>
      <c r="K124" s="30"/>
      <c r="L124" s="10">
        <f t="shared" ref="L124:N124" si="127">IF(D124=H124, 1, 0)</f>
        <v>0</v>
      </c>
      <c r="M124" s="17">
        <f t="shared" si="127"/>
        <v>0</v>
      </c>
      <c r="N124" s="11">
        <f t="shared" si="127"/>
        <v>0</v>
      </c>
      <c r="O124" s="17">
        <f t="shared" si="3"/>
        <v>0</v>
      </c>
      <c r="P124" s="17" t="b">
        <f t="shared" si="4"/>
        <v>0</v>
      </c>
      <c r="Q124" s="17" t="str">
        <f t="shared" si="5"/>
        <v>NO</v>
      </c>
      <c r="R124" s="16" t="b">
        <f t="shared" si="6"/>
        <v>0</v>
      </c>
      <c r="S124" s="17"/>
      <c r="T124" s="17"/>
      <c r="U124" s="10"/>
      <c r="V124" s="10"/>
      <c r="W124" s="10"/>
      <c r="X124" s="10"/>
      <c r="Y124" s="10"/>
      <c r="Z124" s="10"/>
      <c r="AA124" s="10"/>
    </row>
    <row r="125" ht="42.75" customHeight="1">
      <c r="A125" s="11" t="s">
        <v>49</v>
      </c>
      <c r="B125" s="32" t="s">
        <v>790</v>
      </c>
      <c r="C125" s="34" t="s">
        <v>792</v>
      </c>
      <c r="D125" s="39" t="s">
        <v>21</v>
      </c>
      <c r="E125" s="39" t="s">
        <v>76</v>
      </c>
      <c r="F125" s="39" t="s">
        <v>29</v>
      </c>
      <c r="G125" s="33" t="s">
        <v>793</v>
      </c>
      <c r="H125" s="42" t="s">
        <v>21</v>
      </c>
      <c r="I125" s="42" t="s">
        <v>22</v>
      </c>
      <c r="J125" s="42" t="s">
        <v>29</v>
      </c>
      <c r="K125" s="43"/>
      <c r="L125" s="10">
        <f t="shared" ref="L125:N125" si="128">IF(D125=H125, 1, 0)</f>
        <v>1</v>
      </c>
      <c r="M125" s="17">
        <f t="shared" si="128"/>
        <v>0</v>
      </c>
      <c r="N125" s="11">
        <f t="shared" si="128"/>
        <v>1</v>
      </c>
      <c r="O125" s="17">
        <f t="shared" si="3"/>
        <v>0</v>
      </c>
      <c r="P125" s="17" t="b">
        <f t="shared" si="4"/>
        <v>0</v>
      </c>
      <c r="Q125" s="17" t="str">
        <f t="shared" si="5"/>
        <v>NO</v>
      </c>
      <c r="R125" s="16" t="b">
        <f t="shared" si="6"/>
        <v>0</v>
      </c>
      <c r="S125" s="10"/>
      <c r="T125" s="10"/>
      <c r="U125" s="10"/>
      <c r="V125" s="10"/>
      <c r="W125" s="10"/>
      <c r="X125" s="10"/>
      <c r="Y125" s="10"/>
      <c r="Z125" s="10"/>
      <c r="AA125" s="10"/>
    </row>
    <row r="126" ht="42.75" customHeight="1">
      <c r="A126" s="11" t="s">
        <v>49</v>
      </c>
      <c r="B126" s="32" t="s">
        <v>795</v>
      </c>
      <c r="C126" s="34" t="s">
        <v>797</v>
      </c>
      <c r="D126" s="33" t="s">
        <v>60</v>
      </c>
      <c r="E126" s="33" t="s">
        <v>63</v>
      </c>
      <c r="F126" s="33" t="s">
        <v>29</v>
      </c>
      <c r="G126" s="41" t="s">
        <v>798</v>
      </c>
      <c r="H126" s="26" t="s">
        <v>21</v>
      </c>
      <c r="I126" s="26" t="s">
        <v>22</v>
      </c>
      <c r="J126" s="26" t="s">
        <v>29</v>
      </c>
      <c r="K126" s="27"/>
      <c r="L126" s="10">
        <f t="shared" ref="L126:N126" si="129">IF(D126=H126, 1, 0)</f>
        <v>0</v>
      </c>
      <c r="M126" s="17">
        <f t="shared" si="129"/>
        <v>0</v>
      </c>
      <c r="N126" s="11">
        <f t="shared" si="129"/>
        <v>1</v>
      </c>
      <c r="O126" s="17">
        <f t="shared" si="3"/>
        <v>0</v>
      </c>
      <c r="P126" s="17" t="b">
        <f t="shared" si="4"/>
        <v>0</v>
      </c>
      <c r="Q126" s="17" t="str">
        <f t="shared" si="5"/>
        <v>NO</v>
      </c>
      <c r="R126" s="16" t="b">
        <f t="shared" si="6"/>
        <v>0</v>
      </c>
      <c r="S126" s="10"/>
      <c r="T126" s="10"/>
      <c r="U126" s="10"/>
      <c r="V126" s="10"/>
      <c r="W126" s="10"/>
      <c r="X126" s="10"/>
      <c r="Y126" s="10"/>
      <c r="Z126" s="10"/>
      <c r="AA126" s="10"/>
    </row>
    <row r="127" ht="42.75" customHeight="1">
      <c r="A127" s="11" t="s">
        <v>18</v>
      </c>
      <c r="B127" s="10" t="s">
        <v>794</v>
      </c>
      <c r="C127" s="18" t="s">
        <v>796</v>
      </c>
      <c r="D127" s="29" t="s">
        <v>21</v>
      </c>
      <c r="E127" s="29" t="s">
        <v>76</v>
      </c>
      <c r="F127" s="29" t="s">
        <v>23</v>
      </c>
      <c r="G127" s="29" t="s">
        <v>799</v>
      </c>
      <c r="H127" s="30" t="s">
        <v>21</v>
      </c>
      <c r="I127" s="30" t="s">
        <v>76</v>
      </c>
      <c r="J127" s="30" t="s">
        <v>23</v>
      </c>
      <c r="K127" s="30" t="s">
        <v>800</v>
      </c>
      <c r="L127" s="10">
        <f t="shared" ref="L127:N127" si="130">IF(D127=H127, 1, 0)</f>
        <v>1</v>
      </c>
      <c r="M127" s="17">
        <f t="shared" si="130"/>
        <v>1</v>
      </c>
      <c r="N127" s="11">
        <f t="shared" si="130"/>
        <v>1</v>
      </c>
      <c r="O127" s="17">
        <f t="shared" si="3"/>
        <v>1</v>
      </c>
      <c r="P127" s="17" t="b">
        <f t="shared" si="4"/>
        <v>0</v>
      </c>
      <c r="Q127" s="17" t="str">
        <f t="shared" si="5"/>
        <v>NO</v>
      </c>
      <c r="R127" s="16" t="b">
        <f t="shared" si="6"/>
        <v>0</v>
      </c>
      <c r="S127" s="10"/>
      <c r="T127" s="10"/>
      <c r="U127" s="10"/>
      <c r="V127" s="10"/>
      <c r="W127" s="10"/>
      <c r="X127" s="10"/>
      <c r="Y127" s="10"/>
      <c r="Z127" s="10"/>
      <c r="AA127" s="10"/>
    </row>
    <row r="128" ht="42.75" customHeight="1">
      <c r="A128" s="11" t="s">
        <v>18</v>
      </c>
      <c r="B128" s="10" t="s">
        <v>568</v>
      </c>
      <c r="C128" s="18" t="s">
        <v>569</v>
      </c>
      <c r="D128" s="29" t="s">
        <v>21</v>
      </c>
      <c r="E128" s="29" t="s">
        <v>32</v>
      </c>
      <c r="F128" s="29" t="s">
        <v>29</v>
      </c>
      <c r="G128" s="29" t="s">
        <v>570</v>
      </c>
      <c r="H128" s="30" t="s">
        <v>21</v>
      </c>
      <c r="I128" s="30" t="s">
        <v>32</v>
      </c>
      <c r="J128" s="30" t="s">
        <v>29</v>
      </c>
      <c r="K128" s="30"/>
      <c r="L128" s="10">
        <f t="shared" ref="L128:N128" si="131">IF(D128=H128, 1, 0)</f>
        <v>1</v>
      </c>
      <c r="M128" s="17">
        <f t="shared" si="131"/>
        <v>1</v>
      </c>
      <c r="N128" s="11">
        <f t="shared" si="131"/>
        <v>1</v>
      </c>
      <c r="O128" s="17">
        <f t="shared" si="3"/>
        <v>1</v>
      </c>
      <c r="P128" s="17" t="b">
        <f t="shared" si="4"/>
        <v>0</v>
      </c>
      <c r="Q128" s="17" t="str">
        <f t="shared" si="5"/>
        <v>SI</v>
      </c>
      <c r="R128" s="16" t="b">
        <f t="shared" si="6"/>
        <v>0</v>
      </c>
      <c r="S128" s="17"/>
      <c r="T128" s="17"/>
      <c r="U128" s="10"/>
      <c r="V128" s="10"/>
      <c r="W128" s="10"/>
      <c r="X128" s="10"/>
      <c r="Y128" s="10"/>
      <c r="Z128" s="10"/>
      <c r="AA128" s="10"/>
    </row>
    <row r="129" ht="42.75" customHeight="1">
      <c r="A129" s="11" t="s">
        <v>49</v>
      </c>
      <c r="B129" s="47" t="s">
        <v>166</v>
      </c>
      <c r="C129" s="34" t="s">
        <v>167</v>
      </c>
      <c r="D129" s="39" t="s">
        <v>21</v>
      </c>
      <c r="E129" s="39" t="s">
        <v>28</v>
      </c>
      <c r="F129" s="41" t="s">
        <v>29</v>
      </c>
      <c r="G129" s="39" t="s">
        <v>168</v>
      </c>
      <c r="H129" s="26" t="s">
        <v>21</v>
      </c>
      <c r="I129" s="26" t="s">
        <v>28</v>
      </c>
      <c r="J129" s="26" t="s">
        <v>23</v>
      </c>
      <c r="K129" s="27"/>
      <c r="L129" s="10">
        <f t="shared" ref="L129:N129" si="132">IF(D129=H129, 1, 0)</f>
        <v>1</v>
      </c>
      <c r="M129" s="17">
        <f t="shared" si="132"/>
        <v>1</v>
      </c>
      <c r="N129" s="11">
        <f t="shared" si="132"/>
        <v>0</v>
      </c>
      <c r="O129" s="17">
        <f t="shared" si="3"/>
        <v>1</v>
      </c>
      <c r="P129" s="17" t="b">
        <f t="shared" si="4"/>
        <v>0</v>
      </c>
      <c r="Q129" s="17" t="str">
        <f t="shared" si="5"/>
        <v>NO</v>
      </c>
      <c r="R129" s="16" t="b">
        <f t="shared" si="6"/>
        <v>1</v>
      </c>
      <c r="S129" s="10"/>
      <c r="T129" s="10"/>
      <c r="U129" s="10"/>
      <c r="V129" s="10"/>
      <c r="W129" s="10"/>
      <c r="X129" s="10"/>
      <c r="Y129" s="10"/>
      <c r="Z129" s="10"/>
      <c r="AA129" s="10"/>
    </row>
    <row r="130" ht="42.75" customHeight="1">
      <c r="A130" s="11" t="s">
        <v>49</v>
      </c>
      <c r="B130" s="47" t="s">
        <v>307</v>
      </c>
      <c r="C130" s="34" t="s">
        <v>308</v>
      </c>
      <c r="D130" s="39" t="s">
        <v>21</v>
      </c>
      <c r="E130" s="39" t="s">
        <v>28</v>
      </c>
      <c r="F130" s="39" t="s">
        <v>23</v>
      </c>
      <c r="G130" s="39" t="s">
        <v>309</v>
      </c>
      <c r="H130" s="42" t="s">
        <v>21</v>
      </c>
      <c r="I130" s="42" t="s">
        <v>25</v>
      </c>
      <c r="J130" s="42" t="s">
        <v>23</v>
      </c>
      <c r="K130" s="43"/>
      <c r="L130" s="10">
        <f t="shared" ref="L130:N130" si="133">IF(D130=H130, 1, 0)</f>
        <v>1</v>
      </c>
      <c r="M130" s="17">
        <f t="shared" si="133"/>
        <v>0</v>
      </c>
      <c r="N130" s="11">
        <f t="shared" si="133"/>
        <v>1</v>
      </c>
      <c r="O130" s="17">
        <f t="shared" si="3"/>
        <v>0</v>
      </c>
      <c r="P130" s="17" t="b">
        <f t="shared" si="4"/>
        <v>0</v>
      </c>
      <c r="Q130" s="17" t="str">
        <f t="shared" si="5"/>
        <v>NO</v>
      </c>
      <c r="R130" s="16" t="b">
        <f t="shared" si="6"/>
        <v>1</v>
      </c>
      <c r="S130" s="10"/>
      <c r="T130" s="10"/>
      <c r="U130" s="10"/>
      <c r="V130" s="10"/>
      <c r="W130" s="10"/>
      <c r="X130" s="10"/>
      <c r="Y130" s="10"/>
      <c r="Z130" s="10"/>
      <c r="AA130" s="10"/>
    </row>
    <row r="131" ht="42.75" customHeight="1">
      <c r="A131" s="11" t="s">
        <v>49</v>
      </c>
      <c r="B131" s="47" t="s">
        <v>220</v>
      </c>
      <c r="C131" s="34" t="s">
        <v>221</v>
      </c>
      <c r="D131" s="39" t="s">
        <v>60</v>
      </c>
      <c r="E131" s="41" t="s">
        <v>28</v>
      </c>
      <c r="F131" s="41" t="s">
        <v>29</v>
      </c>
      <c r="G131" s="39" t="s">
        <v>222</v>
      </c>
      <c r="H131" s="42" t="s">
        <v>60</v>
      </c>
      <c r="I131" s="42" t="s">
        <v>28</v>
      </c>
      <c r="J131" s="42" t="s">
        <v>29</v>
      </c>
      <c r="K131" s="43"/>
      <c r="L131" s="10">
        <f t="shared" ref="L131:N131" si="134">IF(D131=H131, 1, 0)</f>
        <v>1</v>
      </c>
      <c r="M131" s="17">
        <f t="shared" si="134"/>
        <v>1</v>
      </c>
      <c r="N131" s="11">
        <f t="shared" si="134"/>
        <v>1</v>
      </c>
      <c r="O131" s="17">
        <f t="shared" si="3"/>
        <v>1</v>
      </c>
      <c r="P131" s="17" t="b">
        <f t="shared" si="4"/>
        <v>0</v>
      </c>
      <c r="Q131" s="17" t="str">
        <f t="shared" si="5"/>
        <v>NO</v>
      </c>
      <c r="R131" s="16" t="b">
        <f t="shared" si="6"/>
        <v>1</v>
      </c>
      <c r="S131" s="10"/>
      <c r="T131" s="10"/>
      <c r="U131" s="10"/>
      <c r="V131" s="10"/>
      <c r="W131" s="10"/>
      <c r="X131" s="10"/>
      <c r="Y131" s="10"/>
      <c r="Z131" s="10"/>
      <c r="AA131" s="10"/>
    </row>
    <row r="132" ht="42.75" customHeight="1">
      <c r="A132" s="11" t="s">
        <v>49</v>
      </c>
      <c r="B132" s="50" t="s">
        <v>231</v>
      </c>
      <c r="C132" s="34" t="s">
        <v>232</v>
      </c>
      <c r="D132" s="41" t="s">
        <v>60</v>
      </c>
      <c r="E132" s="39" t="s">
        <v>28</v>
      </c>
      <c r="F132" s="39" t="s">
        <v>23</v>
      </c>
      <c r="G132" s="41" t="s">
        <v>233</v>
      </c>
      <c r="H132" s="42" t="s">
        <v>60</v>
      </c>
      <c r="I132" s="42" t="s">
        <v>28</v>
      </c>
      <c r="J132" s="42" t="s">
        <v>23</v>
      </c>
      <c r="K132" s="43"/>
      <c r="L132" s="10">
        <f t="shared" ref="L132:N132" si="135">IF(D132=H132, 1, 0)</f>
        <v>1</v>
      </c>
      <c r="M132" s="17">
        <f t="shared" si="135"/>
        <v>1</v>
      </c>
      <c r="N132" s="11">
        <f t="shared" si="135"/>
        <v>1</v>
      </c>
      <c r="O132" s="17">
        <f t="shared" si="3"/>
        <v>1</v>
      </c>
      <c r="P132" s="17" t="b">
        <f t="shared" si="4"/>
        <v>0</v>
      </c>
      <c r="Q132" s="17" t="str">
        <f t="shared" si="5"/>
        <v>NO</v>
      </c>
      <c r="R132" s="16" t="b">
        <f t="shared" si="6"/>
        <v>1</v>
      </c>
      <c r="S132" s="10"/>
      <c r="T132" s="10"/>
      <c r="U132" s="10"/>
      <c r="V132" s="10"/>
      <c r="W132" s="10"/>
      <c r="X132" s="10"/>
      <c r="Y132" s="10"/>
      <c r="Z132" s="10"/>
      <c r="AA132" s="10"/>
    </row>
    <row r="133" ht="42.75" customHeight="1">
      <c r="A133" s="11" t="s">
        <v>49</v>
      </c>
      <c r="B133" s="32" t="s">
        <v>681</v>
      </c>
      <c r="C133" s="34" t="s">
        <v>682</v>
      </c>
      <c r="D133" s="41" t="s">
        <v>21</v>
      </c>
      <c r="E133" s="41" t="s">
        <v>57</v>
      </c>
      <c r="F133" s="39" t="s">
        <v>29</v>
      </c>
      <c r="G133" s="41" t="s">
        <v>683</v>
      </c>
      <c r="H133" s="26" t="s">
        <v>21</v>
      </c>
      <c r="I133" s="26" t="s">
        <v>57</v>
      </c>
      <c r="J133" s="26" t="s">
        <v>23</v>
      </c>
      <c r="K133" s="27"/>
      <c r="L133" s="10">
        <f t="shared" ref="L133:N133" si="136">IF(D133=H133, 1, 0)</f>
        <v>1</v>
      </c>
      <c r="M133" s="17">
        <f t="shared" si="136"/>
        <v>1</v>
      </c>
      <c r="N133" s="11">
        <f t="shared" si="136"/>
        <v>0</v>
      </c>
      <c r="O133" s="17">
        <f t="shared" si="3"/>
        <v>1</v>
      </c>
      <c r="P133" s="17" t="b">
        <f t="shared" si="4"/>
        <v>0</v>
      </c>
      <c r="Q133" s="17" t="str">
        <f t="shared" si="5"/>
        <v>NO</v>
      </c>
      <c r="R133" s="16" t="b">
        <f t="shared" si="6"/>
        <v>0</v>
      </c>
      <c r="S133" s="10"/>
      <c r="T133" s="10"/>
      <c r="U133" s="10"/>
      <c r="V133" s="10"/>
      <c r="W133" s="10"/>
      <c r="X133" s="10"/>
      <c r="Y133" s="10"/>
      <c r="Z133" s="10"/>
      <c r="AA133" s="10"/>
    </row>
    <row r="134" ht="42.75" customHeight="1">
      <c r="A134" s="11" t="s">
        <v>49</v>
      </c>
      <c r="B134" s="32" t="s">
        <v>137</v>
      </c>
      <c r="C134" s="34" t="s">
        <v>138</v>
      </c>
      <c r="D134" s="39" t="s">
        <v>21</v>
      </c>
      <c r="E134" s="39" t="s">
        <v>22</v>
      </c>
      <c r="F134" s="39" t="s">
        <v>23</v>
      </c>
      <c r="G134" s="33" t="s">
        <v>139</v>
      </c>
      <c r="H134" s="42" t="s">
        <v>21</v>
      </c>
      <c r="I134" s="42" t="s">
        <v>28</v>
      </c>
      <c r="J134" s="42" t="s">
        <v>29</v>
      </c>
      <c r="K134" s="42" t="s">
        <v>140</v>
      </c>
      <c r="L134" s="10">
        <f t="shared" ref="L134:N134" si="137">IF(D134=H134, 1, 0)</f>
        <v>1</v>
      </c>
      <c r="M134" s="17">
        <f t="shared" si="137"/>
        <v>0</v>
      </c>
      <c r="N134" s="11">
        <f t="shared" si="137"/>
        <v>0</v>
      </c>
      <c r="O134" s="17">
        <f t="shared" si="3"/>
        <v>0</v>
      </c>
      <c r="P134" s="17" t="b">
        <f t="shared" si="4"/>
        <v>0</v>
      </c>
      <c r="Q134" s="17" t="str">
        <f t="shared" si="5"/>
        <v>NO</v>
      </c>
      <c r="R134" s="16" t="b">
        <f t="shared" si="6"/>
        <v>1</v>
      </c>
      <c r="S134" s="10"/>
      <c r="T134" s="10"/>
      <c r="U134" s="10"/>
      <c r="V134" s="10"/>
      <c r="W134" s="10"/>
      <c r="X134" s="10"/>
      <c r="Y134" s="10"/>
      <c r="Z134" s="10"/>
      <c r="AA134" s="10"/>
    </row>
    <row r="135" ht="42.75" customHeight="1">
      <c r="A135" s="11" t="s">
        <v>18</v>
      </c>
      <c r="B135" s="49" t="s">
        <v>202</v>
      </c>
      <c r="C135" s="18" t="s">
        <v>203</v>
      </c>
      <c r="D135" s="29" t="s">
        <v>21</v>
      </c>
      <c r="E135" s="29" t="s">
        <v>28</v>
      </c>
      <c r="F135" s="29" t="s">
        <v>23</v>
      </c>
      <c r="G135" s="29" t="s">
        <v>204</v>
      </c>
      <c r="H135" s="30" t="s">
        <v>21</v>
      </c>
      <c r="I135" s="30" t="s">
        <v>28</v>
      </c>
      <c r="J135" s="31" t="s">
        <v>23</v>
      </c>
      <c r="K135" s="30" t="s">
        <v>186</v>
      </c>
      <c r="L135" s="10">
        <f t="shared" ref="L135:N135" si="138">IF(D135=H135, 1, 0)</f>
        <v>1</v>
      </c>
      <c r="M135" s="17">
        <f t="shared" si="138"/>
        <v>1</v>
      </c>
      <c r="N135" s="11">
        <f t="shared" si="138"/>
        <v>1</v>
      </c>
      <c r="O135" s="17">
        <f t="shared" si="3"/>
        <v>1</v>
      </c>
      <c r="P135" s="17" t="b">
        <f t="shared" si="4"/>
        <v>0</v>
      </c>
      <c r="Q135" s="17" t="str">
        <f t="shared" si="5"/>
        <v>NO</v>
      </c>
      <c r="R135" s="16" t="b">
        <f t="shared" si="6"/>
        <v>1</v>
      </c>
      <c r="S135" s="10"/>
      <c r="T135" s="10"/>
      <c r="U135" s="10"/>
      <c r="V135" s="10"/>
      <c r="W135" s="10"/>
      <c r="X135" s="10"/>
      <c r="Y135" s="10"/>
      <c r="Z135" s="10"/>
      <c r="AA135" s="10"/>
    </row>
    <row r="136" ht="42.75" customHeight="1">
      <c r="A136" s="11" t="s">
        <v>18</v>
      </c>
      <c r="B136" s="38" t="s">
        <v>818</v>
      </c>
      <c r="C136" s="18" t="s">
        <v>819</v>
      </c>
      <c r="D136" s="29" t="s">
        <v>21</v>
      </c>
      <c r="E136" s="29" t="s">
        <v>76</v>
      </c>
      <c r="F136" s="29" t="s">
        <v>29</v>
      </c>
      <c r="G136" s="29" t="s">
        <v>204</v>
      </c>
      <c r="H136" s="30" t="s">
        <v>21</v>
      </c>
      <c r="I136" s="30" t="s">
        <v>76</v>
      </c>
      <c r="J136" s="30" t="s">
        <v>29</v>
      </c>
      <c r="K136" s="30"/>
      <c r="L136" s="10">
        <f t="shared" ref="L136:N136" si="139">IF(D136=H136, 1, 0)</f>
        <v>1</v>
      </c>
      <c r="M136" s="17">
        <f t="shared" si="139"/>
        <v>1</v>
      </c>
      <c r="N136" s="11">
        <f t="shared" si="139"/>
        <v>1</v>
      </c>
      <c r="O136" s="17">
        <f t="shared" si="3"/>
        <v>1</v>
      </c>
      <c r="P136" s="17" t="b">
        <f t="shared" si="4"/>
        <v>0</v>
      </c>
      <c r="Q136" s="17" t="str">
        <f t="shared" si="5"/>
        <v>SI</v>
      </c>
      <c r="R136" s="16" t="b">
        <f t="shared" si="6"/>
        <v>0</v>
      </c>
      <c r="S136" s="17"/>
      <c r="T136" s="17"/>
      <c r="U136" s="10"/>
      <c r="V136" s="10"/>
      <c r="W136" s="10"/>
      <c r="X136" s="10"/>
      <c r="Y136" s="10"/>
      <c r="Z136" s="10"/>
      <c r="AA136" s="10"/>
    </row>
    <row r="137" ht="42.75" customHeight="1">
      <c r="A137" s="11" t="s">
        <v>49</v>
      </c>
      <c r="B137" s="53" t="s">
        <v>288</v>
      </c>
      <c r="C137" s="40" t="s">
        <v>289</v>
      </c>
      <c r="D137" s="39" t="s">
        <v>21</v>
      </c>
      <c r="E137" s="39" t="s">
        <v>28</v>
      </c>
      <c r="F137" s="39" t="s">
        <v>29</v>
      </c>
      <c r="G137" s="39" t="s">
        <v>290</v>
      </c>
      <c r="H137" s="42" t="s">
        <v>21</v>
      </c>
      <c r="I137" s="42" t="s">
        <v>28</v>
      </c>
      <c r="J137" s="42" t="s">
        <v>29</v>
      </c>
      <c r="K137" s="43"/>
      <c r="L137" s="10">
        <f t="shared" ref="L137:N137" si="140">IF(D137=H137, 1, 0)</f>
        <v>1</v>
      </c>
      <c r="M137" s="17">
        <f t="shared" si="140"/>
        <v>1</v>
      </c>
      <c r="N137" s="11">
        <f t="shared" si="140"/>
        <v>1</v>
      </c>
      <c r="O137" s="17">
        <f t="shared" si="3"/>
        <v>1</v>
      </c>
      <c r="P137" s="17" t="b">
        <f t="shared" si="4"/>
        <v>0</v>
      </c>
      <c r="Q137" s="17" t="str">
        <f t="shared" si="5"/>
        <v>SI</v>
      </c>
      <c r="R137" s="16" t="b">
        <f t="shared" si="6"/>
        <v>1</v>
      </c>
      <c r="S137" s="10"/>
      <c r="T137" s="10"/>
      <c r="U137" s="10"/>
      <c r="V137" s="10"/>
      <c r="W137" s="10"/>
      <c r="X137" s="10"/>
      <c r="Y137" s="10"/>
      <c r="Z137" s="10"/>
      <c r="AA137" s="10"/>
    </row>
    <row r="138" ht="42.75" customHeight="1">
      <c r="A138" s="11" t="s">
        <v>49</v>
      </c>
      <c r="B138" s="50" t="s">
        <v>574</v>
      </c>
      <c r="C138" s="40" t="s">
        <v>575</v>
      </c>
      <c r="D138" s="39" t="s">
        <v>21</v>
      </c>
      <c r="E138" s="39" t="s">
        <v>32</v>
      </c>
      <c r="F138" s="39" t="s">
        <v>23</v>
      </c>
      <c r="G138" s="41" t="s">
        <v>576</v>
      </c>
      <c r="H138" s="42" t="s">
        <v>21</v>
      </c>
      <c r="I138" s="42" t="s">
        <v>32</v>
      </c>
      <c r="J138" s="42" t="s">
        <v>23</v>
      </c>
      <c r="K138" s="43"/>
      <c r="L138" s="10">
        <f t="shared" ref="L138:N138" si="141">IF(D138=H138, 1, 0)</f>
        <v>1</v>
      </c>
      <c r="M138" s="17">
        <f t="shared" si="141"/>
        <v>1</v>
      </c>
      <c r="N138" s="11">
        <f t="shared" si="141"/>
        <v>1</v>
      </c>
      <c r="O138" s="17">
        <f t="shared" si="3"/>
        <v>1</v>
      </c>
      <c r="P138" s="17" t="b">
        <f t="shared" si="4"/>
        <v>0</v>
      </c>
      <c r="Q138" s="17" t="str">
        <f t="shared" si="5"/>
        <v>SI</v>
      </c>
      <c r="R138" s="16" t="b">
        <f t="shared" si="6"/>
        <v>0</v>
      </c>
      <c r="S138" s="10"/>
      <c r="T138" s="10"/>
      <c r="U138" s="10"/>
      <c r="V138" s="10"/>
      <c r="W138" s="10"/>
      <c r="X138" s="10"/>
      <c r="Y138" s="10"/>
      <c r="Z138" s="10"/>
      <c r="AA138" s="10"/>
    </row>
    <row r="139" ht="42.75" customHeight="1">
      <c r="A139" s="11" t="s">
        <v>49</v>
      </c>
      <c r="B139" s="32" t="s">
        <v>761</v>
      </c>
      <c r="C139" s="34" t="s">
        <v>764</v>
      </c>
      <c r="D139" s="39" t="s">
        <v>21</v>
      </c>
      <c r="E139" s="39" t="s">
        <v>32</v>
      </c>
      <c r="F139" s="39" t="s">
        <v>29</v>
      </c>
      <c r="G139" s="39" t="s">
        <v>741</v>
      </c>
      <c r="H139" s="42" t="s">
        <v>21</v>
      </c>
      <c r="I139" s="42" t="s">
        <v>76</v>
      </c>
      <c r="J139" s="42" t="s">
        <v>23</v>
      </c>
      <c r="K139" s="43"/>
      <c r="L139" s="10">
        <f t="shared" ref="L139:N139" si="142">IF(D139=H139, 1, 0)</f>
        <v>1</v>
      </c>
      <c r="M139" s="17">
        <f t="shared" si="142"/>
        <v>0</v>
      </c>
      <c r="N139" s="11">
        <f t="shared" si="142"/>
        <v>0</v>
      </c>
      <c r="O139" s="17">
        <f t="shared" si="3"/>
        <v>0</v>
      </c>
      <c r="P139" s="17" t="b">
        <f t="shared" si="4"/>
        <v>0</v>
      </c>
      <c r="Q139" s="17" t="str">
        <f t="shared" si="5"/>
        <v>NO</v>
      </c>
      <c r="R139" s="16" t="b">
        <f t="shared" si="6"/>
        <v>0</v>
      </c>
      <c r="S139" s="10"/>
      <c r="T139" s="10"/>
      <c r="U139" s="10"/>
      <c r="V139" s="10"/>
      <c r="W139" s="10"/>
      <c r="X139" s="10"/>
      <c r="Y139" s="10"/>
      <c r="Z139" s="10"/>
      <c r="AA139" s="10"/>
    </row>
    <row r="140" ht="42.75" customHeight="1">
      <c r="A140" s="11" t="s">
        <v>49</v>
      </c>
      <c r="B140" s="50" t="s">
        <v>738</v>
      </c>
      <c r="C140" s="34" t="s">
        <v>740</v>
      </c>
      <c r="D140" s="39" t="s">
        <v>21</v>
      </c>
      <c r="E140" s="39" t="s">
        <v>32</v>
      </c>
      <c r="F140" s="39" t="s">
        <v>29</v>
      </c>
      <c r="G140" s="39" t="s">
        <v>741</v>
      </c>
      <c r="H140" s="42" t="s">
        <v>21</v>
      </c>
      <c r="I140" s="42" t="s">
        <v>57</v>
      </c>
      <c r="J140" s="42" t="s">
        <v>23</v>
      </c>
      <c r="K140" s="43"/>
      <c r="L140" s="10">
        <f t="shared" ref="L140:N140" si="143">IF(D140=H140, 1, 0)</f>
        <v>1</v>
      </c>
      <c r="M140" s="17">
        <f t="shared" si="143"/>
        <v>0</v>
      </c>
      <c r="N140" s="11">
        <f t="shared" si="143"/>
        <v>0</v>
      </c>
      <c r="O140" s="17">
        <f t="shared" si="3"/>
        <v>0</v>
      </c>
      <c r="P140" s="17" t="b">
        <f t="shared" si="4"/>
        <v>0</v>
      </c>
      <c r="Q140" s="17" t="str">
        <f t="shared" si="5"/>
        <v>NO</v>
      </c>
      <c r="R140" s="16" t="b">
        <f t="shared" si="6"/>
        <v>0</v>
      </c>
      <c r="S140" s="10"/>
      <c r="T140" s="10"/>
      <c r="U140" s="10"/>
      <c r="V140" s="10"/>
      <c r="W140" s="10"/>
      <c r="X140" s="10"/>
      <c r="Y140" s="10"/>
      <c r="Z140" s="10"/>
      <c r="AA140" s="10"/>
    </row>
    <row r="141" ht="42.75" customHeight="1">
      <c r="A141" s="11" t="s">
        <v>49</v>
      </c>
      <c r="B141" s="50" t="s">
        <v>838</v>
      </c>
      <c r="C141" s="34" t="s">
        <v>839</v>
      </c>
      <c r="D141" s="39" t="s">
        <v>21</v>
      </c>
      <c r="E141" s="39" t="s">
        <v>25</v>
      </c>
      <c r="F141" s="41" t="s">
        <v>29</v>
      </c>
      <c r="G141" s="41" t="s">
        <v>840</v>
      </c>
      <c r="H141" s="42" t="s">
        <v>21</v>
      </c>
      <c r="I141" s="42" t="s">
        <v>25</v>
      </c>
      <c r="J141" s="42" t="s">
        <v>29</v>
      </c>
      <c r="K141" s="43"/>
      <c r="L141" s="10">
        <f t="shared" ref="L141:N141" si="144">IF(D141=H141, 1, 0)</f>
        <v>1</v>
      </c>
      <c r="M141" s="17">
        <f t="shared" si="144"/>
        <v>1</v>
      </c>
      <c r="N141" s="11">
        <f t="shared" si="144"/>
        <v>1</v>
      </c>
      <c r="O141" s="17">
        <f t="shared" si="3"/>
        <v>1</v>
      </c>
      <c r="P141" s="17" t="b">
        <f t="shared" si="4"/>
        <v>0</v>
      </c>
      <c r="Q141" s="17" t="str">
        <f t="shared" si="5"/>
        <v>NO</v>
      </c>
      <c r="R141" s="16" t="b">
        <f t="shared" si="6"/>
        <v>0</v>
      </c>
      <c r="S141" s="10"/>
      <c r="T141" s="10"/>
      <c r="U141" s="10"/>
      <c r="V141" s="10"/>
      <c r="W141" s="10"/>
      <c r="X141" s="10"/>
      <c r="Y141" s="10"/>
      <c r="Z141" s="10"/>
      <c r="AA141" s="10"/>
    </row>
    <row r="142" ht="42.75" customHeight="1">
      <c r="A142" s="11" t="s">
        <v>49</v>
      </c>
      <c r="B142" s="32" t="s">
        <v>743</v>
      </c>
      <c r="C142" s="34" t="s">
        <v>745</v>
      </c>
      <c r="D142" s="39" t="s">
        <v>60</v>
      </c>
      <c r="E142" s="39" t="s">
        <v>22</v>
      </c>
      <c r="F142" s="41" t="s">
        <v>29</v>
      </c>
      <c r="G142" s="39" t="s">
        <v>746</v>
      </c>
      <c r="H142" s="26" t="s">
        <v>21</v>
      </c>
      <c r="I142" s="26" t="s">
        <v>57</v>
      </c>
      <c r="J142" s="26" t="s">
        <v>29</v>
      </c>
      <c r="K142" s="26" t="s">
        <v>747</v>
      </c>
      <c r="L142" s="10">
        <f t="shared" ref="L142:N142" si="145">IF(D142=H142, 1, 0)</f>
        <v>0</v>
      </c>
      <c r="M142" s="17">
        <f t="shared" si="145"/>
        <v>0</v>
      </c>
      <c r="N142" s="11">
        <f t="shared" si="145"/>
        <v>1</v>
      </c>
      <c r="O142" s="17">
        <f t="shared" si="3"/>
        <v>0</v>
      </c>
      <c r="P142" s="17" t="b">
        <f t="shared" si="4"/>
        <v>0</v>
      </c>
      <c r="Q142" s="17" t="str">
        <f t="shared" si="5"/>
        <v>NO</v>
      </c>
      <c r="R142" s="16" t="b">
        <f t="shared" si="6"/>
        <v>0</v>
      </c>
      <c r="S142" s="10"/>
      <c r="T142" s="10"/>
      <c r="U142" s="10"/>
      <c r="V142" s="10"/>
      <c r="W142" s="10"/>
      <c r="X142" s="10"/>
      <c r="Y142" s="10"/>
      <c r="Z142" s="10"/>
      <c r="AA142" s="10"/>
    </row>
    <row r="143" ht="42.75" customHeight="1">
      <c r="A143" s="11" t="s">
        <v>49</v>
      </c>
      <c r="B143" s="32" t="s">
        <v>846</v>
      </c>
      <c r="C143" s="34" t="s">
        <v>847</v>
      </c>
      <c r="D143" s="39" t="s">
        <v>21</v>
      </c>
      <c r="E143" s="39" t="s">
        <v>25</v>
      </c>
      <c r="F143" s="39" t="s">
        <v>29</v>
      </c>
      <c r="G143" s="39" t="s">
        <v>848</v>
      </c>
      <c r="H143" s="42" t="s">
        <v>21</v>
      </c>
      <c r="I143" s="42" t="s">
        <v>25</v>
      </c>
      <c r="J143" s="42" t="s">
        <v>29</v>
      </c>
      <c r="K143" s="43"/>
      <c r="L143" s="10">
        <f t="shared" ref="L143:N143" si="146">IF(D143=H143, 1, 0)</f>
        <v>1</v>
      </c>
      <c r="M143" s="17">
        <f t="shared" si="146"/>
        <v>1</v>
      </c>
      <c r="N143" s="11">
        <f t="shared" si="146"/>
        <v>1</v>
      </c>
      <c r="O143" s="17">
        <f t="shared" si="3"/>
        <v>1</v>
      </c>
      <c r="P143" s="17" t="b">
        <f t="shared" si="4"/>
        <v>0</v>
      </c>
      <c r="Q143" s="17" t="str">
        <f t="shared" si="5"/>
        <v>NO</v>
      </c>
      <c r="R143" s="16" t="b">
        <f t="shared" si="6"/>
        <v>0</v>
      </c>
      <c r="S143" s="10"/>
      <c r="T143" s="10"/>
      <c r="U143" s="10"/>
      <c r="V143" s="10"/>
      <c r="W143" s="10"/>
      <c r="X143" s="10"/>
      <c r="Y143" s="10"/>
      <c r="Z143" s="10"/>
      <c r="AA143" s="10"/>
    </row>
    <row r="144" ht="42.75" customHeight="1">
      <c r="A144" s="11" t="s">
        <v>49</v>
      </c>
      <c r="B144" s="32" t="s">
        <v>853</v>
      </c>
      <c r="C144" s="34" t="s">
        <v>855</v>
      </c>
      <c r="D144" s="39" t="s">
        <v>60</v>
      </c>
      <c r="E144" s="39" t="s">
        <v>63</v>
      </c>
      <c r="F144" s="39" t="s">
        <v>29</v>
      </c>
      <c r="G144" s="39" t="s">
        <v>856</v>
      </c>
      <c r="H144" s="42" t="s">
        <v>21</v>
      </c>
      <c r="I144" s="42" t="s">
        <v>25</v>
      </c>
      <c r="J144" s="42" t="s">
        <v>29</v>
      </c>
      <c r="K144" s="43"/>
      <c r="L144" s="10">
        <f t="shared" ref="L144:N144" si="147">IF(D144=H144, 1, 0)</f>
        <v>0</v>
      </c>
      <c r="M144" s="17">
        <f t="shared" si="147"/>
        <v>0</v>
      </c>
      <c r="N144" s="11">
        <f t="shared" si="147"/>
        <v>1</v>
      </c>
      <c r="O144" s="17">
        <f t="shared" si="3"/>
        <v>0</v>
      </c>
      <c r="P144" s="17" t="b">
        <f t="shared" si="4"/>
        <v>0</v>
      </c>
      <c r="Q144" s="17" t="str">
        <f t="shared" si="5"/>
        <v>NO</v>
      </c>
      <c r="R144" s="16" t="b">
        <f t="shared" si="6"/>
        <v>0</v>
      </c>
      <c r="S144" s="10"/>
      <c r="T144" s="10"/>
      <c r="U144" s="10"/>
      <c r="V144" s="10"/>
      <c r="W144" s="10"/>
      <c r="X144" s="10"/>
      <c r="Y144" s="10"/>
      <c r="Z144" s="10"/>
      <c r="AA144" s="10"/>
    </row>
    <row r="145" ht="42.75" customHeight="1">
      <c r="A145" s="11" t="s">
        <v>49</v>
      </c>
      <c r="B145" s="32" t="s">
        <v>858</v>
      </c>
      <c r="C145" s="34" t="s">
        <v>859</v>
      </c>
      <c r="D145" s="39" t="s">
        <v>21</v>
      </c>
      <c r="E145" s="39" t="s">
        <v>32</v>
      </c>
      <c r="F145" s="39" t="s">
        <v>29</v>
      </c>
      <c r="G145" s="39" t="s">
        <v>856</v>
      </c>
      <c r="H145" s="42" t="s">
        <v>21</v>
      </c>
      <c r="I145" s="42" t="s">
        <v>25</v>
      </c>
      <c r="J145" s="42" t="s">
        <v>23</v>
      </c>
      <c r="K145" s="43"/>
      <c r="L145" s="10">
        <f t="shared" ref="L145:N145" si="148">IF(D145=H145, 1, 0)</f>
        <v>1</v>
      </c>
      <c r="M145" s="17">
        <f t="shared" si="148"/>
        <v>0</v>
      </c>
      <c r="N145" s="11">
        <f t="shared" si="148"/>
        <v>0</v>
      </c>
      <c r="O145" s="17">
        <f t="shared" si="3"/>
        <v>0</v>
      </c>
      <c r="P145" s="17" t="b">
        <f t="shared" si="4"/>
        <v>0</v>
      </c>
      <c r="Q145" s="17" t="str">
        <f t="shared" si="5"/>
        <v>NO</v>
      </c>
      <c r="R145" s="16" t="b">
        <f t="shared" si="6"/>
        <v>0</v>
      </c>
      <c r="S145" s="10"/>
      <c r="T145" s="10"/>
      <c r="U145" s="10"/>
      <c r="V145" s="10"/>
      <c r="W145" s="10"/>
      <c r="X145" s="10"/>
      <c r="Y145" s="10"/>
      <c r="Z145" s="10"/>
      <c r="AA145" s="10"/>
    </row>
    <row r="146" ht="42.75" customHeight="1">
      <c r="A146" s="11" t="s">
        <v>49</v>
      </c>
      <c r="B146" s="32" t="s">
        <v>766</v>
      </c>
      <c r="C146" s="34" t="s">
        <v>768</v>
      </c>
      <c r="D146" s="39" t="s">
        <v>21</v>
      </c>
      <c r="E146" s="39" t="s">
        <v>76</v>
      </c>
      <c r="F146" s="39" t="s">
        <v>29</v>
      </c>
      <c r="G146" s="41" t="s">
        <v>769</v>
      </c>
      <c r="H146" s="42" t="s">
        <v>21</v>
      </c>
      <c r="I146" s="42" t="s">
        <v>76</v>
      </c>
      <c r="J146" s="42" t="s">
        <v>29</v>
      </c>
      <c r="K146" s="43"/>
      <c r="L146" s="10">
        <f t="shared" ref="L146:N146" si="149">IF(D146=H146, 1, 0)</f>
        <v>1</v>
      </c>
      <c r="M146" s="17">
        <f t="shared" si="149"/>
        <v>1</v>
      </c>
      <c r="N146" s="11">
        <f t="shared" si="149"/>
        <v>1</v>
      </c>
      <c r="O146" s="17">
        <f t="shared" si="3"/>
        <v>1</v>
      </c>
      <c r="P146" s="17" t="b">
        <f t="shared" si="4"/>
        <v>0</v>
      </c>
      <c r="Q146" s="17" t="str">
        <f t="shared" si="5"/>
        <v>NO</v>
      </c>
      <c r="R146" s="16" t="b">
        <f t="shared" si="6"/>
        <v>0</v>
      </c>
      <c r="S146" s="10"/>
      <c r="T146" s="10"/>
      <c r="U146" s="10"/>
      <c r="V146" s="10"/>
      <c r="W146" s="10"/>
      <c r="X146" s="10"/>
      <c r="Y146" s="10"/>
      <c r="Z146" s="10"/>
      <c r="AA146" s="10"/>
    </row>
    <row r="147" ht="42.75" customHeight="1">
      <c r="A147" s="11" t="s">
        <v>49</v>
      </c>
      <c r="B147" s="32" t="s">
        <v>843</v>
      </c>
      <c r="C147" s="34" t="s">
        <v>844</v>
      </c>
      <c r="D147" s="39" t="s">
        <v>21</v>
      </c>
      <c r="E147" s="39" t="s">
        <v>32</v>
      </c>
      <c r="F147" s="39" t="s">
        <v>29</v>
      </c>
      <c r="G147" s="41" t="s">
        <v>845</v>
      </c>
      <c r="H147" s="42" t="s">
        <v>21</v>
      </c>
      <c r="I147" s="42" t="s">
        <v>25</v>
      </c>
      <c r="J147" s="42" t="s">
        <v>29</v>
      </c>
      <c r="K147" s="43"/>
      <c r="L147" s="10">
        <f t="shared" ref="L147:N147" si="150">IF(D147=H147, 1, 0)</f>
        <v>1</v>
      </c>
      <c r="M147" s="17">
        <f t="shared" si="150"/>
        <v>0</v>
      </c>
      <c r="N147" s="11">
        <f t="shared" si="150"/>
        <v>1</v>
      </c>
      <c r="O147" s="17">
        <f t="shared" si="3"/>
        <v>0</v>
      </c>
      <c r="P147" s="17" t="b">
        <f t="shared" si="4"/>
        <v>0</v>
      </c>
      <c r="Q147" s="17" t="str">
        <f t="shared" si="5"/>
        <v>NO</v>
      </c>
      <c r="R147" s="16" t="b">
        <f t="shared" si="6"/>
        <v>0</v>
      </c>
      <c r="S147" s="10"/>
      <c r="T147" s="10"/>
      <c r="U147" s="10"/>
      <c r="V147" s="10"/>
      <c r="W147" s="10"/>
      <c r="X147" s="10"/>
      <c r="Y147" s="10"/>
      <c r="Z147" s="10"/>
      <c r="AA147" s="10"/>
    </row>
    <row r="148" ht="42.75" customHeight="1">
      <c r="A148" s="48" t="s">
        <v>18</v>
      </c>
      <c r="B148" s="10" t="s">
        <v>500</v>
      </c>
      <c r="C148" s="18" t="s">
        <v>501</v>
      </c>
      <c r="D148" s="33" t="s">
        <v>60</v>
      </c>
      <c r="E148" s="33" t="s">
        <v>32</v>
      </c>
      <c r="F148" s="33" t="s">
        <v>29</v>
      </c>
      <c r="G148" s="29" t="s">
        <v>502</v>
      </c>
      <c r="H148" s="31" t="s">
        <v>60</v>
      </c>
      <c r="I148" s="31" t="s">
        <v>32</v>
      </c>
      <c r="J148" s="31" t="s">
        <v>29</v>
      </c>
      <c r="K148" s="30" t="s">
        <v>186</v>
      </c>
      <c r="L148" s="10">
        <f t="shared" ref="L148:N148" si="151">IF(D148=H148, 1, 0)</f>
        <v>1</v>
      </c>
      <c r="M148" s="17">
        <f t="shared" si="151"/>
        <v>1</v>
      </c>
      <c r="N148" s="11">
        <f t="shared" si="151"/>
        <v>1</v>
      </c>
      <c r="O148" s="17">
        <f t="shared" si="3"/>
        <v>1</v>
      </c>
      <c r="P148" s="17" t="b">
        <f t="shared" si="4"/>
        <v>0</v>
      </c>
      <c r="Q148" s="17" t="str">
        <f t="shared" si="5"/>
        <v>NO</v>
      </c>
      <c r="R148" s="16" t="b">
        <f t="shared" si="6"/>
        <v>0</v>
      </c>
      <c r="S148" s="17"/>
      <c r="T148" s="17"/>
      <c r="U148" s="10"/>
      <c r="V148" s="10"/>
      <c r="W148" s="10"/>
      <c r="X148" s="10"/>
      <c r="Y148" s="10"/>
      <c r="Z148" s="10"/>
      <c r="AA148" s="10"/>
    </row>
    <row r="149" ht="42.75" customHeight="1">
      <c r="A149" s="11" t="s">
        <v>38</v>
      </c>
      <c r="B149" s="10" t="s">
        <v>670</v>
      </c>
      <c r="C149" s="18" t="s">
        <v>671</v>
      </c>
      <c r="D149" s="23" t="s">
        <v>21</v>
      </c>
      <c r="E149" s="23" t="s">
        <v>25</v>
      </c>
      <c r="F149" s="24" t="s">
        <v>29</v>
      </c>
      <c r="G149" s="24" t="s">
        <v>672</v>
      </c>
      <c r="H149" s="26" t="s">
        <v>21</v>
      </c>
      <c r="I149" s="26" t="s">
        <v>25</v>
      </c>
      <c r="J149" s="26" t="s">
        <v>29</v>
      </c>
      <c r="K149" s="27"/>
      <c r="L149" s="10">
        <f t="shared" ref="L149:N149" si="152">IF(D149=H149, 1, 0)</f>
        <v>1</v>
      </c>
      <c r="M149" s="17">
        <f t="shared" si="152"/>
        <v>1</v>
      </c>
      <c r="N149" s="11">
        <f t="shared" si="152"/>
        <v>1</v>
      </c>
      <c r="O149" s="17">
        <f t="shared" si="3"/>
        <v>1</v>
      </c>
      <c r="P149" s="17" t="b">
        <f t="shared" si="4"/>
        <v>0</v>
      </c>
      <c r="Q149" s="17" t="str">
        <f t="shared" si="5"/>
        <v>NO</v>
      </c>
      <c r="R149" s="16" t="b">
        <f t="shared" si="6"/>
        <v>0</v>
      </c>
      <c r="S149" s="10"/>
      <c r="T149" s="10"/>
      <c r="U149" s="10"/>
      <c r="V149" s="10"/>
      <c r="W149" s="10"/>
      <c r="X149" s="10"/>
      <c r="Y149" s="10"/>
      <c r="Z149" s="10"/>
      <c r="AA149" s="10"/>
    </row>
    <row r="150" ht="42.75" customHeight="1">
      <c r="A150" s="11" t="s">
        <v>38</v>
      </c>
      <c r="B150" s="38" t="s">
        <v>94</v>
      </c>
      <c r="C150" s="18" t="s">
        <v>95</v>
      </c>
      <c r="D150" s="23" t="s">
        <v>21</v>
      </c>
      <c r="E150" s="23" t="s">
        <v>28</v>
      </c>
      <c r="F150" s="24" t="s">
        <v>23</v>
      </c>
      <c r="G150" s="24" t="s">
        <v>96</v>
      </c>
      <c r="H150" s="26" t="s">
        <v>60</v>
      </c>
      <c r="I150" s="26" t="s">
        <v>63</v>
      </c>
      <c r="J150" s="26" t="s">
        <v>23</v>
      </c>
      <c r="K150" s="27"/>
      <c r="L150" s="10">
        <f t="shared" ref="L150:N150" si="153">IF(D150=H150, 1, 0)</f>
        <v>0</v>
      </c>
      <c r="M150" s="17">
        <f t="shared" si="153"/>
        <v>0</v>
      </c>
      <c r="N150" s="11">
        <f t="shared" si="153"/>
        <v>1</v>
      </c>
      <c r="O150" s="17">
        <f t="shared" si="3"/>
        <v>0</v>
      </c>
      <c r="P150" s="17" t="b">
        <f t="shared" si="4"/>
        <v>0</v>
      </c>
      <c r="Q150" s="17" t="str">
        <f t="shared" si="5"/>
        <v>NO</v>
      </c>
      <c r="R150" s="16" t="b">
        <f t="shared" si="6"/>
        <v>1</v>
      </c>
      <c r="S150" s="10"/>
      <c r="T150" s="10"/>
      <c r="U150" s="10"/>
      <c r="V150" s="10"/>
      <c r="W150" s="10"/>
      <c r="X150" s="10"/>
      <c r="Y150" s="10"/>
      <c r="Z150" s="10"/>
      <c r="AA150" s="10"/>
    </row>
    <row r="151" ht="42.75" customHeight="1">
      <c r="A151" s="11" t="s">
        <v>38</v>
      </c>
      <c r="B151" s="10" t="s">
        <v>600</v>
      </c>
      <c r="C151" s="18" t="s">
        <v>602</v>
      </c>
      <c r="D151" s="23" t="s">
        <v>21</v>
      </c>
      <c r="E151" s="73" t="s">
        <v>25</v>
      </c>
      <c r="F151" s="24" t="s">
        <v>29</v>
      </c>
      <c r="G151" s="73" t="s">
        <v>604</v>
      </c>
      <c r="H151" s="26" t="s">
        <v>21</v>
      </c>
      <c r="I151" s="26" t="s">
        <v>25</v>
      </c>
      <c r="J151" s="26" t="s">
        <v>23</v>
      </c>
      <c r="K151" s="27"/>
      <c r="L151" s="10">
        <f t="shared" ref="L151:N151" si="154">IF(D151=H151, 1, 0)</f>
        <v>1</v>
      </c>
      <c r="M151" s="17">
        <f t="shared" si="154"/>
        <v>1</v>
      </c>
      <c r="N151" s="11">
        <f t="shared" si="154"/>
        <v>0</v>
      </c>
      <c r="O151" s="17">
        <f t="shared" si="3"/>
        <v>1</v>
      </c>
      <c r="P151" s="17" t="b">
        <f t="shared" si="4"/>
        <v>0</v>
      </c>
      <c r="Q151" s="17" t="str">
        <f t="shared" si="5"/>
        <v>NO</v>
      </c>
      <c r="R151" s="16" t="b">
        <f t="shared" si="6"/>
        <v>0</v>
      </c>
      <c r="S151" s="10"/>
      <c r="T151" s="10"/>
      <c r="U151" s="10"/>
      <c r="V151" s="10"/>
      <c r="W151" s="10"/>
      <c r="X151" s="10"/>
      <c r="Y151" s="10"/>
      <c r="Z151" s="10"/>
      <c r="AA151" s="10"/>
    </row>
    <row r="152" ht="42.75" customHeight="1">
      <c r="A152" s="11" t="s">
        <v>49</v>
      </c>
      <c r="B152" s="32" t="s">
        <v>701</v>
      </c>
      <c r="C152" s="34" t="s">
        <v>702</v>
      </c>
      <c r="D152" s="39" t="s">
        <v>60</v>
      </c>
      <c r="E152" s="39" t="s">
        <v>32</v>
      </c>
      <c r="F152" s="41" t="s">
        <v>29</v>
      </c>
      <c r="G152" s="39" t="s">
        <v>703</v>
      </c>
      <c r="H152" s="26" t="s">
        <v>21</v>
      </c>
      <c r="I152" s="26" t="s">
        <v>32</v>
      </c>
      <c r="J152" s="26" t="s">
        <v>23</v>
      </c>
      <c r="K152" s="27"/>
      <c r="L152" s="10">
        <f t="shared" ref="L152:N152" si="155">IF(D152=H152, 1, 0)</f>
        <v>0</v>
      </c>
      <c r="M152" s="17">
        <f t="shared" si="155"/>
        <v>1</v>
      </c>
      <c r="N152" s="11">
        <f t="shared" si="155"/>
        <v>0</v>
      </c>
      <c r="O152" s="17">
        <f t="shared" si="3"/>
        <v>0</v>
      </c>
      <c r="P152" s="17" t="b">
        <f t="shared" si="4"/>
        <v>0</v>
      </c>
      <c r="Q152" s="17" t="str">
        <f t="shared" si="5"/>
        <v>NO</v>
      </c>
      <c r="R152" s="16" t="b">
        <f t="shared" si="6"/>
        <v>0</v>
      </c>
      <c r="S152" s="10"/>
      <c r="T152" s="10"/>
      <c r="U152" s="10"/>
      <c r="V152" s="10"/>
      <c r="W152" s="10"/>
      <c r="X152" s="10"/>
      <c r="Y152" s="10"/>
      <c r="Z152" s="10"/>
      <c r="AA152" s="10"/>
    </row>
    <row r="153" ht="42.75" customHeight="1">
      <c r="A153" s="11" t="s">
        <v>18</v>
      </c>
      <c r="B153" s="10" t="s">
        <v>879</v>
      </c>
      <c r="C153" s="18" t="s">
        <v>880</v>
      </c>
      <c r="D153" s="29" t="s">
        <v>21</v>
      </c>
      <c r="E153" s="29" t="s">
        <v>76</v>
      </c>
      <c r="F153" s="29" t="s">
        <v>23</v>
      </c>
      <c r="G153" s="33" t="s">
        <v>881</v>
      </c>
      <c r="H153" s="30" t="s">
        <v>21</v>
      </c>
      <c r="I153" s="30" t="s">
        <v>25</v>
      </c>
      <c r="J153" s="31" t="s">
        <v>23</v>
      </c>
      <c r="K153" s="30"/>
      <c r="L153" s="10">
        <f t="shared" ref="L153:N153" si="156">IF(D153=H153, 1, 0)</f>
        <v>1</v>
      </c>
      <c r="M153" s="17">
        <f t="shared" si="156"/>
        <v>0</v>
      </c>
      <c r="N153" s="11">
        <f t="shared" si="156"/>
        <v>1</v>
      </c>
      <c r="O153" s="17">
        <f t="shared" si="3"/>
        <v>0</v>
      </c>
      <c r="P153" s="17" t="b">
        <f t="shared" si="4"/>
        <v>0</v>
      </c>
      <c r="Q153" s="17" t="str">
        <f t="shared" si="5"/>
        <v>NO</v>
      </c>
      <c r="R153" s="16" t="b">
        <f t="shared" si="6"/>
        <v>0</v>
      </c>
      <c r="S153" s="10"/>
      <c r="T153" s="10"/>
      <c r="U153" s="10"/>
      <c r="V153" s="10"/>
      <c r="W153" s="10"/>
      <c r="X153" s="10"/>
      <c r="Y153" s="10"/>
      <c r="Z153" s="10"/>
      <c r="AA153" s="10"/>
    </row>
    <row r="154" ht="42.75" customHeight="1">
      <c r="A154" s="11" t="s">
        <v>49</v>
      </c>
      <c r="B154" s="50" t="s">
        <v>235</v>
      </c>
      <c r="C154" s="34" t="s">
        <v>236</v>
      </c>
      <c r="D154" s="39" t="s">
        <v>21</v>
      </c>
      <c r="E154" s="39" t="s">
        <v>28</v>
      </c>
      <c r="F154" s="39" t="s">
        <v>29</v>
      </c>
      <c r="G154" s="39" t="s">
        <v>237</v>
      </c>
      <c r="H154" s="26" t="s">
        <v>21</v>
      </c>
      <c r="I154" s="26" t="s">
        <v>28</v>
      </c>
      <c r="J154" s="26" t="s">
        <v>29</v>
      </c>
      <c r="K154" s="27"/>
      <c r="L154" s="10">
        <f t="shared" ref="L154:N154" si="157">IF(D154=H154, 1, 0)</f>
        <v>1</v>
      </c>
      <c r="M154" s="17">
        <f t="shared" si="157"/>
        <v>1</v>
      </c>
      <c r="N154" s="11">
        <f t="shared" si="157"/>
        <v>1</v>
      </c>
      <c r="O154" s="17">
        <f t="shared" si="3"/>
        <v>1</v>
      </c>
      <c r="P154" s="17" t="b">
        <f t="shared" si="4"/>
        <v>0</v>
      </c>
      <c r="Q154" s="17" t="str">
        <f t="shared" si="5"/>
        <v>NO</v>
      </c>
      <c r="R154" s="16" t="b">
        <f t="shared" si="6"/>
        <v>1</v>
      </c>
      <c r="S154" s="10"/>
      <c r="T154" s="10"/>
      <c r="U154" s="10"/>
      <c r="V154" s="10"/>
      <c r="W154" s="10"/>
      <c r="X154" s="10"/>
      <c r="Y154" s="10"/>
      <c r="Z154" s="10"/>
      <c r="AA154" s="10"/>
    </row>
    <row r="155" ht="42.75" customHeight="1">
      <c r="A155" s="11" t="s">
        <v>49</v>
      </c>
      <c r="B155" s="50" t="s">
        <v>605</v>
      </c>
      <c r="C155" s="34" t="s">
        <v>606</v>
      </c>
      <c r="D155" s="39" t="s">
        <v>21</v>
      </c>
      <c r="E155" s="39" t="s">
        <v>46</v>
      </c>
      <c r="F155" s="39" t="s">
        <v>29</v>
      </c>
      <c r="G155" s="33" t="s">
        <v>607</v>
      </c>
      <c r="H155" s="42" t="s">
        <v>21</v>
      </c>
      <c r="I155" s="42" t="s">
        <v>46</v>
      </c>
      <c r="J155" s="42" t="s">
        <v>29</v>
      </c>
      <c r="K155" s="43"/>
      <c r="L155" s="10">
        <f t="shared" ref="L155:N155" si="158">IF(D155=H155, 1, 0)</f>
        <v>1</v>
      </c>
      <c r="M155" s="17">
        <f t="shared" si="158"/>
        <v>1</v>
      </c>
      <c r="N155" s="11">
        <f t="shared" si="158"/>
        <v>1</v>
      </c>
      <c r="O155" s="17">
        <f t="shared" si="3"/>
        <v>1</v>
      </c>
      <c r="P155" s="17" t="b">
        <f t="shared" si="4"/>
        <v>0</v>
      </c>
      <c r="Q155" s="17" t="str">
        <f t="shared" si="5"/>
        <v>NO</v>
      </c>
      <c r="R155" s="16" t="b">
        <f t="shared" si="6"/>
        <v>0</v>
      </c>
      <c r="S155" s="10"/>
      <c r="T155" s="10"/>
      <c r="U155" s="10"/>
      <c r="V155" s="10"/>
      <c r="W155" s="10"/>
      <c r="X155" s="10"/>
      <c r="Y155" s="10"/>
      <c r="Z155" s="10"/>
      <c r="AA155" s="10"/>
    </row>
    <row r="156" ht="42.75" customHeight="1">
      <c r="A156" s="11" t="s">
        <v>49</v>
      </c>
      <c r="B156" s="32" t="s">
        <v>109</v>
      </c>
      <c r="C156" s="40" t="s">
        <v>110</v>
      </c>
      <c r="D156" s="39" t="s">
        <v>60</v>
      </c>
      <c r="E156" s="39" t="s">
        <v>32</v>
      </c>
      <c r="F156" s="41" t="s">
        <v>29</v>
      </c>
      <c r="G156" s="39" t="s">
        <v>111</v>
      </c>
      <c r="H156" s="42" t="s">
        <v>60</v>
      </c>
      <c r="I156" s="42" t="s">
        <v>28</v>
      </c>
      <c r="J156" s="42" t="s">
        <v>29</v>
      </c>
      <c r="K156" s="42" t="s">
        <v>112</v>
      </c>
      <c r="L156" s="10">
        <f t="shared" ref="L156:N156" si="159">IF(D156=H156, 1, 0)</f>
        <v>1</v>
      </c>
      <c r="M156" s="17">
        <f t="shared" si="159"/>
        <v>0</v>
      </c>
      <c r="N156" s="11">
        <f t="shared" si="159"/>
        <v>1</v>
      </c>
      <c r="O156" s="17">
        <f t="shared" si="3"/>
        <v>0</v>
      </c>
      <c r="P156" s="17" t="b">
        <f t="shared" si="4"/>
        <v>0</v>
      </c>
      <c r="Q156" s="17" t="str">
        <f t="shared" si="5"/>
        <v>SI</v>
      </c>
      <c r="R156" s="16" t="b">
        <f t="shared" si="6"/>
        <v>1</v>
      </c>
      <c r="S156" s="10"/>
      <c r="T156" s="10"/>
      <c r="U156" s="10"/>
      <c r="V156" s="10"/>
      <c r="W156" s="10"/>
      <c r="X156" s="10"/>
      <c r="Y156" s="10"/>
      <c r="Z156" s="10"/>
      <c r="AA156" s="10"/>
    </row>
    <row r="157" ht="42.75" customHeight="1">
      <c r="A157" s="11" t="s">
        <v>49</v>
      </c>
      <c r="B157" s="32" t="s">
        <v>97</v>
      </c>
      <c r="C157" s="40" t="s">
        <v>98</v>
      </c>
      <c r="D157" s="39" t="s">
        <v>60</v>
      </c>
      <c r="E157" s="39" t="s">
        <v>32</v>
      </c>
      <c r="F157" s="41" t="s">
        <v>29</v>
      </c>
      <c r="G157" s="39" t="s">
        <v>99</v>
      </c>
      <c r="H157" s="26" t="s">
        <v>60</v>
      </c>
      <c r="I157" s="26" t="s">
        <v>28</v>
      </c>
      <c r="J157" s="27"/>
      <c r="K157" s="27"/>
      <c r="L157" s="10">
        <f t="shared" ref="L157:N157" si="160">IF(D157=H157, 1, 0)</f>
        <v>1</v>
      </c>
      <c r="M157" s="17">
        <f t="shared" si="160"/>
        <v>0</v>
      </c>
      <c r="N157" s="11">
        <f t="shared" si="160"/>
        <v>0</v>
      </c>
      <c r="O157" s="17">
        <f t="shared" si="3"/>
        <v>0</v>
      </c>
      <c r="P157" s="17" t="b">
        <f t="shared" si="4"/>
        <v>0</v>
      </c>
      <c r="Q157" s="17" t="str">
        <f t="shared" si="5"/>
        <v>SI</v>
      </c>
      <c r="R157" s="16" t="b">
        <f t="shared" si="6"/>
        <v>1</v>
      </c>
      <c r="S157" s="10"/>
      <c r="T157" s="10"/>
      <c r="U157" s="10"/>
      <c r="V157" s="10"/>
      <c r="W157" s="10"/>
      <c r="X157" s="10"/>
      <c r="Y157" s="10"/>
      <c r="Z157" s="10"/>
      <c r="AA157" s="10"/>
    </row>
    <row r="158" ht="42.75" customHeight="1">
      <c r="A158" s="11" t="s">
        <v>18</v>
      </c>
      <c r="B158" s="10" t="s">
        <v>323</v>
      </c>
      <c r="C158" s="18" t="s">
        <v>324</v>
      </c>
      <c r="D158" s="29" t="s">
        <v>21</v>
      </c>
      <c r="E158" s="29" t="s">
        <v>28</v>
      </c>
      <c r="F158" s="29" t="s">
        <v>29</v>
      </c>
      <c r="G158" s="29" t="s">
        <v>325</v>
      </c>
      <c r="H158" s="30" t="s">
        <v>21</v>
      </c>
      <c r="I158" s="30" t="s">
        <v>25</v>
      </c>
      <c r="J158" s="30" t="s">
        <v>29</v>
      </c>
      <c r="K158" s="30"/>
      <c r="L158" s="10">
        <f t="shared" ref="L158:N158" si="161">IF(D158=H158, 1, 0)</f>
        <v>1</v>
      </c>
      <c r="M158" s="17">
        <f t="shared" si="161"/>
        <v>0</v>
      </c>
      <c r="N158" s="11">
        <f t="shared" si="161"/>
        <v>1</v>
      </c>
      <c r="O158" s="17">
        <f t="shared" si="3"/>
        <v>0</v>
      </c>
      <c r="P158" s="17" t="b">
        <f t="shared" si="4"/>
        <v>0</v>
      </c>
      <c r="Q158" s="17" t="str">
        <f t="shared" si="5"/>
        <v>SI</v>
      </c>
      <c r="R158" s="16" t="b">
        <f t="shared" si="6"/>
        <v>1</v>
      </c>
      <c r="S158" s="17"/>
      <c r="T158" s="17"/>
      <c r="U158" s="10"/>
      <c r="V158" s="10"/>
      <c r="W158" s="10"/>
      <c r="X158" s="10"/>
      <c r="Y158" s="10"/>
      <c r="Z158" s="10"/>
      <c r="AA158" s="10"/>
    </row>
    <row r="159" ht="42.75" customHeight="1">
      <c r="A159" s="11" t="s">
        <v>18</v>
      </c>
      <c r="B159" s="10" t="s">
        <v>820</v>
      </c>
      <c r="C159" s="18" t="s">
        <v>821</v>
      </c>
      <c r="D159" s="29" t="s">
        <v>21</v>
      </c>
      <c r="E159" s="29" t="s">
        <v>76</v>
      </c>
      <c r="F159" s="29" t="s">
        <v>29</v>
      </c>
      <c r="G159" s="29" t="s">
        <v>325</v>
      </c>
      <c r="H159" s="30" t="s">
        <v>21</v>
      </c>
      <c r="I159" s="30" t="s">
        <v>76</v>
      </c>
      <c r="J159" s="30" t="s">
        <v>29</v>
      </c>
      <c r="K159" s="30"/>
      <c r="L159" s="10">
        <f t="shared" ref="L159:N159" si="162">IF(D159=H159, 1, 0)</f>
        <v>1</v>
      </c>
      <c r="M159" s="17">
        <f t="shared" si="162"/>
        <v>1</v>
      </c>
      <c r="N159" s="11">
        <f t="shared" si="162"/>
        <v>1</v>
      </c>
      <c r="O159" s="17">
        <f t="shared" si="3"/>
        <v>1</v>
      </c>
      <c r="P159" s="17" t="b">
        <f t="shared" si="4"/>
        <v>0</v>
      </c>
      <c r="Q159" s="17" t="str">
        <f t="shared" si="5"/>
        <v>SI</v>
      </c>
      <c r="R159" s="16" t="b">
        <f t="shared" si="6"/>
        <v>0</v>
      </c>
      <c r="S159" s="17"/>
      <c r="T159" s="17"/>
      <c r="U159" s="10"/>
      <c r="V159" s="10"/>
      <c r="W159" s="10"/>
      <c r="X159" s="10"/>
      <c r="Y159" s="10"/>
      <c r="Z159" s="10"/>
      <c r="AA159" s="10"/>
    </row>
    <row r="160" ht="42.75" customHeight="1">
      <c r="A160" s="11" t="s">
        <v>49</v>
      </c>
      <c r="B160" s="92" t="s">
        <v>693</v>
      </c>
      <c r="C160" s="34" t="s">
        <v>694</v>
      </c>
      <c r="D160" s="39" t="s">
        <v>60</v>
      </c>
      <c r="E160" s="39" t="s">
        <v>32</v>
      </c>
      <c r="F160" s="41" t="s">
        <v>29</v>
      </c>
      <c r="G160" s="41" t="s">
        <v>695</v>
      </c>
      <c r="H160" s="42" t="s">
        <v>21</v>
      </c>
      <c r="I160" s="42" t="s">
        <v>32</v>
      </c>
      <c r="J160" s="42" t="s">
        <v>23</v>
      </c>
      <c r="K160" s="43"/>
      <c r="L160" s="10">
        <f t="shared" ref="L160:N160" si="163">IF(D160=H160, 1, 0)</f>
        <v>0</v>
      </c>
      <c r="M160" s="17">
        <f t="shared" si="163"/>
        <v>1</v>
      </c>
      <c r="N160" s="11">
        <f t="shared" si="163"/>
        <v>0</v>
      </c>
      <c r="O160" s="17">
        <f t="shared" si="3"/>
        <v>0</v>
      </c>
      <c r="P160" s="17" t="b">
        <f t="shared" si="4"/>
        <v>0</v>
      </c>
      <c r="Q160" s="17" t="str">
        <f t="shared" si="5"/>
        <v>SI</v>
      </c>
      <c r="R160" s="16" t="b">
        <f t="shared" si="6"/>
        <v>0</v>
      </c>
      <c r="S160" s="10"/>
      <c r="T160" s="10"/>
      <c r="U160" s="10"/>
      <c r="V160" s="10"/>
      <c r="W160" s="10"/>
      <c r="X160" s="10"/>
      <c r="Y160" s="10"/>
      <c r="Z160" s="10"/>
      <c r="AA160" s="10"/>
    </row>
    <row r="161" ht="42.75" customHeight="1">
      <c r="A161" s="11" t="s">
        <v>18</v>
      </c>
      <c r="B161" s="38" t="s">
        <v>560</v>
      </c>
      <c r="C161" s="18" t="s">
        <v>561</v>
      </c>
      <c r="D161" s="29" t="s">
        <v>21</v>
      </c>
      <c r="E161" s="29" t="s">
        <v>32</v>
      </c>
      <c r="F161" s="29" t="s">
        <v>29</v>
      </c>
      <c r="G161" s="29" t="s">
        <v>562</v>
      </c>
      <c r="H161" s="30" t="s">
        <v>21</v>
      </c>
      <c r="I161" s="30" t="s">
        <v>32</v>
      </c>
      <c r="J161" s="30" t="s">
        <v>29</v>
      </c>
      <c r="K161" s="30"/>
      <c r="L161" s="10">
        <f t="shared" ref="L161:N161" si="164">IF(D161=H161, 1, 0)</f>
        <v>1</v>
      </c>
      <c r="M161" s="17">
        <f t="shared" si="164"/>
        <v>1</v>
      </c>
      <c r="N161" s="11">
        <f t="shared" si="164"/>
        <v>1</v>
      </c>
      <c r="O161" s="17">
        <f t="shared" si="3"/>
        <v>1</v>
      </c>
      <c r="P161" s="17" t="b">
        <f t="shared" si="4"/>
        <v>0</v>
      </c>
      <c r="Q161" s="17" t="str">
        <f t="shared" si="5"/>
        <v>SI</v>
      </c>
      <c r="R161" s="16" t="b">
        <f t="shared" si="6"/>
        <v>0</v>
      </c>
      <c r="S161" s="17"/>
      <c r="T161" s="17"/>
      <c r="U161" s="10"/>
      <c r="V161" s="10"/>
      <c r="W161" s="10"/>
      <c r="X161" s="10"/>
      <c r="Y161" s="10"/>
      <c r="Z161" s="10"/>
      <c r="AA161" s="10"/>
    </row>
    <row r="162" ht="42.75" customHeight="1">
      <c r="A162" s="11" t="s">
        <v>18</v>
      </c>
      <c r="B162" s="10" t="s">
        <v>902</v>
      </c>
      <c r="C162" s="18" t="s">
        <v>903</v>
      </c>
      <c r="D162" s="29" t="s">
        <v>60</v>
      </c>
      <c r="E162" s="29" t="s">
        <v>63</v>
      </c>
      <c r="F162" s="29" t="s">
        <v>29</v>
      </c>
      <c r="G162" s="29" t="s">
        <v>904</v>
      </c>
      <c r="H162" s="30" t="s">
        <v>21</v>
      </c>
      <c r="I162" s="30" t="s">
        <v>76</v>
      </c>
      <c r="J162" s="31" t="s">
        <v>23</v>
      </c>
      <c r="K162" s="30" t="s">
        <v>905</v>
      </c>
      <c r="L162" s="10">
        <f t="shared" ref="L162:N162" si="165">IF(D162=H162, 1, 0)</f>
        <v>0</v>
      </c>
      <c r="M162" s="17">
        <f t="shared" si="165"/>
        <v>0</v>
      </c>
      <c r="N162" s="11">
        <f t="shared" si="165"/>
        <v>0</v>
      </c>
      <c r="O162" s="17">
        <f t="shared" si="3"/>
        <v>0</v>
      </c>
      <c r="P162" s="17" t="b">
        <f t="shared" si="4"/>
        <v>1</v>
      </c>
      <c r="Q162" s="17" t="str">
        <f t="shared" si="5"/>
        <v>NO</v>
      </c>
      <c r="R162" s="16" t="b">
        <f t="shared" si="6"/>
        <v>0</v>
      </c>
      <c r="S162" s="17"/>
      <c r="T162" s="17"/>
      <c r="U162" s="10"/>
      <c r="V162" s="10"/>
      <c r="W162" s="10"/>
      <c r="X162" s="10"/>
      <c r="Y162" s="10"/>
      <c r="Z162" s="10"/>
      <c r="AA162" s="10"/>
    </row>
    <row r="163" ht="42.75" customHeight="1">
      <c r="A163" s="11" t="s">
        <v>49</v>
      </c>
      <c r="B163" s="50" t="s">
        <v>310</v>
      </c>
      <c r="C163" s="34" t="s">
        <v>311</v>
      </c>
      <c r="D163" s="39" t="s">
        <v>21</v>
      </c>
      <c r="E163" s="39" t="s">
        <v>28</v>
      </c>
      <c r="F163" s="41" t="s">
        <v>29</v>
      </c>
      <c r="G163" s="39" t="s">
        <v>312</v>
      </c>
      <c r="H163" s="26" t="s">
        <v>21</v>
      </c>
      <c r="I163" s="26" t="s">
        <v>25</v>
      </c>
      <c r="J163" s="26" t="s">
        <v>29</v>
      </c>
      <c r="K163" s="27"/>
      <c r="L163" s="10">
        <f t="shared" ref="L163:N163" si="166">IF(D163=H163, 1, 0)</f>
        <v>1</v>
      </c>
      <c r="M163" s="17">
        <f t="shared" si="166"/>
        <v>0</v>
      </c>
      <c r="N163" s="11">
        <f t="shared" si="166"/>
        <v>1</v>
      </c>
      <c r="O163" s="17">
        <f t="shared" si="3"/>
        <v>0</v>
      </c>
      <c r="P163" s="17" t="b">
        <f t="shared" si="4"/>
        <v>0</v>
      </c>
      <c r="Q163" s="17" t="str">
        <f t="shared" si="5"/>
        <v>NO</v>
      </c>
      <c r="R163" s="16" t="b">
        <f t="shared" si="6"/>
        <v>1</v>
      </c>
      <c r="S163" s="10"/>
      <c r="T163" s="10"/>
      <c r="U163" s="10"/>
      <c r="V163" s="10"/>
      <c r="W163" s="10"/>
      <c r="X163" s="10"/>
      <c r="Y163" s="10"/>
      <c r="Z163" s="10"/>
      <c r="AA163" s="10"/>
    </row>
    <row r="164" ht="42.75" customHeight="1">
      <c r="A164" s="11" t="s">
        <v>18</v>
      </c>
      <c r="B164" s="10" t="s">
        <v>133</v>
      </c>
      <c r="C164" s="18" t="s">
        <v>134</v>
      </c>
      <c r="D164" s="29" t="s">
        <v>60</v>
      </c>
      <c r="E164" s="29" t="s">
        <v>22</v>
      </c>
      <c r="F164" s="29" t="s">
        <v>29</v>
      </c>
      <c r="G164" s="29" t="s">
        <v>135</v>
      </c>
      <c r="H164" s="30" t="s">
        <v>60</v>
      </c>
      <c r="I164" s="30" t="s">
        <v>28</v>
      </c>
      <c r="J164" s="30" t="s">
        <v>23</v>
      </c>
      <c r="K164" s="30"/>
      <c r="L164" s="10">
        <f t="shared" ref="L164:N164" si="167">IF(D164=H164, 1, 0)</f>
        <v>1</v>
      </c>
      <c r="M164" s="17">
        <f t="shared" si="167"/>
        <v>0</v>
      </c>
      <c r="N164" s="11">
        <f t="shared" si="167"/>
        <v>0</v>
      </c>
      <c r="O164" s="17">
        <f t="shared" si="3"/>
        <v>0</v>
      </c>
      <c r="P164" s="17" t="b">
        <f t="shared" si="4"/>
        <v>0</v>
      </c>
      <c r="Q164" s="17" t="str">
        <f t="shared" si="5"/>
        <v>NO</v>
      </c>
      <c r="R164" s="16" t="b">
        <f t="shared" si="6"/>
        <v>1</v>
      </c>
      <c r="S164" s="17"/>
      <c r="T164" s="17"/>
      <c r="U164" s="10"/>
      <c r="V164" s="10"/>
      <c r="W164" s="10"/>
      <c r="X164" s="10"/>
      <c r="Y164" s="10"/>
      <c r="Z164" s="10"/>
      <c r="AA164" s="10"/>
    </row>
    <row r="165" ht="42.75" customHeight="1">
      <c r="A165" s="11" t="s">
        <v>49</v>
      </c>
      <c r="B165" s="53" t="s">
        <v>801</v>
      </c>
      <c r="C165" s="40" t="s">
        <v>802</v>
      </c>
      <c r="D165" s="39" t="s">
        <v>21</v>
      </c>
      <c r="E165" s="39" t="s">
        <v>22</v>
      </c>
      <c r="F165" s="41" t="s">
        <v>29</v>
      </c>
      <c r="G165" s="39" t="s">
        <v>803</v>
      </c>
      <c r="H165" s="26" t="s">
        <v>21</v>
      </c>
      <c r="I165" s="26" t="s">
        <v>22</v>
      </c>
      <c r="J165" s="26" t="s">
        <v>23</v>
      </c>
      <c r="K165" s="27"/>
      <c r="L165" s="10">
        <f t="shared" ref="L165:N165" si="168">IF(D165=H165, 1, 0)</f>
        <v>1</v>
      </c>
      <c r="M165" s="17">
        <f t="shared" si="168"/>
        <v>1</v>
      </c>
      <c r="N165" s="11">
        <f t="shared" si="168"/>
        <v>0</v>
      </c>
      <c r="O165" s="17">
        <f t="shared" si="3"/>
        <v>1</v>
      </c>
      <c r="P165" s="17" t="b">
        <f t="shared" si="4"/>
        <v>0</v>
      </c>
      <c r="Q165" s="17" t="str">
        <f t="shared" si="5"/>
        <v>SI</v>
      </c>
      <c r="R165" s="16" t="b">
        <f t="shared" si="6"/>
        <v>0</v>
      </c>
      <c r="S165" s="10"/>
      <c r="T165" s="10"/>
      <c r="U165" s="10"/>
      <c r="V165" s="10"/>
      <c r="W165" s="10"/>
      <c r="X165" s="10"/>
      <c r="Y165" s="10"/>
      <c r="Z165" s="10"/>
      <c r="AA165" s="10"/>
    </row>
    <row r="166" ht="42.75" customHeight="1">
      <c r="A166" s="11" t="s">
        <v>49</v>
      </c>
      <c r="B166" s="47" t="s">
        <v>113</v>
      </c>
      <c r="C166" s="40" t="s">
        <v>114</v>
      </c>
      <c r="D166" s="39" t="s">
        <v>21</v>
      </c>
      <c r="E166" s="39" t="s">
        <v>46</v>
      </c>
      <c r="F166" s="39" t="s">
        <v>29</v>
      </c>
      <c r="G166" s="39" t="s">
        <v>115</v>
      </c>
      <c r="H166" s="26" t="s">
        <v>21</v>
      </c>
      <c r="I166" s="26" t="s">
        <v>28</v>
      </c>
      <c r="J166" s="26" t="s">
        <v>23</v>
      </c>
      <c r="K166" s="26"/>
      <c r="L166" s="10">
        <f t="shared" ref="L166:N166" si="169">IF(D166=H166, 1, 0)</f>
        <v>1</v>
      </c>
      <c r="M166" s="17">
        <f t="shared" si="169"/>
        <v>0</v>
      </c>
      <c r="N166" s="11">
        <f t="shared" si="169"/>
        <v>0</v>
      </c>
      <c r="O166" s="17">
        <f t="shared" si="3"/>
        <v>0</v>
      </c>
      <c r="P166" s="17" t="b">
        <f t="shared" si="4"/>
        <v>0</v>
      </c>
      <c r="Q166" s="17" t="str">
        <f t="shared" si="5"/>
        <v>SI</v>
      </c>
      <c r="R166" s="16" t="b">
        <f t="shared" si="6"/>
        <v>1</v>
      </c>
      <c r="S166" s="10"/>
      <c r="T166" s="10"/>
      <c r="U166" s="10"/>
      <c r="V166" s="10"/>
      <c r="W166" s="10"/>
      <c r="X166" s="10"/>
      <c r="Y166" s="10"/>
      <c r="Z166" s="10"/>
      <c r="AA166" s="10"/>
    </row>
    <row r="167" ht="42.75" customHeight="1">
      <c r="A167" s="11" t="s">
        <v>49</v>
      </c>
      <c r="B167" s="32" t="s">
        <v>862</v>
      </c>
      <c r="C167" s="40" t="s">
        <v>865</v>
      </c>
      <c r="D167" s="39" t="s">
        <v>21</v>
      </c>
      <c r="E167" s="39" t="s">
        <v>76</v>
      </c>
      <c r="F167" s="39" t="s">
        <v>29</v>
      </c>
      <c r="G167" s="39" t="s">
        <v>866</v>
      </c>
      <c r="H167" s="26" t="s">
        <v>21</v>
      </c>
      <c r="I167" s="26" t="s">
        <v>25</v>
      </c>
      <c r="J167" s="26" t="s">
        <v>29</v>
      </c>
      <c r="K167" s="27"/>
      <c r="L167" s="10">
        <f t="shared" ref="L167:N167" si="170">IF(D167=H167, 1, 0)</f>
        <v>1</v>
      </c>
      <c r="M167" s="17">
        <f t="shared" si="170"/>
        <v>0</v>
      </c>
      <c r="N167" s="11">
        <f t="shared" si="170"/>
        <v>1</v>
      </c>
      <c r="O167" s="17">
        <f t="shared" si="3"/>
        <v>0</v>
      </c>
      <c r="P167" s="17" t="b">
        <f t="shared" si="4"/>
        <v>0</v>
      </c>
      <c r="Q167" s="17" t="str">
        <f t="shared" si="5"/>
        <v>SI</v>
      </c>
      <c r="R167" s="16" t="b">
        <f t="shared" si="6"/>
        <v>0</v>
      </c>
      <c r="S167" s="10"/>
      <c r="T167" s="10"/>
      <c r="U167" s="10"/>
      <c r="V167" s="10"/>
      <c r="W167" s="10"/>
      <c r="X167" s="10"/>
      <c r="Y167" s="10"/>
      <c r="Z167" s="10"/>
      <c r="AA167" s="10"/>
    </row>
    <row r="168" ht="42.75" customHeight="1">
      <c r="A168" s="11" t="s">
        <v>49</v>
      </c>
      <c r="B168" s="50" t="s">
        <v>772</v>
      </c>
      <c r="C168" s="34" t="s">
        <v>773</v>
      </c>
      <c r="D168" s="39" t="s">
        <v>21</v>
      </c>
      <c r="E168" s="39" t="s">
        <v>76</v>
      </c>
      <c r="F168" s="39" t="s">
        <v>29</v>
      </c>
      <c r="G168" s="39" t="s">
        <v>774</v>
      </c>
      <c r="H168" s="26" t="s">
        <v>21</v>
      </c>
      <c r="I168" s="26" t="s">
        <v>76</v>
      </c>
      <c r="J168" s="26" t="s">
        <v>29</v>
      </c>
      <c r="K168" s="27"/>
      <c r="L168" s="10">
        <f t="shared" ref="L168:N168" si="171">IF(D168=H168, 1, 0)</f>
        <v>1</v>
      </c>
      <c r="M168" s="17">
        <f t="shared" si="171"/>
        <v>1</v>
      </c>
      <c r="N168" s="11">
        <f t="shared" si="171"/>
        <v>1</v>
      </c>
      <c r="O168" s="17">
        <f t="shared" si="3"/>
        <v>1</v>
      </c>
      <c r="P168" s="17" t="b">
        <f t="shared" si="4"/>
        <v>0</v>
      </c>
      <c r="Q168" s="17" t="str">
        <f t="shared" si="5"/>
        <v>NO</v>
      </c>
      <c r="R168" s="16" t="b">
        <f t="shared" si="6"/>
        <v>0</v>
      </c>
      <c r="S168" s="10"/>
      <c r="T168" s="10"/>
      <c r="U168" s="10"/>
      <c r="V168" s="10"/>
      <c r="W168" s="10"/>
      <c r="X168" s="10"/>
      <c r="Y168" s="10"/>
      <c r="Z168" s="10"/>
      <c r="AA168" s="10"/>
    </row>
    <row r="169" ht="42.75" customHeight="1">
      <c r="A169" s="11" t="s">
        <v>49</v>
      </c>
      <c r="B169" s="32" t="s">
        <v>528</v>
      </c>
      <c r="C169" s="34" t="s">
        <v>531</v>
      </c>
      <c r="D169" s="39" t="s">
        <v>21</v>
      </c>
      <c r="E169" s="39" t="s">
        <v>32</v>
      </c>
      <c r="F169" s="41" t="s">
        <v>29</v>
      </c>
      <c r="G169" s="39" t="s">
        <v>532</v>
      </c>
      <c r="H169" s="42" t="s">
        <v>21</v>
      </c>
      <c r="I169" s="42" t="s">
        <v>32</v>
      </c>
      <c r="J169" s="42" t="s">
        <v>29</v>
      </c>
      <c r="K169" s="43"/>
      <c r="L169" s="10">
        <f t="shared" ref="L169:N169" si="172">IF(D169=H169, 1, 0)</f>
        <v>1</v>
      </c>
      <c r="M169" s="17">
        <f t="shared" si="172"/>
        <v>1</v>
      </c>
      <c r="N169" s="11">
        <f t="shared" si="172"/>
        <v>1</v>
      </c>
      <c r="O169" s="17">
        <f t="shared" si="3"/>
        <v>1</v>
      </c>
      <c r="P169" s="17" t="b">
        <f t="shared" si="4"/>
        <v>0</v>
      </c>
      <c r="Q169" s="17" t="str">
        <f t="shared" si="5"/>
        <v>NO</v>
      </c>
      <c r="R169" s="16" t="b">
        <f t="shared" si="6"/>
        <v>0</v>
      </c>
      <c r="S169" s="10"/>
      <c r="T169" s="10"/>
      <c r="U169" s="10"/>
      <c r="V169" s="10"/>
      <c r="W169" s="10"/>
      <c r="X169" s="10"/>
      <c r="Y169" s="10"/>
      <c r="Z169" s="10"/>
      <c r="AA169" s="10"/>
    </row>
    <row r="170" ht="42.75" customHeight="1">
      <c r="A170" s="107" t="str">
        <f>COUNTIF(A$1:A$394, "twbs")</f>
        <v>#REF!</v>
      </c>
      <c r="B170" s="11" t="s">
        <v>906</v>
      </c>
      <c r="C170" s="18" t="str">
        <f>COUNTIF(C$1:C$394, "*mica*")</f>
        <v>#REF!</v>
      </c>
      <c r="D170" s="27"/>
      <c r="E170" s="27"/>
      <c r="F170" s="27"/>
      <c r="G170" s="27"/>
      <c r="H170" s="27"/>
      <c r="I170" s="27"/>
      <c r="J170" s="27"/>
      <c r="K170" s="27"/>
      <c r="L170" s="10"/>
      <c r="M170" s="10"/>
      <c r="N170" s="10"/>
      <c r="O170" s="17"/>
      <c r="P170" s="17"/>
      <c r="Q170" s="17"/>
      <c r="R170" s="17"/>
      <c r="S170" s="10"/>
      <c r="T170" s="11" t="s">
        <v>361</v>
      </c>
      <c r="U170" s="108">
        <v>0.7354</v>
      </c>
      <c r="V170" s="10"/>
      <c r="W170" s="10"/>
      <c r="X170" s="10"/>
      <c r="Y170" s="10"/>
      <c r="Z170" s="10"/>
      <c r="AA170" s="10"/>
    </row>
    <row r="171" ht="42.75" customHeight="1">
      <c r="A171" s="107" t="str">
        <f>COUNTIF(A$1:A$394, "sentipolc")</f>
        <v>#REF!</v>
      </c>
      <c r="B171" s="109"/>
      <c r="C171" s="110"/>
      <c r="D171" s="27"/>
      <c r="E171" s="27"/>
      <c r="F171" s="27"/>
      <c r="G171" s="27"/>
      <c r="H171" s="27"/>
      <c r="I171" s="27"/>
      <c r="J171" s="27"/>
      <c r="K171" s="27"/>
      <c r="L171" s="16" t="str">
        <f t="shared" ref="L171:N171" si="173">SUM(L$2:L$394)</f>
        <v>#REF!</v>
      </c>
      <c r="M171" s="16" t="str">
        <f t="shared" si="173"/>
        <v>#REF!</v>
      </c>
      <c r="N171" s="16" t="str">
        <f t="shared" si="173"/>
        <v>#REF!</v>
      </c>
      <c r="O171" s="16"/>
      <c r="P171" s="16"/>
      <c r="Q171" s="17"/>
      <c r="R171" s="16"/>
      <c r="S171" s="10"/>
      <c r="T171" s="11" t="s">
        <v>911</v>
      </c>
      <c r="U171" s="111">
        <v>0.8117</v>
      </c>
      <c r="V171" s="10"/>
      <c r="W171" s="10"/>
      <c r="X171" s="10"/>
      <c r="Y171" s="10"/>
      <c r="Z171" s="10"/>
      <c r="AA171" s="10"/>
    </row>
    <row r="172" ht="42.75" customHeight="1">
      <c r="A172" s="107" t="str">
        <f>COUNTIF(A$1:A$394, "twspino")</f>
        <v>#REF!</v>
      </c>
      <c r="B172" s="11" t="s">
        <v>912</v>
      </c>
      <c r="C172" s="112" t="str">
        <f>COUNTIF(C$1:C$394, "*non*")</f>
        <v>#REF!</v>
      </c>
      <c r="D172" s="27"/>
      <c r="E172" s="27"/>
      <c r="F172" s="27"/>
      <c r="G172" s="27"/>
      <c r="H172" s="27"/>
      <c r="I172" s="27"/>
      <c r="J172" s="27"/>
      <c r="K172" s="27"/>
      <c r="L172" s="10"/>
      <c r="M172" s="10"/>
      <c r="N172" s="10"/>
      <c r="O172" s="10"/>
      <c r="P172" s="10"/>
      <c r="Q172" s="10"/>
      <c r="R172" s="10"/>
      <c r="S172" s="10"/>
      <c r="T172" s="11" t="s">
        <v>356</v>
      </c>
      <c r="U172" s="108">
        <v>0.5751</v>
      </c>
      <c r="V172" s="10"/>
      <c r="W172" s="10"/>
      <c r="X172" s="10"/>
      <c r="Y172" s="10"/>
      <c r="Z172" s="10"/>
      <c r="AA172" s="10"/>
    </row>
    <row r="173" ht="42.75" customHeight="1">
      <c r="A173" s="11" t="s">
        <v>38</v>
      </c>
      <c r="B173" s="10" t="s">
        <v>615</v>
      </c>
      <c r="C173" s="18" t="s">
        <v>616</v>
      </c>
      <c r="D173" s="23" t="s">
        <v>21</v>
      </c>
      <c r="E173" s="23" t="s">
        <v>32</v>
      </c>
      <c r="F173" s="24" t="s">
        <v>23</v>
      </c>
      <c r="G173" s="23"/>
      <c r="H173" s="26" t="s">
        <v>21</v>
      </c>
      <c r="I173" s="26" t="s">
        <v>25</v>
      </c>
      <c r="J173" s="26" t="s">
        <v>23</v>
      </c>
      <c r="K173" s="27"/>
      <c r="L173" s="10">
        <f t="shared" ref="L173:N173" si="174">IF(D173=H173, 1, 0)</f>
        <v>1</v>
      </c>
      <c r="M173" s="17">
        <f t="shared" si="174"/>
        <v>0</v>
      </c>
      <c r="N173" s="11">
        <f t="shared" si="174"/>
        <v>1</v>
      </c>
      <c r="O173" s="17">
        <f t="shared" ref="O173:O397" si="176">IF(AND(D173=H173,E173=I173),1,0)</f>
        <v>0</v>
      </c>
      <c r="P173" s="17" t="b">
        <f t="shared" ref="P173:P397" si="177">IF(OR(E173="EX:OXIMORON PARADOX",I173="EX:OXIMORON PARADOX"),AND(IF(OR(E173="IM:FALSE ASSERTION",I173="IM:FALSE ASSERTION"),TRUE,FALSE)))</f>
        <v>0</v>
      </c>
      <c r="Q173" s="17" t="str">
        <f t="shared" ref="Q173:Q397" si="178">IF(ISERR(FIND("“",C173)),"NO","SI")</f>
        <v>NO</v>
      </c>
      <c r="R173" s="16" t="b">
        <f t="shared" ref="R173:R397" si="179">IF(OR(E173="OTHER",I173="OTHER"),TRUE,FALSE)</f>
        <v>0</v>
      </c>
      <c r="S173" s="10"/>
      <c r="T173" s="10"/>
      <c r="U173" s="10"/>
      <c r="V173" s="10"/>
      <c r="W173" s="10"/>
      <c r="X173" s="10"/>
      <c r="Y173" s="10"/>
      <c r="Z173" s="10"/>
      <c r="AA173" s="10"/>
    </row>
    <row r="174" ht="42.75" customHeight="1">
      <c r="A174" s="11" t="s">
        <v>38</v>
      </c>
      <c r="B174" s="10" t="s">
        <v>489</v>
      </c>
      <c r="C174" s="18" t="s">
        <v>490</v>
      </c>
      <c r="D174" s="23" t="s">
        <v>21</v>
      </c>
      <c r="E174" s="23" t="s">
        <v>76</v>
      </c>
      <c r="F174" s="24" t="s">
        <v>23</v>
      </c>
      <c r="G174" s="23"/>
      <c r="H174" s="26" t="s">
        <v>21</v>
      </c>
      <c r="I174" s="26" t="s">
        <v>76</v>
      </c>
      <c r="J174" s="26" t="s">
        <v>23</v>
      </c>
      <c r="K174" s="27"/>
      <c r="L174" s="10">
        <f t="shared" ref="L174:N174" si="175">IF(D174=H174, 1, 0)</f>
        <v>1</v>
      </c>
      <c r="M174" s="17">
        <f t="shared" si="175"/>
        <v>1</v>
      </c>
      <c r="N174" s="11">
        <f t="shared" si="175"/>
        <v>1</v>
      </c>
      <c r="O174" s="17">
        <f t="shared" si="176"/>
        <v>1</v>
      </c>
      <c r="P174" s="17" t="b">
        <f t="shared" si="177"/>
        <v>0</v>
      </c>
      <c r="Q174" s="17" t="str">
        <f t="shared" si="178"/>
        <v>NO</v>
      </c>
      <c r="R174" s="16" t="b">
        <f t="shared" si="179"/>
        <v>0</v>
      </c>
      <c r="S174" s="10"/>
      <c r="T174" s="10"/>
      <c r="U174" s="10"/>
      <c r="V174" s="10"/>
      <c r="W174" s="10"/>
      <c r="X174" s="10"/>
      <c r="Y174" s="10"/>
      <c r="Z174" s="10"/>
      <c r="AA174" s="10"/>
    </row>
    <row r="175" ht="42.75" customHeight="1">
      <c r="A175" s="11" t="s">
        <v>38</v>
      </c>
      <c r="B175" s="38" t="s">
        <v>419</v>
      </c>
      <c r="C175" s="18" t="s">
        <v>420</v>
      </c>
      <c r="D175" s="23" t="s">
        <v>21</v>
      </c>
      <c r="E175" s="23" t="s">
        <v>25</v>
      </c>
      <c r="F175" s="24" t="s">
        <v>23</v>
      </c>
      <c r="G175" s="23"/>
      <c r="H175" s="26" t="s">
        <v>21</v>
      </c>
      <c r="I175" s="26" t="s">
        <v>57</v>
      </c>
      <c r="J175" s="26" t="s">
        <v>23</v>
      </c>
      <c r="K175" s="27"/>
      <c r="L175" s="10">
        <f t="shared" ref="L175:N175" si="180">IF(D175=H175, 1, 0)</f>
        <v>1</v>
      </c>
      <c r="M175" s="17">
        <f t="shared" si="180"/>
        <v>0</v>
      </c>
      <c r="N175" s="11">
        <f t="shared" si="180"/>
        <v>1</v>
      </c>
      <c r="O175" s="17">
        <f t="shared" si="176"/>
        <v>0</v>
      </c>
      <c r="P175" s="17" t="b">
        <f t="shared" si="177"/>
        <v>0</v>
      </c>
      <c r="Q175" s="17" t="str">
        <f t="shared" si="178"/>
        <v>NO</v>
      </c>
      <c r="R175" s="16" t="b">
        <f t="shared" si="179"/>
        <v>0</v>
      </c>
      <c r="S175" s="10"/>
      <c r="T175" s="10"/>
      <c r="U175" s="10"/>
      <c r="V175" s="10"/>
      <c r="W175" s="10"/>
      <c r="X175" s="10"/>
      <c r="Y175" s="10"/>
      <c r="Z175" s="10"/>
      <c r="AA175" s="10"/>
    </row>
    <row r="176" ht="42.75" customHeight="1">
      <c r="A176" s="11" t="s">
        <v>38</v>
      </c>
      <c r="B176" s="10" t="s">
        <v>679</v>
      </c>
      <c r="C176" s="18" t="s">
        <v>680</v>
      </c>
      <c r="D176" s="23" t="s">
        <v>21</v>
      </c>
      <c r="E176" s="23" t="s">
        <v>25</v>
      </c>
      <c r="F176" s="24" t="s">
        <v>29</v>
      </c>
      <c r="G176" s="23"/>
      <c r="H176" s="26" t="s">
        <v>21</v>
      </c>
      <c r="I176" s="26" t="s">
        <v>25</v>
      </c>
      <c r="J176" s="26" t="s">
        <v>29</v>
      </c>
      <c r="K176" s="27"/>
      <c r="L176" s="10">
        <f t="shared" ref="L176:N176" si="181">IF(D176=H176, 1, 0)</f>
        <v>1</v>
      </c>
      <c r="M176" s="17">
        <f t="shared" si="181"/>
        <v>1</v>
      </c>
      <c r="N176" s="11">
        <f t="shared" si="181"/>
        <v>1</v>
      </c>
      <c r="O176" s="17">
        <f t="shared" si="176"/>
        <v>1</v>
      </c>
      <c r="P176" s="17" t="b">
        <f t="shared" si="177"/>
        <v>0</v>
      </c>
      <c r="Q176" s="17" t="str">
        <f t="shared" si="178"/>
        <v>NO</v>
      </c>
      <c r="R176" s="16" t="b">
        <f t="shared" si="179"/>
        <v>0</v>
      </c>
      <c r="S176" s="10"/>
      <c r="T176" s="10"/>
      <c r="U176" s="10"/>
      <c r="V176" s="10"/>
      <c r="W176" s="10"/>
      <c r="X176" s="10"/>
      <c r="Y176" s="10"/>
      <c r="Z176" s="10"/>
      <c r="AA176" s="10"/>
    </row>
    <row r="177" ht="42.75" customHeight="1">
      <c r="A177" s="11" t="s">
        <v>38</v>
      </c>
      <c r="B177" s="38" t="s">
        <v>498</v>
      </c>
      <c r="C177" s="18" t="s">
        <v>499</v>
      </c>
      <c r="D177" s="23" t="s">
        <v>21</v>
      </c>
      <c r="E177" s="23" t="s">
        <v>22</v>
      </c>
      <c r="F177" s="24" t="s">
        <v>23</v>
      </c>
      <c r="G177" s="23"/>
      <c r="H177" s="26" t="s">
        <v>21</v>
      </c>
      <c r="I177" s="26" t="s">
        <v>22</v>
      </c>
      <c r="J177" s="26" t="s">
        <v>23</v>
      </c>
      <c r="K177" s="27"/>
      <c r="L177" s="10">
        <f t="shared" ref="L177:N177" si="182">IF(D177=H177, 1, 0)</f>
        <v>1</v>
      </c>
      <c r="M177" s="17">
        <f t="shared" si="182"/>
        <v>1</v>
      </c>
      <c r="N177" s="11">
        <f t="shared" si="182"/>
        <v>1</v>
      </c>
      <c r="O177" s="17">
        <f t="shared" si="176"/>
        <v>1</v>
      </c>
      <c r="P177" s="17" t="b">
        <f t="shared" si="177"/>
        <v>0</v>
      </c>
      <c r="Q177" s="17" t="str">
        <f t="shared" si="178"/>
        <v>NO</v>
      </c>
      <c r="R177" s="16" t="b">
        <f t="shared" si="179"/>
        <v>0</v>
      </c>
      <c r="S177" s="10"/>
      <c r="T177" s="10"/>
      <c r="U177" s="10"/>
      <c r="V177" s="10"/>
      <c r="W177" s="10"/>
      <c r="X177" s="10"/>
      <c r="Y177" s="10"/>
      <c r="Z177" s="10"/>
      <c r="AA177" s="10"/>
    </row>
    <row r="178" ht="42.75" customHeight="1">
      <c r="A178" s="11" t="s">
        <v>38</v>
      </c>
      <c r="B178" s="10" t="s">
        <v>425</v>
      </c>
      <c r="C178" s="18" t="s">
        <v>426</v>
      </c>
      <c r="D178" s="23" t="s">
        <v>60</v>
      </c>
      <c r="E178" s="23" t="s">
        <v>32</v>
      </c>
      <c r="F178" s="24" t="s">
        <v>23</v>
      </c>
      <c r="G178" s="23"/>
      <c r="H178" s="26" t="s">
        <v>21</v>
      </c>
      <c r="I178" s="26" t="s">
        <v>57</v>
      </c>
      <c r="J178" s="26" t="s">
        <v>23</v>
      </c>
      <c r="K178" s="27"/>
      <c r="L178" s="10">
        <f t="shared" ref="L178:N178" si="183">IF(D178=H178, 1, 0)</f>
        <v>0</v>
      </c>
      <c r="M178" s="17">
        <f t="shared" si="183"/>
        <v>0</v>
      </c>
      <c r="N178" s="11">
        <f t="shared" si="183"/>
        <v>1</v>
      </c>
      <c r="O178" s="17">
        <f t="shared" si="176"/>
        <v>0</v>
      </c>
      <c r="P178" s="17" t="b">
        <f t="shared" si="177"/>
        <v>0</v>
      </c>
      <c r="Q178" s="17" t="str">
        <f t="shared" si="178"/>
        <v>NO</v>
      </c>
      <c r="R178" s="16" t="b">
        <f t="shared" si="179"/>
        <v>0</v>
      </c>
      <c r="S178" s="10"/>
      <c r="T178" s="10"/>
      <c r="U178" s="10"/>
      <c r="V178" s="10"/>
      <c r="W178" s="10"/>
      <c r="X178" s="10"/>
      <c r="Y178" s="10"/>
      <c r="Z178" s="10"/>
      <c r="AA178" s="10"/>
    </row>
    <row r="179" ht="42.75" customHeight="1">
      <c r="A179" s="11" t="s">
        <v>38</v>
      </c>
      <c r="B179" s="10" t="s">
        <v>301</v>
      </c>
      <c r="C179" s="18" t="s">
        <v>302</v>
      </c>
      <c r="D179" s="23" t="s">
        <v>21</v>
      </c>
      <c r="E179" s="23" t="s">
        <v>76</v>
      </c>
      <c r="F179" s="24" t="s">
        <v>29</v>
      </c>
      <c r="G179" s="23"/>
      <c r="H179" s="26" t="s">
        <v>21</v>
      </c>
      <c r="I179" s="26" t="s">
        <v>32</v>
      </c>
      <c r="J179" s="26" t="s">
        <v>23</v>
      </c>
      <c r="K179" s="27"/>
      <c r="L179" s="10">
        <f t="shared" ref="L179:N179" si="184">IF(D179=H179, 1, 0)</f>
        <v>1</v>
      </c>
      <c r="M179" s="17">
        <f t="shared" si="184"/>
        <v>0</v>
      </c>
      <c r="N179" s="11">
        <f t="shared" si="184"/>
        <v>0</v>
      </c>
      <c r="O179" s="17">
        <f t="shared" si="176"/>
        <v>0</v>
      </c>
      <c r="P179" s="17" t="b">
        <f t="shared" si="177"/>
        <v>0</v>
      </c>
      <c r="Q179" s="17" t="str">
        <f t="shared" si="178"/>
        <v>NO</v>
      </c>
      <c r="R179" s="16" t="b">
        <f t="shared" si="179"/>
        <v>0</v>
      </c>
      <c r="S179" s="10"/>
      <c r="T179" s="10"/>
      <c r="U179" s="10"/>
      <c r="V179" s="10"/>
      <c r="W179" s="10"/>
      <c r="X179" s="10"/>
      <c r="Y179" s="10"/>
      <c r="Z179" s="10"/>
      <c r="AA179" s="10"/>
    </row>
    <row r="180" ht="42.75" customHeight="1">
      <c r="A180" s="11" t="s">
        <v>38</v>
      </c>
      <c r="B180" s="10" t="s">
        <v>472</v>
      </c>
      <c r="C180" s="18" t="s">
        <v>473</v>
      </c>
      <c r="D180" s="23" t="s">
        <v>21</v>
      </c>
      <c r="E180" s="23" t="s">
        <v>76</v>
      </c>
      <c r="F180" s="24" t="s">
        <v>23</v>
      </c>
      <c r="G180" s="23"/>
      <c r="H180" s="26" t="s">
        <v>21</v>
      </c>
      <c r="I180" s="26" t="s">
        <v>76</v>
      </c>
      <c r="J180" s="26" t="s">
        <v>23</v>
      </c>
      <c r="K180" s="27"/>
      <c r="L180" s="10">
        <f t="shared" ref="L180:N180" si="185">IF(D180=H180, 1, 0)</f>
        <v>1</v>
      </c>
      <c r="M180" s="17">
        <f t="shared" si="185"/>
        <v>1</v>
      </c>
      <c r="N180" s="11">
        <f t="shared" si="185"/>
        <v>1</v>
      </c>
      <c r="O180" s="17">
        <f t="shared" si="176"/>
        <v>1</v>
      </c>
      <c r="P180" s="17" t="b">
        <f t="shared" si="177"/>
        <v>0</v>
      </c>
      <c r="Q180" s="17" t="str">
        <f t="shared" si="178"/>
        <v>NO</v>
      </c>
      <c r="R180" s="16" t="b">
        <f t="shared" si="179"/>
        <v>0</v>
      </c>
      <c r="S180" s="10"/>
      <c r="T180" s="10"/>
      <c r="U180" s="10"/>
      <c r="V180" s="10"/>
      <c r="W180" s="10"/>
      <c r="X180" s="10"/>
      <c r="Y180" s="10"/>
      <c r="Z180" s="10"/>
      <c r="AA180" s="10"/>
    </row>
    <row r="181" ht="42.75" customHeight="1">
      <c r="A181" s="11" t="s">
        <v>38</v>
      </c>
      <c r="B181" s="10" t="s">
        <v>483</v>
      </c>
      <c r="C181" s="18" t="s">
        <v>484</v>
      </c>
      <c r="D181" s="23" t="s">
        <v>21</v>
      </c>
      <c r="E181" s="23" t="s">
        <v>76</v>
      </c>
      <c r="F181" s="24" t="s">
        <v>23</v>
      </c>
      <c r="G181" s="23"/>
      <c r="H181" s="26" t="s">
        <v>21</v>
      </c>
      <c r="I181" s="26" t="s">
        <v>76</v>
      </c>
      <c r="J181" s="26" t="s">
        <v>23</v>
      </c>
      <c r="K181" s="27"/>
      <c r="L181" s="10">
        <f t="shared" ref="L181:N181" si="186">IF(D181=H181, 1, 0)</f>
        <v>1</v>
      </c>
      <c r="M181" s="17">
        <f t="shared" si="186"/>
        <v>1</v>
      </c>
      <c r="N181" s="11">
        <f t="shared" si="186"/>
        <v>1</v>
      </c>
      <c r="O181" s="17">
        <f t="shared" si="176"/>
        <v>1</v>
      </c>
      <c r="P181" s="17" t="b">
        <f t="shared" si="177"/>
        <v>0</v>
      </c>
      <c r="Q181" s="17" t="str">
        <f t="shared" si="178"/>
        <v>NO</v>
      </c>
      <c r="R181" s="16" t="b">
        <f t="shared" si="179"/>
        <v>0</v>
      </c>
      <c r="S181" s="10"/>
      <c r="T181" s="10"/>
      <c r="U181" s="10"/>
      <c r="V181" s="10"/>
      <c r="W181" s="10"/>
      <c r="X181" s="10"/>
      <c r="Y181" s="10"/>
      <c r="Z181" s="10"/>
      <c r="AA181" s="10"/>
    </row>
    <row r="182" ht="42.75" customHeight="1">
      <c r="A182" s="11" t="s">
        <v>38</v>
      </c>
      <c r="B182" s="10" t="s">
        <v>658</v>
      </c>
      <c r="C182" s="18" t="s">
        <v>661</v>
      </c>
      <c r="D182" s="23" t="s">
        <v>21</v>
      </c>
      <c r="E182" s="23" t="s">
        <v>25</v>
      </c>
      <c r="F182" s="24" t="s">
        <v>23</v>
      </c>
      <c r="G182" s="23"/>
      <c r="H182" s="26" t="s">
        <v>21</v>
      </c>
      <c r="I182" s="26" t="s">
        <v>25</v>
      </c>
      <c r="J182" s="26" t="s">
        <v>23</v>
      </c>
      <c r="K182" s="27"/>
      <c r="L182" s="10">
        <f t="shared" ref="L182:N182" si="187">IF(D182=H182, 1, 0)</f>
        <v>1</v>
      </c>
      <c r="M182" s="17">
        <f t="shared" si="187"/>
        <v>1</v>
      </c>
      <c r="N182" s="11">
        <f t="shared" si="187"/>
        <v>1</v>
      </c>
      <c r="O182" s="17">
        <f t="shared" si="176"/>
        <v>1</v>
      </c>
      <c r="P182" s="17" t="b">
        <f t="shared" si="177"/>
        <v>0</v>
      </c>
      <c r="Q182" s="17" t="str">
        <f t="shared" si="178"/>
        <v>NO</v>
      </c>
      <c r="R182" s="16" t="b">
        <f t="shared" si="179"/>
        <v>0</v>
      </c>
      <c r="S182" s="10"/>
      <c r="T182" s="10"/>
      <c r="U182" s="10"/>
      <c r="V182" s="10"/>
      <c r="W182" s="10"/>
      <c r="X182" s="10"/>
      <c r="Y182" s="10"/>
      <c r="Z182" s="10"/>
      <c r="AA182" s="10"/>
    </row>
    <row r="183" ht="42.75" customHeight="1">
      <c r="A183" s="11" t="s">
        <v>38</v>
      </c>
      <c r="B183" s="10" t="s">
        <v>388</v>
      </c>
      <c r="C183" s="18" t="s">
        <v>389</v>
      </c>
      <c r="D183" s="73" t="s">
        <v>21</v>
      </c>
      <c r="E183" s="73" t="s">
        <v>46</v>
      </c>
      <c r="F183" s="25" t="s">
        <v>29</v>
      </c>
      <c r="G183" s="24"/>
      <c r="H183" s="26" t="s">
        <v>21</v>
      </c>
      <c r="I183" s="26" t="s">
        <v>46</v>
      </c>
      <c r="J183" s="26" t="s">
        <v>23</v>
      </c>
      <c r="K183" s="27"/>
      <c r="L183" s="10">
        <f t="shared" ref="L183:N183" si="188">IF(D183=H183, 1, 0)</f>
        <v>1</v>
      </c>
      <c r="M183" s="17">
        <f t="shared" si="188"/>
        <v>1</v>
      </c>
      <c r="N183" s="11">
        <f t="shared" si="188"/>
        <v>0</v>
      </c>
      <c r="O183" s="17">
        <f t="shared" si="176"/>
        <v>1</v>
      </c>
      <c r="P183" s="17" t="b">
        <f t="shared" si="177"/>
        <v>0</v>
      </c>
      <c r="Q183" s="17" t="str">
        <f t="shared" si="178"/>
        <v>NO</v>
      </c>
      <c r="R183" s="16" t="b">
        <f t="shared" si="179"/>
        <v>0</v>
      </c>
      <c r="S183" s="10"/>
      <c r="T183" s="10"/>
      <c r="U183" s="10"/>
      <c r="V183" s="10"/>
      <c r="W183" s="10"/>
      <c r="X183" s="10"/>
      <c r="Y183" s="10"/>
      <c r="Z183" s="10"/>
      <c r="AA183" s="10"/>
    </row>
    <row r="184" ht="42.75" customHeight="1">
      <c r="A184" s="11" t="s">
        <v>38</v>
      </c>
      <c r="B184" s="57" t="s">
        <v>359</v>
      </c>
      <c r="C184" s="18" t="s">
        <v>360</v>
      </c>
      <c r="D184" s="23" t="s">
        <v>21</v>
      </c>
      <c r="E184" s="23" t="s">
        <v>32</v>
      </c>
      <c r="F184" s="24" t="s">
        <v>23</v>
      </c>
      <c r="G184" s="23"/>
      <c r="H184" s="26" t="s">
        <v>21</v>
      </c>
      <c r="I184" s="26" t="s">
        <v>32</v>
      </c>
      <c r="J184" s="26" t="s">
        <v>23</v>
      </c>
      <c r="K184" s="27"/>
      <c r="L184" s="10">
        <f t="shared" ref="L184:N184" si="189">IF(D184=H184, 1, 0)</f>
        <v>1</v>
      </c>
      <c r="M184" s="17">
        <f t="shared" si="189"/>
        <v>1</v>
      </c>
      <c r="N184" s="11">
        <f t="shared" si="189"/>
        <v>1</v>
      </c>
      <c r="O184" s="17">
        <f t="shared" si="176"/>
        <v>1</v>
      </c>
      <c r="P184" s="17" t="b">
        <f t="shared" si="177"/>
        <v>0</v>
      </c>
      <c r="Q184" s="17" t="str">
        <f t="shared" si="178"/>
        <v>NO</v>
      </c>
      <c r="R184" s="16" t="b">
        <f t="shared" si="179"/>
        <v>0</v>
      </c>
      <c r="S184" s="10"/>
      <c r="T184" s="10"/>
      <c r="U184" s="10"/>
      <c r="V184" s="10"/>
      <c r="W184" s="10"/>
      <c r="X184" s="10"/>
      <c r="Y184" s="10"/>
      <c r="Z184" s="10"/>
      <c r="AA184" s="10"/>
    </row>
    <row r="185" ht="42.75" customHeight="1">
      <c r="A185" s="11" t="s">
        <v>38</v>
      </c>
      <c r="B185" s="10" t="s">
        <v>617</v>
      </c>
      <c r="C185" s="18" t="s">
        <v>618</v>
      </c>
      <c r="D185" s="23" t="s">
        <v>21</v>
      </c>
      <c r="E185" s="23" t="s">
        <v>32</v>
      </c>
      <c r="F185" s="24" t="s">
        <v>29</v>
      </c>
      <c r="G185" s="23"/>
      <c r="H185" s="26" t="s">
        <v>21</v>
      </c>
      <c r="I185" s="26" t="s">
        <v>25</v>
      </c>
      <c r="J185" s="26" t="s">
        <v>29</v>
      </c>
      <c r="K185" s="27"/>
      <c r="L185" s="10">
        <f t="shared" ref="L185:N185" si="190">IF(D185=H185, 1, 0)</f>
        <v>1</v>
      </c>
      <c r="M185" s="17">
        <f t="shared" si="190"/>
        <v>0</v>
      </c>
      <c r="N185" s="11">
        <f t="shared" si="190"/>
        <v>1</v>
      </c>
      <c r="O185" s="17">
        <f t="shared" si="176"/>
        <v>0</v>
      </c>
      <c r="P185" s="17" t="b">
        <f t="shared" si="177"/>
        <v>0</v>
      </c>
      <c r="Q185" s="17" t="str">
        <f t="shared" si="178"/>
        <v>NO</v>
      </c>
      <c r="R185" s="16" t="b">
        <f t="shared" si="179"/>
        <v>0</v>
      </c>
      <c r="S185" s="10"/>
      <c r="T185" s="10"/>
      <c r="U185" s="10"/>
      <c r="V185" s="10"/>
      <c r="W185" s="10"/>
      <c r="X185" s="10"/>
      <c r="Y185" s="10"/>
      <c r="Z185" s="10"/>
      <c r="AA185" s="10"/>
    </row>
    <row r="186" ht="42.75" customHeight="1">
      <c r="A186" s="11" t="s">
        <v>38</v>
      </c>
      <c r="B186" s="10" t="s">
        <v>477</v>
      </c>
      <c r="C186" s="18" t="s">
        <v>478</v>
      </c>
      <c r="D186" s="23" t="s">
        <v>21</v>
      </c>
      <c r="E186" s="23" t="s">
        <v>76</v>
      </c>
      <c r="F186" s="24" t="s">
        <v>29</v>
      </c>
      <c r="G186" s="23"/>
      <c r="H186" s="26" t="s">
        <v>21</v>
      </c>
      <c r="I186" s="26" t="s">
        <v>76</v>
      </c>
      <c r="J186" s="26" t="s">
        <v>29</v>
      </c>
      <c r="K186" s="26"/>
      <c r="L186" s="10">
        <f t="shared" ref="L186:N186" si="191">IF(D186=H186, 1, 0)</f>
        <v>1</v>
      </c>
      <c r="M186" s="17">
        <f t="shared" si="191"/>
        <v>1</v>
      </c>
      <c r="N186" s="11">
        <f t="shared" si="191"/>
        <v>1</v>
      </c>
      <c r="O186" s="17">
        <f t="shared" si="176"/>
        <v>1</v>
      </c>
      <c r="P186" s="17" t="b">
        <f t="shared" si="177"/>
        <v>0</v>
      </c>
      <c r="Q186" s="17" t="str">
        <f t="shared" si="178"/>
        <v>NO</v>
      </c>
      <c r="R186" s="16" t="b">
        <f t="shared" si="179"/>
        <v>0</v>
      </c>
      <c r="S186" s="10"/>
      <c r="T186" s="10"/>
      <c r="U186" s="10"/>
      <c r="V186" s="10"/>
      <c r="W186" s="10"/>
      <c r="X186" s="10"/>
      <c r="Y186" s="10"/>
      <c r="Z186" s="10"/>
      <c r="AA186" s="10"/>
    </row>
    <row r="187" ht="42.75" customHeight="1">
      <c r="A187" s="11" t="s">
        <v>38</v>
      </c>
      <c r="B187" s="10" t="s">
        <v>442</v>
      </c>
      <c r="C187" s="18" t="s">
        <v>443</v>
      </c>
      <c r="D187" s="23" t="s">
        <v>21</v>
      </c>
      <c r="E187" s="23" t="s">
        <v>57</v>
      </c>
      <c r="F187" s="24" t="s">
        <v>23</v>
      </c>
      <c r="G187" s="23"/>
      <c r="H187" s="26" t="s">
        <v>21</v>
      </c>
      <c r="I187" s="26" t="s">
        <v>57</v>
      </c>
      <c r="J187" s="26" t="s">
        <v>23</v>
      </c>
      <c r="K187" s="27"/>
      <c r="L187" s="10">
        <f t="shared" ref="L187:N187" si="192">IF(D187=H187, 1, 0)</f>
        <v>1</v>
      </c>
      <c r="M187" s="17">
        <f t="shared" si="192"/>
        <v>1</v>
      </c>
      <c r="N187" s="11">
        <f t="shared" si="192"/>
        <v>1</v>
      </c>
      <c r="O187" s="17">
        <f t="shared" si="176"/>
        <v>1</v>
      </c>
      <c r="P187" s="17" t="b">
        <f t="shared" si="177"/>
        <v>0</v>
      </c>
      <c r="Q187" s="17" t="str">
        <f t="shared" si="178"/>
        <v>NO</v>
      </c>
      <c r="R187" s="16" t="b">
        <f t="shared" si="179"/>
        <v>0</v>
      </c>
      <c r="S187" s="10"/>
      <c r="T187" s="10"/>
      <c r="U187" s="10"/>
      <c r="V187" s="10"/>
      <c r="W187" s="10"/>
      <c r="X187" s="10"/>
      <c r="Y187" s="10"/>
      <c r="Z187" s="10"/>
      <c r="AA187" s="10"/>
    </row>
    <row r="188" ht="42.75" customHeight="1">
      <c r="A188" s="11" t="s">
        <v>38</v>
      </c>
      <c r="B188" s="10" t="s">
        <v>274</v>
      </c>
      <c r="C188" s="18" t="s">
        <v>275</v>
      </c>
      <c r="D188" s="23" t="s">
        <v>21</v>
      </c>
      <c r="E188" s="23" t="s">
        <v>28</v>
      </c>
      <c r="F188" s="24" t="s">
        <v>23</v>
      </c>
      <c r="G188" s="23"/>
      <c r="H188" s="26" t="s">
        <v>21</v>
      </c>
      <c r="I188" s="26" t="s">
        <v>28</v>
      </c>
      <c r="J188" s="26" t="s">
        <v>23</v>
      </c>
      <c r="K188" s="26"/>
      <c r="L188" s="10">
        <f t="shared" ref="L188:N188" si="193">IF(D188=H188, 1, 0)</f>
        <v>1</v>
      </c>
      <c r="M188" s="17">
        <f t="shared" si="193"/>
        <v>1</v>
      </c>
      <c r="N188" s="11">
        <f t="shared" si="193"/>
        <v>1</v>
      </c>
      <c r="O188" s="17">
        <f t="shared" si="176"/>
        <v>1</v>
      </c>
      <c r="P188" s="17" t="b">
        <f t="shared" si="177"/>
        <v>0</v>
      </c>
      <c r="Q188" s="17" t="str">
        <f t="shared" si="178"/>
        <v>NO</v>
      </c>
      <c r="R188" s="16" t="b">
        <f t="shared" si="179"/>
        <v>1</v>
      </c>
      <c r="S188" s="10"/>
      <c r="T188" s="10"/>
      <c r="U188" s="10"/>
      <c r="V188" s="10"/>
      <c r="W188" s="10"/>
      <c r="X188" s="10"/>
      <c r="Y188" s="10"/>
      <c r="Z188" s="10"/>
      <c r="AA188" s="10"/>
    </row>
    <row r="189" ht="42.75" customHeight="1">
      <c r="A189" s="11" t="s">
        <v>38</v>
      </c>
      <c r="B189" s="10" t="s">
        <v>85</v>
      </c>
      <c r="C189" s="18" t="s">
        <v>86</v>
      </c>
      <c r="D189" s="23" t="s">
        <v>21</v>
      </c>
      <c r="E189" s="23" t="s">
        <v>28</v>
      </c>
      <c r="F189" s="24" t="s">
        <v>23</v>
      </c>
      <c r="G189" s="23"/>
      <c r="H189" s="26" t="s">
        <v>21</v>
      </c>
      <c r="I189" s="26" t="s">
        <v>22</v>
      </c>
      <c r="J189" s="26" t="s">
        <v>23</v>
      </c>
      <c r="K189" s="27"/>
      <c r="L189" s="10">
        <f t="shared" ref="L189:N189" si="194">IF(D189=H189, 1, 0)</f>
        <v>1</v>
      </c>
      <c r="M189" s="17">
        <f t="shared" si="194"/>
        <v>0</v>
      </c>
      <c r="N189" s="11">
        <f t="shared" si="194"/>
        <v>1</v>
      </c>
      <c r="O189" s="17">
        <f t="shared" si="176"/>
        <v>0</v>
      </c>
      <c r="P189" s="17" t="b">
        <f t="shared" si="177"/>
        <v>0</v>
      </c>
      <c r="Q189" s="17" t="str">
        <f t="shared" si="178"/>
        <v>NO</v>
      </c>
      <c r="R189" s="16" t="b">
        <f t="shared" si="179"/>
        <v>1</v>
      </c>
      <c r="S189" s="10"/>
      <c r="T189" s="10"/>
      <c r="U189" s="10"/>
      <c r="V189" s="10"/>
      <c r="W189" s="10"/>
      <c r="X189" s="10"/>
      <c r="Y189" s="10"/>
      <c r="Z189" s="10"/>
      <c r="AA189" s="10"/>
    </row>
    <row r="190" ht="42.75" customHeight="1">
      <c r="A190" s="11" t="s">
        <v>38</v>
      </c>
      <c r="B190" s="10" t="s">
        <v>107</v>
      </c>
      <c r="C190" s="18" t="s">
        <v>108</v>
      </c>
      <c r="D190" s="23" t="s">
        <v>60</v>
      </c>
      <c r="E190" s="23" t="s">
        <v>32</v>
      </c>
      <c r="F190" s="24" t="s">
        <v>23</v>
      </c>
      <c r="G190" s="23"/>
      <c r="H190" s="26" t="s">
        <v>21</v>
      </c>
      <c r="I190" s="26" t="s">
        <v>28</v>
      </c>
      <c r="J190" s="26" t="s">
        <v>23</v>
      </c>
      <c r="K190" s="27"/>
      <c r="L190" s="10">
        <f t="shared" ref="L190:N190" si="195">IF(D190=H190, 1, 0)</f>
        <v>0</v>
      </c>
      <c r="M190" s="17">
        <f t="shared" si="195"/>
        <v>0</v>
      </c>
      <c r="N190" s="11">
        <f t="shared" si="195"/>
        <v>1</v>
      </c>
      <c r="O190" s="17">
        <f t="shared" si="176"/>
        <v>0</v>
      </c>
      <c r="P190" s="17" t="b">
        <f t="shared" si="177"/>
        <v>0</v>
      </c>
      <c r="Q190" s="17" t="str">
        <f t="shared" si="178"/>
        <v>NO</v>
      </c>
      <c r="R190" s="16" t="b">
        <f t="shared" si="179"/>
        <v>1</v>
      </c>
      <c r="S190" s="10"/>
      <c r="T190" s="10"/>
      <c r="U190" s="10"/>
      <c r="V190" s="10"/>
      <c r="W190" s="10"/>
      <c r="X190" s="10"/>
      <c r="Y190" s="10"/>
      <c r="Z190" s="10"/>
      <c r="AA190" s="10"/>
    </row>
    <row r="191" ht="42.75" customHeight="1">
      <c r="A191" s="11" t="s">
        <v>38</v>
      </c>
      <c r="B191" s="10" t="s">
        <v>105</v>
      </c>
      <c r="C191" s="18" t="s">
        <v>106</v>
      </c>
      <c r="D191" s="23" t="s">
        <v>21</v>
      </c>
      <c r="E191" s="23" t="s">
        <v>32</v>
      </c>
      <c r="F191" s="24" t="s">
        <v>29</v>
      </c>
      <c r="G191" s="23"/>
      <c r="H191" s="26" t="s">
        <v>21</v>
      </c>
      <c r="I191" s="26" t="s">
        <v>28</v>
      </c>
      <c r="J191" s="26" t="s">
        <v>29</v>
      </c>
      <c r="K191" s="27"/>
      <c r="L191" s="10">
        <f t="shared" ref="L191:N191" si="196">IF(D191=H191, 1, 0)</f>
        <v>1</v>
      </c>
      <c r="M191" s="17">
        <f t="shared" si="196"/>
        <v>0</v>
      </c>
      <c r="N191" s="11">
        <f t="shared" si="196"/>
        <v>1</v>
      </c>
      <c r="O191" s="17">
        <f t="shared" si="176"/>
        <v>0</v>
      </c>
      <c r="P191" s="17" t="b">
        <f t="shared" si="177"/>
        <v>0</v>
      </c>
      <c r="Q191" s="17" t="str">
        <f t="shared" si="178"/>
        <v>NO</v>
      </c>
      <c r="R191" s="16" t="b">
        <f t="shared" si="179"/>
        <v>1</v>
      </c>
      <c r="S191" s="10"/>
      <c r="T191" s="10"/>
      <c r="U191" s="10"/>
      <c r="V191" s="10"/>
      <c r="W191" s="10"/>
      <c r="X191" s="10"/>
      <c r="Y191" s="10"/>
      <c r="Z191" s="10"/>
      <c r="AA191" s="10"/>
    </row>
    <row r="192" ht="42.75" customHeight="1">
      <c r="A192" s="11" t="s">
        <v>38</v>
      </c>
      <c r="B192" s="10" t="s">
        <v>435</v>
      </c>
      <c r="C192" s="18" t="s">
        <v>436</v>
      </c>
      <c r="D192" s="23" t="s">
        <v>21</v>
      </c>
      <c r="E192" s="23" t="s">
        <v>57</v>
      </c>
      <c r="F192" s="24" t="s">
        <v>29</v>
      </c>
      <c r="G192" s="23"/>
      <c r="H192" s="26" t="s">
        <v>21</v>
      </c>
      <c r="I192" s="26" t="s">
        <v>57</v>
      </c>
      <c r="J192" s="26" t="s">
        <v>29</v>
      </c>
      <c r="K192" s="26"/>
      <c r="L192" s="10">
        <f t="shared" ref="L192:N192" si="197">IF(D192=H192, 1, 0)</f>
        <v>1</v>
      </c>
      <c r="M192" s="17">
        <f t="shared" si="197"/>
        <v>1</v>
      </c>
      <c r="N192" s="11">
        <f t="shared" si="197"/>
        <v>1</v>
      </c>
      <c r="O192" s="17">
        <f t="shared" si="176"/>
        <v>1</v>
      </c>
      <c r="P192" s="17" t="b">
        <f t="shared" si="177"/>
        <v>0</v>
      </c>
      <c r="Q192" s="17" t="str">
        <f t="shared" si="178"/>
        <v>NO</v>
      </c>
      <c r="R192" s="16" t="b">
        <f t="shared" si="179"/>
        <v>0</v>
      </c>
      <c r="S192" s="10"/>
      <c r="T192" s="10"/>
      <c r="U192" s="10"/>
      <c r="V192" s="10"/>
      <c r="W192" s="10"/>
      <c r="X192" s="10"/>
      <c r="Y192" s="10"/>
      <c r="Z192" s="10"/>
      <c r="AA192" s="10"/>
    </row>
    <row r="193" ht="42.75" customHeight="1">
      <c r="A193" s="11" t="s">
        <v>38</v>
      </c>
      <c r="B193" s="10" t="s">
        <v>122</v>
      </c>
      <c r="C193" s="18" t="s">
        <v>123</v>
      </c>
      <c r="D193" s="23" t="s">
        <v>60</v>
      </c>
      <c r="E193" s="23" t="s">
        <v>57</v>
      </c>
      <c r="F193" s="25" t="s">
        <v>29</v>
      </c>
      <c r="G193" s="23"/>
      <c r="H193" s="26" t="s">
        <v>60</v>
      </c>
      <c r="I193" s="26" t="s">
        <v>28</v>
      </c>
      <c r="J193" s="26" t="s">
        <v>29</v>
      </c>
      <c r="K193" s="27"/>
      <c r="L193" s="10">
        <f t="shared" ref="L193:N193" si="198">IF(D193=H193, 1, 0)</f>
        <v>1</v>
      </c>
      <c r="M193" s="17">
        <f t="shared" si="198"/>
        <v>0</v>
      </c>
      <c r="N193" s="11">
        <f t="shared" si="198"/>
        <v>1</v>
      </c>
      <c r="O193" s="17">
        <f t="shared" si="176"/>
        <v>0</v>
      </c>
      <c r="P193" s="17" t="b">
        <f t="shared" si="177"/>
        <v>0</v>
      </c>
      <c r="Q193" s="17" t="str">
        <f t="shared" si="178"/>
        <v>NO</v>
      </c>
      <c r="R193" s="16" t="b">
        <f t="shared" si="179"/>
        <v>1</v>
      </c>
      <c r="S193" s="10"/>
      <c r="T193" s="10"/>
      <c r="U193" s="10"/>
      <c r="V193" s="10"/>
      <c r="W193" s="10"/>
      <c r="X193" s="10"/>
      <c r="Y193" s="10"/>
      <c r="Z193" s="10"/>
      <c r="AA193" s="10"/>
    </row>
    <row r="194" ht="42.75" customHeight="1">
      <c r="A194" s="11" t="s">
        <v>38</v>
      </c>
      <c r="B194" s="10" t="s">
        <v>632</v>
      </c>
      <c r="C194" s="18" t="s">
        <v>633</v>
      </c>
      <c r="D194" s="23" t="s">
        <v>21</v>
      </c>
      <c r="E194" s="23" t="s">
        <v>25</v>
      </c>
      <c r="F194" s="25" t="s">
        <v>29</v>
      </c>
      <c r="G194" s="23"/>
      <c r="H194" s="26" t="s">
        <v>21</v>
      </c>
      <c r="I194" s="26" t="s">
        <v>25</v>
      </c>
      <c r="J194" s="26" t="s">
        <v>29</v>
      </c>
      <c r="K194" s="27"/>
      <c r="L194" s="10">
        <f t="shared" ref="L194:N194" si="199">IF(D194=H194, 1, 0)</f>
        <v>1</v>
      </c>
      <c r="M194" s="17">
        <f t="shared" si="199"/>
        <v>1</v>
      </c>
      <c r="N194" s="11">
        <f t="shared" si="199"/>
        <v>1</v>
      </c>
      <c r="O194" s="17">
        <f t="shared" si="176"/>
        <v>1</v>
      </c>
      <c r="P194" s="17" t="b">
        <f t="shared" si="177"/>
        <v>0</v>
      </c>
      <c r="Q194" s="17" t="str">
        <f t="shared" si="178"/>
        <v>NO</v>
      </c>
      <c r="R194" s="16" t="b">
        <f t="shared" si="179"/>
        <v>0</v>
      </c>
      <c r="S194" s="10"/>
      <c r="T194" s="10"/>
      <c r="U194" s="10"/>
      <c r="V194" s="10"/>
      <c r="W194" s="10"/>
      <c r="X194" s="10"/>
      <c r="Y194" s="10"/>
      <c r="Z194" s="10"/>
      <c r="AA194" s="10"/>
    </row>
    <row r="195" ht="42.75" customHeight="1">
      <c r="A195" s="11" t="s">
        <v>38</v>
      </c>
      <c r="B195" s="10" t="s">
        <v>299</v>
      </c>
      <c r="C195" s="18" t="s">
        <v>300</v>
      </c>
      <c r="D195" s="23" t="s">
        <v>21</v>
      </c>
      <c r="E195" s="23" t="s">
        <v>25</v>
      </c>
      <c r="F195" s="24" t="s">
        <v>23</v>
      </c>
      <c r="G195" s="23"/>
      <c r="H195" s="26" t="s">
        <v>21</v>
      </c>
      <c r="I195" s="26" t="s">
        <v>28</v>
      </c>
      <c r="J195" s="26" t="s">
        <v>23</v>
      </c>
      <c r="K195" s="27"/>
      <c r="L195" s="10">
        <f t="shared" ref="L195:N195" si="200">IF(D195=H195, 1, 0)</f>
        <v>1</v>
      </c>
      <c r="M195" s="17">
        <f t="shared" si="200"/>
        <v>0</v>
      </c>
      <c r="N195" s="11">
        <f t="shared" si="200"/>
        <v>1</v>
      </c>
      <c r="O195" s="17">
        <f t="shared" si="176"/>
        <v>0</v>
      </c>
      <c r="P195" s="17" t="b">
        <f t="shared" si="177"/>
        <v>0</v>
      </c>
      <c r="Q195" s="17" t="str">
        <f t="shared" si="178"/>
        <v>NO</v>
      </c>
      <c r="R195" s="16" t="b">
        <f t="shared" si="179"/>
        <v>1</v>
      </c>
      <c r="S195" s="10"/>
      <c r="T195" s="10"/>
      <c r="U195" s="10"/>
      <c r="V195" s="10"/>
      <c r="W195" s="10"/>
      <c r="X195" s="10"/>
      <c r="Y195" s="10"/>
      <c r="Z195" s="10"/>
      <c r="AA195" s="10"/>
    </row>
    <row r="196" ht="42.75" customHeight="1">
      <c r="A196" s="11" t="s">
        <v>38</v>
      </c>
      <c r="B196" s="10" t="s">
        <v>428</v>
      </c>
      <c r="C196" s="18" t="s">
        <v>429</v>
      </c>
      <c r="D196" s="23" t="s">
        <v>60</v>
      </c>
      <c r="E196" s="23" t="s">
        <v>63</v>
      </c>
      <c r="F196" s="24" t="s">
        <v>29</v>
      </c>
      <c r="G196" s="23"/>
      <c r="H196" s="26" t="s">
        <v>21</v>
      </c>
      <c r="I196" s="26" t="s">
        <v>57</v>
      </c>
      <c r="J196" s="26" t="s">
        <v>29</v>
      </c>
      <c r="K196" s="27"/>
      <c r="L196" s="10">
        <f t="shared" ref="L196:N196" si="201">IF(D196=H196, 1, 0)</f>
        <v>0</v>
      </c>
      <c r="M196" s="17">
        <f t="shared" si="201"/>
        <v>0</v>
      </c>
      <c r="N196" s="11">
        <f t="shared" si="201"/>
        <v>1</v>
      </c>
      <c r="O196" s="17">
        <f t="shared" si="176"/>
        <v>0</v>
      </c>
      <c r="P196" s="17" t="b">
        <f t="shared" si="177"/>
        <v>0</v>
      </c>
      <c r="Q196" s="17" t="str">
        <f t="shared" si="178"/>
        <v>NO</v>
      </c>
      <c r="R196" s="16" t="b">
        <f t="shared" si="179"/>
        <v>0</v>
      </c>
      <c r="S196" s="10"/>
      <c r="T196" s="10"/>
      <c r="U196" s="10"/>
      <c r="V196" s="10"/>
      <c r="W196" s="10"/>
      <c r="X196" s="10"/>
      <c r="Y196" s="10"/>
      <c r="Z196" s="10"/>
      <c r="AA196" s="10"/>
    </row>
    <row r="197" ht="42.75" customHeight="1">
      <c r="A197" s="11" t="s">
        <v>38</v>
      </c>
      <c r="B197" s="10" t="s">
        <v>646</v>
      </c>
      <c r="C197" s="10" t="s">
        <v>648</v>
      </c>
      <c r="D197" s="59" t="s">
        <v>21</v>
      </c>
      <c r="E197" s="59" t="s">
        <v>25</v>
      </c>
      <c r="F197" s="60" t="s">
        <v>23</v>
      </c>
      <c r="G197" s="59"/>
      <c r="H197" s="11" t="s">
        <v>21</v>
      </c>
      <c r="I197" s="11" t="s">
        <v>25</v>
      </c>
      <c r="J197" s="11" t="s">
        <v>23</v>
      </c>
      <c r="K197" s="10"/>
      <c r="L197" s="10">
        <f t="shared" ref="L197:N197" si="202">IF(D197=H197, 1, 0)</f>
        <v>1</v>
      </c>
      <c r="M197" s="17">
        <f t="shared" si="202"/>
        <v>1</v>
      </c>
      <c r="N197" s="11">
        <f t="shared" si="202"/>
        <v>1</v>
      </c>
      <c r="O197" s="17">
        <f t="shared" si="176"/>
        <v>1</v>
      </c>
      <c r="P197" s="17" t="b">
        <f t="shared" si="177"/>
        <v>0</v>
      </c>
      <c r="Q197" s="17" t="str">
        <f t="shared" si="178"/>
        <v>NO</v>
      </c>
      <c r="R197" s="16" t="b">
        <f t="shared" si="179"/>
        <v>0</v>
      </c>
      <c r="S197" s="10"/>
      <c r="T197" s="10"/>
      <c r="U197" s="10"/>
      <c r="V197" s="10"/>
      <c r="W197" s="10"/>
      <c r="X197" s="10"/>
      <c r="Y197" s="10"/>
      <c r="Z197" s="10"/>
      <c r="AA197" s="10"/>
    </row>
    <row r="198" ht="42.75" customHeight="1">
      <c r="A198" s="11" t="s">
        <v>38</v>
      </c>
      <c r="B198" s="10" t="s">
        <v>276</v>
      </c>
      <c r="C198" s="10" t="s">
        <v>277</v>
      </c>
      <c r="D198" s="59" t="s">
        <v>21</v>
      </c>
      <c r="E198" s="59" t="s">
        <v>28</v>
      </c>
      <c r="F198" s="60" t="s">
        <v>29</v>
      </c>
      <c r="G198" s="59"/>
      <c r="H198" s="11" t="s">
        <v>21</v>
      </c>
      <c r="I198" s="11" t="s">
        <v>28</v>
      </c>
      <c r="J198" s="11" t="s">
        <v>29</v>
      </c>
      <c r="K198" s="10"/>
      <c r="L198" s="10">
        <f t="shared" ref="L198:N198" si="203">IF(D198=H198, 1, 0)</f>
        <v>1</v>
      </c>
      <c r="M198" s="17">
        <f t="shared" si="203"/>
        <v>1</v>
      </c>
      <c r="N198" s="11">
        <f t="shared" si="203"/>
        <v>1</v>
      </c>
      <c r="O198" s="17">
        <f t="shared" si="176"/>
        <v>1</v>
      </c>
      <c r="P198" s="17" t="b">
        <f t="shared" si="177"/>
        <v>0</v>
      </c>
      <c r="Q198" s="17" t="str">
        <f t="shared" si="178"/>
        <v>NO</v>
      </c>
      <c r="R198" s="16" t="b">
        <f t="shared" si="179"/>
        <v>1</v>
      </c>
      <c r="S198" s="10"/>
      <c r="T198" s="10"/>
      <c r="U198" s="10"/>
      <c r="V198" s="10"/>
      <c r="W198" s="10"/>
      <c r="X198" s="10"/>
      <c r="Y198" s="10"/>
      <c r="Z198" s="10"/>
      <c r="AA198" s="10"/>
    </row>
    <row r="199" ht="42.75" customHeight="1">
      <c r="A199" s="11" t="s">
        <v>38</v>
      </c>
      <c r="B199" s="10" t="s">
        <v>406</v>
      </c>
      <c r="C199" s="10" t="s">
        <v>407</v>
      </c>
      <c r="D199" s="59" t="s">
        <v>60</v>
      </c>
      <c r="E199" s="59" t="s">
        <v>63</v>
      </c>
      <c r="F199" s="60" t="s">
        <v>29</v>
      </c>
      <c r="G199" s="59"/>
      <c r="H199" s="11" t="s">
        <v>21</v>
      </c>
      <c r="I199" s="11" t="s">
        <v>57</v>
      </c>
      <c r="J199" s="11" t="s">
        <v>23</v>
      </c>
      <c r="K199" s="10"/>
      <c r="L199" s="10">
        <f t="shared" ref="L199:N199" si="204">IF(D199=H199, 1, 0)</f>
        <v>0</v>
      </c>
      <c r="M199" s="17">
        <f t="shared" si="204"/>
        <v>0</v>
      </c>
      <c r="N199" s="11">
        <f t="shared" si="204"/>
        <v>0</v>
      </c>
      <c r="O199" s="17">
        <f t="shared" si="176"/>
        <v>0</v>
      </c>
      <c r="P199" s="17" t="b">
        <f t="shared" si="177"/>
        <v>0</v>
      </c>
      <c r="Q199" s="17" t="str">
        <f t="shared" si="178"/>
        <v>NO</v>
      </c>
      <c r="R199" s="16" t="b">
        <f t="shared" si="179"/>
        <v>0</v>
      </c>
      <c r="S199" s="10"/>
      <c r="T199" s="10"/>
      <c r="U199" s="10"/>
      <c r="V199" s="10"/>
      <c r="W199" s="10"/>
      <c r="X199" s="10"/>
      <c r="Y199" s="10"/>
      <c r="Z199" s="10"/>
      <c r="AA199" s="10"/>
    </row>
    <row r="200" ht="42.75" customHeight="1">
      <c r="A200" s="11" t="s">
        <v>38</v>
      </c>
      <c r="B200" s="10" t="s">
        <v>58</v>
      </c>
      <c r="C200" s="10" t="s">
        <v>59</v>
      </c>
      <c r="D200" s="59" t="s">
        <v>21</v>
      </c>
      <c r="E200" s="59" t="s">
        <v>28</v>
      </c>
      <c r="F200" s="60" t="s">
        <v>29</v>
      </c>
      <c r="G200" s="59"/>
      <c r="H200" s="11" t="s">
        <v>21</v>
      </c>
      <c r="I200" s="11" t="s">
        <v>57</v>
      </c>
      <c r="J200" s="11" t="s">
        <v>23</v>
      </c>
      <c r="K200" s="10"/>
      <c r="L200" s="10">
        <f t="shared" ref="L200:N200" si="205">IF(D200=H200, 1, 0)</f>
        <v>1</v>
      </c>
      <c r="M200" s="17">
        <f t="shared" si="205"/>
        <v>0</v>
      </c>
      <c r="N200" s="11">
        <f t="shared" si="205"/>
        <v>0</v>
      </c>
      <c r="O200" s="17">
        <f t="shared" si="176"/>
        <v>0</v>
      </c>
      <c r="P200" s="17" t="b">
        <f t="shared" si="177"/>
        <v>0</v>
      </c>
      <c r="Q200" s="17" t="str">
        <f t="shared" si="178"/>
        <v>NO</v>
      </c>
      <c r="R200" s="16" t="b">
        <f t="shared" si="179"/>
        <v>1</v>
      </c>
      <c r="S200" s="10"/>
      <c r="T200" s="10"/>
      <c r="U200" s="10"/>
      <c r="V200" s="10"/>
      <c r="W200" s="10"/>
      <c r="X200" s="10"/>
      <c r="Y200" s="10"/>
      <c r="Z200" s="10"/>
      <c r="AA200" s="10"/>
    </row>
    <row r="201" ht="42.75" customHeight="1">
      <c r="A201" s="11" t="s">
        <v>38</v>
      </c>
      <c r="B201" s="10" t="s">
        <v>414</v>
      </c>
      <c r="C201" s="88" t="s">
        <v>415</v>
      </c>
      <c r="D201" s="115" t="s">
        <v>21</v>
      </c>
      <c r="E201" s="115" t="s">
        <v>57</v>
      </c>
      <c r="F201" s="79" t="s">
        <v>29</v>
      </c>
      <c r="G201" s="62"/>
      <c r="H201" s="11" t="s">
        <v>21</v>
      </c>
      <c r="I201" s="11" t="s">
        <v>57</v>
      </c>
      <c r="J201" s="11" t="s">
        <v>23</v>
      </c>
      <c r="K201" s="10"/>
      <c r="L201" s="10">
        <f t="shared" ref="L201:N201" si="206">IF(D201=H201, 1, 0)</f>
        <v>1</v>
      </c>
      <c r="M201" s="17">
        <f t="shared" si="206"/>
        <v>1</v>
      </c>
      <c r="N201" s="11">
        <f t="shared" si="206"/>
        <v>0</v>
      </c>
      <c r="O201" s="17">
        <f t="shared" si="176"/>
        <v>1</v>
      </c>
      <c r="P201" s="17" t="b">
        <f t="shared" si="177"/>
        <v>0</v>
      </c>
      <c r="Q201" s="17" t="str">
        <f t="shared" si="178"/>
        <v>NO</v>
      </c>
      <c r="R201" s="16" t="b">
        <f t="shared" si="179"/>
        <v>0</v>
      </c>
      <c r="S201" s="10"/>
      <c r="T201" s="10"/>
      <c r="U201" s="10"/>
      <c r="V201" s="10"/>
      <c r="W201" s="10"/>
      <c r="X201" s="10"/>
      <c r="Y201" s="10"/>
      <c r="Z201" s="10"/>
      <c r="AA201" s="10"/>
    </row>
    <row r="202" ht="42.75" customHeight="1">
      <c r="A202" s="11" t="s">
        <v>38</v>
      </c>
      <c r="B202" s="10" t="s">
        <v>610</v>
      </c>
      <c r="C202" s="88" t="s">
        <v>611</v>
      </c>
      <c r="D202" s="93" t="s">
        <v>21</v>
      </c>
      <c r="E202" s="93" t="s">
        <v>25</v>
      </c>
      <c r="F202" s="80" t="s">
        <v>29</v>
      </c>
      <c r="G202" s="23"/>
      <c r="H202" s="11" t="s">
        <v>21</v>
      </c>
      <c r="I202" s="11" t="s">
        <v>25</v>
      </c>
      <c r="J202" s="11" t="s">
        <v>23</v>
      </c>
      <c r="K202" s="11" t="s">
        <v>612</v>
      </c>
      <c r="L202" s="10">
        <f t="shared" ref="L202:N202" si="207">IF(D202=H202, 1, 0)</f>
        <v>1</v>
      </c>
      <c r="M202" s="17">
        <f t="shared" si="207"/>
        <v>1</v>
      </c>
      <c r="N202" s="11">
        <f t="shared" si="207"/>
        <v>0</v>
      </c>
      <c r="O202" s="17">
        <f t="shared" si="176"/>
        <v>1</v>
      </c>
      <c r="P202" s="17" t="b">
        <f t="shared" si="177"/>
        <v>0</v>
      </c>
      <c r="Q202" s="17" t="str">
        <f t="shared" si="178"/>
        <v>NO</v>
      </c>
      <c r="R202" s="16" t="b">
        <f t="shared" si="179"/>
        <v>0</v>
      </c>
      <c r="S202" s="10"/>
      <c r="T202" s="10"/>
      <c r="U202" s="10"/>
      <c r="V202" s="10"/>
      <c r="W202" s="10"/>
      <c r="X202" s="10"/>
      <c r="Y202" s="10"/>
      <c r="Z202" s="10"/>
      <c r="AA202" s="10"/>
    </row>
    <row r="203" ht="42.75" customHeight="1">
      <c r="A203" s="11" t="s">
        <v>38</v>
      </c>
      <c r="B203" s="10" t="s">
        <v>613</v>
      </c>
      <c r="C203" s="88" t="s">
        <v>614</v>
      </c>
      <c r="D203" s="93" t="s">
        <v>21</v>
      </c>
      <c r="E203" s="93" t="s">
        <v>25</v>
      </c>
      <c r="F203" s="80" t="s">
        <v>29</v>
      </c>
      <c r="G203" s="23"/>
      <c r="H203" s="11" t="s">
        <v>21</v>
      </c>
      <c r="I203" s="11" t="s">
        <v>25</v>
      </c>
      <c r="J203" s="11" t="s">
        <v>23</v>
      </c>
      <c r="K203" s="10"/>
      <c r="L203" s="10">
        <f t="shared" ref="L203:N203" si="208">IF(D203=H203, 1, 0)</f>
        <v>1</v>
      </c>
      <c r="M203" s="17">
        <f t="shared" si="208"/>
        <v>1</v>
      </c>
      <c r="N203" s="11">
        <f t="shared" si="208"/>
        <v>0</v>
      </c>
      <c r="O203" s="17">
        <f t="shared" si="176"/>
        <v>1</v>
      </c>
      <c r="P203" s="17" t="b">
        <f t="shared" si="177"/>
        <v>0</v>
      </c>
      <c r="Q203" s="17" t="str">
        <f t="shared" si="178"/>
        <v>NO</v>
      </c>
      <c r="R203" s="16" t="b">
        <f t="shared" si="179"/>
        <v>0</v>
      </c>
      <c r="S203" s="10"/>
      <c r="T203" s="10"/>
      <c r="U203" s="10"/>
      <c r="V203" s="10"/>
      <c r="W203" s="10"/>
      <c r="X203" s="10"/>
      <c r="Y203" s="10"/>
      <c r="Z203" s="10"/>
      <c r="AA203" s="10"/>
    </row>
    <row r="204" ht="42.75" customHeight="1">
      <c r="A204" s="11" t="s">
        <v>38</v>
      </c>
      <c r="B204" s="10" t="s">
        <v>537</v>
      </c>
      <c r="C204" s="88" t="s">
        <v>538</v>
      </c>
      <c r="D204" s="93" t="s">
        <v>60</v>
      </c>
      <c r="E204" s="93" t="s">
        <v>63</v>
      </c>
      <c r="F204" s="80" t="s">
        <v>23</v>
      </c>
      <c r="G204" s="23"/>
      <c r="H204" s="11" t="s">
        <v>60</v>
      </c>
      <c r="I204" s="11" t="s">
        <v>63</v>
      </c>
      <c r="J204" s="11" t="s">
        <v>23</v>
      </c>
      <c r="K204" s="10"/>
      <c r="L204" s="10">
        <f t="shared" ref="L204:N204" si="209">IF(D204=H204, 1, 0)</f>
        <v>1</v>
      </c>
      <c r="M204" s="17">
        <f t="shared" si="209"/>
        <v>1</v>
      </c>
      <c r="N204" s="11">
        <f t="shared" si="209"/>
        <v>1</v>
      </c>
      <c r="O204" s="17">
        <f t="shared" si="176"/>
        <v>1</v>
      </c>
      <c r="P204" s="17" t="b">
        <f t="shared" si="177"/>
        <v>0</v>
      </c>
      <c r="Q204" s="17" t="str">
        <f t="shared" si="178"/>
        <v>NO</v>
      </c>
      <c r="R204" s="16" t="b">
        <f t="shared" si="179"/>
        <v>0</v>
      </c>
      <c r="S204" s="10"/>
      <c r="T204" s="10"/>
      <c r="U204" s="10"/>
      <c r="V204" s="10"/>
      <c r="W204" s="10"/>
      <c r="X204" s="10"/>
      <c r="Y204" s="10"/>
      <c r="Z204" s="10"/>
      <c r="AA204" s="10"/>
    </row>
    <row r="205" ht="42.75" customHeight="1">
      <c r="A205" s="11" t="s">
        <v>38</v>
      </c>
      <c r="B205" s="10" t="s">
        <v>421</v>
      </c>
      <c r="C205" s="88" t="s">
        <v>422</v>
      </c>
      <c r="D205" s="93" t="s">
        <v>21</v>
      </c>
      <c r="E205" s="93" t="s">
        <v>32</v>
      </c>
      <c r="F205" s="80" t="s">
        <v>23</v>
      </c>
      <c r="G205" s="23"/>
      <c r="H205" s="11" t="s">
        <v>21</v>
      </c>
      <c r="I205" s="11" t="s">
        <v>57</v>
      </c>
      <c r="J205" s="11" t="s">
        <v>23</v>
      </c>
      <c r="K205" s="10"/>
      <c r="L205" s="10">
        <f t="shared" ref="L205:N205" si="210">IF(D205=H205, 1, 0)</f>
        <v>1</v>
      </c>
      <c r="M205" s="17">
        <f t="shared" si="210"/>
        <v>0</v>
      </c>
      <c r="N205" s="11">
        <f t="shared" si="210"/>
        <v>1</v>
      </c>
      <c r="O205" s="17">
        <f t="shared" si="176"/>
        <v>0</v>
      </c>
      <c r="P205" s="17" t="b">
        <f t="shared" si="177"/>
        <v>0</v>
      </c>
      <c r="Q205" s="17" t="str">
        <f t="shared" si="178"/>
        <v>NO</v>
      </c>
      <c r="R205" s="16" t="b">
        <f t="shared" si="179"/>
        <v>0</v>
      </c>
      <c r="S205" s="10"/>
      <c r="T205" s="10"/>
      <c r="U205" s="10"/>
      <c r="V205" s="10"/>
      <c r="W205" s="10"/>
      <c r="X205" s="10"/>
      <c r="Y205" s="10"/>
      <c r="Z205" s="10"/>
      <c r="AA205" s="10"/>
    </row>
    <row r="206" ht="42.75" customHeight="1">
      <c r="A206" s="11" t="s">
        <v>38</v>
      </c>
      <c r="B206" s="10" t="s">
        <v>520</v>
      </c>
      <c r="C206" s="88" t="s">
        <v>521</v>
      </c>
      <c r="D206" s="93" t="s">
        <v>60</v>
      </c>
      <c r="E206" s="93" t="s">
        <v>63</v>
      </c>
      <c r="F206" s="80" t="s">
        <v>29</v>
      </c>
      <c r="G206" s="23"/>
      <c r="H206" s="11" t="s">
        <v>60</v>
      </c>
      <c r="I206" s="11" t="s">
        <v>63</v>
      </c>
      <c r="J206" s="11" t="s">
        <v>23</v>
      </c>
      <c r="K206" s="10"/>
      <c r="L206" s="10">
        <f t="shared" ref="L206:N206" si="211">IF(D206=H206, 1, 0)</f>
        <v>1</v>
      </c>
      <c r="M206" s="17">
        <f t="shared" si="211"/>
        <v>1</v>
      </c>
      <c r="N206" s="11">
        <f t="shared" si="211"/>
        <v>0</v>
      </c>
      <c r="O206" s="17">
        <f t="shared" si="176"/>
        <v>1</v>
      </c>
      <c r="P206" s="17" t="b">
        <f t="shared" si="177"/>
        <v>0</v>
      </c>
      <c r="Q206" s="17" t="str">
        <f t="shared" si="178"/>
        <v>NO</v>
      </c>
      <c r="R206" s="16" t="b">
        <f t="shared" si="179"/>
        <v>0</v>
      </c>
      <c r="S206" s="10"/>
      <c r="T206" s="10"/>
      <c r="U206" s="10"/>
      <c r="V206" s="10"/>
      <c r="W206" s="10"/>
      <c r="X206" s="10"/>
      <c r="Y206" s="10"/>
      <c r="Z206" s="10"/>
      <c r="AA206" s="10"/>
    </row>
    <row r="207" ht="42.75" customHeight="1">
      <c r="A207" s="11" t="s">
        <v>38</v>
      </c>
      <c r="B207" s="49" t="s">
        <v>397</v>
      </c>
      <c r="C207" s="88" t="s">
        <v>398</v>
      </c>
      <c r="D207" s="93" t="s">
        <v>21</v>
      </c>
      <c r="E207" s="93" t="s">
        <v>46</v>
      </c>
      <c r="F207" s="80" t="s">
        <v>29</v>
      </c>
      <c r="G207" s="23"/>
      <c r="H207" s="11" t="s">
        <v>21</v>
      </c>
      <c r="I207" s="11" t="s">
        <v>46</v>
      </c>
      <c r="J207" s="11" t="s">
        <v>29</v>
      </c>
      <c r="K207" s="10"/>
      <c r="L207" s="10">
        <f t="shared" ref="L207:N207" si="212">IF(D207=H207, 1, 0)</f>
        <v>1</v>
      </c>
      <c r="M207" s="17">
        <f t="shared" si="212"/>
        <v>1</v>
      </c>
      <c r="N207" s="11">
        <f t="shared" si="212"/>
        <v>1</v>
      </c>
      <c r="O207" s="17">
        <f t="shared" si="176"/>
        <v>1</v>
      </c>
      <c r="P207" s="17" t="b">
        <f t="shared" si="177"/>
        <v>0</v>
      </c>
      <c r="Q207" s="17" t="str">
        <f t="shared" si="178"/>
        <v>NO</v>
      </c>
      <c r="R207" s="16" t="b">
        <f t="shared" si="179"/>
        <v>0</v>
      </c>
      <c r="S207" s="10"/>
      <c r="T207" s="10"/>
      <c r="U207" s="10"/>
      <c r="V207" s="10"/>
      <c r="W207" s="10"/>
      <c r="X207" s="10"/>
      <c r="Y207" s="10"/>
      <c r="Z207" s="10"/>
      <c r="AA207" s="10"/>
    </row>
    <row r="208" ht="42.75" customHeight="1">
      <c r="A208" s="11" t="s">
        <v>38</v>
      </c>
      <c r="B208" s="10" t="s">
        <v>410</v>
      </c>
      <c r="C208" s="88" t="s">
        <v>411</v>
      </c>
      <c r="D208" s="93" t="s">
        <v>60</v>
      </c>
      <c r="E208" s="93" t="s">
        <v>32</v>
      </c>
      <c r="F208" s="80" t="s">
        <v>29</v>
      </c>
      <c r="G208" s="23"/>
      <c r="H208" s="11" t="s">
        <v>21</v>
      </c>
      <c r="I208" s="11" t="s">
        <v>57</v>
      </c>
      <c r="J208" s="11" t="s">
        <v>23</v>
      </c>
      <c r="K208" s="10"/>
      <c r="L208" s="10">
        <f t="shared" ref="L208:N208" si="213">IF(D208=H208, 1, 0)</f>
        <v>0</v>
      </c>
      <c r="M208" s="17">
        <f t="shared" si="213"/>
        <v>0</v>
      </c>
      <c r="N208" s="11">
        <f t="shared" si="213"/>
        <v>0</v>
      </c>
      <c r="O208" s="17">
        <f t="shared" si="176"/>
        <v>0</v>
      </c>
      <c r="P208" s="17" t="b">
        <f t="shared" si="177"/>
        <v>0</v>
      </c>
      <c r="Q208" s="17" t="str">
        <f t="shared" si="178"/>
        <v>NO</v>
      </c>
      <c r="R208" s="16" t="b">
        <f t="shared" si="179"/>
        <v>0</v>
      </c>
      <c r="S208" s="10"/>
      <c r="T208" s="10"/>
      <c r="U208" s="10"/>
      <c r="V208" s="10"/>
      <c r="W208" s="10"/>
      <c r="X208" s="10"/>
      <c r="Y208" s="10"/>
      <c r="Z208" s="10"/>
      <c r="AA208" s="10"/>
    </row>
    <row r="209" ht="42.75" customHeight="1">
      <c r="A209" s="11" t="s">
        <v>38</v>
      </c>
      <c r="B209" s="10" t="s">
        <v>626</v>
      </c>
      <c r="C209" s="88" t="s">
        <v>627</v>
      </c>
      <c r="D209" s="93" t="s">
        <v>21</v>
      </c>
      <c r="E209" s="93" t="s">
        <v>32</v>
      </c>
      <c r="F209" s="80" t="s">
        <v>23</v>
      </c>
      <c r="G209" s="23"/>
      <c r="H209" s="11" t="s">
        <v>21</v>
      </c>
      <c r="I209" s="11" t="s">
        <v>25</v>
      </c>
      <c r="J209" s="11" t="s">
        <v>23</v>
      </c>
      <c r="K209" s="10"/>
      <c r="L209" s="10">
        <f t="shared" ref="L209:N209" si="214">IF(D209=H209, 1, 0)</f>
        <v>1</v>
      </c>
      <c r="M209" s="17">
        <f t="shared" si="214"/>
        <v>0</v>
      </c>
      <c r="N209" s="11">
        <f t="shared" si="214"/>
        <v>1</v>
      </c>
      <c r="O209" s="17">
        <f t="shared" si="176"/>
        <v>0</v>
      </c>
      <c r="P209" s="17" t="b">
        <f t="shared" si="177"/>
        <v>0</v>
      </c>
      <c r="Q209" s="17" t="str">
        <f t="shared" si="178"/>
        <v>NO</v>
      </c>
      <c r="R209" s="16" t="b">
        <f t="shared" si="179"/>
        <v>0</v>
      </c>
      <c r="S209" s="10"/>
      <c r="T209" s="10"/>
      <c r="U209" s="10"/>
      <c r="V209" s="10"/>
      <c r="W209" s="10"/>
      <c r="X209" s="10"/>
      <c r="Y209" s="10"/>
      <c r="Z209" s="10"/>
      <c r="AA209" s="10"/>
    </row>
    <row r="210" ht="42.75" customHeight="1">
      <c r="A210" s="11" t="s">
        <v>38</v>
      </c>
      <c r="B210" s="10" t="s">
        <v>637</v>
      </c>
      <c r="C210" s="88" t="s">
        <v>638</v>
      </c>
      <c r="D210" s="93" t="s">
        <v>21</v>
      </c>
      <c r="E210" s="93" t="s">
        <v>25</v>
      </c>
      <c r="F210" s="80" t="s">
        <v>29</v>
      </c>
      <c r="G210" s="23"/>
      <c r="H210" s="11" t="s">
        <v>21</v>
      </c>
      <c r="I210" s="11" t="s">
        <v>25</v>
      </c>
      <c r="J210" s="11" t="s">
        <v>29</v>
      </c>
      <c r="K210" s="10"/>
      <c r="L210" s="10">
        <f t="shared" ref="L210:N210" si="215">IF(D210=H210, 1, 0)</f>
        <v>1</v>
      </c>
      <c r="M210" s="17">
        <f t="shared" si="215"/>
        <v>1</v>
      </c>
      <c r="N210" s="11">
        <f t="shared" si="215"/>
        <v>1</v>
      </c>
      <c r="O210" s="17">
        <f t="shared" si="176"/>
        <v>1</v>
      </c>
      <c r="P210" s="17" t="b">
        <f t="shared" si="177"/>
        <v>0</v>
      </c>
      <c r="Q210" s="17" t="str">
        <f t="shared" si="178"/>
        <v>NO</v>
      </c>
      <c r="R210" s="16" t="b">
        <f t="shared" si="179"/>
        <v>0</v>
      </c>
      <c r="S210" s="10"/>
      <c r="T210" s="10"/>
      <c r="U210" s="10"/>
      <c r="V210" s="10"/>
      <c r="W210" s="10"/>
      <c r="X210" s="10"/>
      <c r="Y210" s="10"/>
      <c r="Z210" s="10"/>
      <c r="AA210" s="10"/>
    </row>
    <row r="211" ht="42.75" customHeight="1">
      <c r="A211" s="11" t="s">
        <v>38</v>
      </c>
      <c r="B211" s="10" t="s">
        <v>621</v>
      </c>
      <c r="C211" s="88" t="s">
        <v>622</v>
      </c>
      <c r="D211" s="93" t="s">
        <v>21</v>
      </c>
      <c r="E211" s="93" t="s">
        <v>32</v>
      </c>
      <c r="F211" s="80" t="s">
        <v>23</v>
      </c>
      <c r="G211" s="23"/>
      <c r="H211" s="11" t="s">
        <v>21</v>
      </c>
      <c r="I211" s="11" t="s">
        <v>25</v>
      </c>
      <c r="J211" s="11" t="s">
        <v>23</v>
      </c>
      <c r="K211" s="10"/>
      <c r="L211" s="10">
        <f t="shared" ref="L211:N211" si="216">IF(D211=H211, 1, 0)</f>
        <v>1</v>
      </c>
      <c r="M211" s="17">
        <f t="shared" si="216"/>
        <v>0</v>
      </c>
      <c r="N211" s="11">
        <f t="shared" si="216"/>
        <v>1</v>
      </c>
      <c r="O211" s="17">
        <f t="shared" si="176"/>
        <v>0</v>
      </c>
      <c r="P211" s="17" t="b">
        <f t="shared" si="177"/>
        <v>0</v>
      </c>
      <c r="Q211" s="17" t="str">
        <f t="shared" si="178"/>
        <v>NO</v>
      </c>
      <c r="R211" s="16" t="b">
        <f t="shared" si="179"/>
        <v>0</v>
      </c>
      <c r="S211" s="10"/>
      <c r="T211" s="10"/>
      <c r="U211" s="10"/>
      <c r="V211" s="10"/>
      <c r="W211" s="10"/>
      <c r="X211" s="10"/>
      <c r="Y211" s="10"/>
      <c r="Z211" s="10"/>
      <c r="AA211" s="10"/>
    </row>
    <row r="212" ht="42.75" customHeight="1">
      <c r="A212" s="11" t="s">
        <v>38</v>
      </c>
      <c r="B212" s="10" t="s">
        <v>281</v>
      </c>
      <c r="C212" s="88" t="s">
        <v>282</v>
      </c>
      <c r="D212" s="93" t="s">
        <v>21</v>
      </c>
      <c r="E212" s="93" t="s">
        <v>28</v>
      </c>
      <c r="F212" s="80" t="s">
        <v>23</v>
      </c>
      <c r="G212" s="23"/>
      <c r="H212" s="11" t="s">
        <v>21</v>
      </c>
      <c r="I212" s="11" t="s">
        <v>28</v>
      </c>
      <c r="J212" s="11" t="s">
        <v>23</v>
      </c>
      <c r="K212" s="10"/>
      <c r="L212" s="10">
        <f t="shared" ref="L212:N212" si="217">IF(D212=H212, 1, 0)</f>
        <v>1</v>
      </c>
      <c r="M212" s="17">
        <f t="shared" si="217"/>
        <v>1</v>
      </c>
      <c r="N212" s="11">
        <f t="shared" si="217"/>
        <v>1</v>
      </c>
      <c r="O212" s="17">
        <f t="shared" si="176"/>
        <v>1</v>
      </c>
      <c r="P212" s="17" t="b">
        <f t="shared" si="177"/>
        <v>0</v>
      </c>
      <c r="Q212" s="17" t="str">
        <f t="shared" si="178"/>
        <v>NO</v>
      </c>
      <c r="R212" s="16" t="b">
        <f t="shared" si="179"/>
        <v>1</v>
      </c>
      <c r="S212" s="10"/>
      <c r="T212" s="10"/>
      <c r="U212" s="10"/>
      <c r="V212" s="10"/>
      <c r="W212" s="10"/>
      <c r="X212" s="10"/>
      <c r="Y212" s="10"/>
      <c r="Z212" s="10"/>
      <c r="AA212" s="10"/>
    </row>
    <row r="213" ht="42.75" customHeight="1">
      <c r="A213" s="11" t="s">
        <v>38</v>
      </c>
      <c r="B213" s="10" t="s">
        <v>446</v>
      </c>
      <c r="C213" s="88" t="s">
        <v>447</v>
      </c>
      <c r="D213" s="93" t="s">
        <v>21</v>
      </c>
      <c r="E213" s="93" t="s">
        <v>57</v>
      </c>
      <c r="F213" s="80" t="s">
        <v>23</v>
      </c>
      <c r="G213" s="23"/>
      <c r="H213" s="11" t="s">
        <v>21</v>
      </c>
      <c r="I213" s="11" t="s">
        <v>57</v>
      </c>
      <c r="J213" s="11" t="s">
        <v>23</v>
      </c>
      <c r="K213" s="10"/>
      <c r="L213" s="10">
        <f t="shared" ref="L213:N213" si="218">IF(D213=H213, 1, 0)</f>
        <v>1</v>
      </c>
      <c r="M213" s="17">
        <f t="shared" si="218"/>
        <v>1</v>
      </c>
      <c r="N213" s="11">
        <f t="shared" si="218"/>
        <v>1</v>
      </c>
      <c r="O213" s="17">
        <f t="shared" si="176"/>
        <v>1</v>
      </c>
      <c r="P213" s="17" t="b">
        <f t="shared" si="177"/>
        <v>0</v>
      </c>
      <c r="Q213" s="17" t="str">
        <f t="shared" si="178"/>
        <v>NO</v>
      </c>
      <c r="R213" s="16" t="b">
        <f t="shared" si="179"/>
        <v>0</v>
      </c>
      <c r="S213" s="10"/>
      <c r="T213" s="10"/>
      <c r="U213" s="10"/>
      <c r="V213" s="10"/>
      <c r="W213" s="10"/>
      <c r="X213" s="10"/>
      <c r="Y213" s="10"/>
      <c r="Z213" s="10"/>
      <c r="AA213" s="10"/>
    </row>
    <row r="214" ht="42.75" customHeight="1">
      <c r="A214" s="11" t="s">
        <v>38</v>
      </c>
      <c r="B214" s="10" t="s">
        <v>458</v>
      </c>
      <c r="C214" s="88" t="s">
        <v>459</v>
      </c>
      <c r="D214" s="93" t="s">
        <v>21</v>
      </c>
      <c r="E214" s="93" t="s">
        <v>25</v>
      </c>
      <c r="F214" s="80" t="s">
        <v>29</v>
      </c>
      <c r="G214" s="23"/>
      <c r="H214" s="11" t="s">
        <v>21</v>
      </c>
      <c r="I214" s="11" t="s">
        <v>76</v>
      </c>
      <c r="J214" s="11" t="s">
        <v>23</v>
      </c>
      <c r="K214" s="10"/>
      <c r="L214" s="10">
        <f t="shared" ref="L214:N214" si="219">IF(D214=H214, 1, 0)</f>
        <v>1</v>
      </c>
      <c r="M214" s="17">
        <f t="shared" si="219"/>
        <v>0</v>
      </c>
      <c r="N214" s="11">
        <f t="shared" si="219"/>
        <v>0</v>
      </c>
      <c r="O214" s="17">
        <f t="shared" si="176"/>
        <v>0</v>
      </c>
      <c r="P214" s="17" t="b">
        <f t="shared" si="177"/>
        <v>0</v>
      </c>
      <c r="Q214" s="17" t="str">
        <f t="shared" si="178"/>
        <v>NO</v>
      </c>
      <c r="R214" s="16" t="b">
        <f t="shared" si="179"/>
        <v>0</v>
      </c>
      <c r="S214" s="10"/>
      <c r="T214" s="10"/>
      <c r="U214" s="10"/>
      <c r="V214" s="10"/>
      <c r="W214" s="10"/>
      <c r="X214" s="10"/>
      <c r="Y214" s="10"/>
      <c r="Z214" s="10"/>
      <c r="AA214" s="10"/>
    </row>
    <row r="215" ht="42.75" customHeight="1">
      <c r="A215" s="11" t="s">
        <v>38</v>
      </c>
      <c r="B215" s="10" t="s">
        <v>326</v>
      </c>
      <c r="C215" s="88" t="s">
        <v>327</v>
      </c>
      <c r="D215" s="93" t="s">
        <v>21</v>
      </c>
      <c r="E215" s="93" t="s">
        <v>32</v>
      </c>
      <c r="F215" s="80" t="s">
        <v>29</v>
      </c>
      <c r="G215" s="23"/>
      <c r="H215" s="11" t="s">
        <v>21</v>
      </c>
      <c r="I215" s="11" t="s">
        <v>32</v>
      </c>
      <c r="J215" s="11" t="s">
        <v>23</v>
      </c>
      <c r="K215" s="10"/>
      <c r="L215" s="10">
        <f t="shared" ref="L215:N215" si="220">IF(D215=H215, 1, 0)</f>
        <v>1</v>
      </c>
      <c r="M215" s="17">
        <f t="shared" si="220"/>
        <v>1</v>
      </c>
      <c r="N215" s="11">
        <f t="shared" si="220"/>
        <v>0</v>
      </c>
      <c r="O215" s="17">
        <f t="shared" si="176"/>
        <v>1</v>
      </c>
      <c r="P215" s="17" t="b">
        <f t="shared" si="177"/>
        <v>0</v>
      </c>
      <c r="Q215" s="17" t="str">
        <f t="shared" si="178"/>
        <v>NO</v>
      </c>
      <c r="R215" s="16" t="b">
        <f t="shared" si="179"/>
        <v>0</v>
      </c>
      <c r="S215" s="10"/>
      <c r="T215" s="10"/>
      <c r="U215" s="10"/>
      <c r="V215" s="10"/>
      <c r="W215" s="10"/>
      <c r="X215" s="10"/>
      <c r="Y215" s="10"/>
      <c r="Z215" s="10"/>
      <c r="AA215" s="10"/>
    </row>
    <row r="216" ht="42.75" customHeight="1">
      <c r="A216" s="11" t="s">
        <v>38</v>
      </c>
      <c r="B216" s="94" t="s">
        <v>529</v>
      </c>
      <c r="C216" s="95" t="s">
        <v>530</v>
      </c>
      <c r="D216" s="93" t="s">
        <v>21</v>
      </c>
      <c r="E216" s="93" t="s">
        <v>32</v>
      </c>
      <c r="F216" s="80" t="s">
        <v>23</v>
      </c>
      <c r="G216" s="23"/>
      <c r="H216" s="11" t="s">
        <v>60</v>
      </c>
      <c r="I216" s="11" t="s">
        <v>63</v>
      </c>
      <c r="J216" s="11" t="s">
        <v>23</v>
      </c>
      <c r="K216" s="10"/>
      <c r="L216" s="10">
        <f t="shared" ref="L216:N216" si="221">IF(D216=H216, 1, 0)</f>
        <v>0</v>
      </c>
      <c r="M216" s="17">
        <f t="shared" si="221"/>
        <v>0</v>
      </c>
      <c r="N216" s="11">
        <f t="shared" si="221"/>
        <v>1</v>
      </c>
      <c r="O216" s="17">
        <f t="shared" si="176"/>
        <v>0</v>
      </c>
      <c r="P216" s="17" t="b">
        <f t="shared" si="177"/>
        <v>0</v>
      </c>
      <c r="Q216" s="17" t="str">
        <f t="shared" si="178"/>
        <v>NO</v>
      </c>
      <c r="R216" s="16" t="b">
        <f t="shared" si="179"/>
        <v>0</v>
      </c>
      <c r="S216" s="10"/>
      <c r="T216" s="10"/>
      <c r="U216" s="10"/>
      <c r="V216" s="10"/>
      <c r="W216" s="10"/>
      <c r="X216" s="10"/>
      <c r="Y216" s="10"/>
      <c r="Z216" s="10"/>
      <c r="AA216" s="10"/>
    </row>
    <row r="217" ht="42.75" customHeight="1">
      <c r="A217" s="11" t="s">
        <v>38</v>
      </c>
      <c r="B217" s="104" t="s">
        <v>525</v>
      </c>
      <c r="C217" s="95" t="s">
        <v>527</v>
      </c>
      <c r="D217" s="93" t="s">
        <v>60</v>
      </c>
      <c r="E217" s="93" t="s">
        <v>63</v>
      </c>
      <c r="F217" s="80" t="s">
        <v>29</v>
      </c>
      <c r="G217" s="23"/>
      <c r="H217" s="11" t="s">
        <v>60</v>
      </c>
      <c r="I217" s="11" t="s">
        <v>63</v>
      </c>
      <c r="J217" s="11" t="s">
        <v>23</v>
      </c>
      <c r="K217" s="10"/>
      <c r="L217" s="10">
        <f t="shared" ref="L217:N217" si="222">IF(D217=H217, 1, 0)</f>
        <v>1</v>
      </c>
      <c r="M217" s="17">
        <f t="shared" si="222"/>
        <v>1</v>
      </c>
      <c r="N217" s="11">
        <f t="shared" si="222"/>
        <v>0</v>
      </c>
      <c r="O217" s="17">
        <f t="shared" si="176"/>
        <v>1</v>
      </c>
      <c r="P217" s="17" t="b">
        <f t="shared" si="177"/>
        <v>0</v>
      </c>
      <c r="Q217" s="17" t="str">
        <f t="shared" si="178"/>
        <v>NO</v>
      </c>
      <c r="R217" s="16" t="b">
        <f t="shared" si="179"/>
        <v>0</v>
      </c>
      <c r="S217" s="10"/>
      <c r="T217" s="10"/>
      <c r="U217" s="10"/>
      <c r="V217" s="10"/>
      <c r="W217" s="10"/>
      <c r="X217" s="10"/>
      <c r="Y217" s="10"/>
      <c r="Z217" s="10"/>
      <c r="AA217" s="10"/>
    </row>
    <row r="218" ht="42.75" customHeight="1">
      <c r="A218" s="11" t="s">
        <v>38</v>
      </c>
      <c r="B218" s="10" t="s">
        <v>372</v>
      </c>
      <c r="C218" s="88" t="s">
        <v>373</v>
      </c>
      <c r="D218" s="93" t="s">
        <v>21</v>
      </c>
      <c r="E218" s="93" t="s">
        <v>32</v>
      </c>
      <c r="F218" s="80" t="s">
        <v>29</v>
      </c>
      <c r="G218" s="23"/>
      <c r="H218" s="11" t="s">
        <v>21</v>
      </c>
      <c r="I218" s="11" t="s">
        <v>46</v>
      </c>
      <c r="J218" s="11" t="s">
        <v>23</v>
      </c>
      <c r="K218" s="10"/>
      <c r="L218" s="10">
        <f t="shared" ref="L218:N218" si="223">IF(D218=H218, 1, 0)</f>
        <v>1</v>
      </c>
      <c r="M218" s="17">
        <f t="shared" si="223"/>
        <v>0</v>
      </c>
      <c r="N218" s="11">
        <f t="shared" si="223"/>
        <v>0</v>
      </c>
      <c r="O218" s="17">
        <f t="shared" si="176"/>
        <v>0</v>
      </c>
      <c r="P218" s="17" t="b">
        <f t="shared" si="177"/>
        <v>0</v>
      </c>
      <c r="Q218" s="17" t="str">
        <f t="shared" si="178"/>
        <v>NO</v>
      </c>
      <c r="R218" s="16" t="b">
        <f t="shared" si="179"/>
        <v>0</v>
      </c>
      <c r="S218" s="10"/>
      <c r="T218" s="10"/>
      <c r="U218" s="10"/>
      <c r="V218" s="10"/>
      <c r="W218" s="10"/>
      <c r="X218" s="10"/>
      <c r="Y218" s="10"/>
      <c r="Z218" s="10"/>
      <c r="AA218" s="10"/>
    </row>
    <row r="219" ht="42.75" customHeight="1">
      <c r="A219" s="11" t="s">
        <v>38</v>
      </c>
      <c r="B219" s="10" t="s">
        <v>462</v>
      </c>
      <c r="C219" s="88" t="s">
        <v>463</v>
      </c>
      <c r="D219" s="93" t="s">
        <v>60</v>
      </c>
      <c r="E219" s="93" t="s">
        <v>63</v>
      </c>
      <c r="F219" s="80" t="s">
        <v>29</v>
      </c>
      <c r="G219" s="23"/>
      <c r="H219" s="11" t="s">
        <v>21</v>
      </c>
      <c r="I219" s="11" t="s">
        <v>76</v>
      </c>
      <c r="J219" s="11" t="s">
        <v>23</v>
      </c>
      <c r="K219" s="10"/>
      <c r="L219" s="10">
        <f t="shared" ref="L219:N219" si="224">IF(D219=H219, 1, 0)</f>
        <v>0</v>
      </c>
      <c r="M219" s="17">
        <f t="shared" si="224"/>
        <v>0</v>
      </c>
      <c r="N219" s="11">
        <f t="shared" si="224"/>
        <v>0</v>
      </c>
      <c r="O219" s="17">
        <f t="shared" si="176"/>
        <v>0</v>
      </c>
      <c r="P219" s="17" t="b">
        <f t="shared" si="177"/>
        <v>1</v>
      </c>
      <c r="Q219" s="17" t="str">
        <f t="shared" si="178"/>
        <v>NO</v>
      </c>
      <c r="R219" s="16" t="b">
        <f t="shared" si="179"/>
        <v>0</v>
      </c>
      <c r="S219" s="10"/>
      <c r="T219" s="10"/>
      <c r="U219" s="10"/>
      <c r="V219" s="10"/>
      <c r="W219" s="10"/>
      <c r="X219" s="10"/>
      <c r="Y219" s="10"/>
      <c r="Z219" s="10"/>
      <c r="AA219" s="10"/>
    </row>
    <row r="220" ht="42.75" customHeight="1">
      <c r="A220" s="11" t="s">
        <v>38</v>
      </c>
      <c r="B220" s="10" t="s">
        <v>362</v>
      </c>
      <c r="C220" s="88" t="s">
        <v>363</v>
      </c>
      <c r="D220" s="117" t="s">
        <v>21</v>
      </c>
      <c r="E220" s="117" t="s">
        <v>57</v>
      </c>
      <c r="F220" s="118" t="s">
        <v>29</v>
      </c>
      <c r="G220" s="25"/>
      <c r="H220" s="11" t="s">
        <v>21</v>
      </c>
      <c r="I220" s="11" t="s">
        <v>46</v>
      </c>
      <c r="J220" s="11" t="s">
        <v>23</v>
      </c>
      <c r="K220" s="10"/>
      <c r="L220" s="10">
        <f t="shared" ref="L220:N220" si="225">IF(D220=H220, 1, 0)</f>
        <v>1</v>
      </c>
      <c r="M220" s="17">
        <f t="shared" si="225"/>
        <v>0</v>
      </c>
      <c r="N220" s="11">
        <f t="shared" si="225"/>
        <v>0</v>
      </c>
      <c r="O220" s="17">
        <f t="shared" si="176"/>
        <v>0</v>
      </c>
      <c r="P220" s="17" t="b">
        <f t="shared" si="177"/>
        <v>0</v>
      </c>
      <c r="Q220" s="17" t="str">
        <f t="shared" si="178"/>
        <v>NO</v>
      </c>
      <c r="R220" s="16" t="b">
        <f t="shared" si="179"/>
        <v>0</v>
      </c>
      <c r="S220" s="10"/>
      <c r="T220" s="10"/>
      <c r="U220" s="10"/>
      <c r="V220" s="10"/>
      <c r="W220" s="10"/>
      <c r="X220" s="10"/>
      <c r="Y220" s="10"/>
      <c r="Z220" s="10"/>
      <c r="AA220" s="10"/>
    </row>
    <row r="221" ht="42.75" customHeight="1">
      <c r="A221" s="11" t="s">
        <v>38</v>
      </c>
      <c r="B221" s="10" t="s">
        <v>354</v>
      </c>
      <c r="C221" s="88" t="s">
        <v>355</v>
      </c>
      <c r="D221" s="93" t="s">
        <v>21</v>
      </c>
      <c r="E221" s="93" t="s">
        <v>32</v>
      </c>
      <c r="F221" s="80" t="s">
        <v>23</v>
      </c>
      <c r="G221" s="23"/>
      <c r="H221" s="11" t="s">
        <v>21</v>
      </c>
      <c r="I221" s="11" t="s">
        <v>32</v>
      </c>
      <c r="J221" s="11" t="s">
        <v>23</v>
      </c>
      <c r="K221" s="10"/>
      <c r="L221" s="10">
        <f t="shared" ref="L221:N221" si="226">IF(D221=H221, 1, 0)</f>
        <v>1</v>
      </c>
      <c r="M221" s="17">
        <f t="shared" si="226"/>
        <v>1</v>
      </c>
      <c r="N221" s="11">
        <f t="shared" si="226"/>
        <v>1</v>
      </c>
      <c r="O221" s="17">
        <f t="shared" si="176"/>
        <v>1</v>
      </c>
      <c r="P221" s="17" t="b">
        <f t="shared" si="177"/>
        <v>0</v>
      </c>
      <c r="Q221" s="17" t="str">
        <f t="shared" si="178"/>
        <v>NO</v>
      </c>
      <c r="R221" s="16" t="b">
        <f t="shared" si="179"/>
        <v>0</v>
      </c>
      <c r="S221" s="10"/>
      <c r="T221" s="10"/>
      <c r="U221" s="10"/>
      <c r="V221" s="10"/>
      <c r="W221" s="10"/>
      <c r="X221" s="10"/>
      <c r="Y221" s="10"/>
      <c r="Z221" s="10"/>
      <c r="AA221" s="10"/>
    </row>
    <row r="222" ht="42.75" customHeight="1">
      <c r="A222" s="11" t="s">
        <v>38</v>
      </c>
      <c r="B222" s="10" t="s">
        <v>390</v>
      </c>
      <c r="C222" s="88" t="s">
        <v>391</v>
      </c>
      <c r="D222" s="93" t="s">
        <v>60</v>
      </c>
      <c r="E222" s="93" t="s">
        <v>63</v>
      </c>
      <c r="F222" s="80" t="s">
        <v>29</v>
      </c>
      <c r="G222" s="23"/>
      <c r="H222" s="11" t="s">
        <v>21</v>
      </c>
      <c r="I222" s="11" t="s">
        <v>46</v>
      </c>
      <c r="J222" s="11" t="s">
        <v>29</v>
      </c>
      <c r="K222" s="10"/>
      <c r="L222" s="10">
        <f t="shared" ref="L222:N222" si="227">IF(D222=H222, 1, 0)</f>
        <v>0</v>
      </c>
      <c r="M222" s="17">
        <f t="shared" si="227"/>
        <v>0</v>
      </c>
      <c r="N222" s="11">
        <f t="shared" si="227"/>
        <v>1</v>
      </c>
      <c r="O222" s="17">
        <f t="shared" si="176"/>
        <v>0</v>
      </c>
      <c r="P222" s="17" t="b">
        <f t="shared" si="177"/>
        <v>0</v>
      </c>
      <c r="Q222" s="17" t="str">
        <f t="shared" si="178"/>
        <v>NO</v>
      </c>
      <c r="R222" s="16" t="b">
        <f t="shared" si="179"/>
        <v>0</v>
      </c>
      <c r="S222" s="10"/>
      <c r="T222" s="10"/>
      <c r="U222" s="10"/>
      <c r="V222" s="10"/>
      <c r="W222" s="10"/>
      <c r="X222" s="10"/>
      <c r="Y222" s="10"/>
      <c r="Z222" s="10"/>
      <c r="AA222" s="10"/>
    </row>
    <row r="223" ht="42.75" customHeight="1">
      <c r="A223" s="11" t="s">
        <v>38</v>
      </c>
      <c r="B223" s="10" t="s">
        <v>412</v>
      </c>
      <c r="C223" s="88" t="s">
        <v>413</v>
      </c>
      <c r="D223" s="93" t="s">
        <v>21</v>
      </c>
      <c r="E223" s="93" t="s">
        <v>57</v>
      </c>
      <c r="F223" s="80" t="s">
        <v>23</v>
      </c>
      <c r="G223" s="23"/>
      <c r="H223" s="11" t="s">
        <v>21</v>
      </c>
      <c r="I223" s="11" t="s">
        <v>57</v>
      </c>
      <c r="J223" s="11" t="s">
        <v>29</v>
      </c>
      <c r="K223" s="10"/>
      <c r="L223" s="10">
        <f t="shared" ref="L223:N223" si="228">IF(D223=H223, 1, 0)</f>
        <v>1</v>
      </c>
      <c r="M223" s="17">
        <f t="shared" si="228"/>
        <v>1</v>
      </c>
      <c r="N223" s="11">
        <f t="shared" si="228"/>
        <v>0</v>
      </c>
      <c r="O223" s="17">
        <f t="shared" si="176"/>
        <v>1</v>
      </c>
      <c r="P223" s="17" t="b">
        <f t="shared" si="177"/>
        <v>0</v>
      </c>
      <c r="Q223" s="17" t="str">
        <f t="shared" si="178"/>
        <v>NO</v>
      </c>
      <c r="R223" s="16" t="b">
        <f t="shared" si="179"/>
        <v>0</v>
      </c>
      <c r="S223" s="10"/>
      <c r="T223" s="10"/>
      <c r="U223" s="10"/>
      <c r="V223" s="10"/>
      <c r="W223" s="10"/>
      <c r="X223" s="10"/>
      <c r="Y223" s="10"/>
      <c r="Z223" s="10"/>
      <c r="AA223" s="10"/>
    </row>
    <row r="224" ht="42.75" customHeight="1">
      <c r="A224" s="11" t="s">
        <v>38</v>
      </c>
      <c r="B224" s="10" t="s">
        <v>652</v>
      </c>
      <c r="C224" s="88" t="s">
        <v>654</v>
      </c>
      <c r="D224" s="93" t="s">
        <v>21</v>
      </c>
      <c r="E224" s="93" t="s">
        <v>25</v>
      </c>
      <c r="F224" s="80" t="s">
        <v>29</v>
      </c>
      <c r="G224" s="23"/>
      <c r="H224" s="11" t="s">
        <v>21</v>
      </c>
      <c r="I224" s="11" t="s">
        <v>25</v>
      </c>
      <c r="J224" s="11" t="s">
        <v>29</v>
      </c>
      <c r="K224" s="10"/>
      <c r="L224" s="10">
        <f t="shared" ref="L224:N224" si="229">IF(D224=H224, 1, 0)</f>
        <v>1</v>
      </c>
      <c r="M224" s="17">
        <f t="shared" si="229"/>
        <v>1</v>
      </c>
      <c r="N224" s="11">
        <f t="shared" si="229"/>
        <v>1</v>
      </c>
      <c r="O224" s="17">
        <f t="shared" si="176"/>
        <v>1</v>
      </c>
      <c r="P224" s="17" t="b">
        <f t="shared" si="177"/>
        <v>0</v>
      </c>
      <c r="Q224" s="17" t="str">
        <f t="shared" si="178"/>
        <v>NO</v>
      </c>
      <c r="R224" s="16" t="b">
        <f t="shared" si="179"/>
        <v>0</v>
      </c>
      <c r="S224" s="10"/>
      <c r="T224" s="10"/>
      <c r="U224" s="10"/>
      <c r="V224" s="10"/>
      <c r="W224" s="10"/>
      <c r="X224" s="10"/>
      <c r="Y224" s="10"/>
      <c r="Z224" s="10"/>
      <c r="AA224" s="10"/>
    </row>
    <row r="225" ht="42.75" customHeight="1">
      <c r="A225" s="11" t="s">
        <v>38</v>
      </c>
      <c r="B225" s="10" t="s">
        <v>313</v>
      </c>
      <c r="C225" s="88" t="s">
        <v>314</v>
      </c>
      <c r="D225" s="93" t="s">
        <v>21</v>
      </c>
      <c r="E225" s="93" t="s">
        <v>32</v>
      </c>
      <c r="F225" s="80" t="s">
        <v>29</v>
      </c>
      <c r="G225" s="23"/>
      <c r="H225" s="11" t="s">
        <v>21</v>
      </c>
      <c r="I225" s="11" t="s">
        <v>32</v>
      </c>
      <c r="J225" s="11" t="s">
        <v>23</v>
      </c>
      <c r="K225" s="10"/>
      <c r="L225" s="10">
        <f t="shared" ref="L225:N225" si="230">IF(D225=H225, 1, 0)</f>
        <v>1</v>
      </c>
      <c r="M225" s="17">
        <f t="shared" si="230"/>
        <v>1</v>
      </c>
      <c r="N225" s="11">
        <f t="shared" si="230"/>
        <v>0</v>
      </c>
      <c r="O225" s="17">
        <f t="shared" si="176"/>
        <v>1</v>
      </c>
      <c r="P225" s="17" t="b">
        <f t="shared" si="177"/>
        <v>0</v>
      </c>
      <c r="Q225" s="17" t="str">
        <f t="shared" si="178"/>
        <v>NO</v>
      </c>
      <c r="R225" s="16" t="b">
        <f t="shared" si="179"/>
        <v>0</v>
      </c>
      <c r="S225" s="10"/>
      <c r="T225" s="10"/>
      <c r="U225" s="10"/>
      <c r="V225" s="10"/>
      <c r="W225" s="10"/>
      <c r="X225" s="10"/>
      <c r="Y225" s="10"/>
      <c r="Z225" s="10"/>
      <c r="AA225" s="10"/>
    </row>
    <row r="226" ht="42.75" customHeight="1">
      <c r="A226" s="11" t="s">
        <v>38</v>
      </c>
      <c r="B226" s="10" t="s">
        <v>119</v>
      </c>
      <c r="C226" s="88" t="s">
        <v>120</v>
      </c>
      <c r="D226" s="93" t="s">
        <v>21</v>
      </c>
      <c r="E226" s="93" t="s">
        <v>46</v>
      </c>
      <c r="F226" s="80" t="s">
        <v>29</v>
      </c>
      <c r="G226" s="23"/>
      <c r="H226" s="11" t="s">
        <v>21</v>
      </c>
      <c r="I226" s="11" t="s">
        <v>28</v>
      </c>
      <c r="J226" s="11" t="s">
        <v>29</v>
      </c>
      <c r="K226" s="10"/>
      <c r="L226" s="10">
        <f t="shared" ref="L226:N226" si="231">IF(D226=H226, 1, 0)</f>
        <v>1</v>
      </c>
      <c r="M226" s="17">
        <f t="shared" si="231"/>
        <v>0</v>
      </c>
      <c r="N226" s="11">
        <f t="shared" si="231"/>
        <v>1</v>
      </c>
      <c r="O226" s="17">
        <f t="shared" si="176"/>
        <v>0</v>
      </c>
      <c r="P226" s="17" t="b">
        <f t="shared" si="177"/>
        <v>0</v>
      </c>
      <c r="Q226" s="17" t="str">
        <f t="shared" si="178"/>
        <v>NO</v>
      </c>
      <c r="R226" s="16" t="b">
        <f t="shared" si="179"/>
        <v>1</v>
      </c>
      <c r="S226" s="10"/>
      <c r="T226" s="10"/>
      <c r="U226" s="10"/>
      <c r="V226" s="10"/>
      <c r="W226" s="10"/>
      <c r="X226" s="10"/>
      <c r="Y226" s="10"/>
      <c r="Z226" s="10"/>
      <c r="AA226" s="10"/>
    </row>
    <row r="227" ht="42.75" customHeight="1">
      <c r="A227" s="11" t="s">
        <v>38</v>
      </c>
      <c r="B227" s="57" t="s">
        <v>468</v>
      </c>
      <c r="C227" s="88" t="s">
        <v>469</v>
      </c>
      <c r="D227" s="93" t="s">
        <v>21</v>
      </c>
      <c r="E227" s="93" t="s">
        <v>76</v>
      </c>
      <c r="F227" s="80" t="s">
        <v>23</v>
      </c>
      <c r="G227" s="23"/>
      <c r="H227" s="11" t="s">
        <v>21</v>
      </c>
      <c r="I227" s="11" t="s">
        <v>76</v>
      </c>
      <c r="J227" s="11" t="s">
        <v>23</v>
      </c>
      <c r="K227" s="10"/>
      <c r="L227" s="10">
        <f t="shared" ref="L227:N227" si="232">IF(D227=H227, 1, 0)</f>
        <v>1</v>
      </c>
      <c r="M227" s="17">
        <f t="shared" si="232"/>
        <v>1</v>
      </c>
      <c r="N227" s="11">
        <f t="shared" si="232"/>
        <v>1</v>
      </c>
      <c r="O227" s="17">
        <f t="shared" si="176"/>
        <v>1</v>
      </c>
      <c r="P227" s="17" t="b">
        <f t="shared" si="177"/>
        <v>0</v>
      </c>
      <c r="Q227" s="17" t="str">
        <f t="shared" si="178"/>
        <v>NO</v>
      </c>
      <c r="R227" s="16" t="b">
        <f t="shared" si="179"/>
        <v>0</v>
      </c>
      <c r="S227" s="10"/>
      <c r="T227" s="10"/>
      <c r="U227" s="10"/>
      <c r="V227" s="10"/>
      <c r="W227" s="10"/>
      <c r="X227" s="10"/>
      <c r="Y227" s="10"/>
      <c r="Z227" s="10"/>
      <c r="AA227" s="10"/>
    </row>
    <row r="228" ht="42.75" customHeight="1">
      <c r="A228" s="11" t="s">
        <v>38</v>
      </c>
      <c r="B228" s="10" t="s">
        <v>432</v>
      </c>
      <c r="C228" s="88" t="s">
        <v>433</v>
      </c>
      <c r="D228" s="93" t="s">
        <v>60</v>
      </c>
      <c r="E228" s="93" t="s">
        <v>63</v>
      </c>
      <c r="F228" s="80" t="s">
        <v>23</v>
      </c>
      <c r="G228" s="23"/>
      <c r="H228" s="11" t="s">
        <v>21</v>
      </c>
      <c r="I228" s="11" t="s">
        <v>57</v>
      </c>
      <c r="J228" s="11" t="s">
        <v>23</v>
      </c>
      <c r="K228" s="10"/>
      <c r="L228" s="10">
        <f t="shared" ref="L228:N228" si="233">IF(D228=H228, 1, 0)</f>
        <v>0</v>
      </c>
      <c r="M228" s="17">
        <f t="shared" si="233"/>
        <v>0</v>
      </c>
      <c r="N228" s="11">
        <f t="shared" si="233"/>
        <v>1</v>
      </c>
      <c r="O228" s="17">
        <f t="shared" si="176"/>
        <v>0</v>
      </c>
      <c r="P228" s="17" t="b">
        <f t="shared" si="177"/>
        <v>0</v>
      </c>
      <c r="Q228" s="17" t="str">
        <f t="shared" si="178"/>
        <v>NO</v>
      </c>
      <c r="R228" s="16" t="b">
        <f t="shared" si="179"/>
        <v>0</v>
      </c>
      <c r="S228" s="10"/>
      <c r="T228" s="10"/>
      <c r="U228" s="10"/>
      <c r="V228" s="10"/>
      <c r="W228" s="10"/>
      <c r="X228" s="10"/>
      <c r="Y228" s="10"/>
      <c r="Z228" s="10"/>
      <c r="AA228" s="10"/>
    </row>
    <row r="229" ht="42.75" customHeight="1">
      <c r="A229" s="11" t="s">
        <v>38</v>
      </c>
      <c r="B229" s="10" t="s">
        <v>663</v>
      </c>
      <c r="C229" s="88" t="s">
        <v>665</v>
      </c>
      <c r="D229" s="93" t="s">
        <v>21</v>
      </c>
      <c r="E229" s="93" t="s">
        <v>25</v>
      </c>
      <c r="F229" s="80" t="s">
        <v>29</v>
      </c>
      <c r="G229" s="23"/>
      <c r="H229" s="11" t="s">
        <v>21</v>
      </c>
      <c r="I229" s="11" t="s">
        <v>25</v>
      </c>
      <c r="J229" s="11" t="s">
        <v>29</v>
      </c>
      <c r="K229" s="10"/>
      <c r="L229" s="10">
        <f t="shared" ref="L229:N229" si="234">IF(D229=H229, 1, 0)</f>
        <v>1</v>
      </c>
      <c r="M229" s="17">
        <f t="shared" si="234"/>
        <v>1</v>
      </c>
      <c r="N229" s="11">
        <f t="shared" si="234"/>
        <v>1</v>
      </c>
      <c r="O229" s="17">
        <f t="shared" si="176"/>
        <v>1</v>
      </c>
      <c r="P229" s="17" t="b">
        <f t="shared" si="177"/>
        <v>0</v>
      </c>
      <c r="Q229" s="17" t="str">
        <f t="shared" si="178"/>
        <v>NO</v>
      </c>
      <c r="R229" s="16" t="b">
        <f t="shared" si="179"/>
        <v>0</v>
      </c>
      <c r="S229" s="10"/>
      <c r="T229" s="10"/>
      <c r="U229" s="10"/>
      <c r="V229" s="10"/>
      <c r="W229" s="10"/>
      <c r="X229" s="10"/>
      <c r="Y229" s="10"/>
      <c r="Z229" s="10"/>
      <c r="AA229" s="10"/>
    </row>
    <row r="230" ht="42.75" customHeight="1">
      <c r="A230" s="11" t="s">
        <v>38</v>
      </c>
      <c r="B230" s="10" t="s">
        <v>378</v>
      </c>
      <c r="C230" s="88" t="s">
        <v>379</v>
      </c>
      <c r="D230" s="93" t="s">
        <v>21</v>
      </c>
      <c r="E230" s="93" t="s">
        <v>76</v>
      </c>
      <c r="F230" s="80" t="s">
        <v>29</v>
      </c>
      <c r="G230" s="23"/>
      <c r="H230" s="11" t="s">
        <v>21</v>
      </c>
      <c r="I230" s="11" t="s">
        <v>46</v>
      </c>
      <c r="J230" s="11" t="s">
        <v>23</v>
      </c>
      <c r="K230" s="10"/>
      <c r="L230" s="10">
        <f t="shared" ref="L230:N230" si="235">IF(D230=H230, 1, 0)</f>
        <v>1</v>
      </c>
      <c r="M230" s="17">
        <f t="shared" si="235"/>
        <v>0</v>
      </c>
      <c r="N230" s="11">
        <f t="shared" si="235"/>
        <v>0</v>
      </c>
      <c r="O230" s="17">
        <f t="shared" si="176"/>
        <v>0</v>
      </c>
      <c r="P230" s="17" t="b">
        <f t="shared" si="177"/>
        <v>0</v>
      </c>
      <c r="Q230" s="17" t="str">
        <f t="shared" si="178"/>
        <v>NO</v>
      </c>
      <c r="R230" s="16" t="b">
        <f t="shared" si="179"/>
        <v>0</v>
      </c>
      <c r="S230" s="10"/>
      <c r="T230" s="10"/>
      <c r="U230" s="10"/>
      <c r="V230" s="10"/>
      <c r="W230" s="10"/>
      <c r="X230" s="10"/>
      <c r="Y230" s="10"/>
      <c r="Z230" s="10"/>
      <c r="AA230" s="10"/>
    </row>
    <row r="231" ht="42.75" customHeight="1">
      <c r="A231" s="11" t="s">
        <v>38</v>
      </c>
      <c r="B231" s="10" t="s">
        <v>640</v>
      </c>
      <c r="C231" s="88" t="s">
        <v>641</v>
      </c>
      <c r="D231" s="93" t="s">
        <v>21</v>
      </c>
      <c r="E231" s="93" t="s">
        <v>25</v>
      </c>
      <c r="F231" s="80" t="s">
        <v>29</v>
      </c>
      <c r="G231" s="23"/>
      <c r="H231" s="11" t="s">
        <v>21</v>
      </c>
      <c r="I231" s="11" t="s">
        <v>25</v>
      </c>
      <c r="J231" s="11" t="s">
        <v>29</v>
      </c>
      <c r="K231" s="10"/>
      <c r="L231" s="10">
        <f t="shared" ref="L231:N231" si="236">IF(D231=H231, 1, 0)</f>
        <v>1</v>
      </c>
      <c r="M231" s="17">
        <f t="shared" si="236"/>
        <v>1</v>
      </c>
      <c r="N231" s="11">
        <f t="shared" si="236"/>
        <v>1</v>
      </c>
      <c r="O231" s="17">
        <f t="shared" si="176"/>
        <v>1</v>
      </c>
      <c r="P231" s="17" t="b">
        <f t="shared" si="177"/>
        <v>0</v>
      </c>
      <c r="Q231" s="17" t="str">
        <f t="shared" si="178"/>
        <v>NO</v>
      </c>
      <c r="R231" s="16" t="b">
        <f t="shared" si="179"/>
        <v>0</v>
      </c>
      <c r="S231" s="10"/>
      <c r="T231" s="10"/>
      <c r="U231" s="10"/>
      <c r="V231" s="10"/>
      <c r="W231" s="10"/>
      <c r="X231" s="10"/>
      <c r="Y231" s="10"/>
      <c r="Z231" s="10"/>
      <c r="AA231" s="10"/>
    </row>
    <row r="232" ht="42.75" customHeight="1">
      <c r="A232" s="11" t="s">
        <v>38</v>
      </c>
      <c r="B232" s="10" t="s">
        <v>666</v>
      </c>
      <c r="C232" s="88" t="s">
        <v>667</v>
      </c>
      <c r="D232" s="93" t="s">
        <v>21</v>
      </c>
      <c r="E232" s="93" t="s">
        <v>25</v>
      </c>
      <c r="F232" s="80" t="s">
        <v>29</v>
      </c>
      <c r="G232" s="23"/>
      <c r="H232" s="11" t="s">
        <v>21</v>
      </c>
      <c r="I232" s="11" t="s">
        <v>25</v>
      </c>
      <c r="J232" s="11" t="s">
        <v>29</v>
      </c>
      <c r="K232" s="10"/>
      <c r="L232" s="10">
        <f t="shared" ref="L232:N232" si="237">IF(D232=H232, 1, 0)</f>
        <v>1</v>
      </c>
      <c r="M232" s="17">
        <f t="shared" si="237"/>
        <v>1</v>
      </c>
      <c r="N232" s="11">
        <f t="shared" si="237"/>
        <v>1</v>
      </c>
      <c r="O232" s="17">
        <f t="shared" si="176"/>
        <v>1</v>
      </c>
      <c r="P232" s="17" t="b">
        <f t="shared" si="177"/>
        <v>0</v>
      </c>
      <c r="Q232" s="17" t="str">
        <f t="shared" si="178"/>
        <v>NO</v>
      </c>
      <c r="R232" s="16" t="b">
        <f t="shared" si="179"/>
        <v>0</v>
      </c>
      <c r="S232" s="10"/>
      <c r="T232" s="10"/>
      <c r="U232" s="10"/>
      <c r="V232" s="10"/>
      <c r="W232" s="10"/>
      <c r="X232" s="10"/>
      <c r="Y232" s="10"/>
      <c r="Z232" s="10"/>
      <c r="AA232" s="10"/>
    </row>
    <row r="233" ht="42.75" customHeight="1">
      <c r="A233" s="11" t="s">
        <v>38</v>
      </c>
      <c r="B233" s="10" t="s">
        <v>42</v>
      </c>
      <c r="C233" s="88" t="s">
        <v>43</v>
      </c>
      <c r="D233" s="93" t="s">
        <v>21</v>
      </c>
      <c r="E233" s="93" t="s">
        <v>28</v>
      </c>
      <c r="F233" s="80" t="s">
        <v>23</v>
      </c>
      <c r="G233" s="23"/>
      <c r="H233" s="11" t="s">
        <v>21</v>
      </c>
      <c r="I233" s="11" t="s">
        <v>32</v>
      </c>
      <c r="J233" s="11" t="s">
        <v>23</v>
      </c>
      <c r="K233" s="10"/>
      <c r="L233" s="10">
        <f t="shared" ref="L233:N233" si="238">IF(D233=H233, 1, 0)</f>
        <v>1</v>
      </c>
      <c r="M233" s="17">
        <f t="shared" si="238"/>
        <v>0</v>
      </c>
      <c r="N233" s="11">
        <f t="shared" si="238"/>
        <v>1</v>
      </c>
      <c r="O233" s="17">
        <f t="shared" si="176"/>
        <v>0</v>
      </c>
      <c r="P233" s="17" t="b">
        <f t="shared" si="177"/>
        <v>0</v>
      </c>
      <c r="Q233" s="17" t="str">
        <f t="shared" si="178"/>
        <v>NO</v>
      </c>
      <c r="R233" s="16" t="b">
        <f t="shared" si="179"/>
        <v>1</v>
      </c>
      <c r="S233" s="10"/>
      <c r="T233" s="10"/>
      <c r="U233" s="10"/>
      <c r="V233" s="10"/>
      <c r="W233" s="10"/>
      <c r="X233" s="10"/>
      <c r="Y233" s="10"/>
      <c r="Z233" s="10"/>
      <c r="AA233" s="10"/>
    </row>
    <row r="234" ht="42.75" customHeight="1">
      <c r="A234" s="11" t="s">
        <v>38</v>
      </c>
      <c r="B234" s="10" t="s">
        <v>47</v>
      </c>
      <c r="C234" s="88" t="s">
        <v>48</v>
      </c>
      <c r="D234" s="93" t="s">
        <v>21</v>
      </c>
      <c r="E234" s="93" t="s">
        <v>28</v>
      </c>
      <c r="F234" s="80" t="s">
        <v>23</v>
      </c>
      <c r="G234" s="23"/>
      <c r="H234" s="11" t="s">
        <v>21</v>
      </c>
      <c r="I234" s="11" t="s">
        <v>46</v>
      </c>
      <c r="J234" s="11" t="s">
        <v>29</v>
      </c>
      <c r="K234" s="10"/>
      <c r="L234" s="10">
        <f t="shared" ref="L234:N234" si="239">IF(D234=H234, 1, 0)</f>
        <v>1</v>
      </c>
      <c r="M234" s="17">
        <f t="shared" si="239"/>
        <v>0</v>
      </c>
      <c r="N234" s="11">
        <f t="shared" si="239"/>
        <v>0</v>
      </c>
      <c r="O234" s="17">
        <f t="shared" si="176"/>
        <v>0</v>
      </c>
      <c r="P234" s="17" t="b">
        <f t="shared" si="177"/>
        <v>0</v>
      </c>
      <c r="Q234" s="17" t="str">
        <f t="shared" si="178"/>
        <v>NO</v>
      </c>
      <c r="R234" s="16" t="b">
        <f t="shared" si="179"/>
        <v>1</v>
      </c>
      <c r="S234" s="10"/>
      <c r="T234" s="10"/>
      <c r="U234" s="10"/>
      <c r="V234" s="10"/>
      <c r="W234" s="10"/>
      <c r="X234" s="10"/>
      <c r="Y234" s="10"/>
      <c r="Z234" s="10"/>
      <c r="AA234" s="10"/>
    </row>
    <row r="235" ht="42.75" customHeight="1">
      <c r="A235" s="11" t="s">
        <v>38</v>
      </c>
      <c r="B235" s="10" t="s">
        <v>466</v>
      </c>
      <c r="C235" s="88" t="s">
        <v>467</v>
      </c>
      <c r="D235" s="93" t="s">
        <v>60</v>
      </c>
      <c r="E235" s="93" t="s">
        <v>63</v>
      </c>
      <c r="F235" s="80" t="s">
        <v>23</v>
      </c>
      <c r="G235" s="23"/>
      <c r="H235" s="11" t="s">
        <v>21</v>
      </c>
      <c r="I235" s="11" t="s">
        <v>76</v>
      </c>
      <c r="J235" s="11" t="s">
        <v>23</v>
      </c>
      <c r="K235" s="10"/>
      <c r="L235" s="10">
        <f t="shared" ref="L235:N235" si="240">IF(D235=H235, 1, 0)</f>
        <v>0</v>
      </c>
      <c r="M235" s="17">
        <f t="shared" si="240"/>
        <v>0</v>
      </c>
      <c r="N235" s="11">
        <f t="shared" si="240"/>
        <v>1</v>
      </c>
      <c r="O235" s="17">
        <f t="shared" si="176"/>
        <v>0</v>
      </c>
      <c r="P235" s="17" t="b">
        <f t="shared" si="177"/>
        <v>1</v>
      </c>
      <c r="Q235" s="17" t="str">
        <f t="shared" si="178"/>
        <v>NO</v>
      </c>
      <c r="R235" s="16" t="b">
        <f t="shared" si="179"/>
        <v>0</v>
      </c>
      <c r="S235" s="10"/>
      <c r="T235" s="10"/>
      <c r="U235" s="10"/>
      <c r="V235" s="10"/>
      <c r="W235" s="10"/>
      <c r="X235" s="10"/>
      <c r="Y235" s="10"/>
      <c r="Z235" s="10"/>
      <c r="AA235" s="10"/>
    </row>
    <row r="236" ht="42.75" customHeight="1">
      <c r="A236" s="11" t="s">
        <v>38</v>
      </c>
      <c r="B236" s="10" t="s">
        <v>629</v>
      </c>
      <c r="C236" s="88" t="s">
        <v>630</v>
      </c>
      <c r="D236" s="93" t="s">
        <v>21</v>
      </c>
      <c r="E236" s="93" t="s">
        <v>25</v>
      </c>
      <c r="F236" s="80" t="s">
        <v>29</v>
      </c>
      <c r="G236" s="23"/>
      <c r="H236" s="11" t="s">
        <v>21</v>
      </c>
      <c r="I236" s="11" t="s">
        <v>25</v>
      </c>
      <c r="J236" s="11" t="s">
        <v>29</v>
      </c>
      <c r="K236" s="10"/>
      <c r="L236" s="10">
        <f t="shared" ref="L236:N236" si="241">IF(D236=H236, 1, 0)</f>
        <v>1</v>
      </c>
      <c r="M236" s="17">
        <f t="shared" si="241"/>
        <v>1</v>
      </c>
      <c r="N236" s="11">
        <f t="shared" si="241"/>
        <v>1</v>
      </c>
      <c r="O236" s="17">
        <f t="shared" si="176"/>
        <v>1</v>
      </c>
      <c r="P236" s="17" t="b">
        <f t="shared" si="177"/>
        <v>0</v>
      </c>
      <c r="Q236" s="17" t="str">
        <f t="shared" si="178"/>
        <v>NO</v>
      </c>
      <c r="R236" s="16" t="b">
        <f t="shared" si="179"/>
        <v>0</v>
      </c>
      <c r="S236" s="10"/>
      <c r="T236" s="10"/>
      <c r="U236" s="10"/>
      <c r="V236" s="10"/>
      <c r="W236" s="10"/>
      <c r="X236" s="10"/>
      <c r="Y236" s="10"/>
      <c r="Z236" s="10"/>
      <c r="AA236" s="10"/>
    </row>
    <row r="237" ht="42.75" customHeight="1">
      <c r="A237" s="11" t="s">
        <v>38</v>
      </c>
      <c r="B237" s="10" t="s">
        <v>395</v>
      </c>
      <c r="C237" s="88" t="s">
        <v>396</v>
      </c>
      <c r="D237" s="93" t="s">
        <v>60</v>
      </c>
      <c r="E237" s="93" t="s">
        <v>63</v>
      </c>
      <c r="F237" s="80" t="s">
        <v>29</v>
      </c>
      <c r="G237" s="23"/>
      <c r="H237" s="11" t="s">
        <v>21</v>
      </c>
      <c r="I237" s="11" t="s">
        <v>46</v>
      </c>
      <c r="J237" s="11" t="s">
        <v>29</v>
      </c>
      <c r="K237" s="10"/>
      <c r="L237" s="10">
        <f t="shared" ref="L237:N237" si="242">IF(D237=H237, 1, 0)</f>
        <v>0</v>
      </c>
      <c r="M237" s="17">
        <f t="shared" si="242"/>
        <v>0</v>
      </c>
      <c r="N237" s="11">
        <f t="shared" si="242"/>
        <v>1</v>
      </c>
      <c r="O237" s="17">
        <f t="shared" si="176"/>
        <v>0</v>
      </c>
      <c r="P237" s="17" t="b">
        <f t="shared" si="177"/>
        <v>0</v>
      </c>
      <c r="Q237" s="17" t="str">
        <f t="shared" si="178"/>
        <v>NO</v>
      </c>
      <c r="R237" s="16" t="b">
        <f t="shared" si="179"/>
        <v>0</v>
      </c>
      <c r="S237" s="10"/>
      <c r="T237" s="10"/>
      <c r="U237" s="10"/>
      <c r="V237" s="10"/>
      <c r="W237" s="10"/>
      <c r="X237" s="10"/>
      <c r="Y237" s="10"/>
      <c r="Z237" s="10"/>
      <c r="AA237" s="10"/>
    </row>
    <row r="238" ht="42.75" customHeight="1">
      <c r="A238" s="11" t="s">
        <v>49</v>
      </c>
      <c r="B238" s="32" t="s">
        <v>812</v>
      </c>
      <c r="C238" s="90" t="s">
        <v>813</v>
      </c>
      <c r="D238" s="74" t="s">
        <v>21</v>
      </c>
      <c r="E238" s="74" t="s">
        <v>22</v>
      </c>
      <c r="F238" s="74" t="s">
        <v>29</v>
      </c>
      <c r="G238" s="29"/>
      <c r="H238" s="11" t="s">
        <v>21</v>
      </c>
      <c r="I238" s="11" t="s">
        <v>22</v>
      </c>
      <c r="J238" s="11" t="s">
        <v>29</v>
      </c>
      <c r="K238" s="10"/>
      <c r="L238" s="10">
        <f t="shared" ref="L238:N238" si="243">IF(D238=H238, 1, 0)</f>
        <v>1</v>
      </c>
      <c r="M238" s="17">
        <f t="shared" si="243"/>
        <v>1</v>
      </c>
      <c r="N238" s="11">
        <f t="shared" si="243"/>
        <v>1</v>
      </c>
      <c r="O238" s="17">
        <f t="shared" si="176"/>
        <v>1</v>
      </c>
      <c r="P238" s="17" t="b">
        <f t="shared" si="177"/>
        <v>0</v>
      </c>
      <c r="Q238" s="17" t="str">
        <f t="shared" si="178"/>
        <v>NO</v>
      </c>
      <c r="R238" s="16" t="b">
        <f t="shared" si="179"/>
        <v>0</v>
      </c>
      <c r="S238" s="10"/>
      <c r="T238" s="10"/>
      <c r="U238" s="10"/>
      <c r="V238" s="10"/>
      <c r="W238" s="10"/>
      <c r="X238" s="10"/>
      <c r="Y238" s="10"/>
      <c r="Z238" s="10"/>
      <c r="AA238" s="10"/>
    </row>
    <row r="239" ht="42.75" customHeight="1">
      <c r="A239" s="11" t="s">
        <v>49</v>
      </c>
      <c r="B239" s="32" t="s">
        <v>723</v>
      </c>
      <c r="C239" s="90" t="s">
        <v>724</v>
      </c>
      <c r="D239" s="74" t="s">
        <v>60</v>
      </c>
      <c r="E239" s="74" t="s">
        <v>63</v>
      </c>
      <c r="F239" s="74" t="s">
        <v>29</v>
      </c>
      <c r="G239" s="29"/>
      <c r="H239" s="11" t="s">
        <v>21</v>
      </c>
      <c r="I239" s="11" t="s">
        <v>46</v>
      </c>
      <c r="J239" s="11" t="s">
        <v>29</v>
      </c>
      <c r="K239" s="10"/>
      <c r="L239" s="10">
        <f t="shared" ref="L239:N239" si="244">IF(D239=H239, 1, 0)</f>
        <v>0</v>
      </c>
      <c r="M239" s="17">
        <f t="shared" si="244"/>
        <v>0</v>
      </c>
      <c r="N239" s="11">
        <f t="shared" si="244"/>
        <v>1</v>
      </c>
      <c r="O239" s="17">
        <f t="shared" si="176"/>
        <v>0</v>
      </c>
      <c r="P239" s="17" t="b">
        <f t="shared" si="177"/>
        <v>0</v>
      </c>
      <c r="Q239" s="17" t="str">
        <f t="shared" si="178"/>
        <v>NO</v>
      </c>
      <c r="R239" s="16" t="b">
        <f t="shared" si="179"/>
        <v>0</v>
      </c>
      <c r="S239" s="10"/>
      <c r="T239" s="10"/>
      <c r="U239" s="10"/>
      <c r="V239" s="10"/>
      <c r="W239" s="10"/>
      <c r="X239" s="10"/>
      <c r="Y239" s="10"/>
      <c r="Z239" s="10"/>
      <c r="AA239" s="10"/>
    </row>
    <row r="240" ht="42.75" customHeight="1">
      <c r="A240" s="11" t="s">
        <v>49</v>
      </c>
      <c r="B240" s="32" t="s">
        <v>719</v>
      </c>
      <c r="C240" s="90" t="s">
        <v>720</v>
      </c>
      <c r="D240" s="74" t="s">
        <v>21</v>
      </c>
      <c r="E240" s="74" t="s">
        <v>76</v>
      </c>
      <c r="F240" s="74" t="s">
        <v>29</v>
      </c>
      <c r="G240" s="29"/>
      <c r="H240" s="11" t="s">
        <v>21</v>
      </c>
      <c r="I240" s="11" t="s">
        <v>46</v>
      </c>
      <c r="J240" s="11" t="s">
        <v>29</v>
      </c>
      <c r="K240" s="10"/>
      <c r="L240" s="10">
        <f t="shared" ref="L240:N240" si="245">IF(D240=H240, 1, 0)</f>
        <v>1</v>
      </c>
      <c r="M240" s="17">
        <f t="shared" si="245"/>
        <v>0</v>
      </c>
      <c r="N240" s="11">
        <f t="shared" si="245"/>
        <v>1</v>
      </c>
      <c r="O240" s="17">
        <f t="shared" si="176"/>
        <v>0</v>
      </c>
      <c r="P240" s="17" t="b">
        <f t="shared" si="177"/>
        <v>0</v>
      </c>
      <c r="Q240" s="17" t="str">
        <f t="shared" si="178"/>
        <v>NO</v>
      </c>
      <c r="R240" s="16" t="b">
        <f t="shared" si="179"/>
        <v>0</v>
      </c>
      <c r="S240" s="10"/>
      <c r="T240" s="10"/>
      <c r="U240" s="10"/>
      <c r="V240" s="10"/>
      <c r="W240" s="10"/>
      <c r="X240" s="10"/>
      <c r="Y240" s="10"/>
      <c r="Z240" s="10"/>
      <c r="AA240" s="10"/>
    </row>
    <row r="241" ht="42.75" customHeight="1">
      <c r="A241" s="11" t="s">
        <v>49</v>
      </c>
      <c r="B241" s="32" t="s">
        <v>816</v>
      </c>
      <c r="C241" s="90" t="s">
        <v>817</v>
      </c>
      <c r="D241" s="74" t="s">
        <v>21</v>
      </c>
      <c r="E241" s="74" t="s">
        <v>22</v>
      </c>
      <c r="F241" s="74" t="s">
        <v>29</v>
      </c>
      <c r="G241" s="29"/>
      <c r="H241" s="52" t="s">
        <v>21</v>
      </c>
      <c r="I241" s="52" t="s">
        <v>22</v>
      </c>
      <c r="J241" s="52" t="s">
        <v>29</v>
      </c>
      <c r="K241" s="91"/>
      <c r="L241" s="10">
        <f t="shared" ref="L241:N241" si="246">IF(D241=H241, 1, 0)</f>
        <v>1</v>
      </c>
      <c r="M241" s="17">
        <f t="shared" si="246"/>
        <v>1</v>
      </c>
      <c r="N241" s="11">
        <f t="shared" si="246"/>
        <v>1</v>
      </c>
      <c r="O241" s="17">
        <f t="shared" si="176"/>
        <v>1</v>
      </c>
      <c r="P241" s="17" t="b">
        <f t="shared" si="177"/>
        <v>0</v>
      </c>
      <c r="Q241" s="17" t="str">
        <f t="shared" si="178"/>
        <v>NO</v>
      </c>
      <c r="R241" s="16" t="b">
        <f t="shared" si="179"/>
        <v>0</v>
      </c>
      <c r="S241" s="10"/>
      <c r="T241" s="10"/>
      <c r="U241" s="10"/>
      <c r="V241" s="10"/>
      <c r="W241" s="10"/>
      <c r="X241" s="10"/>
      <c r="Y241" s="10"/>
      <c r="Z241" s="10"/>
      <c r="AA241" s="10"/>
    </row>
    <row r="242" ht="42.75" customHeight="1">
      <c r="A242" s="11" t="s">
        <v>49</v>
      </c>
      <c r="B242" s="53" t="s">
        <v>704</v>
      </c>
      <c r="C242" s="103" t="s">
        <v>705</v>
      </c>
      <c r="D242" s="74" t="s">
        <v>21</v>
      </c>
      <c r="E242" s="74" t="s">
        <v>57</v>
      </c>
      <c r="F242" s="74" t="s">
        <v>23</v>
      </c>
      <c r="G242" s="29"/>
      <c r="H242" s="11" t="s">
        <v>21</v>
      </c>
      <c r="I242" s="11" t="s">
        <v>32</v>
      </c>
      <c r="J242" s="11" t="s">
        <v>23</v>
      </c>
      <c r="K242" s="10"/>
      <c r="L242" s="10">
        <f t="shared" ref="L242:N242" si="247">IF(D242=H242, 1, 0)</f>
        <v>1</v>
      </c>
      <c r="M242" s="17">
        <f t="shared" si="247"/>
        <v>0</v>
      </c>
      <c r="N242" s="11">
        <f t="shared" si="247"/>
        <v>1</v>
      </c>
      <c r="O242" s="17">
        <f t="shared" si="176"/>
        <v>0</v>
      </c>
      <c r="P242" s="17" t="b">
        <f t="shared" si="177"/>
        <v>0</v>
      </c>
      <c r="Q242" s="17" t="str">
        <f t="shared" si="178"/>
        <v>SI</v>
      </c>
      <c r="R242" s="16" t="b">
        <f t="shared" si="179"/>
        <v>0</v>
      </c>
      <c r="S242" s="10"/>
      <c r="T242" s="10"/>
      <c r="U242" s="10"/>
      <c r="V242" s="10"/>
      <c r="W242" s="10"/>
      <c r="X242" s="10"/>
      <c r="Y242" s="10"/>
      <c r="Z242" s="10"/>
      <c r="AA242" s="10"/>
    </row>
    <row r="243" ht="42.75" customHeight="1">
      <c r="A243" s="11" t="s">
        <v>49</v>
      </c>
      <c r="B243" s="53" t="s">
        <v>777</v>
      </c>
      <c r="C243" s="90" t="s">
        <v>778</v>
      </c>
      <c r="D243" s="74" t="s">
        <v>21</v>
      </c>
      <c r="E243" s="74" t="s">
        <v>76</v>
      </c>
      <c r="F243" s="75" t="s">
        <v>29</v>
      </c>
      <c r="G243" s="29"/>
      <c r="H243" s="52" t="s">
        <v>21</v>
      </c>
      <c r="I243" s="52" t="s">
        <v>76</v>
      </c>
      <c r="J243" s="52" t="s">
        <v>23</v>
      </c>
      <c r="K243" s="91"/>
      <c r="L243" s="10">
        <f t="shared" ref="L243:N243" si="248">IF(D243=H243, 1, 0)</f>
        <v>1</v>
      </c>
      <c r="M243" s="17">
        <f t="shared" si="248"/>
        <v>1</v>
      </c>
      <c r="N243" s="11">
        <f t="shared" si="248"/>
        <v>0</v>
      </c>
      <c r="O243" s="17">
        <f t="shared" si="176"/>
        <v>1</v>
      </c>
      <c r="P243" s="17" t="b">
        <f t="shared" si="177"/>
        <v>0</v>
      </c>
      <c r="Q243" s="17" t="str">
        <f t="shared" si="178"/>
        <v>NO</v>
      </c>
      <c r="R243" s="16" t="b">
        <f t="shared" si="179"/>
        <v>0</v>
      </c>
      <c r="S243" s="10"/>
      <c r="T243" s="10"/>
      <c r="U243" s="10"/>
      <c r="V243" s="10"/>
      <c r="W243" s="10"/>
      <c r="X243" s="10"/>
      <c r="Y243" s="10"/>
      <c r="Z243" s="10"/>
      <c r="AA243" s="10"/>
    </row>
    <row r="244" ht="42.75" customHeight="1">
      <c r="A244" s="11" t="s">
        <v>49</v>
      </c>
      <c r="B244" s="32" t="s">
        <v>806</v>
      </c>
      <c r="C244" s="90" t="s">
        <v>807</v>
      </c>
      <c r="D244" s="74" t="s">
        <v>60</v>
      </c>
      <c r="E244" s="74" t="s">
        <v>63</v>
      </c>
      <c r="F244" s="74" t="s">
        <v>29</v>
      </c>
      <c r="G244" s="29"/>
      <c r="H244" s="52" t="s">
        <v>21</v>
      </c>
      <c r="I244" s="52" t="s">
        <v>22</v>
      </c>
      <c r="J244" s="52" t="s">
        <v>29</v>
      </c>
      <c r="K244" s="91"/>
      <c r="L244" s="10">
        <f t="shared" ref="L244:N244" si="249">IF(D244=H244, 1, 0)</f>
        <v>0</v>
      </c>
      <c r="M244" s="17">
        <f t="shared" si="249"/>
        <v>0</v>
      </c>
      <c r="N244" s="11">
        <f t="shared" si="249"/>
        <v>1</v>
      </c>
      <c r="O244" s="17">
        <f t="shared" si="176"/>
        <v>0</v>
      </c>
      <c r="P244" s="17" t="b">
        <f t="shared" si="177"/>
        <v>0</v>
      </c>
      <c r="Q244" s="17" t="str">
        <f t="shared" si="178"/>
        <v>NO</v>
      </c>
      <c r="R244" s="16" t="b">
        <f t="shared" si="179"/>
        <v>0</v>
      </c>
      <c r="S244" s="10"/>
      <c r="T244" s="10"/>
      <c r="U244" s="10"/>
      <c r="V244" s="10"/>
      <c r="W244" s="10"/>
      <c r="X244" s="10"/>
      <c r="Y244" s="10"/>
      <c r="Z244" s="10"/>
      <c r="AA244" s="10"/>
    </row>
    <row r="245" ht="42.75" customHeight="1">
      <c r="A245" s="11" t="s">
        <v>49</v>
      </c>
      <c r="B245" s="32" t="s">
        <v>223</v>
      </c>
      <c r="C245" s="90" t="s">
        <v>224</v>
      </c>
      <c r="D245" s="76" t="s">
        <v>21</v>
      </c>
      <c r="E245" s="76" t="s">
        <v>28</v>
      </c>
      <c r="F245" s="76" t="s">
        <v>29</v>
      </c>
      <c r="G245" s="39"/>
      <c r="H245" s="54" t="s">
        <v>21</v>
      </c>
      <c r="I245" s="54" t="s">
        <v>28</v>
      </c>
      <c r="J245" s="54" t="s">
        <v>29</v>
      </c>
      <c r="K245" s="54"/>
      <c r="L245" s="10">
        <f t="shared" ref="L245:N245" si="250">IF(D245=H245, 1, 0)</f>
        <v>1</v>
      </c>
      <c r="M245" s="17">
        <f t="shared" si="250"/>
        <v>1</v>
      </c>
      <c r="N245" s="11">
        <f t="shared" si="250"/>
        <v>1</v>
      </c>
      <c r="O245" s="17">
        <f t="shared" si="176"/>
        <v>1</v>
      </c>
      <c r="P245" s="17" t="b">
        <f t="shared" si="177"/>
        <v>0</v>
      </c>
      <c r="Q245" s="17" t="str">
        <f t="shared" si="178"/>
        <v>NO</v>
      </c>
      <c r="R245" s="16" t="b">
        <f t="shared" si="179"/>
        <v>1</v>
      </c>
      <c r="S245" s="10"/>
      <c r="T245" s="10"/>
      <c r="U245" s="10"/>
      <c r="V245" s="10"/>
      <c r="W245" s="10"/>
      <c r="X245" s="10"/>
      <c r="Y245" s="10"/>
      <c r="Z245" s="10"/>
      <c r="AA245" s="10"/>
    </row>
    <row r="246" ht="42.75" customHeight="1">
      <c r="A246" s="11" t="s">
        <v>49</v>
      </c>
      <c r="B246" s="32" t="s">
        <v>699</v>
      </c>
      <c r="C246" s="90" t="s">
        <v>700</v>
      </c>
      <c r="D246" s="74" t="s">
        <v>21</v>
      </c>
      <c r="E246" s="74" t="s">
        <v>57</v>
      </c>
      <c r="F246" s="75" t="s">
        <v>29</v>
      </c>
      <c r="G246" s="29"/>
      <c r="H246" s="52" t="s">
        <v>21</v>
      </c>
      <c r="I246" s="52" t="s">
        <v>57</v>
      </c>
      <c r="J246" s="52" t="s">
        <v>29</v>
      </c>
      <c r="K246" s="52"/>
      <c r="L246" s="10">
        <f t="shared" ref="L246:N246" si="251">IF(D246=H246, 1, 0)</f>
        <v>1</v>
      </c>
      <c r="M246" s="17">
        <f t="shared" si="251"/>
        <v>1</v>
      </c>
      <c r="N246" s="11">
        <f t="shared" si="251"/>
        <v>1</v>
      </c>
      <c r="O246" s="17">
        <f t="shared" si="176"/>
        <v>1</v>
      </c>
      <c r="P246" s="17" t="b">
        <f t="shared" si="177"/>
        <v>0</v>
      </c>
      <c r="Q246" s="17" t="str">
        <f t="shared" si="178"/>
        <v>NO</v>
      </c>
      <c r="R246" s="16" t="b">
        <f t="shared" si="179"/>
        <v>0</v>
      </c>
      <c r="S246" s="10"/>
      <c r="T246" s="10"/>
      <c r="U246" s="10"/>
      <c r="V246" s="10"/>
      <c r="W246" s="10"/>
      <c r="X246" s="10"/>
      <c r="Y246" s="10"/>
      <c r="Z246" s="10"/>
      <c r="AA246" s="10"/>
    </row>
    <row r="247" ht="42.75" customHeight="1">
      <c r="A247" s="11" t="s">
        <v>49</v>
      </c>
      <c r="B247" s="32" t="s">
        <v>689</v>
      </c>
      <c r="C247" s="90" t="s">
        <v>690</v>
      </c>
      <c r="D247" s="74" t="s">
        <v>21</v>
      </c>
      <c r="E247" s="74" t="s">
        <v>57</v>
      </c>
      <c r="F247" s="74" t="s">
        <v>23</v>
      </c>
      <c r="G247" s="29"/>
      <c r="H247" s="52" t="s">
        <v>21</v>
      </c>
      <c r="I247" s="52" t="s">
        <v>57</v>
      </c>
      <c r="J247" s="52" t="s">
        <v>29</v>
      </c>
      <c r="K247" s="91"/>
      <c r="L247" s="10">
        <f t="shared" ref="L247:N247" si="252">IF(D247=H247, 1, 0)</f>
        <v>1</v>
      </c>
      <c r="M247" s="17">
        <f t="shared" si="252"/>
        <v>1</v>
      </c>
      <c r="N247" s="11">
        <f t="shared" si="252"/>
        <v>0</v>
      </c>
      <c r="O247" s="17">
        <f t="shared" si="176"/>
        <v>1</v>
      </c>
      <c r="P247" s="17" t="b">
        <f t="shared" si="177"/>
        <v>0</v>
      </c>
      <c r="Q247" s="17" t="str">
        <f t="shared" si="178"/>
        <v>NO</v>
      </c>
      <c r="R247" s="16" t="b">
        <f t="shared" si="179"/>
        <v>0</v>
      </c>
      <c r="S247" s="10"/>
      <c r="T247" s="10"/>
      <c r="U247" s="10"/>
      <c r="V247" s="10"/>
      <c r="W247" s="10"/>
      <c r="X247" s="10"/>
      <c r="Y247" s="10"/>
      <c r="Z247" s="10"/>
      <c r="AA247" s="10"/>
    </row>
    <row r="248" ht="42.75" customHeight="1">
      <c r="A248" s="11" t="s">
        <v>49</v>
      </c>
      <c r="B248" s="32" t="s">
        <v>900</v>
      </c>
      <c r="C248" s="103" t="s">
        <v>901</v>
      </c>
      <c r="D248" s="74" t="s">
        <v>21</v>
      </c>
      <c r="E248" s="74" t="s">
        <v>25</v>
      </c>
      <c r="F248" s="74" t="s">
        <v>29</v>
      </c>
      <c r="G248" s="29"/>
      <c r="H248" s="52" t="s">
        <v>21</v>
      </c>
      <c r="I248" s="52" t="s">
        <v>25</v>
      </c>
      <c r="J248" s="52" t="s">
        <v>29</v>
      </c>
      <c r="K248" s="91"/>
      <c r="L248" s="10">
        <f t="shared" ref="L248:N248" si="253">IF(D248=H248, 1, 0)</f>
        <v>1</v>
      </c>
      <c r="M248" s="17">
        <f t="shared" si="253"/>
        <v>1</v>
      </c>
      <c r="N248" s="11">
        <f t="shared" si="253"/>
        <v>1</v>
      </c>
      <c r="O248" s="17">
        <f t="shared" si="176"/>
        <v>1</v>
      </c>
      <c r="P248" s="17" t="b">
        <f t="shared" si="177"/>
        <v>0</v>
      </c>
      <c r="Q248" s="17" t="str">
        <f t="shared" si="178"/>
        <v>SI</v>
      </c>
      <c r="R248" s="16" t="b">
        <f t="shared" si="179"/>
        <v>0</v>
      </c>
      <c r="S248" s="10"/>
      <c r="T248" s="10"/>
      <c r="U248" s="10"/>
      <c r="V248" s="10"/>
      <c r="W248" s="10"/>
      <c r="X248" s="10"/>
      <c r="Y248" s="10"/>
      <c r="Z248" s="10"/>
      <c r="AA248" s="10"/>
    </row>
    <row r="249" ht="42.75" customHeight="1">
      <c r="A249" s="11" t="s">
        <v>49</v>
      </c>
      <c r="B249" s="53" t="s">
        <v>888</v>
      </c>
      <c r="C249" s="90" t="s">
        <v>889</v>
      </c>
      <c r="D249" s="74" t="s">
        <v>21</v>
      </c>
      <c r="E249" s="74" t="s">
        <v>25</v>
      </c>
      <c r="F249" s="74" t="s">
        <v>29</v>
      </c>
      <c r="G249" s="29"/>
      <c r="H249" s="11" t="s">
        <v>21</v>
      </c>
      <c r="I249" s="11" t="s">
        <v>25</v>
      </c>
      <c r="J249" s="11" t="s">
        <v>29</v>
      </c>
      <c r="K249" s="10"/>
      <c r="L249" s="10">
        <f t="shared" ref="L249:N249" si="254">IF(D249=H249, 1, 0)</f>
        <v>1</v>
      </c>
      <c r="M249" s="17">
        <f t="shared" si="254"/>
        <v>1</v>
      </c>
      <c r="N249" s="11">
        <f t="shared" si="254"/>
        <v>1</v>
      </c>
      <c r="O249" s="17">
        <f t="shared" si="176"/>
        <v>1</v>
      </c>
      <c r="P249" s="17" t="b">
        <f t="shared" si="177"/>
        <v>0</v>
      </c>
      <c r="Q249" s="17" t="str">
        <f t="shared" si="178"/>
        <v>NO</v>
      </c>
      <c r="R249" s="16" t="b">
        <f t="shared" si="179"/>
        <v>0</v>
      </c>
      <c r="S249" s="10"/>
      <c r="T249" s="10"/>
      <c r="U249" s="10"/>
      <c r="V249" s="10"/>
      <c r="W249" s="10"/>
      <c r="X249" s="10"/>
      <c r="Y249" s="10"/>
      <c r="Z249" s="10"/>
      <c r="AA249" s="10"/>
    </row>
    <row r="250" ht="42.75" customHeight="1">
      <c r="A250" s="11" t="s">
        <v>49</v>
      </c>
      <c r="B250" s="32" t="s">
        <v>783</v>
      </c>
      <c r="C250" s="90" t="s">
        <v>784</v>
      </c>
      <c r="D250" s="74" t="s">
        <v>60</v>
      </c>
      <c r="E250" s="74" t="s">
        <v>32</v>
      </c>
      <c r="F250" s="74" t="s">
        <v>29</v>
      </c>
      <c r="G250" s="29"/>
      <c r="H250" s="52" t="s">
        <v>21</v>
      </c>
      <c r="I250" s="52" t="s">
        <v>76</v>
      </c>
      <c r="J250" s="52" t="s">
        <v>29</v>
      </c>
      <c r="K250" s="91"/>
      <c r="L250" s="10">
        <f t="shared" ref="L250:N250" si="255">IF(D250=H250, 1, 0)</f>
        <v>0</v>
      </c>
      <c r="M250" s="17">
        <f t="shared" si="255"/>
        <v>0</v>
      </c>
      <c r="N250" s="11">
        <f t="shared" si="255"/>
        <v>1</v>
      </c>
      <c r="O250" s="17">
        <f t="shared" si="176"/>
        <v>0</v>
      </c>
      <c r="P250" s="17" t="b">
        <f t="shared" si="177"/>
        <v>0</v>
      </c>
      <c r="Q250" s="17" t="str">
        <f t="shared" si="178"/>
        <v>NO</v>
      </c>
      <c r="R250" s="16" t="b">
        <f t="shared" si="179"/>
        <v>0</v>
      </c>
      <c r="S250" s="10"/>
      <c r="T250" s="10"/>
      <c r="U250" s="10"/>
      <c r="V250" s="10"/>
      <c r="W250" s="10"/>
      <c r="X250" s="10"/>
      <c r="Y250" s="10"/>
      <c r="Z250" s="10"/>
      <c r="AA250" s="10"/>
    </row>
    <row r="251" ht="42.75" customHeight="1">
      <c r="A251" s="11" t="s">
        <v>49</v>
      </c>
      <c r="B251" s="32" t="s">
        <v>154</v>
      </c>
      <c r="C251" s="90" t="s">
        <v>155</v>
      </c>
      <c r="D251" s="76" t="s">
        <v>60</v>
      </c>
      <c r="E251" s="76" t="s">
        <v>63</v>
      </c>
      <c r="F251" s="76" t="s">
        <v>29</v>
      </c>
      <c r="G251" s="39"/>
      <c r="H251" s="52" t="s">
        <v>21</v>
      </c>
      <c r="I251" s="52" t="s">
        <v>28</v>
      </c>
      <c r="J251" s="52" t="s">
        <v>29</v>
      </c>
      <c r="K251" s="91"/>
      <c r="L251" s="10">
        <f t="shared" ref="L251:N251" si="256">IF(D251=H251, 1, 0)</f>
        <v>0</v>
      </c>
      <c r="M251" s="17">
        <f t="shared" si="256"/>
        <v>0</v>
      </c>
      <c r="N251" s="11">
        <f t="shared" si="256"/>
        <v>1</v>
      </c>
      <c r="O251" s="17">
        <f t="shared" si="176"/>
        <v>0</v>
      </c>
      <c r="P251" s="17" t="b">
        <f t="shared" si="177"/>
        <v>0</v>
      </c>
      <c r="Q251" s="17" t="str">
        <f t="shared" si="178"/>
        <v>NO</v>
      </c>
      <c r="R251" s="16" t="b">
        <f t="shared" si="179"/>
        <v>1</v>
      </c>
      <c r="S251" s="10"/>
      <c r="T251" s="10"/>
      <c r="U251" s="10"/>
      <c r="V251" s="10"/>
      <c r="W251" s="10"/>
      <c r="X251" s="10"/>
      <c r="Y251" s="10"/>
      <c r="Z251" s="10"/>
      <c r="AA251" s="10"/>
    </row>
    <row r="252" ht="42.75" customHeight="1">
      <c r="A252" s="11" t="s">
        <v>49</v>
      </c>
      <c r="B252" s="32" t="s">
        <v>810</v>
      </c>
      <c r="C252" s="90" t="s">
        <v>811</v>
      </c>
      <c r="D252" s="74" t="s">
        <v>21</v>
      </c>
      <c r="E252" s="74" t="s">
        <v>22</v>
      </c>
      <c r="F252" s="74" t="s">
        <v>29</v>
      </c>
      <c r="G252" s="29"/>
      <c r="H252" s="52" t="s">
        <v>21</v>
      </c>
      <c r="I252" s="52" t="s">
        <v>22</v>
      </c>
      <c r="J252" s="52" t="s">
        <v>29</v>
      </c>
      <c r="K252" s="52"/>
      <c r="L252" s="10">
        <f t="shared" ref="L252:N252" si="257">IF(D252=H252, 1, 0)</f>
        <v>1</v>
      </c>
      <c r="M252" s="17">
        <f t="shared" si="257"/>
        <v>1</v>
      </c>
      <c r="N252" s="11">
        <f t="shared" si="257"/>
        <v>1</v>
      </c>
      <c r="O252" s="17">
        <f t="shared" si="176"/>
        <v>1</v>
      </c>
      <c r="P252" s="17" t="b">
        <f t="shared" si="177"/>
        <v>0</v>
      </c>
      <c r="Q252" s="17" t="str">
        <f t="shared" si="178"/>
        <v>NO</v>
      </c>
      <c r="R252" s="16" t="b">
        <f t="shared" si="179"/>
        <v>0</v>
      </c>
      <c r="S252" s="10"/>
      <c r="T252" s="10"/>
      <c r="U252" s="10"/>
      <c r="V252" s="10"/>
      <c r="W252" s="10"/>
      <c r="X252" s="10"/>
      <c r="Y252" s="10"/>
      <c r="Z252" s="10"/>
      <c r="AA252" s="10"/>
    </row>
    <row r="253" ht="42.75" customHeight="1">
      <c r="A253" s="11" t="s">
        <v>49</v>
      </c>
      <c r="B253" s="32" t="s">
        <v>717</v>
      </c>
      <c r="C253" s="103" t="s">
        <v>718</v>
      </c>
      <c r="D253" s="74" t="s">
        <v>60</v>
      </c>
      <c r="E253" s="74" t="s">
        <v>46</v>
      </c>
      <c r="F253" s="74" t="s">
        <v>29</v>
      </c>
      <c r="G253" s="29"/>
      <c r="H253" s="52" t="s">
        <v>21</v>
      </c>
      <c r="I253" s="52" t="s">
        <v>46</v>
      </c>
      <c r="J253" s="52" t="s">
        <v>183</v>
      </c>
      <c r="K253" s="91"/>
      <c r="L253" s="10">
        <f t="shared" ref="L253:N253" si="258">IF(D253=H253, 1, 0)</f>
        <v>0</v>
      </c>
      <c r="M253" s="17">
        <f t="shared" si="258"/>
        <v>1</v>
      </c>
      <c r="N253" s="11">
        <f t="shared" si="258"/>
        <v>0</v>
      </c>
      <c r="O253" s="17">
        <f t="shared" si="176"/>
        <v>0</v>
      </c>
      <c r="P253" s="17" t="b">
        <f t="shared" si="177"/>
        <v>0</v>
      </c>
      <c r="Q253" s="17" t="str">
        <f t="shared" si="178"/>
        <v>SI</v>
      </c>
      <c r="R253" s="16" t="b">
        <f t="shared" si="179"/>
        <v>0</v>
      </c>
      <c r="S253" s="10"/>
      <c r="T253" s="10"/>
      <c r="U253" s="10"/>
      <c r="V253" s="10"/>
      <c r="W253" s="10"/>
      <c r="X253" s="10"/>
      <c r="Y253" s="10"/>
      <c r="Z253" s="10"/>
      <c r="AA253" s="10"/>
    </row>
    <row r="254" ht="42.75" customHeight="1">
      <c r="A254" s="11" t="s">
        <v>49</v>
      </c>
      <c r="B254" s="32" t="s">
        <v>577</v>
      </c>
      <c r="C254" s="103" t="s">
        <v>578</v>
      </c>
      <c r="D254" s="74" t="s">
        <v>21</v>
      </c>
      <c r="E254" s="74" t="s">
        <v>32</v>
      </c>
      <c r="F254" s="75" t="s">
        <v>29</v>
      </c>
      <c r="G254" s="29"/>
      <c r="H254" s="52" t="s">
        <v>21</v>
      </c>
      <c r="I254" s="52" t="s">
        <v>32</v>
      </c>
      <c r="J254" s="52" t="s">
        <v>29</v>
      </c>
      <c r="K254" s="91"/>
      <c r="L254" s="10">
        <f t="shared" ref="L254:N254" si="259">IF(D254=H254, 1, 0)</f>
        <v>1</v>
      </c>
      <c r="M254" s="17">
        <f t="shared" si="259"/>
        <v>1</v>
      </c>
      <c r="N254" s="11">
        <f t="shared" si="259"/>
        <v>1</v>
      </c>
      <c r="O254" s="17">
        <f t="shared" si="176"/>
        <v>1</v>
      </c>
      <c r="P254" s="17" t="b">
        <f t="shared" si="177"/>
        <v>0</v>
      </c>
      <c r="Q254" s="17" t="str">
        <f t="shared" si="178"/>
        <v>SI</v>
      </c>
      <c r="R254" s="16" t="b">
        <f t="shared" si="179"/>
        <v>0</v>
      </c>
      <c r="S254" s="10"/>
      <c r="T254" s="10"/>
      <c r="U254" s="11"/>
      <c r="V254" s="10"/>
      <c r="W254" s="10"/>
      <c r="X254" s="10"/>
      <c r="Y254" s="10"/>
      <c r="Z254" s="10"/>
      <c r="AA254" s="10"/>
    </row>
    <row r="255" ht="42.75" customHeight="1">
      <c r="A255" s="11" t="s">
        <v>49</v>
      </c>
      <c r="B255" s="32" t="s">
        <v>882</v>
      </c>
      <c r="C255" s="90" t="s">
        <v>883</v>
      </c>
      <c r="D255" s="74" t="s">
        <v>21</v>
      </c>
      <c r="E255" s="74" t="s">
        <v>25</v>
      </c>
      <c r="F255" s="74" t="s">
        <v>29</v>
      </c>
      <c r="G255" s="29"/>
      <c r="H255" s="52" t="s">
        <v>21</v>
      </c>
      <c r="I255" s="52" t="s">
        <v>25</v>
      </c>
      <c r="J255" s="52" t="s">
        <v>29</v>
      </c>
      <c r="K255" s="91"/>
      <c r="L255" s="10">
        <f t="shared" ref="L255:N255" si="260">IF(D255=H255, 1, 0)</f>
        <v>1</v>
      </c>
      <c r="M255" s="17">
        <f t="shared" si="260"/>
        <v>1</v>
      </c>
      <c r="N255" s="11">
        <f t="shared" si="260"/>
        <v>1</v>
      </c>
      <c r="O255" s="17">
        <f t="shared" si="176"/>
        <v>1</v>
      </c>
      <c r="P255" s="17" t="b">
        <f t="shared" si="177"/>
        <v>0</v>
      </c>
      <c r="Q255" s="17" t="str">
        <f t="shared" si="178"/>
        <v>NO</v>
      </c>
      <c r="R255" s="16" t="b">
        <f t="shared" si="179"/>
        <v>0</v>
      </c>
      <c r="S255" s="10"/>
      <c r="T255" s="10"/>
      <c r="U255" s="10"/>
      <c r="V255" s="10"/>
      <c r="W255" s="10"/>
      <c r="X255" s="10"/>
      <c r="Y255" s="10"/>
      <c r="Z255" s="10"/>
      <c r="AA255" s="10"/>
    </row>
    <row r="256" ht="42.75" customHeight="1">
      <c r="A256" s="11" t="s">
        <v>49</v>
      </c>
      <c r="B256" s="32" t="s">
        <v>892</v>
      </c>
      <c r="C256" s="90" t="s">
        <v>893</v>
      </c>
      <c r="D256" s="74" t="s">
        <v>21</v>
      </c>
      <c r="E256" s="74" t="s">
        <v>25</v>
      </c>
      <c r="F256" s="74" t="s">
        <v>29</v>
      </c>
      <c r="G256" s="29"/>
      <c r="H256" s="52" t="s">
        <v>21</v>
      </c>
      <c r="I256" s="52" t="s">
        <v>25</v>
      </c>
      <c r="J256" s="52" t="s">
        <v>29</v>
      </c>
      <c r="K256" s="91"/>
      <c r="L256" s="10">
        <f t="shared" ref="L256:N256" si="261">IF(D256=H256, 1, 0)</f>
        <v>1</v>
      </c>
      <c r="M256" s="17">
        <f t="shared" si="261"/>
        <v>1</v>
      </c>
      <c r="N256" s="11">
        <f t="shared" si="261"/>
        <v>1</v>
      </c>
      <c r="O256" s="17">
        <f t="shared" si="176"/>
        <v>1</v>
      </c>
      <c r="P256" s="17" t="b">
        <f t="shared" si="177"/>
        <v>0</v>
      </c>
      <c r="Q256" s="17" t="str">
        <f t="shared" si="178"/>
        <v>NO</v>
      </c>
      <c r="R256" s="16" t="b">
        <f t="shared" si="179"/>
        <v>0</v>
      </c>
      <c r="S256" s="10"/>
      <c r="T256" s="10"/>
      <c r="U256" s="10"/>
      <c r="V256" s="10"/>
      <c r="W256" s="10"/>
      <c r="X256" s="10"/>
      <c r="Y256" s="10"/>
      <c r="Z256" s="10"/>
      <c r="AA256" s="10"/>
    </row>
    <row r="257" ht="42.75" customHeight="1">
      <c r="A257" s="11" t="s">
        <v>49</v>
      </c>
      <c r="B257" s="32" t="s">
        <v>869</v>
      </c>
      <c r="C257" s="90" t="s">
        <v>870</v>
      </c>
      <c r="D257" s="74" t="s">
        <v>21</v>
      </c>
      <c r="E257" s="74" t="s">
        <v>25</v>
      </c>
      <c r="F257" s="74" t="s">
        <v>29</v>
      </c>
      <c r="G257" s="29"/>
      <c r="H257" s="52" t="s">
        <v>21</v>
      </c>
      <c r="I257" s="52" t="s">
        <v>25</v>
      </c>
      <c r="J257" s="52" t="s">
        <v>159</v>
      </c>
      <c r="K257" s="91"/>
      <c r="L257" s="10">
        <f t="shared" ref="L257:N257" si="262">IF(D257=H257, 1, 0)</f>
        <v>1</v>
      </c>
      <c r="M257" s="17">
        <f t="shared" si="262"/>
        <v>1</v>
      </c>
      <c r="N257" s="11">
        <f t="shared" si="262"/>
        <v>0</v>
      </c>
      <c r="O257" s="17">
        <f t="shared" si="176"/>
        <v>1</v>
      </c>
      <c r="P257" s="17" t="b">
        <f t="shared" si="177"/>
        <v>0</v>
      </c>
      <c r="Q257" s="17" t="str">
        <f t="shared" si="178"/>
        <v>NO</v>
      </c>
      <c r="R257" s="16" t="b">
        <f t="shared" si="179"/>
        <v>0</v>
      </c>
      <c r="S257" s="10"/>
      <c r="T257" s="10"/>
      <c r="U257" s="10"/>
      <c r="V257" s="10"/>
      <c r="W257" s="10"/>
      <c r="X257" s="10"/>
      <c r="Y257" s="10"/>
      <c r="Z257" s="10"/>
      <c r="AA257" s="10"/>
    </row>
    <row r="258" ht="42.75" customHeight="1">
      <c r="A258" s="11" t="s">
        <v>49</v>
      </c>
      <c r="B258" s="32" t="s">
        <v>890</v>
      </c>
      <c r="C258" s="90" t="s">
        <v>891</v>
      </c>
      <c r="D258" s="74" t="s">
        <v>21</v>
      </c>
      <c r="E258" s="74" t="s">
        <v>25</v>
      </c>
      <c r="F258" s="74" t="s">
        <v>29</v>
      </c>
      <c r="G258" s="29"/>
      <c r="H258" s="52" t="s">
        <v>21</v>
      </c>
      <c r="I258" s="52" t="s">
        <v>25</v>
      </c>
      <c r="J258" s="52" t="s">
        <v>29</v>
      </c>
      <c r="K258" s="91"/>
      <c r="L258" s="10">
        <f t="shared" ref="L258:N258" si="263">IF(D258=H258, 1, 0)</f>
        <v>1</v>
      </c>
      <c r="M258" s="17">
        <f t="shared" si="263"/>
        <v>1</v>
      </c>
      <c r="N258" s="11">
        <f t="shared" si="263"/>
        <v>1</v>
      </c>
      <c r="O258" s="17">
        <f t="shared" si="176"/>
        <v>1</v>
      </c>
      <c r="P258" s="17" t="b">
        <f t="shared" si="177"/>
        <v>0</v>
      </c>
      <c r="Q258" s="17" t="str">
        <f t="shared" si="178"/>
        <v>NO</v>
      </c>
      <c r="R258" s="16" t="b">
        <f t="shared" si="179"/>
        <v>0</v>
      </c>
      <c r="S258" s="10"/>
      <c r="T258" s="10"/>
      <c r="U258" s="10"/>
      <c r="V258" s="10"/>
      <c r="W258" s="10"/>
      <c r="X258" s="10"/>
      <c r="Y258" s="10"/>
      <c r="Z258" s="10"/>
      <c r="AA258" s="10"/>
    </row>
    <row r="259" ht="42.75" customHeight="1">
      <c r="A259" s="11" t="s">
        <v>49</v>
      </c>
      <c r="B259" s="32" t="s">
        <v>246</v>
      </c>
      <c r="C259" s="90" t="s">
        <v>247</v>
      </c>
      <c r="D259" s="76" t="s">
        <v>21</v>
      </c>
      <c r="E259" s="76" t="s">
        <v>28</v>
      </c>
      <c r="F259" s="76" t="s">
        <v>29</v>
      </c>
      <c r="G259" s="39"/>
      <c r="H259" s="52" t="s">
        <v>21</v>
      </c>
      <c r="I259" s="52" t="s">
        <v>28</v>
      </c>
      <c r="J259" s="52" t="s">
        <v>29</v>
      </c>
      <c r="K259" s="91"/>
      <c r="L259" s="10">
        <f t="shared" ref="L259:N259" si="264">IF(D259=H259, 1, 0)</f>
        <v>1</v>
      </c>
      <c r="M259" s="17">
        <f t="shared" si="264"/>
        <v>1</v>
      </c>
      <c r="N259" s="11">
        <f t="shared" si="264"/>
        <v>1</v>
      </c>
      <c r="O259" s="17">
        <f t="shared" si="176"/>
        <v>1</v>
      </c>
      <c r="P259" s="17" t="b">
        <f t="shared" si="177"/>
        <v>0</v>
      </c>
      <c r="Q259" s="17" t="str">
        <f t="shared" si="178"/>
        <v>NO</v>
      </c>
      <c r="R259" s="16" t="b">
        <f t="shared" si="179"/>
        <v>1</v>
      </c>
      <c r="S259" s="10"/>
      <c r="T259" s="10"/>
      <c r="U259" s="10"/>
      <c r="V259" s="10"/>
      <c r="W259" s="10"/>
      <c r="X259" s="10"/>
      <c r="Y259" s="10"/>
      <c r="Z259" s="10"/>
      <c r="AA259" s="10"/>
    </row>
    <row r="260" ht="42.75" customHeight="1">
      <c r="A260" s="11" t="s">
        <v>49</v>
      </c>
      <c r="B260" s="32" t="s">
        <v>894</v>
      </c>
      <c r="C260" s="90" t="s">
        <v>895</v>
      </c>
      <c r="D260" s="74" t="s">
        <v>21</v>
      </c>
      <c r="E260" s="74" t="s">
        <v>25</v>
      </c>
      <c r="F260" s="74" t="s">
        <v>29</v>
      </c>
      <c r="G260" s="29"/>
      <c r="H260" s="52" t="s">
        <v>21</v>
      </c>
      <c r="I260" s="52" t="s">
        <v>25</v>
      </c>
      <c r="J260" s="52" t="s">
        <v>29</v>
      </c>
      <c r="K260" s="52"/>
      <c r="L260" s="10">
        <f t="shared" ref="L260:N260" si="265">IF(D260=H260, 1, 0)</f>
        <v>1</v>
      </c>
      <c r="M260" s="17">
        <f t="shared" si="265"/>
        <v>1</v>
      </c>
      <c r="N260" s="11">
        <f t="shared" si="265"/>
        <v>1</v>
      </c>
      <c r="O260" s="17">
        <f t="shared" si="176"/>
        <v>1</v>
      </c>
      <c r="P260" s="17" t="b">
        <f t="shared" si="177"/>
        <v>0</v>
      </c>
      <c r="Q260" s="17" t="str">
        <f t="shared" si="178"/>
        <v>NO</v>
      </c>
      <c r="R260" s="16" t="b">
        <f t="shared" si="179"/>
        <v>0</v>
      </c>
      <c r="S260" s="10"/>
      <c r="T260" s="10"/>
      <c r="U260" s="10"/>
      <c r="V260" s="10"/>
      <c r="W260" s="10"/>
      <c r="X260" s="10"/>
      <c r="Y260" s="10"/>
      <c r="Z260" s="10"/>
      <c r="AA260" s="10"/>
    </row>
    <row r="261" ht="42.75" customHeight="1">
      <c r="A261" s="11" t="s">
        <v>49</v>
      </c>
      <c r="B261" s="32" t="s">
        <v>875</v>
      </c>
      <c r="C261" s="90" t="s">
        <v>876</v>
      </c>
      <c r="D261" s="74" t="s">
        <v>21</v>
      </c>
      <c r="E261" s="74" t="s">
        <v>25</v>
      </c>
      <c r="F261" s="74" t="s">
        <v>29</v>
      </c>
      <c r="G261" s="29"/>
      <c r="H261" s="11" t="s">
        <v>21</v>
      </c>
      <c r="I261" s="11" t="s">
        <v>25</v>
      </c>
      <c r="J261" s="11" t="s">
        <v>29</v>
      </c>
      <c r="K261" s="10"/>
      <c r="L261" s="10">
        <f t="shared" ref="L261:N261" si="266">IF(D261=H261, 1, 0)</f>
        <v>1</v>
      </c>
      <c r="M261" s="17">
        <f t="shared" si="266"/>
        <v>1</v>
      </c>
      <c r="N261" s="11">
        <f t="shared" si="266"/>
        <v>1</v>
      </c>
      <c r="O261" s="17">
        <f t="shared" si="176"/>
        <v>1</v>
      </c>
      <c r="P261" s="17" t="b">
        <f t="shared" si="177"/>
        <v>0</v>
      </c>
      <c r="Q261" s="17" t="str">
        <f t="shared" si="178"/>
        <v>NO</v>
      </c>
      <c r="R261" s="16" t="b">
        <f t="shared" si="179"/>
        <v>0</v>
      </c>
      <c r="S261" s="10"/>
      <c r="T261" s="10"/>
      <c r="U261" s="10"/>
      <c r="V261" s="10"/>
      <c r="W261" s="10"/>
      <c r="X261" s="10"/>
      <c r="Y261" s="10"/>
      <c r="Z261" s="10"/>
      <c r="AA261" s="10"/>
    </row>
    <row r="262" ht="42.75" customHeight="1">
      <c r="A262" s="11" t="s">
        <v>49</v>
      </c>
      <c r="B262" s="53" t="s">
        <v>129</v>
      </c>
      <c r="C262" s="90" t="s">
        <v>130</v>
      </c>
      <c r="D262" s="74" t="s">
        <v>21</v>
      </c>
      <c r="E262" s="74" t="s">
        <v>76</v>
      </c>
      <c r="F262" s="74" t="s">
        <v>29</v>
      </c>
      <c r="G262" s="29"/>
      <c r="H262" s="11" t="s">
        <v>21</v>
      </c>
      <c r="I262" s="11" t="s">
        <v>28</v>
      </c>
      <c r="J262" s="11" t="s">
        <v>29</v>
      </c>
      <c r="K262" s="10"/>
      <c r="L262" s="10">
        <f t="shared" ref="L262:N262" si="267">IF(D262=H262, 1, 0)</f>
        <v>1</v>
      </c>
      <c r="M262" s="17">
        <f t="shared" si="267"/>
        <v>0</v>
      </c>
      <c r="N262" s="11">
        <f t="shared" si="267"/>
        <v>1</v>
      </c>
      <c r="O262" s="17">
        <f t="shared" si="176"/>
        <v>0</v>
      </c>
      <c r="P262" s="17" t="b">
        <f t="shared" si="177"/>
        <v>0</v>
      </c>
      <c r="Q262" s="17" t="str">
        <f t="shared" si="178"/>
        <v>NO</v>
      </c>
      <c r="R262" s="16" t="b">
        <f t="shared" si="179"/>
        <v>1</v>
      </c>
      <c r="S262" s="10"/>
      <c r="T262" s="10"/>
      <c r="U262" s="10"/>
      <c r="V262" s="10"/>
      <c r="W262" s="10"/>
      <c r="X262" s="10"/>
      <c r="Y262" s="10"/>
      <c r="Z262" s="10"/>
      <c r="AA262" s="10"/>
    </row>
    <row r="263" ht="42.75" customHeight="1">
      <c r="A263" s="11" t="s">
        <v>49</v>
      </c>
      <c r="B263" s="32" t="s">
        <v>691</v>
      </c>
      <c r="C263" s="90" t="s">
        <v>692</v>
      </c>
      <c r="D263" s="74" t="s">
        <v>21</v>
      </c>
      <c r="E263" s="74" t="s">
        <v>57</v>
      </c>
      <c r="F263" s="75" t="s">
        <v>29</v>
      </c>
      <c r="G263" s="29"/>
      <c r="H263" s="52" t="s">
        <v>21</v>
      </c>
      <c r="I263" s="52" t="s">
        <v>57</v>
      </c>
      <c r="J263" s="52" t="s">
        <v>29</v>
      </c>
      <c r="K263" s="91"/>
      <c r="L263" s="10">
        <f t="shared" ref="L263:N263" si="268">IF(D263=H263, 1, 0)</f>
        <v>1</v>
      </c>
      <c r="M263" s="17">
        <f t="shared" si="268"/>
        <v>1</v>
      </c>
      <c r="N263" s="11">
        <f t="shared" si="268"/>
        <v>1</v>
      </c>
      <c r="O263" s="17">
        <f t="shared" si="176"/>
        <v>1</v>
      </c>
      <c r="P263" s="17" t="b">
        <f t="shared" si="177"/>
        <v>0</v>
      </c>
      <c r="Q263" s="17" t="str">
        <f t="shared" si="178"/>
        <v>NO</v>
      </c>
      <c r="R263" s="16" t="b">
        <f t="shared" si="179"/>
        <v>0</v>
      </c>
      <c r="S263" s="10"/>
      <c r="T263" s="10"/>
      <c r="U263" s="10"/>
      <c r="V263" s="10"/>
      <c r="W263" s="10"/>
      <c r="X263" s="10"/>
      <c r="Y263" s="10"/>
      <c r="Z263" s="10"/>
      <c r="AA263" s="10"/>
    </row>
    <row r="264" ht="42.75" customHeight="1">
      <c r="A264" s="11" t="s">
        <v>49</v>
      </c>
      <c r="B264" s="32" t="s">
        <v>244</v>
      </c>
      <c r="C264" s="90" t="s">
        <v>245</v>
      </c>
      <c r="D264" s="76" t="s">
        <v>21</v>
      </c>
      <c r="E264" s="76" t="s">
        <v>28</v>
      </c>
      <c r="F264" s="76" t="s">
        <v>29</v>
      </c>
      <c r="G264" s="39"/>
      <c r="H264" s="52" t="s">
        <v>21</v>
      </c>
      <c r="I264" s="52" t="s">
        <v>28</v>
      </c>
      <c r="J264" s="52" t="s">
        <v>29</v>
      </c>
      <c r="K264" s="91"/>
      <c r="L264" s="10">
        <f t="shared" ref="L264:N264" si="269">IF(D264=H264, 1, 0)</f>
        <v>1</v>
      </c>
      <c r="M264" s="17">
        <f t="shared" si="269"/>
        <v>1</v>
      </c>
      <c r="N264" s="11">
        <f t="shared" si="269"/>
        <v>1</v>
      </c>
      <c r="O264" s="17">
        <f t="shared" si="176"/>
        <v>1</v>
      </c>
      <c r="P264" s="17" t="b">
        <f t="shared" si="177"/>
        <v>0</v>
      </c>
      <c r="Q264" s="17" t="str">
        <f t="shared" si="178"/>
        <v>NO</v>
      </c>
      <c r="R264" s="16" t="b">
        <f t="shared" si="179"/>
        <v>1</v>
      </c>
      <c r="S264" s="10"/>
      <c r="T264" s="10"/>
      <c r="U264" s="10"/>
      <c r="V264" s="10"/>
      <c r="W264" s="10"/>
      <c r="X264" s="10"/>
      <c r="Y264" s="10"/>
      <c r="Z264" s="10"/>
      <c r="AA264" s="10"/>
    </row>
    <row r="265" ht="42.75" customHeight="1">
      <c r="A265" s="11" t="s">
        <v>49</v>
      </c>
      <c r="B265" s="98" t="s">
        <v>871</v>
      </c>
      <c r="C265" s="99" t="s">
        <v>872</v>
      </c>
      <c r="D265" s="74" t="s">
        <v>21</v>
      </c>
      <c r="E265" s="74" t="s">
        <v>22</v>
      </c>
      <c r="F265" s="75" t="s">
        <v>29</v>
      </c>
      <c r="G265" s="29"/>
      <c r="H265" s="52" t="s">
        <v>60</v>
      </c>
      <c r="I265" s="52" t="s">
        <v>25</v>
      </c>
      <c r="J265" s="52" t="s">
        <v>29</v>
      </c>
      <c r="K265" s="91"/>
      <c r="L265" s="10">
        <f t="shared" ref="L265:N265" si="270">IF(D265=H265, 1, 0)</f>
        <v>0</v>
      </c>
      <c r="M265" s="17">
        <f t="shared" si="270"/>
        <v>0</v>
      </c>
      <c r="N265" s="11">
        <f t="shared" si="270"/>
        <v>1</v>
      </c>
      <c r="O265" s="17">
        <f t="shared" si="176"/>
        <v>0</v>
      </c>
      <c r="P265" s="17" t="b">
        <f t="shared" si="177"/>
        <v>0</v>
      </c>
      <c r="Q265" s="17" t="str">
        <f t="shared" si="178"/>
        <v>NO</v>
      </c>
      <c r="R265" s="16" t="b">
        <f t="shared" si="179"/>
        <v>0</v>
      </c>
      <c r="S265" s="10"/>
      <c r="T265" s="10"/>
      <c r="U265" s="10"/>
      <c r="V265" s="10"/>
      <c r="W265" s="10"/>
      <c r="X265" s="10"/>
      <c r="Y265" s="10"/>
      <c r="Z265" s="10"/>
      <c r="AA265" s="10"/>
    </row>
    <row r="266" ht="42.75" customHeight="1">
      <c r="A266" s="11" t="s">
        <v>49</v>
      </c>
      <c r="B266" s="100" t="s">
        <v>103</v>
      </c>
      <c r="C266" s="99" t="s">
        <v>104</v>
      </c>
      <c r="D266" s="74" t="s">
        <v>21</v>
      </c>
      <c r="E266" s="74" t="s">
        <v>32</v>
      </c>
      <c r="F266" s="75" t="s">
        <v>29</v>
      </c>
      <c r="G266" s="29"/>
      <c r="H266" s="54" t="s">
        <v>21</v>
      </c>
      <c r="I266" s="54" t="s">
        <v>28</v>
      </c>
      <c r="J266" s="54" t="s">
        <v>29</v>
      </c>
      <c r="K266" s="54"/>
      <c r="L266" s="10">
        <f t="shared" ref="L266:N266" si="271">IF(D266=H266, 1, 0)</f>
        <v>1</v>
      </c>
      <c r="M266" s="17">
        <f t="shared" si="271"/>
        <v>0</v>
      </c>
      <c r="N266" s="11">
        <f t="shared" si="271"/>
        <v>1</v>
      </c>
      <c r="O266" s="17">
        <f t="shared" si="176"/>
        <v>0</v>
      </c>
      <c r="P266" s="17" t="b">
        <f t="shared" si="177"/>
        <v>0</v>
      </c>
      <c r="Q266" s="17" t="str">
        <f t="shared" si="178"/>
        <v>NO</v>
      </c>
      <c r="R266" s="16" t="b">
        <f t="shared" si="179"/>
        <v>1</v>
      </c>
      <c r="S266" s="10"/>
      <c r="T266" s="10"/>
      <c r="U266" s="10"/>
      <c r="V266" s="10"/>
      <c r="W266" s="10"/>
      <c r="X266" s="10"/>
      <c r="Y266" s="10"/>
      <c r="Z266" s="10"/>
      <c r="AA266" s="10"/>
    </row>
    <row r="267" ht="42.75" customHeight="1">
      <c r="A267" s="11" t="s">
        <v>49</v>
      </c>
      <c r="B267" s="32" t="s">
        <v>873</v>
      </c>
      <c r="C267" s="90" t="s">
        <v>874</v>
      </c>
      <c r="D267" s="74" t="s">
        <v>21</v>
      </c>
      <c r="E267" s="74" t="s">
        <v>25</v>
      </c>
      <c r="F267" s="74" t="s">
        <v>29</v>
      </c>
      <c r="G267" s="29"/>
      <c r="H267" s="11" t="s">
        <v>60</v>
      </c>
      <c r="I267" s="11" t="s">
        <v>25</v>
      </c>
      <c r="J267" s="11" t="s">
        <v>29</v>
      </c>
      <c r="K267" s="10"/>
      <c r="L267" s="10">
        <f t="shared" ref="L267:N267" si="272">IF(D267=H267, 1, 0)</f>
        <v>0</v>
      </c>
      <c r="M267" s="17">
        <f t="shared" si="272"/>
        <v>1</v>
      </c>
      <c r="N267" s="11">
        <f t="shared" si="272"/>
        <v>1</v>
      </c>
      <c r="O267" s="17">
        <f t="shared" si="176"/>
        <v>0</v>
      </c>
      <c r="P267" s="17" t="b">
        <f t="shared" si="177"/>
        <v>0</v>
      </c>
      <c r="Q267" s="17" t="str">
        <f t="shared" si="178"/>
        <v>NO</v>
      </c>
      <c r="R267" s="16" t="b">
        <f t="shared" si="179"/>
        <v>0</v>
      </c>
      <c r="S267" s="10"/>
      <c r="T267" s="10"/>
      <c r="U267" s="10"/>
      <c r="V267" s="10"/>
      <c r="W267" s="10"/>
      <c r="X267" s="10"/>
      <c r="Y267" s="10"/>
      <c r="Z267" s="10"/>
      <c r="AA267" s="10"/>
    </row>
    <row r="268" ht="42.75" customHeight="1">
      <c r="A268" s="11" t="s">
        <v>49</v>
      </c>
      <c r="B268" s="32" t="s">
        <v>542</v>
      </c>
      <c r="C268" s="90" t="s">
        <v>543</v>
      </c>
      <c r="D268" s="74" t="s">
        <v>21</v>
      </c>
      <c r="E268" s="74" t="s">
        <v>32</v>
      </c>
      <c r="F268" s="74" t="s">
        <v>29</v>
      </c>
      <c r="G268" s="29"/>
      <c r="H268" s="11" t="s">
        <v>21</v>
      </c>
      <c r="I268" s="11" t="s">
        <v>32</v>
      </c>
      <c r="J268" s="11" t="s">
        <v>29</v>
      </c>
      <c r="K268" s="10"/>
      <c r="L268" s="10">
        <f t="shared" ref="L268:N268" si="273">IF(D268=H268, 1, 0)</f>
        <v>1</v>
      </c>
      <c r="M268" s="17">
        <f t="shared" si="273"/>
        <v>1</v>
      </c>
      <c r="N268" s="11">
        <f t="shared" si="273"/>
        <v>1</v>
      </c>
      <c r="O268" s="17">
        <f t="shared" si="176"/>
        <v>1</v>
      </c>
      <c r="P268" s="17" t="b">
        <f t="shared" si="177"/>
        <v>0</v>
      </c>
      <c r="Q268" s="17" t="str">
        <f t="shared" si="178"/>
        <v>NO</v>
      </c>
      <c r="R268" s="16" t="b">
        <f t="shared" si="179"/>
        <v>0</v>
      </c>
      <c r="S268" s="10"/>
      <c r="T268" s="10"/>
      <c r="U268" s="10"/>
      <c r="V268" s="10"/>
      <c r="W268" s="10"/>
      <c r="X268" s="10"/>
      <c r="Y268" s="10"/>
      <c r="Z268" s="10"/>
      <c r="AA268" s="10"/>
    </row>
    <row r="269" ht="42.75" customHeight="1">
      <c r="A269" s="11" t="s">
        <v>49</v>
      </c>
      <c r="B269" s="32" t="s">
        <v>884</v>
      </c>
      <c r="C269" s="90" t="s">
        <v>885</v>
      </c>
      <c r="D269" s="74" t="s">
        <v>21</v>
      </c>
      <c r="E269" s="74" t="s">
        <v>25</v>
      </c>
      <c r="F269" s="74" t="s">
        <v>29</v>
      </c>
      <c r="G269" s="29"/>
      <c r="H269" s="52" t="s">
        <v>21</v>
      </c>
      <c r="I269" s="52" t="s">
        <v>25</v>
      </c>
      <c r="J269" s="52" t="s">
        <v>29</v>
      </c>
      <c r="K269" s="91"/>
      <c r="L269" s="10">
        <f t="shared" ref="L269:N269" si="274">IF(D269=H269, 1, 0)</f>
        <v>1</v>
      </c>
      <c r="M269" s="17">
        <f t="shared" si="274"/>
        <v>1</v>
      </c>
      <c r="N269" s="11">
        <f t="shared" si="274"/>
        <v>1</v>
      </c>
      <c r="O269" s="17">
        <f t="shared" si="176"/>
        <v>1</v>
      </c>
      <c r="P269" s="17" t="b">
        <f t="shared" si="177"/>
        <v>0</v>
      </c>
      <c r="Q269" s="17" t="str">
        <f t="shared" si="178"/>
        <v>NO</v>
      </c>
      <c r="R269" s="16" t="b">
        <f t="shared" si="179"/>
        <v>0</v>
      </c>
      <c r="S269" s="10"/>
      <c r="T269" s="10"/>
      <c r="U269" s="10"/>
      <c r="V269" s="10"/>
      <c r="W269" s="10"/>
      <c r="X269" s="10"/>
      <c r="Y269" s="10"/>
      <c r="Z269" s="10"/>
      <c r="AA269" s="10"/>
    </row>
    <row r="270" ht="42.75" customHeight="1">
      <c r="A270" s="11" t="s">
        <v>49</v>
      </c>
      <c r="B270" s="32" t="s">
        <v>877</v>
      </c>
      <c r="C270" s="90" t="s">
        <v>878</v>
      </c>
      <c r="D270" s="74" t="s">
        <v>21</v>
      </c>
      <c r="E270" s="74" t="s">
        <v>25</v>
      </c>
      <c r="F270" s="74" t="s">
        <v>29</v>
      </c>
      <c r="G270" s="29"/>
      <c r="H270" s="52" t="s">
        <v>21</v>
      </c>
      <c r="I270" s="52" t="s">
        <v>25</v>
      </c>
      <c r="J270" s="52" t="s">
        <v>29</v>
      </c>
      <c r="K270" s="91"/>
      <c r="L270" s="10">
        <f t="shared" ref="L270:N270" si="275">IF(D270=H270, 1, 0)</f>
        <v>1</v>
      </c>
      <c r="M270" s="17">
        <f t="shared" si="275"/>
        <v>1</v>
      </c>
      <c r="N270" s="11">
        <f t="shared" si="275"/>
        <v>1</v>
      </c>
      <c r="O270" s="17">
        <f t="shared" si="176"/>
        <v>1</v>
      </c>
      <c r="P270" s="17" t="b">
        <f t="shared" si="177"/>
        <v>0</v>
      </c>
      <c r="Q270" s="17" t="str">
        <f t="shared" si="178"/>
        <v>NO</v>
      </c>
      <c r="R270" s="16" t="b">
        <f t="shared" si="179"/>
        <v>0</v>
      </c>
      <c r="S270" s="10"/>
      <c r="T270" s="10"/>
      <c r="U270" s="10"/>
      <c r="V270" s="10"/>
      <c r="W270" s="10"/>
      <c r="X270" s="10"/>
      <c r="Y270" s="10"/>
      <c r="Z270" s="10"/>
      <c r="AA270" s="10"/>
    </row>
    <row r="271" ht="42.75" customHeight="1">
      <c r="A271" s="11" t="s">
        <v>49</v>
      </c>
      <c r="B271" s="119" t="s">
        <v>730</v>
      </c>
      <c r="C271" s="120" t="s">
        <v>731</v>
      </c>
      <c r="D271" s="74" t="s">
        <v>60</v>
      </c>
      <c r="E271" s="74" t="s">
        <v>63</v>
      </c>
      <c r="F271" s="74" t="s">
        <v>23</v>
      </c>
      <c r="G271" s="29"/>
      <c r="H271" s="54" t="s">
        <v>21</v>
      </c>
      <c r="I271" s="54" t="s">
        <v>46</v>
      </c>
      <c r="J271" s="54" t="s">
        <v>23</v>
      </c>
      <c r="K271" s="54"/>
      <c r="L271" s="10">
        <f t="shared" ref="L271:N271" si="276">IF(D271=H271, 1, 0)</f>
        <v>0</v>
      </c>
      <c r="M271" s="17">
        <f t="shared" si="276"/>
        <v>0</v>
      </c>
      <c r="N271" s="11">
        <f t="shared" si="276"/>
        <v>1</v>
      </c>
      <c r="O271" s="17">
        <f t="shared" si="176"/>
        <v>0</v>
      </c>
      <c r="P271" s="17" t="b">
        <f t="shared" si="177"/>
        <v>0</v>
      </c>
      <c r="Q271" s="17" t="str">
        <f t="shared" si="178"/>
        <v>SI</v>
      </c>
      <c r="R271" s="16" t="b">
        <f t="shared" si="179"/>
        <v>0</v>
      </c>
      <c r="S271" s="10"/>
      <c r="T271" s="10"/>
      <c r="U271" s="10"/>
      <c r="V271" s="10"/>
      <c r="W271" s="10"/>
      <c r="X271" s="10"/>
      <c r="Y271" s="10"/>
      <c r="Z271" s="10"/>
      <c r="AA271" s="10"/>
    </row>
    <row r="272" ht="42.75" customHeight="1">
      <c r="A272" s="11" t="s">
        <v>49</v>
      </c>
      <c r="B272" s="100" t="s">
        <v>898</v>
      </c>
      <c r="C272" s="99" t="s">
        <v>899</v>
      </c>
      <c r="D272" s="74" t="s">
        <v>21</v>
      </c>
      <c r="E272" s="74" t="s">
        <v>25</v>
      </c>
      <c r="F272" s="74" t="s">
        <v>29</v>
      </c>
      <c r="G272" s="29"/>
      <c r="H272" s="11" t="s">
        <v>21</v>
      </c>
      <c r="I272" s="11" t="s">
        <v>25</v>
      </c>
      <c r="J272" s="11" t="s">
        <v>29</v>
      </c>
      <c r="K272" s="10"/>
      <c r="L272" s="10">
        <f t="shared" ref="L272:N272" si="277">IF(D272=H272, 1, 0)</f>
        <v>1</v>
      </c>
      <c r="M272" s="17">
        <f t="shared" si="277"/>
        <v>1</v>
      </c>
      <c r="N272" s="11">
        <f t="shared" si="277"/>
        <v>1</v>
      </c>
      <c r="O272" s="17">
        <f t="shared" si="176"/>
        <v>1</v>
      </c>
      <c r="P272" s="17" t="b">
        <f t="shared" si="177"/>
        <v>0</v>
      </c>
      <c r="Q272" s="17" t="str">
        <f t="shared" si="178"/>
        <v>NO</v>
      </c>
      <c r="R272" s="16" t="b">
        <f t="shared" si="179"/>
        <v>0</v>
      </c>
      <c r="S272" s="10"/>
      <c r="T272" s="10"/>
      <c r="U272" s="10"/>
      <c r="V272" s="10"/>
      <c r="W272" s="10"/>
      <c r="X272" s="10"/>
      <c r="Y272" s="10"/>
      <c r="Z272" s="10"/>
      <c r="AA272" s="10"/>
    </row>
    <row r="273" ht="42.75" customHeight="1">
      <c r="A273" s="11" t="s">
        <v>49</v>
      </c>
      <c r="B273" s="32" t="s">
        <v>804</v>
      </c>
      <c r="C273" s="90" t="s">
        <v>805</v>
      </c>
      <c r="D273" s="74" t="s">
        <v>60</v>
      </c>
      <c r="E273" s="74" t="s">
        <v>63</v>
      </c>
      <c r="F273" s="74" t="s">
        <v>29</v>
      </c>
      <c r="G273" s="29"/>
      <c r="H273" s="11" t="s">
        <v>21</v>
      </c>
      <c r="I273" s="11" t="s">
        <v>22</v>
      </c>
      <c r="J273" s="11" t="s">
        <v>29</v>
      </c>
      <c r="K273" s="10"/>
      <c r="L273" s="10">
        <f t="shared" ref="L273:N273" si="278">IF(D273=H273, 1, 0)</f>
        <v>0</v>
      </c>
      <c r="M273" s="17">
        <f t="shared" si="278"/>
        <v>0</v>
      </c>
      <c r="N273" s="11">
        <f t="shared" si="278"/>
        <v>1</v>
      </c>
      <c r="O273" s="17">
        <f t="shared" si="176"/>
        <v>0</v>
      </c>
      <c r="P273" s="17" t="b">
        <f t="shared" si="177"/>
        <v>0</v>
      </c>
      <c r="Q273" s="17" t="str">
        <f t="shared" si="178"/>
        <v>NO</v>
      </c>
      <c r="R273" s="16" t="b">
        <f t="shared" si="179"/>
        <v>0</v>
      </c>
      <c r="S273" s="10"/>
      <c r="T273" s="10"/>
      <c r="U273" s="10"/>
      <c r="V273" s="10"/>
      <c r="W273" s="10"/>
      <c r="X273" s="10"/>
      <c r="Y273" s="10"/>
      <c r="Z273" s="10"/>
      <c r="AA273" s="10"/>
    </row>
    <row r="274" ht="42.75" customHeight="1">
      <c r="A274" s="11" t="s">
        <v>49</v>
      </c>
      <c r="B274" s="32" t="s">
        <v>781</v>
      </c>
      <c r="C274" s="90" t="s">
        <v>782</v>
      </c>
      <c r="D274" s="74" t="s">
        <v>60</v>
      </c>
      <c r="E274" s="74" t="s">
        <v>63</v>
      </c>
      <c r="F274" s="75" t="s">
        <v>29</v>
      </c>
      <c r="G274" s="29"/>
      <c r="H274" s="52" t="s">
        <v>21</v>
      </c>
      <c r="I274" s="52" t="s">
        <v>76</v>
      </c>
      <c r="J274" s="52" t="s">
        <v>29</v>
      </c>
      <c r="K274" s="91"/>
      <c r="L274" s="10">
        <f t="shared" ref="L274:N274" si="279">IF(D274=H274, 1, 0)</f>
        <v>0</v>
      </c>
      <c r="M274" s="17">
        <f t="shared" si="279"/>
        <v>0</v>
      </c>
      <c r="N274" s="11">
        <f t="shared" si="279"/>
        <v>1</v>
      </c>
      <c r="O274" s="17">
        <f t="shared" si="176"/>
        <v>0</v>
      </c>
      <c r="P274" s="17" t="b">
        <f t="shared" si="177"/>
        <v>1</v>
      </c>
      <c r="Q274" s="17" t="str">
        <f t="shared" si="178"/>
        <v>NO</v>
      </c>
      <c r="R274" s="16" t="b">
        <f t="shared" si="179"/>
        <v>0</v>
      </c>
      <c r="S274" s="10"/>
      <c r="T274" s="10"/>
      <c r="U274" s="10"/>
      <c r="V274" s="10"/>
      <c r="W274" s="10"/>
      <c r="X274" s="10"/>
      <c r="Y274" s="10"/>
      <c r="Z274" s="10"/>
      <c r="AA274" s="10"/>
    </row>
    <row r="275" ht="42.75" customHeight="1">
      <c r="A275" s="11" t="s">
        <v>49</v>
      </c>
      <c r="B275" s="32" t="s">
        <v>896</v>
      </c>
      <c r="C275" s="90" t="s">
        <v>897</v>
      </c>
      <c r="D275" s="74" t="s">
        <v>21</v>
      </c>
      <c r="E275" s="74" t="s">
        <v>25</v>
      </c>
      <c r="F275" s="75" t="s">
        <v>29</v>
      </c>
      <c r="G275" s="29"/>
      <c r="H275" s="52" t="s">
        <v>21</v>
      </c>
      <c r="I275" s="52" t="s">
        <v>25</v>
      </c>
      <c r="J275" s="52" t="s">
        <v>29</v>
      </c>
      <c r="K275" s="52"/>
      <c r="L275" s="10">
        <f t="shared" ref="L275:N275" si="280">IF(D275=H275, 1, 0)</f>
        <v>1</v>
      </c>
      <c r="M275" s="17">
        <f t="shared" si="280"/>
        <v>1</v>
      </c>
      <c r="N275" s="11">
        <f t="shared" si="280"/>
        <v>1</v>
      </c>
      <c r="O275" s="17">
        <f t="shared" si="176"/>
        <v>1</v>
      </c>
      <c r="P275" s="17" t="b">
        <f t="shared" si="177"/>
        <v>0</v>
      </c>
      <c r="Q275" s="17" t="str">
        <f t="shared" si="178"/>
        <v>NO</v>
      </c>
      <c r="R275" s="16" t="b">
        <f t="shared" si="179"/>
        <v>0</v>
      </c>
      <c r="S275" s="10"/>
      <c r="T275" s="10"/>
      <c r="U275" s="10"/>
      <c r="V275" s="10"/>
      <c r="W275" s="10"/>
      <c r="X275" s="10"/>
      <c r="Y275" s="10"/>
      <c r="Z275" s="10"/>
      <c r="AA275" s="10"/>
    </row>
    <row r="276" ht="42.75" customHeight="1">
      <c r="A276" s="11" t="s">
        <v>49</v>
      </c>
      <c r="B276" s="32" t="s">
        <v>886</v>
      </c>
      <c r="C276" s="90" t="s">
        <v>887</v>
      </c>
      <c r="D276" s="76" t="s">
        <v>21</v>
      </c>
      <c r="E276" s="76" t="s">
        <v>25</v>
      </c>
      <c r="F276" s="76" t="s">
        <v>29</v>
      </c>
      <c r="G276" s="39"/>
      <c r="H276" s="52" t="s">
        <v>21</v>
      </c>
      <c r="I276" s="52" t="s">
        <v>25</v>
      </c>
      <c r="J276" s="52" t="s">
        <v>29</v>
      </c>
      <c r="K276" s="91"/>
      <c r="L276" s="10">
        <f t="shared" ref="L276:N276" si="281">IF(D276=H276, 1, 0)</f>
        <v>1</v>
      </c>
      <c r="M276" s="17">
        <f t="shared" si="281"/>
        <v>1</v>
      </c>
      <c r="N276" s="11">
        <f t="shared" si="281"/>
        <v>1</v>
      </c>
      <c r="O276" s="17">
        <f t="shared" si="176"/>
        <v>1</v>
      </c>
      <c r="P276" s="17" t="b">
        <f t="shared" si="177"/>
        <v>0</v>
      </c>
      <c r="Q276" s="17" t="str">
        <f t="shared" si="178"/>
        <v>NO</v>
      </c>
      <c r="R276" s="16" t="b">
        <f t="shared" si="179"/>
        <v>0</v>
      </c>
      <c r="S276" s="10"/>
      <c r="T276" s="10"/>
      <c r="U276" s="10"/>
      <c r="V276" s="10"/>
      <c r="W276" s="10"/>
      <c r="X276" s="10"/>
      <c r="Y276" s="10"/>
      <c r="Z276" s="10"/>
      <c r="AA276" s="10"/>
    </row>
    <row r="277" ht="42.75" customHeight="1">
      <c r="A277" s="11" t="s">
        <v>49</v>
      </c>
      <c r="B277" s="50" t="s">
        <v>297</v>
      </c>
      <c r="C277" s="90" t="s">
        <v>298</v>
      </c>
      <c r="D277" s="74" t="s">
        <v>21</v>
      </c>
      <c r="E277" s="74" t="s">
        <v>25</v>
      </c>
      <c r="F277" s="74" t="s">
        <v>23</v>
      </c>
      <c r="G277" s="29"/>
      <c r="H277" s="11" t="s">
        <v>21</v>
      </c>
      <c r="I277" s="11" t="s">
        <v>28</v>
      </c>
      <c r="J277" s="11" t="s">
        <v>23</v>
      </c>
      <c r="K277" s="11"/>
      <c r="L277" s="10">
        <f t="shared" ref="L277:N277" si="282">IF(D277=H277, 1, 0)</f>
        <v>1</v>
      </c>
      <c r="M277" s="17">
        <f t="shared" si="282"/>
        <v>0</v>
      </c>
      <c r="N277" s="11">
        <f t="shared" si="282"/>
        <v>1</v>
      </c>
      <c r="O277" s="17">
        <f t="shared" si="176"/>
        <v>0</v>
      </c>
      <c r="P277" s="17" t="b">
        <f t="shared" si="177"/>
        <v>0</v>
      </c>
      <c r="Q277" s="17" t="str">
        <f t="shared" si="178"/>
        <v>NO</v>
      </c>
      <c r="R277" s="16" t="b">
        <f t="shared" si="179"/>
        <v>1</v>
      </c>
      <c r="S277" s="10"/>
      <c r="T277" s="10"/>
      <c r="U277" s="10"/>
      <c r="V277" s="10"/>
      <c r="W277" s="10"/>
      <c r="X277" s="10"/>
      <c r="Y277" s="10"/>
      <c r="Z277" s="10"/>
      <c r="AA277" s="10"/>
    </row>
    <row r="278" ht="42.75" customHeight="1">
      <c r="A278" s="11" t="s">
        <v>18</v>
      </c>
      <c r="B278" s="10" t="s">
        <v>651</v>
      </c>
      <c r="C278" s="88" t="s">
        <v>653</v>
      </c>
      <c r="D278" s="83" t="s">
        <v>21</v>
      </c>
      <c r="E278" s="83" t="s">
        <v>57</v>
      </c>
      <c r="F278" s="83" t="s">
        <v>23</v>
      </c>
      <c r="G278" s="29"/>
      <c r="H278" s="13" t="s">
        <v>21</v>
      </c>
      <c r="I278" s="14" t="s">
        <v>57</v>
      </c>
      <c r="J278" s="14" t="s">
        <v>23</v>
      </c>
      <c r="K278" s="13"/>
      <c r="L278" s="10">
        <f t="shared" ref="L278:N278" si="283">IF(D278=H278, 1, 0)</f>
        <v>1</v>
      </c>
      <c r="M278" s="17">
        <f t="shared" si="283"/>
        <v>1</v>
      </c>
      <c r="N278" s="11">
        <f t="shared" si="283"/>
        <v>1</v>
      </c>
      <c r="O278" s="17">
        <f t="shared" si="176"/>
        <v>1</v>
      </c>
      <c r="P278" s="17" t="b">
        <f t="shared" si="177"/>
        <v>0</v>
      </c>
      <c r="Q278" s="17" t="str">
        <f t="shared" si="178"/>
        <v>NO</v>
      </c>
      <c r="R278" s="16" t="b">
        <f t="shared" si="179"/>
        <v>0</v>
      </c>
      <c r="S278" s="10"/>
      <c r="T278" s="10"/>
      <c r="U278" s="10"/>
      <c r="V278" s="10"/>
      <c r="W278" s="10"/>
      <c r="X278" s="10"/>
      <c r="Y278" s="10"/>
      <c r="Z278" s="10"/>
      <c r="AA278" s="10"/>
    </row>
    <row r="279" ht="42.75" customHeight="1">
      <c r="A279" s="11" t="s">
        <v>18</v>
      </c>
      <c r="B279" s="10" t="s">
        <v>624</v>
      </c>
      <c r="C279" s="88" t="s">
        <v>625</v>
      </c>
      <c r="D279" s="83" t="s">
        <v>21</v>
      </c>
      <c r="E279" s="83" t="s">
        <v>57</v>
      </c>
      <c r="F279" s="83" t="s">
        <v>29</v>
      </c>
      <c r="G279" s="29"/>
      <c r="H279" s="13" t="s">
        <v>21</v>
      </c>
      <c r="I279" s="14" t="s">
        <v>57</v>
      </c>
      <c r="J279" s="14" t="s">
        <v>23</v>
      </c>
      <c r="K279" s="13"/>
      <c r="L279" s="10">
        <f t="shared" ref="L279:N279" si="284">IF(D279=H279, 1, 0)</f>
        <v>1</v>
      </c>
      <c r="M279" s="17">
        <f t="shared" si="284"/>
        <v>1</v>
      </c>
      <c r="N279" s="11">
        <f t="shared" si="284"/>
        <v>0</v>
      </c>
      <c r="O279" s="17">
        <f t="shared" si="176"/>
        <v>1</v>
      </c>
      <c r="P279" s="17" t="b">
        <f t="shared" si="177"/>
        <v>0</v>
      </c>
      <c r="Q279" s="17" t="str">
        <f t="shared" si="178"/>
        <v>NO</v>
      </c>
      <c r="R279" s="16" t="b">
        <f t="shared" si="179"/>
        <v>0</v>
      </c>
      <c r="S279" s="10"/>
      <c r="T279" s="10"/>
      <c r="U279" s="10"/>
      <c r="V279" s="10"/>
      <c r="W279" s="10"/>
      <c r="X279" s="10"/>
      <c r="Y279" s="10"/>
      <c r="Z279" s="10"/>
      <c r="AA279" s="10"/>
    </row>
    <row r="280" ht="42.75" customHeight="1">
      <c r="A280" s="11" t="s">
        <v>18</v>
      </c>
      <c r="B280" s="10" t="s">
        <v>946</v>
      </c>
      <c r="C280" s="88" t="s">
        <v>947</v>
      </c>
      <c r="D280" s="83" t="s">
        <v>21</v>
      </c>
      <c r="E280" s="83" t="s">
        <v>76</v>
      </c>
      <c r="F280" s="83" t="s">
        <v>29</v>
      </c>
      <c r="G280" s="29"/>
      <c r="H280" s="13" t="s">
        <v>21</v>
      </c>
      <c r="I280" s="14" t="s">
        <v>57</v>
      </c>
      <c r="J280" s="14" t="s">
        <v>23</v>
      </c>
      <c r="K280" s="13"/>
      <c r="L280" s="10">
        <f t="shared" ref="L280:N280" si="285">IF(D280=H280, 1, 0)</f>
        <v>1</v>
      </c>
      <c r="M280" s="17">
        <f t="shared" si="285"/>
        <v>0</v>
      </c>
      <c r="N280" s="11">
        <f t="shared" si="285"/>
        <v>0</v>
      </c>
      <c r="O280" s="17">
        <f t="shared" si="176"/>
        <v>0</v>
      </c>
      <c r="P280" s="17" t="b">
        <f t="shared" si="177"/>
        <v>0</v>
      </c>
      <c r="Q280" s="17" t="str">
        <f t="shared" si="178"/>
        <v>NO</v>
      </c>
      <c r="R280" s="16" t="b">
        <f t="shared" si="179"/>
        <v>0</v>
      </c>
      <c r="S280" s="10"/>
      <c r="T280" s="10"/>
      <c r="U280" s="10"/>
      <c r="V280" s="10"/>
      <c r="W280" s="10"/>
      <c r="X280" s="10"/>
      <c r="Y280" s="10"/>
      <c r="Z280" s="10"/>
      <c r="AA280" s="10"/>
    </row>
    <row r="281" ht="42.75" customHeight="1">
      <c r="A281" s="11" t="s">
        <v>18</v>
      </c>
      <c r="B281" s="57" t="s">
        <v>1010</v>
      </c>
      <c r="C281" s="88" t="s">
        <v>1011</v>
      </c>
      <c r="D281" s="83" t="s">
        <v>21</v>
      </c>
      <c r="E281" s="83" t="s">
        <v>76</v>
      </c>
      <c r="F281" s="83" t="s">
        <v>29</v>
      </c>
      <c r="G281" s="29"/>
      <c r="H281" s="14" t="s">
        <v>60</v>
      </c>
      <c r="I281" s="14" t="s">
        <v>63</v>
      </c>
      <c r="J281" s="14" t="s">
        <v>23</v>
      </c>
      <c r="K281" s="14"/>
      <c r="L281" s="10">
        <f t="shared" ref="L281:N281" si="286">IF(D281=H281, 1, 0)</f>
        <v>0</v>
      </c>
      <c r="M281" s="17">
        <f t="shared" si="286"/>
        <v>0</v>
      </c>
      <c r="N281" s="11">
        <f t="shared" si="286"/>
        <v>0</v>
      </c>
      <c r="O281" s="17">
        <f t="shared" si="176"/>
        <v>0</v>
      </c>
      <c r="P281" s="17" t="b">
        <f t="shared" si="177"/>
        <v>1</v>
      </c>
      <c r="Q281" s="17" t="str">
        <f t="shared" si="178"/>
        <v>NO</v>
      </c>
      <c r="R281" s="16" t="b">
        <f t="shared" si="179"/>
        <v>0</v>
      </c>
      <c r="S281" s="10"/>
      <c r="T281" s="10"/>
      <c r="U281" s="10"/>
      <c r="V281" s="10"/>
      <c r="W281" s="10"/>
      <c r="X281" s="10"/>
      <c r="Y281" s="10"/>
      <c r="Z281" s="10"/>
      <c r="AA281" s="10"/>
    </row>
    <row r="282" ht="42.75" customHeight="1">
      <c r="A282" s="11" t="s">
        <v>18</v>
      </c>
      <c r="B282" s="10" t="s">
        <v>1012</v>
      </c>
      <c r="C282" s="88" t="s">
        <v>1013</v>
      </c>
      <c r="D282" s="83" t="s">
        <v>21</v>
      </c>
      <c r="E282" s="83" t="s">
        <v>76</v>
      </c>
      <c r="F282" s="83" t="s">
        <v>23</v>
      </c>
      <c r="G282" s="29"/>
      <c r="H282" s="13" t="s">
        <v>60</v>
      </c>
      <c r="I282" s="13" t="s">
        <v>63</v>
      </c>
      <c r="J282" s="14" t="s">
        <v>23</v>
      </c>
      <c r="K282" s="13"/>
      <c r="L282" s="10">
        <f t="shared" ref="L282:N282" si="287">IF(D282=H282, 1, 0)</f>
        <v>0</v>
      </c>
      <c r="M282" s="17">
        <f t="shared" si="287"/>
        <v>0</v>
      </c>
      <c r="N282" s="11">
        <f t="shared" si="287"/>
        <v>1</v>
      </c>
      <c r="O282" s="17">
        <f t="shared" si="176"/>
        <v>0</v>
      </c>
      <c r="P282" s="17" t="b">
        <f t="shared" si="177"/>
        <v>1</v>
      </c>
      <c r="Q282" s="17" t="str">
        <f t="shared" si="178"/>
        <v>NO</v>
      </c>
      <c r="R282" s="16" t="b">
        <f t="shared" si="179"/>
        <v>0</v>
      </c>
      <c r="S282" s="10"/>
      <c r="T282" s="10"/>
      <c r="U282" s="10"/>
      <c r="V282" s="10"/>
      <c r="W282" s="10"/>
      <c r="X282" s="10"/>
      <c r="Y282" s="10"/>
      <c r="Z282" s="10"/>
      <c r="AA282" s="10"/>
    </row>
    <row r="283" ht="42.75" customHeight="1">
      <c r="A283" s="11" t="s">
        <v>18</v>
      </c>
      <c r="B283" s="10" t="s">
        <v>931</v>
      </c>
      <c r="C283" s="88" t="s">
        <v>932</v>
      </c>
      <c r="D283" s="83" t="s">
        <v>21</v>
      </c>
      <c r="E283" s="83" t="s">
        <v>32</v>
      </c>
      <c r="F283" s="83" t="s">
        <v>29</v>
      </c>
      <c r="G283" s="29"/>
      <c r="H283" s="13" t="s">
        <v>21</v>
      </c>
      <c r="I283" s="14" t="s">
        <v>46</v>
      </c>
      <c r="J283" s="14" t="s">
        <v>29</v>
      </c>
      <c r="K283" s="13"/>
      <c r="L283" s="10">
        <f t="shared" ref="L283:N283" si="288">IF(D283=H283, 1, 0)</f>
        <v>1</v>
      </c>
      <c r="M283" s="17">
        <f t="shared" si="288"/>
        <v>0</v>
      </c>
      <c r="N283" s="11">
        <f t="shared" si="288"/>
        <v>1</v>
      </c>
      <c r="O283" s="17">
        <f t="shared" si="176"/>
        <v>0</v>
      </c>
      <c r="P283" s="17" t="b">
        <f t="shared" si="177"/>
        <v>0</v>
      </c>
      <c r="Q283" s="17" t="str">
        <f t="shared" si="178"/>
        <v>NO</v>
      </c>
      <c r="R283" s="16" t="b">
        <f t="shared" si="179"/>
        <v>0</v>
      </c>
      <c r="S283" s="10"/>
      <c r="T283" s="10"/>
      <c r="U283" s="10"/>
      <c r="V283" s="10"/>
      <c r="W283" s="10"/>
      <c r="X283" s="10"/>
      <c r="Y283" s="10"/>
      <c r="Z283" s="10"/>
      <c r="AA283" s="10"/>
    </row>
    <row r="284" ht="42.75" customHeight="1">
      <c r="A284" s="11" t="s">
        <v>18</v>
      </c>
      <c r="B284" s="10" t="s">
        <v>673</v>
      </c>
      <c r="C284" s="88" t="s">
        <v>674</v>
      </c>
      <c r="D284" s="83" t="s">
        <v>21</v>
      </c>
      <c r="E284" s="83" t="s">
        <v>57</v>
      </c>
      <c r="F284" s="83" t="s">
        <v>29</v>
      </c>
      <c r="G284" s="29"/>
      <c r="H284" s="14" t="s">
        <v>21</v>
      </c>
      <c r="I284" s="14" t="s">
        <v>57</v>
      </c>
      <c r="J284" s="14" t="s">
        <v>29</v>
      </c>
      <c r="K284" s="14"/>
      <c r="L284" s="10">
        <f t="shared" ref="L284:N284" si="289">IF(D284=H284, 1, 0)</f>
        <v>1</v>
      </c>
      <c r="M284" s="17">
        <f t="shared" si="289"/>
        <v>1</v>
      </c>
      <c r="N284" s="11">
        <f t="shared" si="289"/>
        <v>1</v>
      </c>
      <c r="O284" s="17">
        <f t="shared" si="176"/>
        <v>1</v>
      </c>
      <c r="P284" s="17" t="b">
        <f t="shared" si="177"/>
        <v>0</v>
      </c>
      <c r="Q284" s="17" t="str">
        <f t="shared" si="178"/>
        <v>NO</v>
      </c>
      <c r="R284" s="16" t="b">
        <f t="shared" si="179"/>
        <v>0</v>
      </c>
      <c r="S284" s="10"/>
      <c r="T284" s="10"/>
      <c r="U284" s="10"/>
      <c r="V284" s="10"/>
      <c r="W284" s="10"/>
      <c r="X284" s="10"/>
      <c r="Y284" s="10"/>
      <c r="Z284" s="10"/>
      <c r="AA284" s="10"/>
    </row>
    <row r="285" ht="42.75" customHeight="1">
      <c r="A285" s="11" t="s">
        <v>18</v>
      </c>
      <c r="B285" s="10" t="s">
        <v>514</v>
      </c>
      <c r="C285" s="88" t="s">
        <v>515</v>
      </c>
      <c r="D285" s="83" t="s">
        <v>21</v>
      </c>
      <c r="E285" s="83" t="s">
        <v>32</v>
      </c>
      <c r="F285" s="83" t="s">
        <v>23</v>
      </c>
      <c r="G285" s="29"/>
      <c r="H285" s="13" t="s">
        <v>21</v>
      </c>
      <c r="I285" s="14" t="s">
        <v>32</v>
      </c>
      <c r="J285" s="14" t="s">
        <v>23</v>
      </c>
      <c r="K285" s="13"/>
      <c r="L285" s="10">
        <f t="shared" ref="L285:N285" si="290">IF(D285=H285, 1, 0)</f>
        <v>1</v>
      </c>
      <c r="M285" s="17">
        <f t="shared" si="290"/>
        <v>1</v>
      </c>
      <c r="N285" s="11">
        <f t="shared" si="290"/>
        <v>1</v>
      </c>
      <c r="O285" s="17">
        <f t="shared" si="176"/>
        <v>1</v>
      </c>
      <c r="P285" s="17" t="b">
        <f t="shared" si="177"/>
        <v>0</v>
      </c>
      <c r="Q285" s="17" t="str">
        <f t="shared" si="178"/>
        <v>NO</v>
      </c>
      <c r="R285" s="16" t="b">
        <f t="shared" si="179"/>
        <v>0</v>
      </c>
      <c r="S285" s="10"/>
      <c r="T285" s="10"/>
      <c r="U285" s="10"/>
      <c r="V285" s="10"/>
      <c r="W285" s="10"/>
      <c r="X285" s="10"/>
      <c r="Y285" s="10"/>
      <c r="Z285" s="10"/>
      <c r="AA285" s="10"/>
    </row>
    <row r="286" ht="42.75" customHeight="1">
      <c r="A286" s="11" t="s">
        <v>18</v>
      </c>
      <c r="B286" s="57" t="s">
        <v>950</v>
      </c>
      <c r="C286" s="88" t="s">
        <v>951</v>
      </c>
      <c r="D286" s="83" t="s">
        <v>60</v>
      </c>
      <c r="E286" s="83" t="s">
        <v>63</v>
      </c>
      <c r="F286" s="83" t="s">
        <v>29</v>
      </c>
      <c r="G286" s="29"/>
      <c r="H286" s="13" t="s">
        <v>21</v>
      </c>
      <c r="I286" s="14" t="s">
        <v>57</v>
      </c>
      <c r="J286" s="14" t="s">
        <v>183</v>
      </c>
      <c r="K286" s="13"/>
      <c r="L286" s="10">
        <f t="shared" ref="L286:N286" si="291">IF(D286=H286, 1, 0)</f>
        <v>0</v>
      </c>
      <c r="M286" s="17">
        <f t="shared" si="291"/>
        <v>0</v>
      </c>
      <c r="N286" s="11">
        <f t="shared" si="291"/>
        <v>0</v>
      </c>
      <c r="O286" s="17">
        <f t="shared" si="176"/>
        <v>0</v>
      </c>
      <c r="P286" s="17" t="b">
        <f t="shared" si="177"/>
        <v>0</v>
      </c>
      <c r="Q286" s="17" t="str">
        <f t="shared" si="178"/>
        <v>NO</v>
      </c>
      <c r="R286" s="16" t="b">
        <f t="shared" si="179"/>
        <v>0</v>
      </c>
      <c r="S286" s="10"/>
      <c r="T286" s="10"/>
      <c r="U286" s="10"/>
      <c r="V286" s="10"/>
      <c r="W286" s="10"/>
      <c r="X286" s="10"/>
      <c r="Y286" s="10"/>
      <c r="Z286" s="10"/>
      <c r="AA286" s="10"/>
    </row>
    <row r="287" ht="42.75" customHeight="1">
      <c r="A287" s="11" t="s">
        <v>18</v>
      </c>
      <c r="B287" s="10" t="s">
        <v>834</v>
      </c>
      <c r="C287" s="88" t="s">
        <v>835</v>
      </c>
      <c r="D287" s="83" t="s">
        <v>21</v>
      </c>
      <c r="E287" s="83" t="s">
        <v>22</v>
      </c>
      <c r="F287" s="83" t="s">
        <v>23</v>
      </c>
      <c r="G287" s="29"/>
      <c r="H287" s="13" t="s">
        <v>21</v>
      </c>
      <c r="I287" s="14" t="s">
        <v>22</v>
      </c>
      <c r="J287" s="14" t="s">
        <v>23</v>
      </c>
      <c r="K287" s="13"/>
      <c r="L287" s="10">
        <f t="shared" ref="L287:N287" si="292">IF(D287=H287, 1, 0)</f>
        <v>1</v>
      </c>
      <c r="M287" s="17">
        <f t="shared" si="292"/>
        <v>1</v>
      </c>
      <c r="N287" s="11">
        <f t="shared" si="292"/>
        <v>1</v>
      </c>
      <c r="O287" s="17">
        <f t="shared" si="176"/>
        <v>1</v>
      </c>
      <c r="P287" s="17" t="b">
        <f t="shared" si="177"/>
        <v>0</v>
      </c>
      <c r="Q287" s="17" t="str">
        <f t="shared" si="178"/>
        <v>SI</v>
      </c>
      <c r="R287" s="16" t="b">
        <f t="shared" si="179"/>
        <v>0</v>
      </c>
      <c r="S287" s="10"/>
      <c r="T287" s="10"/>
      <c r="U287" s="10"/>
      <c r="V287" s="10"/>
      <c r="W287" s="10"/>
      <c r="X287" s="10"/>
      <c r="Y287" s="10"/>
      <c r="Z287" s="10"/>
      <c r="AA287" s="10"/>
    </row>
    <row r="288" ht="42.75" customHeight="1">
      <c r="A288" s="11" t="s">
        <v>18</v>
      </c>
      <c r="B288" s="10" t="s">
        <v>787</v>
      </c>
      <c r="C288" s="88" t="s">
        <v>788</v>
      </c>
      <c r="D288" s="83" t="s">
        <v>21</v>
      </c>
      <c r="E288" s="83" t="s">
        <v>76</v>
      </c>
      <c r="F288" s="83" t="s">
        <v>23</v>
      </c>
      <c r="G288" s="29"/>
      <c r="H288" s="13" t="s">
        <v>21</v>
      </c>
      <c r="I288" s="14" t="s">
        <v>76</v>
      </c>
      <c r="J288" s="14" t="s">
        <v>23</v>
      </c>
      <c r="K288" s="13"/>
      <c r="L288" s="10">
        <f t="shared" ref="L288:N288" si="293">IF(D288=H288, 1, 0)</f>
        <v>1</v>
      </c>
      <c r="M288" s="17">
        <f t="shared" si="293"/>
        <v>1</v>
      </c>
      <c r="N288" s="11">
        <f t="shared" si="293"/>
        <v>1</v>
      </c>
      <c r="O288" s="17">
        <f t="shared" si="176"/>
        <v>1</v>
      </c>
      <c r="P288" s="17" t="b">
        <f t="shared" si="177"/>
        <v>0</v>
      </c>
      <c r="Q288" s="17" t="str">
        <f t="shared" si="178"/>
        <v>NO</v>
      </c>
      <c r="R288" s="16" t="b">
        <f t="shared" si="179"/>
        <v>0</v>
      </c>
      <c r="S288" s="10"/>
      <c r="T288" s="10"/>
      <c r="U288" s="10"/>
      <c r="V288" s="10"/>
      <c r="W288" s="10"/>
      <c r="X288" s="10"/>
      <c r="Y288" s="10"/>
      <c r="Z288" s="10"/>
      <c r="AA288" s="10"/>
    </row>
    <row r="289" ht="42.75" customHeight="1">
      <c r="A289" s="11" t="s">
        <v>18</v>
      </c>
      <c r="B289" s="10" t="s">
        <v>971</v>
      </c>
      <c r="C289" s="88" t="s">
        <v>972</v>
      </c>
      <c r="D289" s="83" t="s">
        <v>60</v>
      </c>
      <c r="E289" s="83" t="s">
        <v>63</v>
      </c>
      <c r="F289" s="83" t="s">
        <v>23</v>
      </c>
      <c r="G289" s="29"/>
      <c r="H289" s="13" t="s">
        <v>21</v>
      </c>
      <c r="I289" s="14" t="s">
        <v>57</v>
      </c>
      <c r="J289" s="14" t="s">
        <v>23</v>
      </c>
      <c r="K289" s="13"/>
      <c r="L289" s="10">
        <f t="shared" ref="L289:N289" si="294">IF(D289=H289, 1, 0)</f>
        <v>0</v>
      </c>
      <c r="M289" s="17">
        <f t="shared" si="294"/>
        <v>0</v>
      </c>
      <c r="N289" s="11">
        <f t="shared" si="294"/>
        <v>1</v>
      </c>
      <c r="O289" s="17">
        <f t="shared" si="176"/>
        <v>0</v>
      </c>
      <c r="P289" s="17" t="b">
        <f t="shared" si="177"/>
        <v>0</v>
      </c>
      <c r="Q289" s="17" t="str">
        <f t="shared" si="178"/>
        <v>SI</v>
      </c>
      <c r="R289" s="16" t="b">
        <f t="shared" si="179"/>
        <v>0</v>
      </c>
      <c r="S289" s="10"/>
      <c r="T289" s="10"/>
      <c r="U289" s="10"/>
      <c r="V289" s="10"/>
      <c r="W289" s="10"/>
      <c r="X289" s="10"/>
      <c r="Y289" s="10"/>
      <c r="Z289" s="10"/>
      <c r="AA289" s="10"/>
    </row>
    <row r="290" ht="42.75" customHeight="1">
      <c r="A290" s="11" t="s">
        <v>18</v>
      </c>
      <c r="B290" s="10" t="s">
        <v>977</v>
      </c>
      <c r="C290" s="10" t="s">
        <v>978</v>
      </c>
      <c r="D290" s="12" t="s">
        <v>60</v>
      </c>
      <c r="E290" s="12" t="s">
        <v>63</v>
      </c>
      <c r="F290" s="12" t="s">
        <v>29</v>
      </c>
      <c r="G290" s="12"/>
      <c r="H290" s="13" t="s">
        <v>21</v>
      </c>
      <c r="I290" s="14" t="s">
        <v>76</v>
      </c>
      <c r="J290" s="14" t="s">
        <v>23</v>
      </c>
      <c r="K290" s="14" t="s">
        <v>979</v>
      </c>
      <c r="L290" s="10">
        <f t="shared" ref="L290:N290" si="295">IF(D290=H290, 1, 0)</f>
        <v>0</v>
      </c>
      <c r="M290" s="17">
        <f t="shared" si="295"/>
        <v>0</v>
      </c>
      <c r="N290" s="11">
        <f t="shared" si="295"/>
        <v>0</v>
      </c>
      <c r="O290" s="17">
        <f t="shared" si="176"/>
        <v>0</v>
      </c>
      <c r="P290" s="17" t="b">
        <f t="shared" si="177"/>
        <v>1</v>
      </c>
      <c r="Q290" s="17" t="str">
        <f t="shared" si="178"/>
        <v>NO</v>
      </c>
      <c r="R290" s="16" t="b">
        <f t="shared" si="179"/>
        <v>0</v>
      </c>
      <c r="S290" s="10"/>
      <c r="T290" s="10"/>
      <c r="U290" s="10"/>
      <c r="V290" s="10"/>
      <c r="W290" s="10"/>
      <c r="X290" s="10"/>
      <c r="Y290" s="10"/>
      <c r="Z290" s="10"/>
      <c r="AA290" s="10"/>
    </row>
    <row r="291" ht="42.75" customHeight="1">
      <c r="A291" s="11" t="s">
        <v>18</v>
      </c>
      <c r="B291" s="10" t="s">
        <v>1006</v>
      </c>
      <c r="C291" s="10" t="s">
        <v>1007</v>
      </c>
      <c r="D291" s="12" t="s">
        <v>21</v>
      </c>
      <c r="E291" s="12" t="s">
        <v>76</v>
      </c>
      <c r="F291" s="12" t="s">
        <v>29</v>
      </c>
      <c r="G291" s="12"/>
      <c r="H291" s="13" t="s">
        <v>21</v>
      </c>
      <c r="I291" s="14" t="s">
        <v>22</v>
      </c>
      <c r="J291" s="14" t="s">
        <v>29</v>
      </c>
      <c r="K291" s="13"/>
      <c r="L291" s="10">
        <f t="shared" ref="L291:N291" si="296">IF(D291=H291, 1, 0)</f>
        <v>1</v>
      </c>
      <c r="M291" s="17">
        <f t="shared" si="296"/>
        <v>0</v>
      </c>
      <c r="N291" s="11">
        <f t="shared" si="296"/>
        <v>1</v>
      </c>
      <c r="O291" s="17">
        <f t="shared" si="176"/>
        <v>0</v>
      </c>
      <c r="P291" s="17" t="b">
        <f t="shared" si="177"/>
        <v>0</v>
      </c>
      <c r="Q291" s="17" t="str">
        <f t="shared" si="178"/>
        <v>SI</v>
      </c>
      <c r="R291" s="16" t="b">
        <f t="shared" si="179"/>
        <v>0</v>
      </c>
      <c r="S291" s="10"/>
      <c r="T291" s="10"/>
      <c r="U291" s="10"/>
      <c r="V291" s="10"/>
      <c r="W291" s="10"/>
      <c r="X291" s="10"/>
      <c r="Y291" s="10"/>
      <c r="Z291" s="10"/>
      <c r="AA291" s="10"/>
    </row>
    <row r="292" ht="42.75" customHeight="1">
      <c r="A292" s="11" t="s">
        <v>18</v>
      </c>
      <c r="B292" s="10" t="s">
        <v>550</v>
      </c>
      <c r="C292" s="10" t="s">
        <v>551</v>
      </c>
      <c r="D292" s="12" t="s">
        <v>21</v>
      </c>
      <c r="E292" s="12" t="s">
        <v>32</v>
      </c>
      <c r="F292" s="12" t="s">
        <v>29</v>
      </c>
      <c r="G292" s="12"/>
      <c r="H292" s="13" t="s">
        <v>21</v>
      </c>
      <c r="I292" s="14" t="s">
        <v>32</v>
      </c>
      <c r="J292" s="14" t="s">
        <v>159</v>
      </c>
      <c r="K292" s="13"/>
      <c r="L292" s="10">
        <f t="shared" ref="L292:N292" si="297">IF(D292=H292, 1, 0)</f>
        <v>1</v>
      </c>
      <c r="M292" s="17">
        <f t="shared" si="297"/>
        <v>1</v>
      </c>
      <c r="N292" s="11">
        <f t="shared" si="297"/>
        <v>0</v>
      </c>
      <c r="O292" s="17">
        <f t="shared" si="176"/>
        <v>1</v>
      </c>
      <c r="P292" s="17" t="b">
        <f t="shared" si="177"/>
        <v>0</v>
      </c>
      <c r="Q292" s="17" t="str">
        <f t="shared" si="178"/>
        <v>SI</v>
      </c>
      <c r="R292" s="16" t="b">
        <f t="shared" si="179"/>
        <v>0</v>
      </c>
      <c r="S292" s="10"/>
      <c r="T292" s="10"/>
      <c r="U292" s="10"/>
      <c r="V292" s="10"/>
      <c r="W292" s="10"/>
      <c r="X292" s="10"/>
      <c r="Y292" s="10"/>
      <c r="Z292" s="10"/>
      <c r="AA292" s="10"/>
    </row>
    <row r="293" ht="42.75" customHeight="1">
      <c r="A293" s="11" t="s">
        <v>18</v>
      </c>
      <c r="B293" s="10" t="s">
        <v>962</v>
      </c>
      <c r="C293" s="10" t="s">
        <v>963</v>
      </c>
      <c r="D293" s="12" t="s">
        <v>21</v>
      </c>
      <c r="E293" s="12" t="s">
        <v>32</v>
      </c>
      <c r="F293" s="12" t="s">
        <v>23</v>
      </c>
      <c r="G293" s="12"/>
      <c r="H293" s="14" t="s">
        <v>21</v>
      </c>
      <c r="I293" s="14" t="s">
        <v>57</v>
      </c>
      <c r="J293" s="14" t="s">
        <v>23</v>
      </c>
      <c r="K293" s="13"/>
      <c r="L293" s="10">
        <f t="shared" ref="L293:N293" si="298">IF(D293=H293, 1, 0)</f>
        <v>1</v>
      </c>
      <c r="M293" s="17">
        <f t="shared" si="298"/>
        <v>0</v>
      </c>
      <c r="N293" s="11">
        <f t="shared" si="298"/>
        <v>1</v>
      </c>
      <c r="O293" s="17">
        <f t="shared" si="176"/>
        <v>0</v>
      </c>
      <c r="P293" s="17" t="b">
        <f t="shared" si="177"/>
        <v>0</v>
      </c>
      <c r="Q293" s="17" t="str">
        <f t="shared" si="178"/>
        <v>SI</v>
      </c>
      <c r="R293" s="16" t="b">
        <f t="shared" si="179"/>
        <v>0</v>
      </c>
      <c r="S293" s="10"/>
      <c r="T293" s="10"/>
      <c r="U293" s="10"/>
      <c r="V293" s="10"/>
      <c r="W293" s="10"/>
      <c r="X293" s="10"/>
      <c r="Y293" s="10"/>
      <c r="Z293" s="10"/>
      <c r="AA293" s="10"/>
    </row>
    <row r="294" ht="42.75" customHeight="1">
      <c r="A294" s="11" t="s">
        <v>18</v>
      </c>
      <c r="B294" s="10" t="s">
        <v>849</v>
      </c>
      <c r="C294" s="10" t="s">
        <v>850</v>
      </c>
      <c r="D294" s="12" t="s">
        <v>60</v>
      </c>
      <c r="E294" s="12" t="s">
        <v>63</v>
      </c>
      <c r="F294" s="12" t="s">
        <v>29</v>
      </c>
      <c r="G294" s="12"/>
      <c r="H294" s="14" t="s">
        <v>60</v>
      </c>
      <c r="I294" s="14" t="s">
        <v>63</v>
      </c>
      <c r="J294" s="14" t="s">
        <v>29</v>
      </c>
      <c r="K294" s="13" t="s">
        <v>851</v>
      </c>
      <c r="L294" s="10">
        <f t="shared" ref="L294:N294" si="299">IF(D294=H294, 1, 0)</f>
        <v>1</v>
      </c>
      <c r="M294" s="17">
        <f t="shared" si="299"/>
        <v>1</v>
      </c>
      <c r="N294" s="11">
        <f t="shared" si="299"/>
        <v>1</v>
      </c>
      <c r="O294" s="17">
        <f t="shared" si="176"/>
        <v>1</v>
      </c>
      <c r="P294" s="17" t="b">
        <f t="shared" si="177"/>
        <v>0</v>
      </c>
      <c r="Q294" s="17" t="str">
        <f t="shared" si="178"/>
        <v>NO</v>
      </c>
      <c r="R294" s="16" t="b">
        <f t="shared" si="179"/>
        <v>0</v>
      </c>
      <c r="S294" s="10"/>
      <c r="T294" s="10"/>
      <c r="U294" s="10"/>
      <c r="V294" s="10"/>
      <c r="W294" s="10"/>
      <c r="X294" s="10"/>
      <c r="Y294" s="10"/>
      <c r="Z294" s="10"/>
      <c r="AA294" s="10"/>
    </row>
    <row r="295" ht="42.75" customHeight="1">
      <c r="A295" s="11" t="s">
        <v>18</v>
      </c>
      <c r="B295" s="10" t="s">
        <v>948</v>
      </c>
      <c r="C295" s="10" t="s">
        <v>949</v>
      </c>
      <c r="D295" s="12" t="s">
        <v>21</v>
      </c>
      <c r="E295" s="12" t="s">
        <v>76</v>
      </c>
      <c r="F295" s="12" t="s">
        <v>29</v>
      </c>
      <c r="G295" s="12"/>
      <c r="H295" s="13" t="s">
        <v>21</v>
      </c>
      <c r="I295" s="14" t="s">
        <v>57</v>
      </c>
      <c r="J295" s="14" t="s">
        <v>23</v>
      </c>
      <c r="K295" s="13"/>
      <c r="L295" s="10">
        <f t="shared" ref="L295:N295" si="300">IF(D295=H295, 1, 0)</f>
        <v>1</v>
      </c>
      <c r="M295" s="17">
        <f t="shared" si="300"/>
        <v>0</v>
      </c>
      <c r="N295" s="11">
        <f t="shared" si="300"/>
        <v>0</v>
      </c>
      <c r="O295" s="17">
        <f t="shared" si="176"/>
        <v>0</v>
      </c>
      <c r="P295" s="17" t="b">
        <f t="shared" si="177"/>
        <v>0</v>
      </c>
      <c r="Q295" s="17" t="str">
        <f t="shared" si="178"/>
        <v>NO</v>
      </c>
      <c r="R295" s="16" t="b">
        <f t="shared" si="179"/>
        <v>0</v>
      </c>
      <c r="S295" s="10"/>
      <c r="T295" s="10"/>
      <c r="U295" s="10"/>
      <c r="V295" s="10"/>
      <c r="W295" s="10"/>
      <c r="X295" s="10"/>
      <c r="Y295" s="10"/>
      <c r="Z295" s="10"/>
      <c r="AA295" s="10"/>
    </row>
    <row r="296" ht="42.75" customHeight="1">
      <c r="A296" s="11" t="s">
        <v>18</v>
      </c>
      <c r="B296" s="10" t="s">
        <v>988</v>
      </c>
      <c r="C296" s="10" t="s">
        <v>989</v>
      </c>
      <c r="D296" s="12" t="s">
        <v>60</v>
      </c>
      <c r="E296" s="12" t="s">
        <v>63</v>
      </c>
      <c r="F296" s="12" t="s">
        <v>23</v>
      </c>
      <c r="G296" s="12"/>
      <c r="H296" s="14" t="s">
        <v>21</v>
      </c>
      <c r="I296" s="14" t="s">
        <v>76</v>
      </c>
      <c r="J296" s="14" t="s">
        <v>23</v>
      </c>
      <c r="K296" s="13"/>
      <c r="L296" s="10">
        <f t="shared" ref="L296:N296" si="301">IF(D296=H296, 1, 0)</f>
        <v>0</v>
      </c>
      <c r="M296" s="17">
        <f t="shared" si="301"/>
        <v>0</v>
      </c>
      <c r="N296" s="11">
        <f t="shared" si="301"/>
        <v>1</v>
      </c>
      <c r="O296" s="17">
        <f t="shared" si="176"/>
        <v>0</v>
      </c>
      <c r="P296" s="17" t="b">
        <f t="shared" si="177"/>
        <v>1</v>
      </c>
      <c r="Q296" s="17" t="str">
        <f t="shared" si="178"/>
        <v>NO</v>
      </c>
      <c r="R296" s="16" t="b">
        <f t="shared" si="179"/>
        <v>0</v>
      </c>
      <c r="S296" s="10"/>
      <c r="T296" s="10"/>
      <c r="U296" s="10"/>
      <c r="V296" s="10"/>
      <c r="W296" s="10"/>
      <c r="X296" s="10"/>
      <c r="Y296" s="10"/>
      <c r="Z296" s="10"/>
      <c r="AA296" s="10"/>
    </row>
    <row r="297" ht="42.75" customHeight="1">
      <c r="A297" s="11" t="s">
        <v>18</v>
      </c>
      <c r="B297" s="38" t="s">
        <v>965</v>
      </c>
      <c r="C297" s="10" t="s">
        <v>966</v>
      </c>
      <c r="D297" s="12" t="s">
        <v>21</v>
      </c>
      <c r="E297" s="12" t="s">
        <v>76</v>
      </c>
      <c r="F297" s="12" t="s">
        <v>23</v>
      </c>
      <c r="G297" s="12"/>
      <c r="H297" s="13" t="s">
        <v>21</v>
      </c>
      <c r="I297" s="14" t="s">
        <v>57</v>
      </c>
      <c r="J297" s="14" t="s">
        <v>23</v>
      </c>
      <c r="K297" s="13"/>
      <c r="L297" s="10">
        <f t="shared" ref="L297:N297" si="302">IF(D297=H297, 1, 0)</f>
        <v>1</v>
      </c>
      <c r="M297" s="17">
        <f t="shared" si="302"/>
        <v>0</v>
      </c>
      <c r="N297" s="11">
        <f t="shared" si="302"/>
        <v>1</v>
      </c>
      <c r="O297" s="17">
        <f t="shared" si="176"/>
        <v>0</v>
      </c>
      <c r="P297" s="17" t="b">
        <f t="shared" si="177"/>
        <v>0</v>
      </c>
      <c r="Q297" s="17" t="str">
        <f t="shared" si="178"/>
        <v>SI</v>
      </c>
      <c r="R297" s="16" t="b">
        <f t="shared" si="179"/>
        <v>0</v>
      </c>
      <c r="S297" s="10"/>
      <c r="T297" s="10"/>
      <c r="U297" s="10"/>
      <c r="V297" s="10"/>
      <c r="W297" s="10"/>
      <c r="X297" s="10"/>
      <c r="Y297" s="10"/>
      <c r="Z297" s="10"/>
      <c r="AA297" s="10"/>
    </row>
    <row r="298" ht="42.75" customHeight="1">
      <c r="A298" s="11" t="s">
        <v>18</v>
      </c>
      <c r="B298" s="10" t="s">
        <v>828</v>
      </c>
      <c r="C298" s="10" t="s">
        <v>829</v>
      </c>
      <c r="D298" s="12" t="s">
        <v>21</v>
      </c>
      <c r="E298" s="12" t="s">
        <v>76</v>
      </c>
      <c r="F298" s="12" t="s">
        <v>23</v>
      </c>
      <c r="G298" s="12"/>
      <c r="H298" s="13" t="s">
        <v>21</v>
      </c>
      <c r="I298" s="14" t="s">
        <v>76</v>
      </c>
      <c r="J298" s="14" t="s">
        <v>23</v>
      </c>
      <c r="K298" s="13"/>
      <c r="L298" s="10">
        <f t="shared" ref="L298:N298" si="303">IF(D298=H298, 1, 0)</f>
        <v>1</v>
      </c>
      <c r="M298" s="17">
        <f t="shared" si="303"/>
        <v>1</v>
      </c>
      <c r="N298" s="11">
        <f t="shared" si="303"/>
        <v>1</v>
      </c>
      <c r="O298" s="17">
        <f t="shared" si="176"/>
        <v>1</v>
      </c>
      <c r="P298" s="17" t="b">
        <f t="shared" si="177"/>
        <v>0</v>
      </c>
      <c r="Q298" s="17" t="str">
        <f t="shared" si="178"/>
        <v>SI</v>
      </c>
      <c r="R298" s="16" t="b">
        <f t="shared" si="179"/>
        <v>0</v>
      </c>
      <c r="S298" s="10"/>
      <c r="T298" s="10"/>
      <c r="U298" s="10"/>
      <c r="V298" s="10"/>
      <c r="W298" s="10"/>
      <c r="X298" s="10"/>
      <c r="Y298" s="10"/>
      <c r="Z298" s="10"/>
      <c r="AA298" s="10"/>
    </row>
    <row r="299" ht="42.75" customHeight="1">
      <c r="A299" s="11" t="s">
        <v>18</v>
      </c>
      <c r="B299" s="10" t="s">
        <v>832</v>
      </c>
      <c r="C299" s="10" t="s">
        <v>833</v>
      </c>
      <c r="D299" s="12" t="s">
        <v>21</v>
      </c>
      <c r="E299" s="12" t="s">
        <v>22</v>
      </c>
      <c r="F299" s="12" t="s">
        <v>29</v>
      </c>
      <c r="G299" s="12"/>
      <c r="H299" s="13" t="s">
        <v>21</v>
      </c>
      <c r="I299" s="14" t="s">
        <v>22</v>
      </c>
      <c r="J299" s="14" t="s">
        <v>29</v>
      </c>
      <c r="K299" s="13"/>
      <c r="L299" s="10">
        <f t="shared" ref="L299:N299" si="304">IF(D299=H299, 1, 0)</f>
        <v>1</v>
      </c>
      <c r="M299" s="17">
        <f t="shared" si="304"/>
        <v>1</v>
      </c>
      <c r="N299" s="11">
        <f t="shared" si="304"/>
        <v>1</v>
      </c>
      <c r="O299" s="17">
        <f t="shared" si="176"/>
        <v>1</v>
      </c>
      <c r="P299" s="17" t="b">
        <f t="shared" si="177"/>
        <v>0</v>
      </c>
      <c r="Q299" s="17" t="str">
        <f t="shared" si="178"/>
        <v>NO</v>
      </c>
      <c r="R299" s="16" t="b">
        <f t="shared" si="179"/>
        <v>0</v>
      </c>
      <c r="S299" s="10"/>
      <c r="T299" s="10"/>
      <c r="U299" s="10"/>
      <c r="V299" s="10"/>
      <c r="W299" s="10"/>
      <c r="X299" s="10"/>
      <c r="Y299" s="10"/>
      <c r="Z299" s="10"/>
      <c r="AA299" s="10"/>
    </row>
    <row r="300" ht="42.75" customHeight="1">
      <c r="A300" s="11" t="s">
        <v>18</v>
      </c>
      <c r="B300" s="10" t="s">
        <v>460</v>
      </c>
      <c r="C300" s="10" t="s">
        <v>461</v>
      </c>
      <c r="D300" s="12" t="s">
        <v>21</v>
      </c>
      <c r="E300" s="12" t="s">
        <v>32</v>
      </c>
      <c r="F300" s="12" t="s">
        <v>29</v>
      </c>
      <c r="G300" s="12"/>
      <c r="H300" s="14" t="s">
        <v>21</v>
      </c>
      <c r="I300" s="14" t="s">
        <v>32</v>
      </c>
      <c r="J300" s="14" t="s">
        <v>23</v>
      </c>
      <c r="K300" s="13"/>
      <c r="L300" s="10">
        <f t="shared" ref="L300:N300" si="305">IF(D300=H300, 1, 0)</f>
        <v>1</v>
      </c>
      <c r="M300" s="17">
        <f t="shared" si="305"/>
        <v>1</v>
      </c>
      <c r="N300" s="11">
        <f t="shared" si="305"/>
        <v>0</v>
      </c>
      <c r="O300" s="17">
        <f t="shared" si="176"/>
        <v>1</v>
      </c>
      <c r="P300" s="17" t="b">
        <f t="shared" si="177"/>
        <v>0</v>
      </c>
      <c r="Q300" s="17" t="str">
        <f t="shared" si="178"/>
        <v>NO</v>
      </c>
      <c r="R300" s="16" t="b">
        <f t="shared" si="179"/>
        <v>0</v>
      </c>
      <c r="S300" s="10"/>
      <c r="T300" s="10"/>
      <c r="U300" s="10"/>
      <c r="V300" s="10"/>
      <c r="W300" s="10"/>
      <c r="X300" s="10"/>
      <c r="Y300" s="10"/>
      <c r="Z300" s="10"/>
      <c r="AA300" s="10"/>
    </row>
    <row r="301" ht="42.75" customHeight="1">
      <c r="A301" s="11" t="s">
        <v>18</v>
      </c>
      <c r="B301" s="10" t="s">
        <v>587</v>
      </c>
      <c r="C301" s="10" t="s">
        <v>588</v>
      </c>
      <c r="D301" s="12" t="s">
        <v>21</v>
      </c>
      <c r="E301" s="12" t="s">
        <v>46</v>
      </c>
      <c r="F301" s="12" t="s">
        <v>23</v>
      </c>
      <c r="G301" s="12"/>
      <c r="H301" s="13" t="s">
        <v>21</v>
      </c>
      <c r="I301" s="14" t="s">
        <v>46</v>
      </c>
      <c r="J301" s="14" t="s">
        <v>23</v>
      </c>
      <c r="K301" s="13"/>
      <c r="L301" s="10">
        <f t="shared" ref="L301:N301" si="306">IF(D301=H301, 1, 0)</f>
        <v>1</v>
      </c>
      <c r="M301" s="17">
        <f t="shared" si="306"/>
        <v>1</v>
      </c>
      <c r="N301" s="11">
        <f t="shared" si="306"/>
        <v>1</v>
      </c>
      <c r="O301" s="17">
        <f t="shared" si="176"/>
        <v>1</v>
      </c>
      <c r="P301" s="17" t="b">
        <f t="shared" si="177"/>
        <v>0</v>
      </c>
      <c r="Q301" s="17" t="str">
        <f t="shared" si="178"/>
        <v>NO</v>
      </c>
      <c r="R301" s="16" t="b">
        <f t="shared" si="179"/>
        <v>0</v>
      </c>
      <c r="S301" s="10"/>
      <c r="T301" s="10"/>
      <c r="U301" s="10"/>
      <c r="V301" s="10"/>
      <c r="W301" s="10"/>
      <c r="X301" s="10"/>
      <c r="Y301" s="10"/>
      <c r="Z301" s="10"/>
      <c r="AA301" s="10"/>
    </row>
    <row r="302" ht="42.75" customHeight="1">
      <c r="A302" s="11" t="s">
        <v>18</v>
      </c>
      <c r="B302" s="10" t="s">
        <v>1014</v>
      </c>
      <c r="C302" s="10" t="s">
        <v>1015</v>
      </c>
      <c r="D302" s="12" t="s">
        <v>21</v>
      </c>
      <c r="E302" s="12" t="s">
        <v>57</v>
      </c>
      <c r="F302" s="12" t="s">
        <v>29</v>
      </c>
      <c r="G302" s="12"/>
      <c r="H302" s="14" t="s">
        <v>60</v>
      </c>
      <c r="I302" s="14" t="s">
        <v>63</v>
      </c>
      <c r="J302" s="14" t="s">
        <v>23</v>
      </c>
      <c r="K302" s="14" t="s">
        <v>1016</v>
      </c>
      <c r="L302" s="10">
        <f t="shared" ref="L302:N302" si="307">IF(D302=H302, 1, 0)</f>
        <v>0</v>
      </c>
      <c r="M302" s="17">
        <f t="shared" si="307"/>
        <v>0</v>
      </c>
      <c r="N302" s="11">
        <f t="shared" si="307"/>
        <v>0</v>
      </c>
      <c r="O302" s="17">
        <f t="shared" si="176"/>
        <v>0</v>
      </c>
      <c r="P302" s="17" t="b">
        <f t="shared" si="177"/>
        <v>0</v>
      </c>
      <c r="Q302" s="17" t="str">
        <f t="shared" si="178"/>
        <v>NO</v>
      </c>
      <c r="R302" s="16" t="b">
        <f t="shared" si="179"/>
        <v>0</v>
      </c>
      <c r="S302" s="10"/>
      <c r="T302" s="10"/>
      <c r="U302" s="10"/>
      <c r="V302" s="10"/>
      <c r="W302" s="10"/>
      <c r="X302" s="10"/>
      <c r="Y302" s="10"/>
      <c r="Z302" s="10"/>
      <c r="AA302" s="10"/>
    </row>
    <row r="303" ht="42.75" customHeight="1">
      <c r="A303" s="11" t="s">
        <v>18</v>
      </c>
      <c r="B303" s="10" t="s">
        <v>841</v>
      </c>
      <c r="C303" s="10" t="s">
        <v>842</v>
      </c>
      <c r="D303" s="12" t="s">
        <v>60</v>
      </c>
      <c r="E303" s="12" t="s">
        <v>63</v>
      </c>
      <c r="F303" s="12" t="s">
        <v>29</v>
      </c>
      <c r="G303" s="12"/>
      <c r="H303" s="14" t="s">
        <v>60</v>
      </c>
      <c r="I303" s="14" t="s">
        <v>63</v>
      </c>
      <c r="J303" s="14" t="s">
        <v>29</v>
      </c>
      <c r="K303" s="13"/>
      <c r="L303" s="10">
        <f t="shared" ref="L303:N303" si="308">IF(D303=H303, 1, 0)</f>
        <v>1</v>
      </c>
      <c r="M303" s="17">
        <f t="shared" si="308"/>
        <v>1</v>
      </c>
      <c r="N303" s="11">
        <f t="shared" si="308"/>
        <v>1</v>
      </c>
      <c r="O303" s="17">
        <f t="shared" si="176"/>
        <v>1</v>
      </c>
      <c r="P303" s="17" t="b">
        <f t="shared" si="177"/>
        <v>0</v>
      </c>
      <c r="Q303" s="17" t="str">
        <f t="shared" si="178"/>
        <v>NO</v>
      </c>
      <c r="R303" s="16" t="b">
        <f t="shared" si="179"/>
        <v>0</v>
      </c>
      <c r="S303" s="10"/>
      <c r="T303" s="10"/>
      <c r="U303" s="10"/>
      <c r="V303" s="10"/>
      <c r="W303" s="10"/>
      <c r="X303" s="10"/>
      <c r="Y303" s="10"/>
      <c r="Z303" s="10"/>
      <c r="AA303" s="10"/>
    </row>
    <row r="304" ht="42.75" customHeight="1">
      <c r="A304" s="11" t="s">
        <v>18</v>
      </c>
      <c r="B304" s="10" t="s">
        <v>967</v>
      </c>
      <c r="C304" s="10" t="s">
        <v>968</v>
      </c>
      <c r="D304" s="12" t="s">
        <v>21</v>
      </c>
      <c r="E304" s="12" t="s">
        <v>25</v>
      </c>
      <c r="F304" s="12" t="s">
        <v>23</v>
      </c>
      <c r="G304" s="12"/>
      <c r="H304" s="14" t="s">
        <v>21</v>
      </c>
      <c r="I304" s="14" t="s">
        <v>57</v>
      </c>
      <c r="J304" s="14" t="s">
        <v>23</v>
      </c>
      <c r="K304" s="13"/>
      <c r="L304" s="10">
        <f t="shared" ref="L304:N304" si="309">IF(D304=H304, 1, 0)</f>
        <v>1</v>
      </c>
      <c r="M304" s="17">
        <f t="shared" si="309"/>
        <v>0</v>
      </c>
      <c r="N304" s="11">
        <f t="shared" si="309"/>
        <v>1</v>
      </c>
      <c r="O304" s="17">
        <f t="shared" si="176"/>
        <v>0</v>
      </c>
      <c r="P304" s="17" t="b">
        <f t="shared" si="177"/>
        <v>0</v>
      </c>
      <c r="Q304" s="17" t="str">
        <f t="shared" si="178"/>
        <v>SI</v>
      </c>
      <c r="R304" s="16" t="b">
        <f t="shared" si="179"/>
        <v>0</v>
      </c>
      <c r="S304" s="10"/>
      <c r="T304" s="10"/>
      <c r="U304" s="10"/>
      <c r="V304" s="10"/>
      <c r="W304" s="10"/>
      <c r="X304" s="10"/>
      <c r="Y304" s="10"/>
      <c r="Z304" s="10"/>
      <c r="AA304" s="10"/>
    </row>
    <row r="305" ht="42.75" customHeight="1">
      <c r="A305" s="11" t="s">
        <v>18</v>
      </c>
      <c r="B305" s="10" t="s">
        <v>639</v>
      </c>
      <c r="C305" s="10" t="s">
        <v>642</v>
      </c>
      <c r="D305" s="12" t="s">
        <v>21</v>
      </c>
      <c r="E305" s="12" t="s">
        <v>57</v>
      </c>
      <c r="F305" s="12" t="s">
        <v>23</v>
      </c>
      <c r="G305" s="12"/>
      <c r="H305" s="14" t="s">
        <v>21</v>
      </c>
      <c r="I305" s="14" t="s">
        <v>57</v>
      </c>
      <c r="J305" s="14" t="s">
        <v>23</v>
      </c>
      <c r="K305" s="13"/>
      <c r="L305" s="10">
        <f t="shared" ref="L305:N305" si="310">IF(D305=H305, 1, 0)</f>
        <v>1</v>
      </c>
      <c r="M305" s="17">
        <f t="shared" si="310"/>
        <v>1</v>
      </c>
      <c r="N305" s="11">
        <f t="shared" si="310"/>
        <v>1</v>
      </c>
      <c r="O305" s="17">
        <f t="shared" si="176"/>
        <v>1</v>
      </c>
      <c r="P305" s="17" t="b">
        <f t="shared" si="177"/>
        <v>0</v>
      </c>
      <c r="Q305" s="17" t="str">
        <f t="shared" si="178"/>
        <v>NO</v>
      </c>
      <c r="R305" s="16" t="b">
        <f t="shared" si="179"/>
        <v>0</v>
      </c>
      <c r="S305" s="10"/>
      <c r="T305" s="10"/>
      <c r="U305" s="10"/>
      <c r="V305" s="10"/>
      <c r="W305" s="10"/>
      <c r="X305" s="10"/>
      <c r="Y305" s="10"/>
      <c r="Z305" s="10"/>
      <c r="AA305" s="10"/>
    </row>
    <row r="306" ht="42.75" customHeight="1">
      <c r="A306" s="11" t="s">
        <v>18</v>
      </c>
      <c r="B306" s="10" t="s">
        <v>564</v>
      </c>
      <c r="C306" s="10" t="s">
        <v>565</v>
      </c>
      <c r="D306" s="12" t="s">
        <v>21</v>
      </c>
      <c r="E306" s="12" t="s">
        <v>32</v>
      </c>
      <c r="F306" s="12" t="s">
        <v>29</v>
      </c>
      <c r="G306" s="12"/>
      <c r="H306" s="13" t="s">
        <v>21</v>
      </c>
      <c r="I306" s="13" t="s">
        <v>32</v>
      </c>
      <c r="J306" s="14" t="s">
        <v>29</v>
      </c>
      <c r="K306" s="13"/>
      <c r="L306" s="10">
        <f t="shared" ref="L306:N306" si="311">IF(D306=H306, 1, 0)</f>
        <v>1</v>
      </c>
      <c r="M306" s="17">
        <f t="shared" si="311"/>
        <v>1</v>
      </c>
      <c r="N306" s="11">
        <f t="shared" si="311"/>
        <v>1</v>
      </c>
      <c r="O306" s="17">
        <f t="shared" si="176"/>
        <v>1</v>
      </c>
      <c r="P306" s="17" t="b">
        <f t="shared" si="177"/>
        <v>0</v>
      </c>
      <c r="Q306" s="17" t="str">
        <f t="shared" si="178"/>
        <v>SI</v>
      </c>
      <c r="R306" s="16" t="b">
        <f t="shared" si="179"/>
        <v>0</v>
      </c>
      <c r="S306" s="10"/>
      <c r="T306" s="10"/>
      <c r="U306" s="10"/>
      <c r="V306" s="10"/>
      <c r="W306" s="10"/>
      <c r="X306" s="10"/>
      <c r="Y306" s="10"/>
      <c r="Z306" s="10"/>
      <c r="AA306" s="10"/>
    </row>
    <row r="307" ht="42.75" customHeight="1">
      <c r="A307" s="11" t="s">
        <v>18</v>
      </c>
      <c r="B307" s="10" t="s">
        <v>620</v>
      </c>
      <c r="C307" s="10" t="s">
        <v>623</v>
      </c>
      <c r="D307" s="12" t="s">
        <v>21</v>
      </c>
      <c r="E307" s="12" t="s">
        <v>57</v>
      </c>
      <c r="F307" s="12" t="s">
        <v>29</v>
      </c>
      <c r="G307" s="12"/>
      <c r="H307" s="13" t="s">
        <v>21</v>
      </c>
      <c r="I307" s="14" t="s">
        <v>57</v>
      </c>
      <c r="J307" s="14" t="s">
        <v>23</v>
      </c>
      <c r="K307" s="13"/>
      <c r="L307" s="10">
        <f t="shared" ref="L307:N307" si="312">IF(D307=H307, 1, 0)</f>
        <v>1</v>
      </c>
      <c r="M307" s="17">
        <f t="shared" si="312"/>
        <v>1</v>
      </c>
      <c r="N307" s="11">
        <f t="shared" si="312"/>
        <v>0</v>
      </c>
      <c r="O307" s="17">
        <f t="shared" si="176"/>
        <v>1</v>
      </c>
      <c r="P307" s="17" t="b">
        <f t="shared" si="177"/>
        <v>0</v>
      </c>
      <c r="Q307" s="17" t="str">
        <f t="shared" si="178"/>
        <v>NO</v>
      </c>
      <c r="R307" s="16" t="b">
        <f t="shared" si="179"/>
        <v>0</v>
      </c>
      <c r="S307" s="10"/>
      <c r="T307" s="10"/>
      <c r="U307" s="10"/>
      <c r="V307" s="10"/>
      <c r="W307" s="10"/>
      <c r="X307" s="10"/>
      <c r="Y307" s="10"/>
      <c r="Z307" s="10"/>
      <c r="AA307" s="10"/>
    </row>
    <row r="308" ht="42.75" customHeight="1">
      <c r="A308" s="11" t="s">
        <v>18</v>
      </c>
      <c r="B308" s="10" t="s">
        <v>742</v>
      </c>
      <c r="C308" s="10" t="s">
        <v>744</v>
      </c>
      <c r="D308" s="12" t="s">
        <v>21</v>
      </c>
      <c r="E308" s="12" t="s">
        <v>76</v>
      </c>
      <c r="F308" s="12" t="s">
        <v>29</v>
      </c>
      <c r="G308" s="12"/>
      <c r="H308" s="14" t="s">
        <v>21</v>
      </c>
      <c r="I308" s="14" t="s">
        <v>76</v>
      </c>
      <c r="J308" s="14" t="s">
        <v>23</v>
      </c>
      <c r="K308" s="13"/>
      <c r="L308" s="10">
        <f t="shared" ref="L308:N308" si="313">IF(D308=H308, 1, 0)</f>
        <v>1</v>
      </c>
      <c r="M308" s="17">
        <f t="shared" si="313"/>
        <v>1</v>
      </c>
      <c r="N308" s="11">
        <f t="shared" si="313"/>
        <v>0</v>
      </c>
      <c r="O308" s="17">
        <f t="shared" si="176"/>
        <v>1</v>
      </c>
      <c r="P308" s="17" t="b">
        <f t="shared" si="177"/>
        <v>0</v>
      </c>
      <c r="Q308" s="17" t="str">
        <f t="shared" si="178"/>
        <v>NO</v>
      </c>
      <c r="R308" s="16" t="b">
        <f t="shared" si="179"/>
        <v>0</v>
      </c>
      <c r="S308" s="10"/>
      <c r="T308" s="10"/>
      <c r="U308" s="10"/>
      <c r="V308" s="10"/>
      <c r="W308" s="10"/>
      <c r="X308" s="10"/>
      <c r="Y308" s="10"/>
      <c r="Z308" s="10"/>
      <c r="AA308" s="10"/>
    </row>
    <row r="309" ht="42.75" customHeight="1">
      <c r="A309" s="11" t="s">
        <v>18</v>
      </c>
      <c r="B309" s="10" t="s">
        <v>929</v>
      </c>
      <c r="C309" s="10" t="s">
        <v>930</v>
      </c>
      <c r="D309" s="12" t="s">
        <v>60</v>
      </c>
      <c r="E309" s="12" t="s">
        <v>63</v>
      </c>
      <c r="F309" s="12" t="s">
        <v>29</v>
      </c>
      <c r="G309" s="12"/>
      <c r="H309" s="14" t="s">
        <v>21</v>
      </c>
      <c r="I309" s="14" t="s">
        <v>46</v>
      </c>
      <c r="J309" s="14" t="s">
        <v>159</v>
      </c>
      <c r="K309" s="13"/>
      <c r="L309" s="10">
        <f t="shared" ref="L309:N309" si="314">IF(D309=H309, 1, 0)</f>
        <v>0</v>
      </c>
      <c r="M309" s="17">
        <f t="shared" si="314"/>
        <v>0</v>
      </c>
      <c r="N309" s="11">
        <f t="shared" si="314"/>
        <v>0</v>
      </c>
      <c r="O309" s="17">
        <f t="shared" si="176"/>
        <v>0</v>
      </c>
      <c r="P309" s="17" t="b">
        <f t="shared" si="177"/>
        <v>0</v>
      </c>
      <c r="Q309" s="17" t="str">
        <f t="shared" si="178"/>
        <v>SI</v>
      </c>
      <c r="R309" s="16" t="b">
        <f t="shared" si="179"/>
        <v>0</v>
      </c>
      <c r="S309" s="10"/>
      <c r="T309" s="10"/>
      <c r="U309" s="10"/>
      <c r="V309" s="10"/>
      <c r="W309" s="10"/>
      <c r="X309" s="10"/>
      <c r="Y309" s="10"/>
      <c r="Z309" s="10"/>
      <c r="AA309" s="10"/>
    </row>
    <row r="310" ht="42.75" customHeight="1">
      <c r="A310" s="11" t="s">
        <v>18</v>
      </c>
      <c r="B310" s="10" t="s">
        <v>1008</v>
      </c>
      <c r="C310" s="10" t="s">
        <v>1009</v>
      </c>
      <c r="D310" s="12" t="s">
        <v>21</v>
      </c>
      <c r="E310" s="12" t="s">
        <v>76</v>
      </c>
      <c r="F310" s="12" t="s">
        <v>23</v>
      </c>
      <c r="G310" s="12"/>
      <c r="H310" s="14" t="s">
        <v>60</v>
      </c>
      <c r="I310" s="14" t="s">
        <v>63</v>
      </c>
      <c r="J310" s="14" t="s">
        <v>183</v>
      </c>
      <c r="K310" s="13"/>
      <c r="L310" s="10">
        <f t="shared" ref="L310:N310" si="315">IF(D310=H310, 1, 0)</f>
        <v>0</v>
      </c>
      <c r="M310" s="17">
        <f t="shared" si="315"/>
        <v>0</v>
      </c>
      <c r="N310" s="11">
        <f t="shared" si="315"/>
        <v>0</v>
      </c>
      <c r="O310" s="17">
        <f t="shared" si="176"/>
        <v>0</v>
      </c>
      <c r="P310" s="17" t="b">
        <f t="shared" si="177"/>
        <v>1</v>
      </c>
      <c r="Q310" s="17" t="str">
        <f t="shared" si="178"/>
        <v>NO</v>
      </c>
      <c r="R310" s="16" t="b">
        <f t="shared" si="179"/>
        <v>0</v>
      </c>
      <c r="S310" s="10"/>
      <c r="T310" s="10"/>
      <c r="U310" s="10"/>
      <c r="V310" s="10"/>
      <c r="W310" s="10"/>
      <c r="X310" s="10"/>
      <c r="Y310" s="10"/>
      <c r="Z310" s="10"/>
      <c r="AA310" s="10"/>
    </row>
    <row r="311" ht="42.75" customHeight="1">
      <c r="A311" s="11" t="s">
        <v>18</v>
      </c>
      <c r="B311" s="10" t="s">
        <v>481</v>
      </c>
      <c r="C311" s="10" t="s">
        <v>482</v>
      </c>
      <c r="D311" s="12" t="s">
        <v>21</v>
      </c>
      <c r="E311" s="12" t="s">
        <v>32</v>
      </c>
      <c r="F311" s="12" t="s">
        <v>23</v>
      </c>
      <c r="G311" s="12"/>
      <c r="H311" s="14" t="s">
        <v>21</v>
      </c>
      <c r="I311" s="14" t="s">
        <v>32</v>
      </c>
      <c r="J311" s="14" t="s">
        <v>23</v>
      </c>
      <c r="K311" s="13"/>
      <c r="L311" s="10">
        <f t="shared" ref="L311:N311" si="316">IF(D311=H311, 1, 0)</f>
        <v>1</v>
      </c>
      <c r="M311" s="17">
        <f t="shared" si="316"/>
        <v>1</v>
      </c>
      <c r="N311" s="11">
        <f t="shared" si="316"/>
        <v>1</v>
      </c>
      <c r="O311" s="17">
        <f t="shared" si="176"/>
        <v>1</v>
      </c>
      <c r="P311" s="17" t="b">
        <f t="shared" si="177"/>
        <v>0</v>
      </c>
      <c r="Q311" s="17" t="str">
        <f t="shared" si="178"/>
        <v>NO</v>
      </c>
      <c r="R311" s="16" t="b">
        <f t="shared" si="179"/>
        <v>0</v>
      </c>
      <c r="S311" s="10"/>
      <c r="T311" s="10"/>
      <c r="U311" s="10"/>
      <c r="V311" s="10"/>
      <c r="W311" s="10"/>
      <c r="X311" s="10"/>
      <c r="Y311" s="10"/>
      <c r="Z311" s="10"/>
      <c r="AA311" s="10"/>
    </row>
    <row r="312" ht="42.75" customHeight="1">
      <c r="A312" s="11" t="s">
        <v>18</v>
      </c>
      <c r="B312" s="10" t="s">
        <v>830</v>
      </c>
      <c r="C312" s="10" t="s">
        <v>831</v>
      </c>
      <c r="D312" s="12" t="s">
        <v>21</v>
      </c>
      <c r="E312" s="12" t="s">
        <v>76</v>
      </c>
      <c r="F312" s="12" t="s">
        <v>23</v>
      </c>
      <c r="G312" s="12"/>
      <c r="H312" s="14" t="s">
        <v>21</v>
      </c>
      <c r="I312" s="14" t="s">
        <v>76</v>
      </c>
      <c r="J312" s="14" t="s">
        <v>23</v>
      </c>
      <c r="K312" s="13"/>
      <c r="L312" s="10">
        <f t="shared" ref="L312:N312" si="317">IF(D312=H312, 1, 0)</f>
        <v>1</v>
      </c>
      <c r="M312" s="17">
        <f t="shared" si="317"/>
        <v>1</v>
      </c>
      <c r="N312" s="11">
        <f t="shared" si="317"/>
        <v>1</v>
      </c>
      <c r="O312" s="17">
        <f t="shared" si="176"/>
        <v>1</v>
      </c>
      <c r="P312" s="17" t="b">
        <f t="shared" si="177"/>
        <v>0</v>
      </c>
      <c r="Q312" s="17" t="str">
        <f t="shared" si="178"/>
        <v>SI</v>
      </c>
      <c r="R312" s="16" t="b">
        <f t="shared" si="179"/>
        <v>0</v>
      </c>
      <c r="S312" s="10"/>
      <c r="T312" s="10"/>
      <c r="U312" s="10"/>
      <c r="V312" s="10"/>
      <c r="W312" s="10"/>
      <c r="X312" s="10"/>
      <c r="Y312" s="10"/>
      <c r="Z312" s="10"/>
      <c r="AA312" s="10"/>
    </row>
    <row r="313" ht="42.75" customHeight="1">
      <c r="A313" s="11" t="s">
        <v>18</v>
      </c>
      <c r="B313" s="10" t="s">
        <v>937</v>
      </c>
      <c r="C313" s="10" t="s">
        <v>938</v>
      </c>
      <c r="D313" s="12" t="s">
        <v>21</v>
      </c>
      <c r="E313" s="12" t="s">
        <v>22</v>
      </c>
      <c r="F313" s="12" t="s">
        <v>23</v>
      </c>
      <c r="G313" s="12"/>
      <c r="H313" s="14" t="s">
        <v>21</v>
      </c>
      <c r="I313" s="14" t="s">
        <v>46</v>
      </c>
      <c r="J313" s="14" t="s">
        <v>23</v>
      </c>
      <c r="K313" s="13"/>
      <c r="L313" s="10">
        <f t="shared" ref="L313:N313" si="318">IF(D313=H313, 1, 0)</f>
        <v>1</v>
      </c>
      <c r="M313" s="17">
        <f t="shared" si="318"/>
        <v>0</v>
      </c>
      <c r="N313" s="11">
        <f t="shared" si="318"/>
        <v>1</v>
      </c>
      <c r="O313" s="17">
        <f t="shared" si="176"/>
        <v>0</v>
      </c>
      <c r="P313" s="17" t="b">
        <f t="shared" si="177"/>
        <v>0</v>
      </c>
      <c r="Q313" s="17" t="str">
        <f t="shared" si="178"/>
        <v>SI</v>
      </c>
      <c r="R313" s="16" t="b">
        <f t="shared" si="179"/>
        <v>0</v>
      </c>
      <c r="S313" s="10"/>
      <c r="T313" s="10"/>
      <c r="U313" s="10"/>
      <c r="V313" s="10"/>
      <c r="W313" s="10"/>
      <c r="X313" s="10"/>
      <c r="Y313" s="10"/>
      <c r="Z313" s="10"/>
      <c r="AA313" s="10"/>
    </row>
    <row r="314" ht="42.75" customHeight="1">
      <c r="A314" s="11" t="s">
        <v>18</v>
      </c>
      <c r="B314" s="10" t="s">
        <v>495</v>
      </c>
      <c r="C314" s="10" t="s">
        <v>497</v>
      </c>
      <c r="D314" s="12" t="s">
        <v>21</v>
      </c>
      <c r="E314" s="12" t="s">
        <v>32</v>
      </c>
      <c r="F314" s="12" t="s">
        <v>23</v>
      </c>
      <c r="G314" s="12"/>
      <c r="H314" s="14" t="s">
        <v>21</v>
      </c>
      <c r="I314" s="14" t="s">
        <v>32</v>
      </c>
      <c r="J314" s="14" t="s">
        <v>23</v>
      </c>
      <c r="K314" s="13"/>
      <c r="L314" s="10">
        <f t="shared" ref="L314:N314" si="319">IF(D314=H314, 1, 0)</f>
        <v>1</v>
      </c>
      <c r="M314" s="17">
        <f t="shared" si="319"/>
        <v>1</v>
      </c>
      <c r="N314" s="11">
        <f t="shared" si="319"/>
        <v>1</v>
      </c>
      <c r="O314" s="17">
        <f t="shared" si="176"/>
        <v>1</v>
      </c>
      <c r="P314" s="17" t="b">
        <f t="shared" si="177"/>
        <v>0</v>
      </c>
      <c r="Q314" s="17" t="str">
        <f t="shared" si="178"/>
        <v>NO</v>
      </c>
      <c r="R314" s="16" t="b">
        <f t="shared" si="179"/>
        <v>0</v>
      </c>
      <c r="S314" s="10"/>
      <c r="T314" s="10"/>
      <c r="U314" s="10"/>
      <c r="V314" s="10"/>
      <c r="W314" s="10"/>
      <c r="X314" s="10"/>
      <c r="Y314" s="10"/>
      <c r="Z314" s="10"/>
      <c r="AA314" s="10"/>
    </row>
    <row r="315" ht="42.75" customHeight="1">
      <c r="A315" s="11" t="s">
        <v>18</v>
      </c>
      <c r="B315" s="10" t="s">
        <v>765</v>
      </c>
      <c r="C315" s="10" t="s">
        <v>767</v>
      </c>
      <c r="D315" s="12" t="s">
        <v>21</v>
      </c>
      <c r="E315" s="12" t="s">
        <v>76</v>
      </c>
      <c r="F315" s="12" t="s">
        <v>23</v>
      </c>
      <c r="G315" s="12"/>
      <c r="H315" s="13" t="s">
        <v>21</v>
      </c>
      <c r="I315" s="14" t="s">
        <v>76</v>
      </c>
      <c r="J315" s="14" t="s">
        <v>23</v>
      </c>
      <c r="K315" s="13"/>
      <c r="L315" s="10">
        <f t="shared" ref="L315:N315" si="320">IF(D315=H315, 1, 0)</f>
        <v>1</v>
      </c>
      <c r="M315" s="17">
        <f t="shared" si="320"/>
        <v>1</v>
      </c>
      <c r="N315" s="11">
        <f t="shared" si="320"/>
        <v>1</v>
      </c>
      <c r="O315" s="17">
        <f t="shared" si="176"/>
        <v>1</v>
      </c>
      <c r="P315" s="17" t="b">
        <f t="shared" si="177"/>
        <v>0</v>
      </c>
      <c r="Q315" s="17" t="str">
        <f t="shared" si="178"/>
        <v>NO</v>
      </c>
      <c r="R315" s="16" t="b">
        <f t="shared" si="179"/>
        <v>0</v>
      </c>
      <c r="S315" s="10"/>
      <c r="T315" s="10"/>
      <c r="U315" s="10"/>
      <c r="V315" s="10"/>
      <c r="W315" s="10"/>
      <c r="X315" s="10"/>
      <c r="Y315" s="10"/>
      <c r="Z315" s="10"/>
      <c r="AA315" s="10"/>
    </row>
    <row r="316" ht="42.75" customHeight="1">
      <c r="A316" s="11" t="s">
        <v>18</v>
      </c>
      <c r="B316" s="10" t="s">
        <v>485</v>
      </c>
      <c r="C316" s="10" t="s">
        <v>486</v>
      </c>
      <c r="D316" s="12" t="s">
        <v>21</v>
      </c>
      <c r="E316" s="12" t="s">
        <v>32</v>
      </c>
      <c r="F316" s="12" t="s">
        <v>23</v>
      </c>
      <c r="G316" s="12"/>
      <c r="H316" s="13" t="s">
        <v>21</v>
      </c>
      <c r="I316" s="14" t="s">
        <v>32</v>
      </c>
      <c r="J316" s="14" t="s">
        <v>23</v>
      </c>
      <c r="K316" s="13"/>
      <c r="L316" s="10">
        <f t="shared" ref="L316:N316" si="321">IF(D316=H316, 1, 0)</f>
        <v>1</v>
      </c>
      <c r="M316" s="17">
        <f t="shared" si="321"/>
        <v>1</v>
      </c>
      <c r="N316" s="11">
        <f t="shared" si="321"/>
        <v>1</v>
      </c>
      <c r="O316" s="17">
        <f t="shared" si="176"/>
        <v>1</v>
      </c>
      <c r="P316" s="17" t="b">
        <f t="shared" si="177"/>
        <v>0</v>
      </c>
      <c r="Q316" s="17" t="str">
        <f t="shared" si="178"/>
        <v>NO</v>
      </c>
      <c r="R316" s="16" t="b">
        <f t="shared" si="179"/>
        <v>0</v>
      </c>
      <c r="S316" s="10"/>
      <c r="T316" s="10"/>
      <c r="U316" s="10"/>
      <c r="V316" s="10"/>
      <c r="W316" s="10"/>
      <c r="X316" s="10"/>
      <c r="Y316" s="10"/>
      <c r="Z316" s="10"/>
      <c r="AA316" s="10"/>
    </row>
    <row r="317" ht="42.75" customHeight="1">
      <c r="A317" s="11" t="s">
        <v>18</v>
      </c>
      <c r="B317" s="10" t="s">
        <v>591</v>
      </c>
      <c r="C317" s="10" t="s">
        <v>592</v>
      </c>
      <c r="D317" s="12" t="s">
        <v>21</v>
      </c>
      <c r="E317" s="12" t="s">
        <v>46</v>
      </c>
      <c r="F317" s="12" t="s">
        <v>23</v>
      </c>
      <c r="G317" s="12"/>
      <c r="H317" s="14" t="s">
        <v>21</v>
      </c>
      <c r="I317" s="14" t="s">
        <v>46</v>
      </c>
      <c r="J317" s="14" t="s">
        <v>23</v>
      </c>
      <c r="K317" s="14"/>
      <c r="L317" s="10">
        <f t="shared" ref="L317:N317" si="322">IF(D317=H317, 1, 0)</f>
        <v>1</v>
      </c>
      <c r="M317" s="17">
        <f t="shared" si="322"/>
        <v>1</v>
      </c>
      <c r="N317" s="11">
        <f t="shared" si="322"/>
        <v>1</v>
      </c>
      <c r="O317" s="17">
        <f t="shared" si="176"/>
        <v>1</v>
      </c>
      <c r="P317" s="17" t="b">
        <f t="shared" si="177"/>
        <v>0</v>
      </c>
      <c r="Q317" s="17" t="str">
        <f t="shared" si="178"/>
        <v>NO</v>
      </c>
      <c r="R317" s="16" t="b">
        <f t="shared" si="179"/>
        <v>0</v>
      </c>
      <c r="S317" s="10"/>
      <c r="T317" s="10"/>
      <c r="U317" s="10"/>
      <c r="V317" s="10"/>
      <c r="W317" s="10"/>
      <c r="X317" s="10"/>
      <c r="Y317" s="10"/>
      <c r="Z317" s="10"/>
      <c r="AA317" s="10"/>
    </row>
    <row r="318" ht="42.75" customHeight="1">
      <c r="A318" s="11" t="s">
        <v>18</v>
      </c>
      <c r="B318" s="10" t="s">
        <v>144</v>
      </c>
      <c r="C318" s="10" t="s">
        <v>145</v>
      </c>
      <c r="D318" s="12" t="s">
        <v>60</v>
      </c>
      <c r="E318" s="12" t="s">
        <v>63</v>
      </c>
      <c r="F318" s="12" t="s">
        <v>23</v>
      </c>
      <c r="G318" s="12"/>
      <c r="H318" s="14" t="s">
        <v>60</v>
      </c>
      <c r="I318" s="14" t="s">
        <v>28</v>
      </c>
      <c r="J318" s="13"/>
      <c r="K318" s="14" t="s">
        <v>148</v>
      </c>
      <c r="L318" s="10">
        <f t="shared" ref="L318:N318" si="323">IF(D318=H318, 1, 0)</f>
        <v>1</v>
      </c>
      <c r="M318" s="17">
        <f t="shared" si="323"/>
        <v>0</v>
      </c>
      <c r="N318" s="11">
        <f t="shared" si="323"/>
        <v>0</v>
      </c>
      <c r="O318" s="17">
        <f t="shared" si="176"/>
        <v>0</v>
      </c>
      <c r="P318" s="17" t="b">
        <f t="shared" si="177"/>
        <v>0</v>
      </c>
      <c r="Q318" s="17" t="str">
        <f t="shared" si="178"/>
        <v>NO</v>
      </c>
      <c r="R318" s="16" t="b">
        <f t="shared" si="179"/>
        <v>1</v>
      </c>
      <c r="S318" s="10"/>
      <c r="T318" s="10"/>
      <c r="U318" s="10"/>
      <c r="V318" s="10"/>
      <c r="W318" s="10"/>
      <c r="X318" s="10"/>
      <c r="Y318" s="10"/>
      <c r="Z318" s="10"/>
      <c r="AA318" s="10"/>
    </row>
    <row r="319" ht="42.75" customHeight="1">
      <c r="A319" s="11" t="s">
        <v>18</v>
      </c>
      <c r="B319" s="10" t="s">
        <v>933</v>
      </c>
      <c r="C319" s="10" t="s">
        <v>934</v>
      </c>
      <c r="D319" s="15" t="s">
        <v>60</v>
      </c>
      <c r="E319" s="15" t="s">
        <v>63</v>
      </c>
      <c r="F319" s="15" t="s">
        <v>29</v>
      </c>
      <c r="G319" s="12"/>
      <c r="H319" s="14" t="s">
        <v>21</v>
      </c>
      <c r="I319" s="14" t="s">
        <v>46</v>
      </c>
      <c r="J319" s="14" t="s">
        <v>29</v>
      </c>
      <c r="K319" s="14"/>
      <c r="L319" s="10">
        <f t="shared" ref="L319:N319" si="324">IF(D319=H319, 1, 0)</f>
        <v>0</v>
      </c>
      <c r="M319" s="17">
        <f t="shared" si="324"/>
        <v>0</v>
      </c>
      <c r="N319" s="11">
        <f t="shared" si="324"/>
        <v>1</v>
      </c>
      <c r="O319" s="17">
        <f t="shared" si="176"/>
        <v>0</v>
      </c>
      <c r="P319" s="17" t="b">
        <f t="shared" si="177"/>
        <v>0</v>
      </c>
      <c r="Q319" s="17" t="str">
        <f t="shared" si="178"/>
        <v>NO</v>
      </c>
      <c r="R319" s="16" t="b">
        <f t="shared" si="179"/>
        <v>0</v>
      </c>
      <c r="S319" s="10"/>
      <c r="T319" s="10"/>
      <c r="U319" s="10"/>
      <c r="V319" s="10"/>
      <c r="W319" s="10"/>
      <c r="X319" s="10"/>
      <c r="Y319" s="10"/>
      <c r="Z319" s="10"/>
      <c r="AA319" s="10"/>
    </row>
    <row r="320" ht="42.75" customHeight="1">
      <c r="A320" s="11" t="s">
        <v>18</v>
      </c>
      <c r="B320" s="10" t="s">
        <v>907</v>
      </c>
      <c r="C320" s="10" t="s">
        <v>908</v>
      </c>
      <c r="D320" s="12" t="s">
        <v>21</v>
      </c>
      <c r="E320" s="12" t="s">
        <v>25</v>
      </c>
      <c r="F320" s="12" t="s">
        <v>23</v>
      </c>
      <c r="G320" s="12"/>
      <c r="H320" s="13" t="s">
        <v>60</v>
      </c>
      <c r="I320" s="14" t="s">
        <v>32</v>
      </c>
      <c r="J320" s="14" t="s">
        <v>183</v>
      </c>
      <c r="K320" s="13"/>
      <c r="L320" s="10">
        <f t="shared" ref="L320:N320" si="325">IF(D320=H320, 1, 0)</f>
        <v>0</v>
      </c>
      <c r="M320" s="17">
        <f t="shared" si="325"/>
        <v>0</v>
      </c>
      <c r="N320" s="11">
        <f t="shared" si="325"/>
        <v>0</v>
      </c>
      <c r="O320" s="17">
        <f t="shared" si="176"/>
        <v>0</v>
      </c>
      <c r="P320" s="17" t="b">
        <f t="shared" si="177"/>
        <v>0</v>
      </c>
      <c r="Q320" s="17" t="str">
        <f t="shared" si="178"/>
        <v>NO</v>
      </c>
      <c r="R320" s="16" t="b">
        <f t="shared" si="179"/>
        <v>0</v>
      </c>
      <c r="S320" s="10"/>
      <c r="T320" s="10"/>
      <c r="U320" s="10"/>
      <c r="V320" s="10"/>
      <c r="W320" s="10"/>
      <c r="X320" s="10"/>
      <c r="Y320" s="10"/>
      <c r="Z320" s="10"/>
      <c r="AA320" s="10"/>
    </row>
    <row r="321" ht="42.75" customHeight="1">
      <c r="A321" s="11" t="s">
        <v>18</v>
      </c>
      <c r="B321" s="10" t="s">
        <v>735</v>
      </c>
      <c r="C321" s="10" t="s">
        <v>736</v>
      </c>
      <c r="D321" s="12" t="s">
        <v>21</v>
      </c>
      <c r="E321" s="12" t="s">
        <v>76</v>
      </c>
      <c r="F321" s="12" t="s">
        <v>23</v>
      </c>
      <c r="G321" s="12"/>
      <c r="H321" s="13" t="s">
        <v>21</v>
      </c>
      <c r="I321" s="13" t="s">
        <v>76</v>
      </c>
      <c r="J321" s="14" t="s">
        <v>183</v>
      </c>
      <c r="K321" s="13"/>
      <c r="L321" s="10">
        <f t="shared" ref="L321:N321" si="326">IF(D321=H321, 1, 0)</f>
        <v>1</v>
      </c>
      <c r="M321" s="17">
        <f t="shared" si="326"/>
        <v>1</v>
      </c>
      <c r="N321" s="11">
        <f t="shared" si="326"/>
        <v>0</v>
      </c>
      <c r="O321" s="17">
        <f t="shared" si="176"/>
        <v>1</v>
      </c>
      <c r="P321" s="17" t="b">
        <f t="shared" si="177"/>
        <v>0</v>
      </c>
      <c r="Q321" s="17" t="str">
        <f t="shared" si="178"/>
        <v>NO</v>
      </c>
      <c r="R321" s="16" t="b">
        <f t="shared" si="179"/>
        <v>0</v>
      </c>
      <c r="S321" s="10"/>
      <c r="T321" s="10"/>
      <c r="U321" s="10"/>
      <c r="V321" s="10"/>
      <c r="W321" s="10"/>
      <c r="X321" s="10"/>
      <c r="Y321" s="10"/>
      <c r="Z321" s="10"/>
      <c r="AA321" s="10"/>
    </row>
    <row r="322" ht="42.75" customHeight="1">
      <c r="A322" s="11" t="s">
        <v>18</v>
      </c>
      <c r="B322" s="10" t="s">
        <v>954</v>
      </c>
      <c r="C322" s="10" t="s">
        <v>955</v>
      </c>
      <c r="D322" s="12" t="s">
        <v>21</v>
      </c>
      <c r="E322" s="12" t="s">
        <v>76</v>
      </c>
      <c r="F322" s="12" t="s">
        <v>23</v>
      </c>
      <c r="G322" s="12"/>
      <c r="H322" s="14" t="s">
        <v>21</v>
      </c>
      <c r="I322" s="14" t="s">
        <v>57</v>
      </c>
      <c r="J322" s="14" t="s">
        <v>29</v>
      </c>
      <c r="K322" s="14"/>
      <c r="L322" s="10">
        <f t="shared" ref="L322:N322" si="327">IF(D322=H322, 1, 0)</f>
        <v>1</v>
      </c>
      <c r="M322" s="17">
        <f t="shared" si="327"/>
        <v>0</v>
      </c>
      <c r="N322" s="11">
        <f t="shared" si="327"/>
        <v>0</v>
      </c>
      <c r="O322" s="17">
        <f t="shared" si="176"/>
        <v>0</v>
      </c>
      <c r="P322" s="17" t="b">
        <f t="shared" si="177"/>
        <v>0</v>
      </c>
      <c r="Q322" s="17" t="str">
        <f t="shared" si="178"/>
        <v>SI</v>
      </c>
      <c r="R322" s="16" t="b">
        <f t="shared" si="179"/>
        <v>0</v>
      </c>
      <c r="S322" s="10"/>
      <c r="T322" s="10"/>
      <c r="U322" s="10"/>
      <c r="V322" s="10"/>
      <c r="W322" s="10"/>
      <c r="X322" s="10"/>
      <c r="Y322" s="10"/>
      <c r="Z322" s="10"/>
      <c r="AA322" s="10"/>
    </row>
    <row r="323" ht="42.75" customHeight="1">
      <c r="A323" s="11" t="s">
        <v>18</v>
      </c>
      <c r="B323" s="10" t="s">
        <v>727</v>
      </c>
      <c r="C323" s="10" t="s">
        <v>728</v>
      </c>
      <c r="D323" s="12" t="s">
        <v>21</v>
      </c>
      <c r="E323" s="12" t="s">
        <v>57</v>
      </c>
      <c r="F323" s="12" t="s">
        <v>29</v>
      </c>
      <c r="G323" s="12"/>
      <c r="H323" s="14" t="s">
        <v>21</v>
      </c>
      <c r="I323" s="14" t="s">
        <v>57</v>
      </c>
      <c r="J323" s="14" t="s">
        <v>29</v>
      </c>
      <c r="K323" s="13"/>
      <c r="L323" s="10">
        <f t="shared" ref="L323:N323" si="328">IF(D323=H323, 1, 0)</f>
        <v>1</v>
      </c>
      <c r="M323" s="17">
        <f t="shared" si="328"/>
        <v>1</v>
      </c>
      <c r="N323" s="11">
        <f t="shared" si="328"/>
        <v>1</v>
      </c>
      <c r="O323" s="17">
        <f t="shared" si="176"/>
        <v>1</v>
      </c>
      <c r="P323" s="17" t="b">
        <f t="shared" si="177"/>
        <v>0</v>
      </c>
      <c r="Q323" s="17" t="str">
        <f t="shared" si="178"/>
        <v>SI</v>
      </c>
      <c r="R323" s="16" t="b">
        <f t="shared" si="179"/>
        <v>0</v>
      </c>
      <c r="S323" s="10"/>
      <c r="T323" s="10"/>
      <c r="U323" s="10"/>
      <c r="V323" s="10"/>
      <c r="W323" s="10"/>
      <c r="X323" s="10"/>
      <c r="Y323" s="10"/>
      <c r="Z323" s="10"/>
      <c r="AA323" s="10"/>
    </row>
    <row r="324" ht="42.75" customHeight="1">
      <c r="A324" s="11" t="s">
        <v>18</v>
      </c>
      <c r="B324" s="10" t="s">
        <v>836</v>
      </c>
      <c r="C324" s="10" t="s">
        <v>837</v>
      </c>
      <c r="D324" s="12" t="s">
        <v>60</v>
      </c>
      <c r="E324" s="15" t="s">
        <v>63</v>
      </c>
      <c r="F324" s="12" t="s">
        <v>29</v>
      </c>
      <c r="G324" s="12"/>
      <c r="H324" s="14" t="s">
        <v>60</v>
      </c>
      <c r="I324" s="14" t="s">
        <v>63</v>
      </c>
      <c r="J324" s="14" t="s">
        <v>29</v>
      </c>
      <c r="K324" s="14"/>
      <c r="L324" s="10">
        <f t="shared" ref="L324:N324" si="329">IF(D324=H324, 1, 0)</f>
        <v>1</v>
      </c>
      <c r="M324" s="17">
        <f t="shared" si="329"/>
        <v>1</v>
      </c>
      <c r="N324" s="11">
        <f t="shared" si="329"/>
        <v>1</v>
      </c>
      <c r="O324" s="17">
        <f t="shared" si="176"/>
        <v>1</v>
      </c>
      <c r="P324" s="17" t="b">
        <f t="shared" si="177"/>
        <v>0</v>
      </c>
      <c r="Q324" s="17" t="str">
        <f t="shared" si="178"/>
        <v>NO</v>
      </c>
      <c r="R324" s="16" t="b">
        <f t="shared" si="179"/>
        <v>0</v>
      </c>
      <c r="S324" s="10"/>
      <c r="T324" s="10"/>
      <c r="U324" s="10"/>
      <c r="V324" s="10"/>
      <c r="W324" s="10"/>
      <c r="X324" s="10"/>
      <c r="Y324" s="10"/>
      <c r="Z324" s="10"/>
      <c r="AA324" s="10"/>
    </row>
    <row r="325" ht="42.75" customHeight="1">
      <c r="A325" s="11" t="s">
        <v>18</v>
      </c>
      <c r="B325" s="10" t="s">
        <v>628</v>
      </c>
      <c r="C325" s="10" t="s">
        <v>631</v>
      </c>
      <c r="D325" s="12" t="s">
        <v>21</v>
      </c>
      <c r="E325" s="12" t="s">
        <v>57</v>
      </c>
      <c r="F325" s="12" t="s">
        <v>23</v>
      </c>
      <c r="G325" s="12"/>
      <c r="H325" s="13" t="s">
        <v>21</v>
      </c>
      <c r="I325" s="14" t="s">
        <v>57</v>
      </c>
      <c r="J325" s="14" t="s">
        <v>183</v>
      </c>
      <c r="K325" s="13"/>
      <c r="L325" s="10">
        <f t="shared" ref="L325:N325" si="330">IF(D325=H325, 1, 0)</f>
        <v>1</v>
      </c>
      <c r="M325" s="17">
        <f t="shared" si="330"/>
        <v>1</v>
      </c>
      <c r="N325" s="11">
        <f t="shared" si="330"/>
        <v>0</v>
      </c>
      <c r="O325" s="17">
        <f t="shared" si="176"/>
        <v>1</v>
      </c>
      <c r="P325" s="17" t="b">
        <f t="shared" si="177"/>
        <v>0</v>
      </c>
      <c r="Q325" s="17" t="str">
        <f t="shared" si="178"/>
        <v>NO</v>
      </c>
      <c r="R325" s="16" t="b">
        <f t="shared" si="179"/>
        <v>0</v>
      </c>
      <c r="S325" s="10"/>
      <c r="T325" s="10"/>
      <c r="U325" s="10"/>
      <c r="V325" s="10"/>
      <c r="W325" s="10"/>
      <c r="X325" s="10"/>
      <c r="Y325" s="10"/>
      <c r="Z325" s="10"/>
      <c r="AA325" s="10"/>
    </row>
    <row r="326" ht="42.75" customHeight="1">
      <c r="A326" s="11" t="s">
        <v>18</v>
      </c>
      <c r="B326" s="10" t="s">
        <v>448</v>
      </c>
      <c r="C326" s="10" t="s">
        <v>449</v>
      </c>
      <c r="D326" s="12" t="s">
        <v>21</v>
      </c>
      <c r="E326" s="12" t="s">
        <v>32</v>
      </c>
      <c r="F326" s="12" t="s">
        <v>29</v>
      </c>
      <c r="G326" s="12"/>
      <c r="H326" s="13" t="s">
        <v>21</v>
      </c>
      <c r="I326" s="13" t="s">
        <v>32</v>
      </c>
      <c r="J326" s="14" t="s">
        <v>159</v>
      </c>
      <c r="K326" s="13"/>
      <c r="L326" s="10">
        <f t="shared" ref="L326:N326" si="331">IF(D326=H326, 1, 0)</f>
        <v>1</v>
      </c>
      <c r="M326" s="17">
        <f t="shared" si="331"/>
        <v>1</v>
      </c>
      <c r="N326" s="11">
        <f t="shared" si="331"/>
        <v>0</v>
      </c>
      <c r="O326" s="17">
        <f t="shared" si="176"/>
        <v>1</v>
      </c>
      <c r="P326" s="17" t="b">
        <f t="shared" si="177"/>
        <v>0</v>
      </c>
      <c r="Q326" s="17" t="str">
        <f t="shared" si="178"/>
        <v>NO</v>
      </c>
      <c r="R326" s="16" t="b">
        <f t="shared" si="179"/>
        <v>0</v>
      </c>
      <c r="S326" s="10"/>
      <c r="T326" s="10"/>
      <c r="U326" s="10"/>
      <c r="V326" s="10"/>
      <c r="W326" s="10"/>
      <c r="X326" s="10"/>
      <c r="Y326" s="10"/>
      <c r="Z326" s="10"/>
      <c r="AA326" s="10"/>
    </row>
    <row r="327" ht="42.75" customHeight="1">
      <c r="A327" s="11" t="s">
        <v>18</v>
      </c>
      <c r="B327" s="10" t="s">
        <v>748</v>
      </c>
      <c r="C327" s="10" t="s">
        <v>749</v>
      </c>
      <c r="D327" s="12" t="s">
        <v>21</v>
      </c>
      <c r="E327" s="12" t="s">
        <v>76</v>
      </c>
      <c r="F327" s="12" t="s">
        <v>29</v>
      </c>
      <c r="G327" s="12"/>
      <c r="H327" s="14" t="s">
        <v>21</v>
      </c>
      <c r="I327" s="14" t="s">
        <v>76</v>
      </c>
      <c r="J327" s="14" t="s">
        <v>159</v>
      </c>
      <c r="K327" s="13"/>
      <c r="L327" s="10">
        <f t="shared" ref="L327:N327" si="332">IF(D327=H327, 1, 0)</f>
        <v>1</v>
      </c>
      <c r="M327" s="17">
        <f t="shared" si="332"/>
        <v>1</v>
      </c>
      <c r="N327" s="11">
        <f t="shared" si="332"/>
        <v>0</v>
      </c>
      <c r="O327" s="17">
        <f t="shared" si="176"/>
        <v>1</v>
      </c>
      <c r="P327" s="17" t="b">
        <f t="shared" si="177"/>
        <v>0</v>
      </c>
      <c r="Q327" s="17" t="str">
        <f t="shared" si="178"/>
        <v>NO</v>
      </c>
      <c r="R327" s="16" t="b">
        <f t="shared" si="179"/>
        <v>0</v>
      </c>
      <c r="S327" s="10"/>
      <c r="T327" s="10"/>
      <c r="U327" s="10"/>
      <c r="V327" s="10"/>
      <c r="W327" s="10"/>
      <c r="X327" s="10"/>
      <c r="Y327" s="10"/>
      <c r="Z327" s="10"/>
      <c r="AA327" s="10"/>
    </row>
    <row r="328" ht="42.75" customHeight="1">
      <c r="A328" s="11" t="s">
        <v>18</v>
      </c>
      <c r="B328" s="10" t="s">
        <v>453</v>
      </c>
      <c r="C328" s="10" t="s">
        <v>454</v>
      </c>
      <c r="D328" s="12" t="s">
        <v>21</v>
      </c>
      <c r="E328" s="12" t="s">
        <v>32</v>
      </c>
      <c r="F328" s="12" t="s">
        <v>23</v>
      </c>
      <c r="G328" s="12"/>
      <c r="H328" s="13" t="s">
        <v>21</v>
      </c>
      <c r="I328" s="13" t="s">
        <v>32</v>
      </c>
      <c r="J328" s="14" t="s">
        <v>183</v>
      </c>
      <c r="K328" s="13"/>
      <c r="L328" s="10">
        <f t="shared" ref="L328:N328" si="333">IF(D328=H328, 1, 0)</f>
        <v>1</v>
      </c>
      <c r="M328" s="17">
        <f t="shared" si="333"/>
        <v>1</v>
      </c>
      <c r="N328" s="11">
        <f t="shared" si="333"/>
        <v>0</v>
      </c>
      <c r="O328" s="17">
        <f t="shared" si="176"/>
        <v>1</v>
      </c>
      <c r="P328" s="17" t="b">
        <f t="shared" si="177"/>
        <v>0</v>
      </c>
      <c r="Q328" s="17" t="str">
        <f t="shared" si="178"/>
        <v>NO</v>
      </c>
      <c r="R328" s="16" t="b">
        <f t="shared" si="179"/>
        <v>0</v>
      </c>
      <c r="S328" s="10"/>
      <c r="T328" s="10"/>
      <c r="U328" s="10"/>
      <c r="V328" s="10"/>
      <c r="W328" s="10"/>
      <c r="X328" s="10"/>
      <c r="Y328" s="10"/>
      <c r="Z328" s="10"/>
      <c r="AA328" s="10"/>
    </row>
    <row r="329" ht="42.75" customHeight="1">
      <c r="A329" s="11" t="s">
        <v>18</v>
      </c>
      <c r="B329" s="10" t="s">
        <v>585</v>
      </c>
      <c r="C329" s="10" t="s">
        <v>586</v>
      </c>
      <c r="D329" s="12" t="s">
        <v>21</v>
      </c>
      <c r="E329" s="12" t="s">
        <v>46</v>
      </c>
      <c r="F329" s="12" t="s">
        <v>29</v>
      </c>
      <c r="G329" s="12"/>
      <c r="H329" s="14" t="s">
        <v>21</v>
      </c>
      <c r="I329" s="14" t="s">
        <v>46</v>
      </c>
      <c r="J329" s="14" t="s">
        <v>159</v>
      </c>
      <c r="K329" s="13"/>
      <c r="L329" s="10">
        <f t="shared" ref="L329:N329" si="334">IF(D329=H329, 1, 0)</f>
        <v>1</v>
      </c>
      <c r="M329" s="17">
        <f t="shared" si="334"/>
        <v>1</v>
      </c>
      <c r="N329" s="11">
        <f t="shared" si="334"/>
        <v>0</v>
      </c>
      <c r="O329" s="17">
        <f t="shared" si="176"/>
        <v>1</v>
      </c>
      <c r="P329" s="17" t="b">
        <f t="shared" si="177"/>
        <v>0</v>
      </c>
      <c r="Q329" s="17" t="str">
        <f t="shared" si="178"/>
        <v>NO</v>
      </c>
      <c r="R329" s="16" t="b">
        <f t="shared" si="179"/>
        <v>0</v>
      </c>
      <c r="S329" s="10"/>
      <c r="T329" s="10"/>
      <c r="U329" s="10"/>
      <c r="V329" s="10"/>
      <c r="W329" s="10"/>
      <c r="X329" s="10"/>
      <c r="Y329" s="10"/>
      <c r="Z329" s="10"/>
      <c r="AA329" s="10"/>
    </row>
    <row r="330" ht="42.75" customHeight="1">
      <c r="A330" s="11" t="s">
        <v>18</v>
      </c>
      <c r="B330" s="10" t="s">
        <v>579</v>
      </c>
      <c r="C330" s="10" t="s">
        <v>580</v>
      </c>
      <c r="D330" s="12" t="s">
        <v>21</v>
      </c>
      <c r="E330" s="12" t="s">
        <v>46</v>
      </c>
      <c r="F330" s="12" t="s">
        <v>29</v>
      </c>
      <c r="G330" s="12"/>
      <c r="H330" s="13" t="s">
        <v>21</v>
      </c>
      <c r="I330" s="14" t="s">
        <v>46</v>
      </c>
      <c r="J330" s="14" t="s">
        <v>159</v>
      </c>
      <c r="K330" s="13"/>
      <c r="L330" s="10">
        <f t="shared" ref="L330:N330" si="335">IF(D330=H330, 1, 0)</f>
        <v>1</v>
      </c>
      <c r="M330" s="17">
        <f t="shared" si="335"/>
        <v>1</v>
      </c>
      <c r="N330" s="11">
        <f t="shared" si="335"/>
        <v>0</v>
      </c>
      <c r="O330" s="17">
        <f t="shared" si="176"/>
        <v>1</v>
      </c>
      <c r="P330" s="17" t="b">
        <f t="shared" si="177"/>
        <v>0</v>
      </c>
      <c r="Q330" s="17" t="str">
        <f t="shared" si="178"/>
        <v>NO</v>
      </c>
      <c r="R330" s="16" t="b">
        <f t="shared" si="179"/>
        <v>0</v>
      </c>
      <c r="S330" s="10"/>
      <c r="T330" s="10"/>
      <c r="U330" s="10"/>
      <c r="V330" s="10"/>
      <c r="W330" s="10"/>
      <c r="X330" s="10"/>
      <c r="Y330" s="10"/>
      <c r="Z330" s="10"/>
      <c r="AA330" s="10"/>
    </row>
    <row r="331" ht="42.75" customHeight="1">
      <c r="A331" s="11" t="s">
        <v>18</v>
      </c>
      <c r="B331" s="10" t="s">
        <v>491</v>
      </c>
      <c r="C331" s="10" t="s">
        <v>492</v>
      </c>
      <c r="D331" s="12" t="s">
        <v>21</v>
      </c>
      <c r="E331" s="12" t="s">
        <v>32</v>
      </c>
      <c r="F331" s="12" t="s">
        <v>23</v>
      </c>
      <c r="G331" s="12"/>
      <c r="H331" s="13" t="s">
        <v>21</v>
      </c>
      <c r="I331" s="13" t="s">
        <v>32</v>
      </c>
      <c r="J331" s="14" t="s">
        <v>23</v>
      </c>
      <c r="K331" s="13"/>
      <c r="L331" s="10">
        <f t="shared" ref="L331:N331" si="336">IF(D331=H331, 1, 0)</f>
        <v>1</v>
      </c>
      <c r="M331" s="17">
        <f t="shared" si="336"/>
        <v>1</v>
      </c>
      <c r="N331" s="11">
        <f t="shared" si="336"/>
        <v>1</v>
      </c>
      <c r="O331" s="17">
        <f t="shared" si="176"/>
        <v>1</v>
      </c>
      <c r="P331" s="17" t="b">
        <f t="shared" si="177"/>
        <v>0</v>
      </c>
      <c r="Q331" s="17" t="str">
        <f t="shared" si="178"/>
        <v>NO</v>
      </c>
      <c r="R331" s="16" t="b">
        <f t="shared" si="179"/>
        <v>0</v>
      </c>
      <c r="S331" s="10"/>
      <c r="T331" s="10"/>
      <c r="U331" s="10"/>
      <c r="V331" s="10"/>
      <c r="W331" s="10"/>
      <c r="X331" s="10"/>
      <c r="Y331" s="10"/>
      <c r="Z331" s="10"/>
      <c r="AA331" s="10"/>
    </row>
    <row r="332" ht="42.75" customHeight="1">
      <c r="A332" s="11" t="s">
        <v>18</v>
      </c>
      <c r="B332" s="57" t="s">
        <v>922</v>
      </c>
      <c r="C332" s="10" t="s">
        <v>923</v>
      </c>
      <c r="D332" s="12" t="s">
        <v>60</v>
      </c>
      <c r="E332" s="12" t="s">
        <v>63</v>
      </c>
      <c r="F332" s="12" t="s">
        <v>23</v>
      </c>
      <c r="G332" s="12"/>
      <c r="H332" s="14" t="s">
        <v>21</v>
      </c>
      <c r="I332" s="14" t="s">
        <v>32</v>
      </c>
      <c r="J332" s="14" t="s">
        <v>23</v>
      </c>
      <c r="K332" s="14" t="s">
        <v>924</v>
      </c>
      <c r="L332" s="10">
        <f t="shared" ref="L332:N332" si="337">IF(D332=H332, 1, 0)</f>
        <v>0</v>
      </c>
      <c r="M332" s="17">
        <f t="shared" si="337"/>
        <v>0</v>
      </c>
      <c r="N332" s="11">
        <f t="shared" si="337"/>
        <v>1</v>
      </c>
      <c r="O332" s="17">
        <f t="shared" si="176"/>
        <v>0</v>
      </c>
      <c r="P332" s="17" t="b">
        <f t="shared" si="177"/>
        <v>0</v>
      </c>
      <c r="Q332" s="17" t="str">
        <f t="shared" si="178"/>
        <v>SI</v>
      </c>
      <c r="R332" s="16" t="b">
        <f t="shared" si="179"/>
        <v>0</v>
      </c>
      <c r="S332" s="10"/>
      <c r="T332" s="10"/>
      <c r="U332" s="10"/>
      <c r="V332" s="10"/>
      <c r="W332" s="10"/>
      <c r="X332" s="10"/>
      <c r="Y332" s="10"/>
      <c r="Z332" s="10"/>
      <c r="AA332" s="10"/>
    </row>
    <row r="333" ht="42.75" customHeight="1">
      <c r="A333" s="11" t="s">
        <v>18</v>
      </c>
      <c r="B333" s="10" t="s">
        <v>974</v>
      </c>
      <c r="C333" s="10" t="s">
        <v>975</v>
      </c>
      <c r="D333" s="12" t="s">
        <v>21</v>
      </c>
      <c r="E333" s="12" t="s">
        <v>76</v>
      </c>
      <c r="F333" s="12" t="s">
        <v>29</v>
      </c>
      <c r="G333" s="12"/>
      <c r="H333" s="14" t="s">
        <v>21</v>
      </c>
      <c r="I333" s="14" t="s">
        <v>976</v>
      </c>
      <c r="J333" s="14" t="s">
        <v>29</v>
      </c>
      <c r="K333" s="13"/>
      <c r="L333" s="10">
        <f t="shared" ref="L333:N333" si="338">IF(D333=H333, 1, 0)</f>
        <v>1</v>
      </c>
      <c r="M333" s="17">
        <f t="shared" si="338"/>
        <v>0</v>
      </c>
      <c r="N333" s="11">
        <f t="shared" si="338"/>
        <v>1</v>
      </c>
      <c r="O333" s="17">
        <f t="shared" si="176"/>
        <v>0</v>
      </c>
      <c r="P333" s="17" t="b">
        <f t="shared" si="177"/>
        <v>0</v>
      </c>
      <c r="Q333" s="17" t="str">
        <f t="shared" si="178"/>
        <v>SI</v>
      </c>
      <c r="R333" s="16" t="b">
        <f t="shared" si="179"/>
        <v>0</v>
      </c>
      <c r="S333" s="10"/>
      <c r="T333" s="10"/>
      <c r="U333" s="10"/>
      <c r="V333" s="10"/>
      <c r="W333" s="10"/>
      <c r="X333" s="10"/>
      <c r="Y333" s="10"/>
      <c r="Z333" s="10"/>
      <c r="AA333" s="10"/>
    </row>
    <row r="334" ht="42.75" customHeight="1">
      <c r="A334" s="11" t="s">
        <v>18</v>
      </c>
      <c r="B334" s="10" t="s">
        <v>725</v>
      </c>
      <c r="C334" s="10" t="s">
        <v>726</v>
      </c>
      <c r="D334" s="12" t="s">
        <v>21</v>
      </c>
      <c r="E334" s="12" t="s">
        <v>57</v>
      </c>
      <c r="F334" s="12" t="s">
        <v>23</v>
      </c>
      <c r="G334" s="12"/>
      <c r="H334" s="14" t="s">
        <v>21</v>
      </c>
      <c r="I334" s="14" t="s">
        <v>57</v>
      </c>
      <c r="J334" s="14" t="s">
        <v>23</v>
      </c>
      <c r="K334" s="14"/>
      <c r="L334" s="10">
        <f t="shared" ref="L334:N334" si="339">IF(D334=H334, 1, 0)</f>
        <v>1</v>
      </c>
      <c r="M334" s="17">
        <f t="shared" si="339"/>
        <v>1</v>
      </c>
      <c r="N334" s="11">
        <f t="shared" si="339"/>
        <v>1</v>
      </c>
      <c r="O334" s="17">
        <f t="shared" si="176"/>
        <v>1</v>
      </c>
      <c r="P334" s="17" t="b">
        <f t="shared" si="177"/>
        <v>0</v>
      </c>
      <c r="Q334" s="17" t="str">
        <f t="shared" si="178"/>
        <v>SI</v>
      </c>
      <c r="R334" s="16" t="b">
        <f t="shared" si="179"/>
        <v>0</v>
      </c>
      <c r="S334" s="10"/>
      <c r="T334" s="10"/>
      <c r="U334" s="10"/>
      <c r="V334" s="10"/>
      <c r="W334" s="10"/>
      <c r="X334" s="10"/>
      <c r="Y334" s="10"/>
      <c r="Z334" s="10"/>
      <c r="AA334" s="10"/>
    </row>
    <row r="335" ht="42.75" customHeight="1">
      <c r="A335" s="11" t="s">
        <v>18</v>
      </c>
      <c r="B335" s="10" t="s">
        <v>996</v>
      </c>
      <c r="C335" s="10" t="s">
        <v>997</v>
      </c>
      <c r="D335" s="12" t="s">
        <v>60</v>
      </c>
      <c r="E335" s="12" t="s">
        <v>63</v>
      </c>
      <c r="F335" s="12" t="s">
        <v>23</v>
      </c>
      <c r="G335" s="12"/>
      <c r="H335" s="14" t="s">
        <v>21</v>
      </c>
      <c r="I335" s="13" t="s">
        <v>76</v>
      </c>
      <c r="J335" s="14" t="s">
        <v>23</v>
      </c>
      <c r="K335" s="13"/>
      <c r="L335" s="10">
        <f t="shared" ref="L335:N335" si="340">IF(D335=H335, 1, 0)</f>
        <v>0</v>
      </c>
      <c r="M335" s="17">
        <f t="shared" si="340"/>
        <v>0</v>
      </c>
      <c r="N335" s="11">
        <f t="shared" si="340"/>
        <v>1</v>
      </c>
      <c r="O335" s="17">
        <f t="shared" si="176"/>
        <v>0</v>
      </c>
      <c r="P335" s="17" t="b">
        <f t="shared" si="177"/>
        <v>1</v>
      </c>
      <c r="Q335" s="17" t="str">
        <f t="shared" si="178"/>
        <v>SI</v>
      </c>
      <c r="R335" s="16" t="b">
        <f t="shared" si="179"/>
        <v>0</v>
      </c>
      <c r="S335" s="10"/>
      <c r="T335" s="10"/>
      <c r="U335" s="10"/>
      <c r="V335" s="10"/>
      <c r="W335" s="10"/>
      <c r="X335" s="10"/>
      <c r="Y335" s="10"/>
      <c r="Z335" s="10"/>
      <c r="AA335" s="10"/>
    </row>
    <row r="336" ht="42.75" customHeight="1">
      <c r="A336" s="11" t="s">
        <v>18</v>
      </c>
      <c r="B336" s="10" t="s">
        <v>925</v>
      </c>
      <c r="C336" s="10" t="s">
        <v>926</v>
      </c>
      <c r="D336" s="12" t="s">
        <v>21</v>
      </c>
      <c r="E336" s="12" t="s">
        <v>76</v>
      </c>
      <c r="F336" s="12" t="s">
        <v>23</v>
      </c>
      <c r="G336" s="12"/>
      <c r="H336" s="14" t="s">
        <v>21</v>
      </c>
      <c r="I336" s="14" t="s">
        <v>927</v>
      </c>
      <c r="J336" s="14" t="s">
        <v>23</v>
      </c>
      <c r="K336" s="14" t="s">
        <v>928</v>
      </c>
      <c r="L336" s="10">
        <f t="shared" ref="L336:N336" si="341">IF(D336=H336, 1, 0)</f>
        <v>1</v>
      </c>
      <c r="M336" s="17">
        <f t="shared" si="341"/>
        <v>0</v>
      </c>
      <c r="N336" s="11">
        <f t="shared" si="341"/>
        <v>1</v>
      </c>
      <c r="O336" s="17">
        <f t="shared" si="176"/>
        <v>0</v>
      </c>
      <c r="P336" s="17" t="b">
        <f t="shared" si="177"/>
        <v>0</v>
      </c>
      <c r="Q336" s="17" t="str">
        <f t="shared" si="178"/>
        <v>NO</v>
      </c>
      <c r="R336" s="16" t="b">
        <f t="shared" si="179"/>
        <v>0</v>
      </c>
      <c r="S336" s="10"/>
      <c r="T336" s="10"/>
      <c r="U336" s="10"/>
      <c r="V336" s="10"/>
      <c r="W336" s="10"/>
      <c r="X336" s="10"/>
      <c r="Y336" s="10"/>
      <c r="Z336" s="10"/>
      <c r="AA336" s="10"/>
    </row>
    <row r="337" ht="42.75" customHeight="1">
      <c r="A337" s="11" t="s">
        <v>18</v>
      </c>
      <c r="B337" s="10" t="s">
        <v>822</v>
      </c>
      <c r="C337" s="10" t="s">
        <v>823</v>
      </c>
      <c r="D337" s="12" t="s">
        <v>21</v>
      </c>
      <c r="E337" s="12" t="s">
        <v>76</v>
      </c>
      <c r="F337" s="12" t="s">
        <v>29</v>
      </c>
      <c r="G337" s="12"/>
      <c r="H337" s="14" t="s">
        <v>21</v>
      </c>
      <c r="I337" s="14" t="s">
        <v>76</v>
      </c>
      <c r="J337" s="14" t="s">
        <v>29</v>
      </c>
      <c r="K337" s="14"/>
      <c r="L337" s="10">
        <f t="shared" ref="L337:N337" si="342">IF(D337=H337, 1, 0)</f>
        <v>1</v>
      </c>
      <c r="M337" s="17">
        <f t="shared" si="342"/>
        <v>1</v>
      </c>
      <c r="N337" s="11">
        <f t="shared" si="342"/>
        <v>1</v>
      </c>
      <c r="O337" s="17">
        <f t="shared" si="176"/>
        <v>1</v>
      </c>
      <c r="P337" s="17" t="b">
        <f t="shared" si="177"/>
        <v>0</v>
      </c>
      <c r="Q337" s="17" t="str">
        <f t="shared" si="178"/>
        <v>SI</v>
      </c>
      <c r="R337" s="16" t="b">
        <f t="shared" si="179"/>
        <v>0</v>
      </c>
      <c r="S337" s="10"/>
      <c r="T337" s="10"/>
      <c r="U337" s="10"/>
      <c r="V337" s="10"/>
      <c r="W337" s="10"/>
      <c r="X337" s="10"/>
      <c r="Y337" s="10"/>
      <c r="Z337" s="10"/>
      <c r="AA337" s="10"/>
    </row>
    <row r="338" ht="42.75" customHeight="1">
      <c r="A338" s="11" t="s">
        <v>18</v>
      </c>
      <c r="B338" s="10" t="s">
        <v>755</v>
      </c>
      <c r="C338" s="10" t="s">
        <v>756</v>
      </c>
      <c r="D338" s="12" t="s">
        <v>21</v>
      </c>
      <c r="E338" s="12" t="s">
        <v>76</v>
      </c>
      <c r="F338" s="12" t="s">
        <v>29</v>
      </c>
      <c r="G338" s="12"/>
      <c r="H338" s="13" t="s">
        <v>21</v>
      </c>
      <c r="I338" s="13" t="s">
        <v>76</v>
      </c>
      <c r="J338" s="13" t="s">
        <v>29</v>
      </c>
      <c r="K338" s="13"/>
      <c r="L338" s="10">
        <f t="shared" ref="L338:N338" si="343">IF(D338=H338, 1, 0)</f>
        <v>1</v>
      </c>
      <c r="M338" s="17">
        <f t="shared" si="343"/>
        <v>1</v>
      </c>
      <c r="N338" s="11">
        <f t="shared" si="343"/>
        <v>1</v>
      </c>
      <c r="O338" s="17">
        <f t="shared" si="176"/>
        <v>1</v>
      </c>
      <c r="P338" s="17" t="b">
        <f t="shared" si="177"/>
        <v>0</v>
      </c>
      <c r="Q338" s="17" t="str">
        <f t="shared" si="178"/>
        <v>NO</v>
      </c>
      <c r="R338" s="16" t="b">
        <f t="shared" si="179"/>
        <v>0</v>
      </c>
      <c r="S338" s="10"/>
      <c r="T338" s="10"/>
      <c r="U338" s="10"/>
      <c r="V338" s="10"/>
      <c r="W338" s="10"/>
      <c r="X338" s="10"/>
      <c r="Y338" s="10"/>
      <c r="Z338" s="10"/>
      <c r="AA338" s="10"/>
    </row>
    <row r="339" ht="42.75" customHeight="1">
      <c r="A339" s="11" t="s">
        <v>18</v>
      </c>
      <c r="B339" s="10" t="s">
        <v>956</v>
      </c>
      <c r="C339" s="10" t="s">
        <v>957</v>
      </c>
      <c r="D339" s="12" t="s">
        <v>21</v>
      </c>
      <c r="E339" s="12" t="s">
        <v>76</v>
      </c>
      <c r="F339" s="12" t="s">
        <v>23</v>
      </c>
      <c r="G339" s="12"/>
      <c r="H339" s="13" t="s">
        <v>21</v>
      </c>
      <c r="I339" s="13" t="s">
        <v>57</v>
      </c>
      <c r="J339" s="14" t="s">
        <v>23</v>
      </c>
      <c r="K339" s="13"/>
      <c r="L339" s="10">
        <f t="shared" ref="L339:N339" si="344">IF(D339=H339, 1, 0)</f>
        <v>1</v>
      </c>
      <c r="M339" s="17">
        <f t="shared" si="344"/>
        <v>0</v>
      </c>
      <c r="N339" s="11">
        <f t="shared" si="344"/>
        <v>1</v>
      </c>
      <c r="O339" s="17">
        <f t="shared" si="176"/>
        <v>0</v>
      </c>
      <c r="P339" s="17" t="b">
        <f t="shared" si="177"/>
        <v>0</v>
      </c>
      <c r="Q339" s="17" t="str">
        <f t="shared" si="178"/>
        <v>NO</v>
      </c>
      <c r="R339" s="16" t="b">
        <f t="shared" si="179"/>
        <v>0</v>
      </c>
      <c r="S339" s="10"/>
      <c r="T339" s="10"/>
      <c r="U339" s="10"/>
      <c r="V339" s="10"/>
      <c r="W339" s="10"/>
      <c r="X339" s="10"/>
      <c r="Y339" s="10"/>
      <c r="Z339" s="10"/>
      <c r="AA339" s="10"/>
    </row>
    <row r="340" ht="42.75" customHeight="1">
      <c r="A340" s="11" t="s">
        <v>18</v>
      </c>
      <c r="B340" s="10" t="s">
        <v>595</v>
      </c>
      <c r="C340" s="10" t="s">
        <v>596</v>
      </c>
      <c r="D340" s="12" t="s">
        <v>21</v>
      </c>
      <c r="E340" s="12" t="s">
        <v>46</v>
      </c>
      <c r="F340" s="12" t="s">
        <v>23</v>
      </c>
      <c r="G340" s="12"/>
      <c r="H340" s="13" t="s">
        <v>21</v>
      </c>
      <c r="I340" s="13" t="s">
        <v>46</v>
      </c>
      <c r="J340" s="14" t="s">
        <v>23</v>
      </c>
      <c r="K340" s="13" t="s">
        <v>597</v>
      </c>
      <c r="L340" s="10">
        <f t="shared" ref="L340:N340" si="345">IF(D340=H340, 1, 0)</f>
        <v>1</v>
      </c>
      <c r="M340" s="17">
        <f t="shared" si="345"/>
        <v>1</v>
      </c>
      <c r="N340" s="11">
        <f t="shared" si="345"/>
        <v>1</v>
      </c>
      <c r="O340" s="17">
        <f t="shared" si="176"/>
        <v>1</v>
      </c>
      <c r="P340" s="17" t="b">
        <f t="shared" si="177"/>
        <v>0</v>
      </c>
      <c r="Q340" s="17" t="str">
        <f t="shared" si="178"/>
        <v>NO</v>
      </c>
      <c r="R340" s="16" t="b">
        <f t="shared" si="179"/>
        <v>0</v>
      </c>
      <c r="S340" s="10"/>
      <c r="T340" s="10"/>
      <c r="U340" s="10"/>
      <c r="V340" s="10"/>
      <c r="W340" s="10"/>
      <c r="X340" s="10"/>
      <c r="Y340" s="10"/>
      <c r="Z340" s="10"/>
      <c r="AA340" s="10"/>
    </row>
    <row r="341" ht="42.75" customHeight="1">
      <c r="A341" s="11" t="s">
        <v>18</v>
      </c>
      <c r="B341" s="10" t="s">
        <v>757</v>
      </c>
      <c r="C341" s="10" t="s">
        <v>758</v>
      </c>
      <c r="D341" s="12" t="s">
        <v>21</v>
      </c>
      <c r="E341" s="12" t="s">
        <v>76</v>
      </c>
      <c r="F341" s="12" t="s">
        <v>29</v>
      </c>
      <c r="G341" s="12"/>
      <c r="H341" s="11" t="s">
        <v>21</v>
      </c>
      <c r="I341" s="11" t="s">
        <v>76</v>
      </c>
      <c r="J341" s="11" t="s">
        <v>29</v>
      </c>
      <c r="K341" s="10"/>
      <c r="L341" s="10">
        <f t="shared" ref="L341:N341" si="346">IF(D341=H341, 1, 0)</f>
        <v>1</v>
      </c>
      <c r="M341" s="17">
        <f t="shared" si="346"/>
        <v>1</v>
      </c>
      <c r="N341" s="11">
        <f t="shared" si="346"/>
        <v>1</v>
      </c>
      <c r="O341" s="17">
        <f t="shared" si="176"/>
        <v>1</v>
      </c>
      <c r="P341" s="17" t="b">
        <f t="shared" si="177"/>
        <v>0</v>
      </c>
      <c r="Q341" s="17" t="str">
        <f t="shared" si="178"/>
        <v>NO</v>
      </c>
      <c r="R341" s="16" t="b">
        <f t="shared" si="179"/>
        <v>0</v>
      </c>
      <c r="S341" s="10"/>
      <c r="T341" s="10"/>
      <c r="U341" s="10"/>
      <c r="V341" s="10"/>
      <c r="W341" s="10"/>
      <c r="X341" s="10"/>
      <c r="Y341" s="10"/>
      <c r="Z341" s="10"/>
      <c r="AA341" s="10"/>
    </row>
    <row r="342" ht="42.75" customHeight="1">
      <c r="A342" s="11" t="s">
        <v>18</v>
      </c>
      <c r="B342" s="121" t="s">
        <v>1023</v>
      </c>
      <c r="C342" s="121" t="s">
        <v>1024</v>
      </c>
      <c r="D342" s="15" t="s">
        <v>21</v>
      </c>
      <c r="E342" s="15" t="s">
        <v>57</v>
      </c>
      <c r="F342" s="15" t="s">
        <v>29</v>
      </c>
      <c r="G342" s="12"/>
      <c r="H342" s="54" t="s">
        <v>60</v>
      </c>
      <c r="I342" s="54" t="s">
        <v>63</v>
      </c>
      <c r="J342" s="54" t="s">
        <v>29</v>
      </c>
      <c r="K342" s="122"/>
      <c r="L342" s="10">
        <f t="shared" ref="L342:N342" si="347">IF(D342=H342, 1, 0)</f>
        <v>0</v>
      </c>
      <c r="M342" s="17">
        <f t="shared" si="347"/>
        <v>0</v>
      </c>
      <c r="N342" s="11">
        <f t="shared" si="347"/>
        <v>1</v>
      </c>
      <c r="O342" s="17">
        <f t="shared" si="176"/>
        <v>0</v>
      </c>
      <c r="P342" s="17" t="b">
        <f t="shared" si="177"/>
        <v>0</v>
      </c>
      <c r="Q342" s="17" t="str">
        <f t="shared" si="178"/>
        <v>SI</v>
      </c>
      <c r="R342" s="16" t="b">
        <f t="shared" si="179"/>
        <v>0</v>
      </c>
      <c r="S342" s="10"/>
      <c r="T342" s="10"/>
      <c r="U342" s="10"/>
      <c r="V342" s="10"/>
      <c r="W342" s="10"/>
      <c r="X342" s="10"/>
      <c r="Y342" s="10"/>
      <c r="Z342" s="10"/>
      <c r="AA342" s="10"/>
    </row>
    <row r="343" ht="42.75" customHeight="1">
      <c r="A343" s="11" t="s">
        <v>18</v>
      </c>
      <c r="B343" s="10" t="s">
        <v>662</v>
      </c>
      <c r="C343" s="10" t="s">
        <v>664</v>
      </c>
      <c r="D343" s="12" t="s">
        <v>21</v>
      </c>
      <c r="E343" s="12" t="s">
        <v>57</v>
      </c>
      <c r="F343" s="12" t="s">
        <v>23</v>
      </c>
      <c r="G343" s="12"/>
      <c r="H343" s="13" t="s">
        <v>21</v>
      </c>
      <c r="I343" s="13" t="s">
        <v>57</v>
      </c>
      <c r="J343" s="13" t="s">
        <v>23</v>
      </c>
      <c r="K343" s="13"/>
      <c r="L343" s="10">
        <f t="shared" ref="L343:N343" si="348">IF(D343=H343, 1, 0)</f>
        <v>1</v>
      </c>
      <c r="M343" s="17">
        <f t="shared" si="348"/>
        <v>1</v>
      </c>
      <c r="N343" s="11">
        <f t="shared" si="348"/>
        <v>1</v>
      </c>
      <c r="O343" s="17">
        <f t="shared" si="176"/>
        <v>1</v>
      </c>
      <c r="P343" s="17" t="b">
        <f t="shared" si="177"/>
        <v>0</v>
      </c>
      <c r="Q343" s="17" t="str">
        <f t="shared" si="178"/>
        <v>NO</v>
      </c>
      <c r="R343" s="16" t="b">
        <f t="shared" si="179"/>
        <v>0</v>
      </c>
      <c r="S343" s="10"/>
      <c r="T343" s="10"/>
      <c r="U343" s="10"/>
      <c r="V343" s="10"/>
      <c r="W343" s="10"/>
      <c r="X343" s="10"/>
      <c r="Y343" s="10"/>
      <c r="Z343" s="10"/>
      <c r="AA343" s="10"/>
    </row>
    <row r="344" ht="42.75" customHeight="1">
      <c r="A344" s="11" t="s">
        <v>18</v>
      </c>
      <c r="B344" s="10" t="s">
        <v>863</v>
      </c>
      <c r="C344" s="10" t="s">
        <v>864</v>
      </c>
      <c r="D344" s="15" t="s">
        <v>60</v>
      </c>
      <c r="E344" s="15" t="s">
        <v>63</v>
      </c>
      <c r="F344" s="15" t="s">
        <v>29</v>
      </c>
      <c r="G344" s="12"/>
      <c r="H344" s="14" t="s">
        <v>60</v>
      </c>
      <c r="I344" s="14" t="s">
        <v>63</v>
      </c>
      <c r="J344" s="14" t="s">
        <v>29</v>
      </c>
      <c r="K344" s="13"/>
      <c r="L344" s="10">
        <f t="shared" ref="L344:N344" si="349">IF(D344=H344, 1, 0)</f>
        <v>1</v>
      </c>
      <c r="M344" s="17">
        <f t="shared" si="349"/>
        <v>1</v>
      </c>
      <c r="N344" s="11">
        <f t="shared" si="349"/>
        <v>1</v>
      </c>
      <c r="O344" s="17">
        <f t="shared" si="176"/>
        <v>1</v>
      </c>
      <c r="P344" s="17" t="b">
        <f t="shared" si="177"/>
        <v>0</v>
      </c>
      <c r="Q344" s="17" t="str">
        <f t="shared" si="178"/>
        <v>SI</v>
      </c>
      <c r="R344" s="16" t="b">
        <f t="shared" si="179"/>
        <v>0</v>
      </c>
      <c r="S344" s="10"/>
      <c r="T344" s="10"/>
      <c r="U344" s="10"/>
      <c r="V344" s="10"/>
      <c r="W344" s="10"/>
      <c r="X344" s="10"/>
      <c r="Y344" s="10"/>
      <c r="Z344" s="10"/>
      <c r="AA344" s="10"/>
    </row>
    <row r="345" ht="42.75" customHeight="1">
      <c r="A345" s="11" t="s">
        <v>18</v>
      </c>
      <c r="B345" s="10" t="s">
        <v>909</v>
      </c>
      <c r="C345" s="10" t="s">
        <v>910</v>
      </c>
      <c r="D345" s="12" t="s">
        <v>60</v>
      </c>
      <c r="E345" s="12" t="s">
        <v>32</v>
      </c>
      <c r="F345" s="12" t="s">
        <v>29</v>
      </c>
      <c r="G345" s="12"/>
      <c r="H345" s="13" t="s">
        <v>21</v>
      </c>
      <c r="I345" s="13" t="s">
        <v>32</v>
      </c>
      <c r="J345" s="14" t="s">
        <v>23</v>
      </c>
      <c r="K345" s="13"/>
      <c r="L345" s="10">
        <f t="shared" ref="L345:N345" si="350">IF(D345=H345, 1, 0)</f>
        <v>0</v>
      </c>
      <c r="M345" s="17">
        <f t="shared" si="350"/>
        <v>1</v>
      </c>
      <c r="N345" s="11">
        <f t="shared" si="350"/>
        <v>0</v>
      </c>
      <c r="O345" s="17">
        <f t="shared" si="176"/>
        <v>0</v>
      </c>
      <c r="P345" s="17" t="b">
        <f t="shared" si="177"/>
        <v>0</v>
      </c>
      <c r="Q345" s="17" t="str">
        <f t="shared" si="178"/>
        <v>NO</v>
      </c>
      <c r="R345" s="16" t="b">
        <f t="shared" si="179"/>
        <v>0</v>
      </c>
      <c r="S345" s="10"/>
      <c r="T345" s="10"/>
      <c r="U345" s="10"/>
      <c r="V345" s="10"/>
      <c r="W345" s="10"/>
      <c r="X345" s="10"/>
      <c r="Y345" s="10"/>
      <c r="Z345" s="10"/>
      <c r="AA345" s="10"/>
    </row>
    <row r="346" ht="42.75" customHeight="1">
      <c r="A346" s="11" t="s">
        <v>18</v>
      </c>
      <c r="B346" s="10" t="s">
        <v>958</v>
      </c>
      <c r="C346" s="10" t="s">
        <v>959</v>
      </c>
      <c r="D346" s="12" t="s">
        <v>60</v>
      </c>
      <c r="E346" s="12" t="s">
        <v>32</v>
      </c>
      <c r="F346" s="12" t="s">
        <v>23</v>
      </c>
      <c r="G346" s="12"/>
      <c r="H346" s="13" t="s">
        <v>21</v>
      </c>
      <c r="I346" s="13" t="s">
        <v>57</v>
      </c>
      <c r="J346" s="14" t="s">
        <v>23</v>
      </c>
      <c r="K346" s="13"/>
      <c r="L346" s="10">
        <f t="shared" ref="L346:N346" si="351">IF(D346=H346, 1, 0)</f>
        <v>0</v>
      </c>
      <c r="M346" s="17">
        <f t="shared" si="351"/>
        <v>0</v>
      </c>
      <c r="N346" s="11">
        <f t="shared" si="351"/>
        <v>1</v>
      </c>
      <c r="O346" s="17">
        <f t="shared" si="176"/>
        <v>0</v>
      </c>
      <c r="P346" s="17" t="b">
        <f t="shared" si="177"/>
        <v>0</v>
      </c>
      <c r="Q346" s="17" t="str">
        <f t="shared" si="178"/>
        <v>NO</v>
      </c>
      <c r="R346" s="16" t="b">
        <f t="shared" si="179"/>
        <v>0</v>
      </c>
      <c r="S346" s="10"/>
      <c r="T346" s="10"/>
      <c r="U346" s="10"/>
      <c r="V346" s="10"/>
      <c r="W346" s="10"/>
      <c r="X346" s="10"/>
      <c r="Y346" s="10"/>
      <c r="Z346" s="10"/>
      <c r="AA346" s="10"/>
    </row>
    <row r="347" ht="42.75" customHeight="1">
      <c r="A347" s="11" t="s">
        <v>18</v>
      </c>
      <c r="B347" s="10" t="s">
        <v>775</v>
      </c>
      <c r="C347" s="10" t="s">
        <v>776</v>
      </c>
      <c r="D347" s="12" t="s">
        <v>21</v>
      </c>
      <c r="E347" s="12" t="s">
        <v>76</v>
      </c>
      <c r="F347" s="12" t="s">
        <v>29</v>
      </c>
      <c r="G347" s="12"/>
      <c r="H347" s="13" t="s">
        <v>21</v>
      </c>
      <c r="I347" s="13" t="s">
        <v>76</v>
      </c>
      <c r="J347" s="14" t="s">
        <v>29</v>
      </c>
      <c r="K347" s="13"/>
      <c r="L347" s="10">
        <f t="shared" ref="L347:N347" si="352">IF(D347=H347, 1, 0)</f>
        <v>1</v>
      </c>
      <c r="M347" s="17">
        <f t="shared" si="352"/>
        <v>1</v>
      </c>
      <c r="N347" s="11">
        <f t="shared" si="352"/>
        <v>1</v>
      </c>
      <c r="O347" s="17">
        <f t="shared" si="176"/>
        <v>1</v>
      </c>
      <c r="P347" s="17" t="b">
        <f t="shared" si="177"/>
        <v>0</v>
      </c>
      <c r="Q347" s="17" t="str">
        <f t="shared" si="178"/>
        <v>NO</v>
      </c>
      <c r="R347" s="16" t="b">
        <f t="shared" si="179"/>
        <v>0</v>
      </c>
      <c r="S347" s="10"/>
      <c r="T347" s="10"/>
      <c r="U347" s="10"/>
      <c r="V347" s="10"/>
      <c r="W347" s="10"/>
      <c r="X347" s="10"/>
      <c r="Y347" s="10"/>
      <c r="Z347" s="10"/>
      <c r="AA347" s="10"/>
    </row>
    <row r="348" ht="42.75" customHeight="1">
      <c r="A348" s="11" t="s">
        <v>18</v>
      </c>
      <c r="B348" s="10" t="s">
        <v>935</v>
      </c>
      <c r="C348" s="10" t="s">
        <v>936</v>
      </c>
      <c r="D348" s="12" t="s">
        <v>60</v>
      </c>
      <c r="E348" s="12" t="s">
        <v>46</v>
      </c>
      <c r="F348" s="12" t="s">
        <v>29</v>
      </c>
      <c r="G348" s="12"/>
      <c r="H348" s="13" t="s">
        <v>21</v>
      </c>
      <c r="I348" s="13" t="s">
        <v>46</v>
      </c>
      <c r="J348" s="14" t="s">
        <v>29</v>
      </c>
      <c r="K348" s="13"/>
      <c r="L348" s="10">
        <f t="shared" ref="L348:N348" si="353">IF(D348=H348, 1, 0)</f>
        <v>0</v>
      </c>
      <c r="M348" s="17">
        <f t="shared" si="353"/>
        <v>1</v>
      </c>
      <c r="N348" s="11">
        <f t="shared" si="353"/>
        <v>1</v>
      </c>
      <c r="O348" s="17">
        <f t="shared" si="176"/>
        <v>0</v>
      </c>
      <c r="P348" s="17" t="b">
        <f t="shared" si="177"/>
        <v>0</v>
      </c>
      <c r="Q348" s="17" t="str">
        <f t="shared" si="178"/>
        <v>NO</v>
      </c>
      <c r="R348" s="16" t="b">
        <f t="shared" si="179"/>
        <v>0</v>
      </c>
      <c r="S348" s="10"/>
      <c r="T348" s="10"/>
      <c r="U348" s="10"/>
      <c r="V348" s="10"/>
      <c r="W348" s="10"/>
      <c r="X348" s="10"/>
      <c r="Y348" s="10"/>
      <c r="Z348" s="10"/>
      <c r="AA348" s="10"/>
    </row>
    <row r="349" ht="42.75" customHeight="1">
      <c r="A349" s="11" t="s">
        <v>18</v>
      </c>
      <c r="B349" s="10" t="s">
        <v>668</v>
      </c>
      <c r="C349" s="10" t="s">
        <v>669</v>
      </c>
      <c r="D349" s="12" t="s">
        <v>21</v>
      </c>
      <c r="E349" s="12" t="s">
        <v>57</v>
      </c>
      <c r="F349" s="12" t="s">
        <v>29</v>
      </c>
      <c r="G349" s="12"/>
      <c r="H349" s="13" t="s">
        <v>21</v>
      </c>
      <c r="I349" s="13" t="s">
        <v>57</v>
      </c>
      <c r="J349" s="14" t="s">
        <v>29</v>
      </c>
      <c r="K349" s="13"/>
      <c r="L349" s="10">
        <f t="shared" ref="L349:N349" si="354">IF(D349=H349, 1, 0)</f>
        <v>1</v>
      </c>
      <c r="M349" s="17">
        <f t="shared" si="354"/>
        <v>1</v>
      </c>
      <c r="N349" s="11">
        <f t="shared" si="354"/>
        <v>1</v>
      </c>
      <c r="O349" s="17">
        <f t="shared" si="176"/>
        <v>1</v>
      </c>
      <c r="P349" s="17" t="b">
        <f t="shared" si="177"/>
        <v>0</v>
      </c>
      <c r="Q349" s="17" t="str">
        <f t="shared" si="178"/>
        <v>NO</v>
      </c>
      <c r="R349" s="16" t="b">
        <f t="shared" si="179"/>
        <v>0</v>
      </c>
      <c r="S349" s="17"/>
      <c r="T349" s="17"/>
      <c r="U349" s="10"/>
      <c r="V349" s="10"/>
      <c r="W349" s="10"/>
      <c r="X349" s="10"/>
      <c r="Y349" s="10"/>
      <c r="Z349" s="10"/>
      <c r="AA349" s="10"/>
    </row>
    <row r="350" ht="42.75" customHeight="1">
      <c r="A350" s="11" t="s">
        <v>18</v>
      </c>
      <c r="B350" s="10" t="s">
        <v>737</v>
      </c>
      <c r="C350" s="10" t="s">
        <v>739</v>
      </c>
      <c r="D350" s="12" t="s">
        <v>21</v>
      </c>
      <c r="E350" s="12" t="s">
        <v>76</v>
      </c>
      <c r="F350" s="12" t="s">
        <v>29</v>
      </c>
      <c r="G350" s="12"/>
      <c r="H350" s="13" t="s">
        <v>21</v>
      </c>
      <c r="I350" s="13" t="s">
        <v>76</v>
      </c>
      <c r="J350" s="14" t="s">
        <v>183</v>
      </c>
      <c r="K350" s="13"/>
      <c r="L350" s="10">
        <f t="shared" ref="L350:N350" si="355">IF(D350=H350, 1, 0)</f>
        <v>1</v>
      </c>
      <c r="M350" s="17">
        <f t="shared" si="355"/>
        <v>1</v>
      </c>
      <c r="N350" s="11">
        <f t="shared" si="355"/>
        <v>0</v>
      </c>
      <c r="O350" s="17">
        <f t="shared" si="176"/>
        <v>1</v>
      </c>
      <c r="P350" s="17" t="b">
        <f t="shared" si="177"/>
        <v>0</v>
      </c>
      <c r="Q350" s="17" t="str">
        <f t="shared" si="178"/>
        <v>NO</v>
      </c>
      <c r="R350" s="16" t="b">
        <f t="shared" si="179"/>
        <v>0</v>
      </c>
      <c r="S350" s="17"/>
      <c r="T350" s="17"/>
      <c r="U350" s="10"/>
      <c r="V350" s="10"/>
      <c r="W350" s="10"/>
      <c r="X350" s="10"/>
      <c r="Y350" s="10"/>
      <c r="Z350" s="10"/>
      <c r="AA350" s="10"/>
    </row>
    <row r="351" ht="42.75" customHeight="1">
      <c r="A351" s="11" t="s">
        <v>18</v>
      </c>
      <c r="B351" s="10" t="s">
        <v>939</v>
      </c>
      <c r="C351" s="10" t="s">
        <v>940</v>
      </c>
      <c r="D351" s="12" t="s">
        <v>21</v>
      </c>
      <c r="E351" s="12" t="s">
        <v>25</v>
      </c>
      <c r="F351" s="12" t="s">
        <v>23</v>
      </c>
      <c r="G351" s="12"/>
      <c r="H351" s="13" t="s">
        <v>21</v>
      </c>
      <c r="I351" s="13" t="s">
        <v>25</v>
      </c>
      <c r="J351" s="14" t="s">
        <v>183</v>
      </c>
      <c r="K351" s="13"/>
      <c r="L351" s="10">
        <f t="shared" ref="L351:N351" si="356">IF(D351=H351, 1, 0)</f>
        <v>1</v>
      </c>
      <c r="M351" s="17">
        <f t="shared" si="356"/>
        <v>1</v>
      </c>
      <c r="N351" s="11">
        <f t="shared" si="356"/>
        <v>0</v>
      </c>
      <c r="O351" s="17">
        <f t="shared" si="176"/>
        <v>1</v>
      </c>
      <c r="P351" s="17" t="b">
        <f t="shared" si="177"/>
        <v>0</v>
      </c>
      <c r="Q351" s="17" t="str">
        <f t="shared" si="178"/>
        <v>SI</v>
      </c>
      <c r="R351" s="16" t="b">
        <f t="shared" si="179"/>
        <v>0</v>
      </c>
      <c r="S351" s="17"/>
      <c r="T351" s="17"/>
      <c r="U351" s="10"/>
      <c r="V351" s="10"/>
      <c r="W351" s="10"/>
      <c r="X351" s="10"/>
      <c r="Y351" s="10"/>
      <c r="Z351" s="10"/>
      <c r="AA351" s="10"/>
    </row>
    <row r="352" ht="42.75" customHeight="1">
      <c r="A352" s="11" t="s">
        <v>18</v>
      </c>
      <c r="B352" s="10" t="s">
        <v>659</v>
      </c>
      <c r="C352" s="10" t="s">
        <v>660</v>
      </c>
      <c r="D352" s="12" t="s">
        <v>21</v>
      </c>
      <c r="E352" s="12" t="s">
        <v>57</v>
      </c>
      <c r="F352" s="12" t="s">
        <v>23</v>
      </c>
      <c r="G352" s="12"/>
      <c r="H352" s="13" t="s">
        <v>21</v>
      </c>
      <c r="I352" s="13" t="s">
        <v>57</v>
      </c>
      <c r="J352" s="14" t="s">
        <v>23</v>
      </c>
      <c r="K352" s="13"/>
      <c r="L352" s="10">
        <f t="shared" ref="L352:N352" si="357">IF(D352=H352, 1, 0)</f>
        <v>1</v>
      </c>
      <c r="M352" s="17">
        <f t="shared" si="357"/>
        <v>1</v>
      </c>
      <c r="N352" s="11">
        <f t="shared" si="357"/>
        <v>1</v>
      </c>
      <c r="O352" s="17">
        <f t="shared" si="176"/>
        <v>1</v>
      </c>
      <c r="P352" s="17" t="b">
        <f t="shared" si="177"/>
        <v>0</v>
      </c>
      <c r="Q352" s="17" t="str">
        <f t="shared" si="178"/>
        <v>NO</v>
      </c>
      <c r="R352" s="16" t="b">
        <f t="shared" si="179"/>
        <v>0</v>
      </c>
      <c r="S352" s="17"/>
      <c r="T352" s="17"/>
      <c r="U352" s="10"/>
      <c r="V352" s="10"/>
      <c r="W352" s="10"/>
      <c r="X352" s="10"/>
      <c r="Y352" s="10"/>
      <c r="Z352" s="10"/>
      <c r="AA352" s="10"/>
    </row>
    <row r="353" ht="42.75" customHeight="1">
      <c r="A353" s="11" t="s">
        <v>18</v>
      </c>
      <c r="B353" s="10" t="s">
        <v>508</v>
      </c>
      <c r="C353" s="10" t="s">
        <v>509</v>
      </c>
      <c r="D353" s="12" t="s">
        <v>21</v>
      </c>
      <c r="E353" s="12" t="s">
        <v>32</v>
      </c>
      <c r="F353" s="12" t="s">
        <v>23</v>
      </c>
      <c r="G353" s="12"/>
      <c r="H353" s="13" t="s">
        <v>21</v>
      </c>
      <c r="I353" s="13" t="s">
        <v>32</v>
      </c>
      <c r="J353" s="13" t="s">
        <v>23</v>
      </c>
      <c r="K353" s="13" t="s">
        <v>510</v>
      </c>
      <c r="L353" s="10">
        <f t="shared" ref="L353:N353" si="358">IF(D353=H353, 1, 0)</f>
        <v>1</v>
      </c>
      <c r="M353" s="17">
        <f t="shared" si="358"/>
        <v>1</v>
      </c>
      <c r="N353" s="11">
        <f t="shared" si="358"/>
        <v>1</v>
      </c>
      <c r="O353" s="17">
        <f t="shared" si="176"/>
        <v>1</v>
      </c>
      <c r="P353" s="17" t="b">
        <f t="shared" si="177"/>
        <v>0</v>
      </c>
      <c r="Q353" s="17" t="str">
        <f t="shared" si="178"/>
        <v>NO</v>
      </c>
      <c r="R353" s="16" t="b">
        <f t="shared" si="179"/>
        <v>0</v>
      </c>
      <c r="S353" s="17"/>
      <c r="T353" s="17"/>
      <c r="U353" s="10"/>
      <c r="V353" s="10"/>
      <c r="W353" s="10"/>
      <c r="X353" s="10"/>
      <c r="Y353" s="10"/>
      <c r="Z353" s="10"/>
      <c r="AA353" s="10"/>
    </row>
    <row r="354" ht="42.75" customHeight="1">
      <c r="A354" s="11" t="s">
        <v>18</v>
      </c>
      <c r="B354" s="10" t="s">
        <v>752</v>
      </c>
      <c r="C354" s="10" t="s">
        <v>753</v>
      </c>
      <c r="D354" s="12" t="s">
        <v>21</v>
      </c>
      <c r="E354" s="12" t="s">
        <v>76</v>
      </c>
      <c r="F354" s="12" t="s">
        <v>29</v>
      </c>
      <c r="G354" s="12"/>
      <c r="H354" s="13" t="s">
        <v>21</v>
      </c>
      <c r="I354" s="13" t="s">
        <v>76</v>
      </c>
      <c r="J354" s="14" t="s">
        <v>159</v>
      </c>
      <c r="K354" s="13"/>
      <c r="L354" s="10">
        <f t="shared" ref="L354:N354" si="359">IF(D354=H354, 1, 0)</f>
        <v>1</v>
      </c>
      <c r="M354" s="17">
        <f t="shared" si="359"/>
        <v>1</v>
      </c>
      <c r="N354" s="11">
        <f t="shared" si="359"/>
        <v>0</v>
      </c>
      <c r="O354" s="17">
        <f t="shared" si="176"/>
        <v>1</v>
      </c>
      <c r="P354" s="17" t="b">
        <f t="shared" si="177"/>
        <v>0</v>
      </c>
      <c r="Q354" s="17" t="str">
        <f t="shared" si="178"/>
        <v>NO</v>
      </c>
      <c r="R354" s="16" t="b">
        <f t="shared" si="179"/>
        <v>0</v>
      </c>
      <c r="S354" s="17"/>
      <c r="T354" s="17"/>
      <c r="U354" s="10"/>
      <c r="V354" s="10"/>
      <c r="W354" s="10"/>
      <c r="X354" s="10"/>
      <c r="Y354" s="10"/>
      <c r="Z354" s="10"/>
      <c r="AA354" s="10"/>
    </row>
    <row r="355" ht="42.75" customHeight="1">
      <c r="A355" s="11" t="s">
        <v>18</v>
      </c>
      <c r="B355" s="10" t="s">
        <v>184</v>
      </c>
      <c r="C355" s="10" t="s">
        <v>185</v>
      </c>
      <c r="D355" s="12" t="s">
        <v>60</v>
      </c>
      <c r="E355" s="12" t="s">
        <v>28</v>
      </c>
      <c r="F355" s="12" t="s">
        <v>29</v>
      </c>
      <c r="G355" s="12"/>
      <c r="H355" s="48" t="s">
        <v>21</v>
      </c>
      <c r="I355" s="48" t="s">
        <v>28</v>
      </c>
      <c r="J355" s="48" t="s">
        <v>29</v>
      </c>
      <c r="K355" s="106" t="s">
        <v>186</v>
      </c>
      <c r="L355" s="10">
        <f t="shared" ref="L355:N355" si="360">IF(D355=H355, 1, 0)</f>
        <v>0</v>
      </c>
      <c r="M355" s="17">
        <f t="shared" si="360"/>
        <v>1</v>
      </c>
      <c r="N355" s="11">
        <f t="shared" si="360"/>
        <v>1</v>
      </c>
      <c r="O355" s="17">
        <f t="shared" si="176"/>
        <v>0</v>
      </c>
      <c r="P355" s="17" t="b">
        <f t="shared" si="177"/>
        <v>0</v>
      </c>
      <c r="Q355" s="17" t="str">
        <f t="shared" si="178"/>
        <v>NO</v>
      </c>
      <c r="R355" s="16" t="b">
        <f t="shared" si="179"/>
        <v>1</v>
      </c>
      <c r="S355" s="17"/>
      <c r="T355" s="17"/>
      <c r="U355" s="10"/>
      <c r="V355" s="10"/>
      <c r="W355" s="10"/>
      <c r="X355" s="10"/>
      <c r="Y355" s="10"/>
      <c r="Z355" s="10"/>
      <c r="AA355" s="10"/>
    </row>
    <row r="356" ht="42.75" customHeight="1">
      <c r="A356" s="11" t="s">
        <v>18</v>
      </c>
      <c r="B356" s="10" t="s">
        <v>913</v>
      </c>
      <c r="C356" s="10" t="s">
        <v>914</v>
      </c>
      <c r="D356" s="12" t="s">
        <v>21</v>
      </c>
      <c r="E356" s="12" t="s">
        <v>25</v>
      </c>
      <c r="F356" s="12" t="s">
        <v>29</v>
      </c>
      <c r="G356" s="12"/>
      <c r="H356" s="13" t="s">
        <v>21</v>
      </c>
      <c r="I356" s="13" t="s">
        <v>32</v>
      </c>
      <c r="J356" s="14" t="s">
        <v>23</v>
      </c>
      <c r="K356" s="13" t="s">
        <v>917</v>
      </c>
      <c r="L356" s="10">
        <f t="shared" ref="L356:N356" si="361">IF(D356=H356, 1, 0)</f>
        <v>1</v>
      </c>
      <c r="M356" s="17">
        <f t="shared" si="361"/>
        <v>0</v>
      </c>
      <c r="N356" s="11">
        <f t="shared" si="361"/>
        <v>0</v>
      </c>
      <c r="O356" s="17">
        <f t="shared" si="176"/>
        <v>0</v>
      </c>
      <c r="P356" s="17" t="b">
        <f t="shared" si="177"/>
        <v>0</v>
      </c>
      <c r="Q356" s="17" t="str">
        <f t="shared" si="178"/>
        <v>SI</v>
      </c>
      <c r="R356" s="16" t="b">
        <f t="shared" si="179"/>
        <v>0</v>
      </c>
      <c r="S356" s="17"/>
      <c r="T356" s="17"/>
      <c r="U356" s="10"/>
      <c r="V356" s="10"/>
      <c r="W356" s="10"/>
      <c r="X356" s="10"/>
      <c r="Y356" s="10"/>
      <c r="Z356" s="10"/>
      <c r="AA356" s="10"/>
    </row>
    <row r="357" ht="42.75" customHeight="1">
      <c r="A357" s="11" t="s">
        <v>18</v>
      </c>
      <c r="B357" s="10" t="s">
        <v>980</v>
      </c>
      <c r="C357" s="10" t="s">
        <v>981</v>
      </c>
      <c r="D357" s="12" t="s">
        <v>21</v>
      </c>
      <c r="E357" s="12" t="s">
        <v>46</v>
      </c>
      <c r="F357" s="12" t="s">
        <v>29</v>
      </c>
      <c r="G357" s="12"/>
      <c r="H357" s="13" t="s">
        <v>21</v>
      </c>
      <c r="I357" s="13" t="s">
        <v>76</v>
      </c>
      <c r="J357" s="13" t="s">
        <v>29</v>
      </c>
      <c r="K357" s="13"/>
      <c r="L357" s="10">
        <f t="shared" ref="L357:N357" si="362">IF(D357=H357, 1, 0)</f>
        <v>1</v>
      </c>
      <c r="M357" s="17">
        <f t="shared" si="362"/>
        <v>0</v>
      </c>
      <c r="N357" s="11">
        <f t="shared" si="362"/>
        <v>1</v>
      </c>
      <c r="O357" s="17">
        <f t="shared" si="176"/>
        <v>0</v>
      </c>
      <c r="P357" s="17" t="b">
        <f t="shared" si="177"/>
        <v>0</v>
      </c>
      <c r="Q357" s="17" t="str">
        <f t="shared" si="178"/>
        <v>NO</v>
      </c>
      <c r="R357" s="16" t="b">
        <f t="shared" si="179"/>
        <v>0</v>
      </c>
      <c r="S357" s="17"/>
      <c r="T357" s="17"/>
      <c r="U357" s="10"/>
      <c r="V357" s="10"/>
      <c r="W357" s="10"/>
      <c r="X357" s="10"/>
      <c r="Y357" s="10"/>
      <c r="Z357" s="10"/>
      <c r="AA357" s="10"/>
    </row>
    <row r="358" ht="42.75" customHeight="1">
      <c r="A358" s="11" t="s">
        <v>18</v>
      </c>
      <c r="B358" s="10" t="s">
        <v>131</v>
      </c>
      <c r="C358" s="10" t="s">
        <v>132</v>
      </c>
      <c r="D358" s="12" t="s">
        <v>21</v>
      </c>
      <c r="E358" s="12" t="s">
        <v>76</v>
      </c>
      <c r="F358" s="12" t="s">
        <v>29</v>
      </c>
      <c r="G358" s="12"/>
      <c r="H358" s="13" t="s">
        <v>21</v>
      </c>
      <c r="I358" s="13" t="s">
        <v>28</v>
      </c>
      <c r="J358" s="13" t="s">
        <v>29</v>
      </c>
      <c r="K358" s="13"/>
      <c r="L358" s="10">
        <f t="shared" ref="L358:N358" si="363">IF(D358=H358, 1, 0)</f>
        <v>1</v>
      </c>
      <c r="M358" s="17">
        <f t="shared" si="363"/>
        <v>0</v>
      </c>
      <c r="N358" s="11">
        <f t="shared" si="363"/>
        <v>1</v>
      </c>
      <c r="O358" s="17">
        <f t="shared" si="176"/>
        <v>0</v>
      </c>
      <c r="P358" s="17" t="b">
        <f t="shared" si="177"/>
        <v>0</v>
      </c>
      <c r="Q358" s="17" t="str">
        <f t="shared" si="178"/>
        <v>SI</v>
      </c>
      <c r="R358" s="16" t="b">
        <f t="shared" si="179"/>
        <v>1</v>
      </c>
      <c r="S358" s="17"/>
      <c r="T358" s="17"/>
      <c r="U358" s="10"/>
      <c r="V358" s="10"/>
      <c r="W358" s="10"/>
      <c r="X358" s="10"/>
      <c r="Y358" s="10"/>
      <c r="Z358" s="10"/>
      <c r="AA358" s="10"/>
    </row>
    <row r="359" ht="42.75" customHeight="1">
      <c r="A359" s="11" t="s">
        <v>18</v>
      </c>
      <c r="B359" s="10" t="s">
        <v>915</v>
      </c>
      <c r="C359" s="10" t="s">
        <v>916</v>
      </c>
      <c r="D359" s="12" t="s">
        <v>21</v>
      </c>
      <c r="E359" s="12" t="s">
        <v>25</v>
      </c>
      <c r="F359" s="12" t="s">
        <v>23</v>
      </c>
      <c r="G359" s="12"/>
      <c r="H359" s="13" t="s">
        <v>21</v>
      </c>
      <c r="I359" s="13" t="s">
        <v>25</v>
      </c>
      <c r="J359" s="14" t="s">
        <v>23</v>
      </c>
      <c r="K359" s="13"/>
      <c r="L359" s="10">
        <f t="shared" ref="L359:N359" si="364">IF(D359=H359, 1, 0)</f>
        <v>1</v>
      </c>
      <c r="M359" s="17">
        <f t="shared" si="364"/>
        <v>1</v>
      </c>
      <c r="N359" s="11">
        <f t="shared" si="364"/>
        <v>1</v>
      </c>
      <c r="O359" s="17">
        <f t="shared" si="176"/>
        <v>1</v>
      </c>
      <c r="P359" s="17" t="b">
        <f t="shared" si="177"/>
        <v>0</v>
      </c>
      <c r="Q359" s="17" t="str">
        <f t="shared" si="178"/>
        <v>NO</v>
      </c>
      <c r="R359" s="16" t="b">
        <f t="shared" si="179"/>
        <v>0</v>
      </c>
      <c r="S359" s="17"/>
      <c r="T359" s="17"/>
      <c r="U359" s="10"/>
      <c r="V359" s="10"/>
      <c r="W359" s="10"/>
      <c r="X359" s="10"/>
      <c r="Y359" s="10"/>
      <c r="Z359" s="10"/>
      <c r="AA359" s="10"/>
    </row>
    <row r="360" ht="42.75" customHeight="1">
      <c r="A360" s="11" t="s">
        <v>18</v>
      </c>
      <c r="B360" s="10" t="s">
        <v>437</v>
      </c>
      <c r="C360" s="10" t="s">
        <v>438</v>
      </c>
      <c r="D360" s="12" t="s">
        <v>60</v>
      </c>
      <c r="E360" s="12" t="s">
        <v>32</v>
      </c>
      <c r="F360" s="12" t="s">
        <v>29</v>
      </c>
      <c r="G360" s="12"/>
      <c r="H360" s="13" t="s">
        <v>60</v>
      </c>
      <c r="I360" s="13" t="s">
        <v>32</v>
      </c>
      <c r="J360" s="14" t="s">
        <v>23</v>
      </c>
      <c r="K360" s="13" t="s">
        <v>441</v>
      </c>
      <c r="L360" s="10">
        <f t="shared" ref="L360:N360" si="365">IF(D360=H360, 1, 0)</f>
        <v>1</v>
      </c>
      <c r="M360" s="17">
        <f t="shared" si="365"/>
        <v>1</v>
      </c>
      <c r="N360" s="11">
        <f t="shared" si="365"/>
        <v>0</v>
      </c>
      <c r="O360" s="17">
        <f t="shared" si="176"/>
        <v>1</v>
      </c>
      <c r="P360" s="17" t="b">
        <f t="shared" si="177"/>
        <v>0</v>
      </c>
      <c r="Q360" s="17" t="str">
        <f t="shared" si="178"/>
        <v>NO</v>
      </c>
      <c r="R360" s="16" t="b">
        <f t="shared" si="179"/>
        <v>0</v>
      </c>
      <c r="S360" s="17"/>
      <c r="T360" s="17"/>
      <c r="U360" s="10"/>
      <c r="V360" s="10"/>
      <c r="W360" s="10"/>
      <c r="X360" s="10"/>
      <c r="Y360" s="10"/>
      <c r="Z360" s="10"/>
      <c r="AA360" s="10"/>
    </row>
    <row r="361" ht="42.75" customHeight="1">
      <c r="A361" s="11" t="s">
        <v>18</v>
      </c>
      <c r="B361" s="10" t="s">
        <v>44</v>
      </c>
      <c r="C361" s="10" t="s">
        <v>45</v>
      </c>
      <c r="D361" s="12" t="s">
        <v>21</v>
      </c>
      <c r="E361" s="12" t="s">
        <v>28</v>
      </c>
      <c r="F361" s="12" t="s">
        <v>29</v>
      </c>
      <c r="G361" s="12"/>
      <c r="H361" s="13" t="s">
        <v>21</v>
      </c>
      <c r="I361" s="13" t="s">
        <v>46</v>
      </c>
      <c r="J361" s="14" t="s">
        <v>23</v>
      </c>
      <c r="K361" s="13"/>
      <c r="L361" s="10">
        <f t="shared" ref="L361:N361" si="366">IF(D361=H361, 1, 0)</f>
        <v>1</v>
      </c>
      <c r="M361" s="17">
        <f t="shared" si="366"/>
        <v>0</v>
      </c>
      <c r="N361" s="11">
        <f t="shared" si="366"/>
        <v>0</v>
      </c>
      <c r="O361" s="17">
        <f t="shared" si="176"/>
        <v>0</v>
      </c>
      <c r="P361" s="17" t="b">
        <f t="shared" si="177"/>
        <v>0</v>
      </c>
      <c r="Q361" s="17" t="str">
        <f t="shared" si="178"/>
        <v>NO</v>
      </c>
      <c r="R361" s="16" t="b">
        <f t="shared" si="179"/>
        <v>1</v>
      </c>
      <c r="S361" s="17"/>
      <c r="T361" s="17"/>
      <c r="U361" s="10"/>
      <c r="V361" s="10"/>
      <c r="W361" s="10"/>
      <c r="X361" s="10"/>
      <c r="Y361" s="10"/>
      <c r="Z361" s="10"/>
      <c r="AA361" s="10"/>
    </row>
    <row r="362" ht="42.75" customHeight="1">
      <c r="A362" s="11" t="s">
        <v>18</v>
      </c>
      <c r="B362" s="10" t="s">
        <v>867</v>
      </c>
      <c r="C362" s="10" t="s">
        <v>868</v>
      </c>
      <c r="D362" s="12" t="s">
        <v>60</v>
      </c>
      <c r="E362" s="12" t="s">
        <v>63</v>
      </c>
      <c r="F362" s="12" t="s">
        <v>23</v>
      </c>
      <c r="G362" s="12"/>
      <c r="H362" s="13" t="s">
        <v>60</v>
      </c>
      <c r="I362" s="13" t="s">
        <v>63</v>
      </c>
      <c r="J362" s="14" t="s">
        <v>23</v>
      </c>
      <c r="K362" s="13"/>
      <c r="L362" s="10">
        <f t="shared" ref="L362:N362" si="367">IF(D362=H362, 1, 0)</f>
        <v>1</v>
      </c>
      <c r="M362" s="17">
        <f t="shared" si="367"/>
        <v>1</v>
      </c>
      <c r="N362" s="11">
        <f t="shared" si="367"/>
        <v>1</v>
      </c>
      <c r="O362" s="17">
        <f t="shared" si="176"/>
        <v>1</v>
      </c>
      <c r="P362" s="17" t="b">
        <f t="shared" si="177"/>
        <v>0</v>
      </c>
      <c r="Q362" s="17" t="str">
        <f t="shared" si="178"/>
        <v>SI</v>
      </c>
      <c r="R362" s="16" t="b">
        <f t="shared" si="179"/>
        <v>0</v>
      </c>
      <c r="S362" s="17"/>
      <c r="T362" s="17"/>
      <c r="U362" s="10"/>
      <c r="V362" s="10"/>
      <c r="W362" s="10"/>
      <c r="X362" s="10"/>
      <c r="Y362" s="10"/>
      <c r="Z362" s="10"/>
      <c r="AA362" s="10"/>
    </row>
    <row r="363" ht="42.75" customHeight="1">
      <c r="A363" s="11" t="s">
        <v>18</v>
      </c>
      <c r="B363" s="10" t="s">
        <v>969</v>
      </c>
      <c r="C363" s="10" t="s">
        <v>970</v>
      </c>
      <c r="D363" s="12" t="s">
        <v>60</v>
      </c>
      <c r="E363" s="12" t="s">
        <v>63</v>
      </c>
      <c r="F363" s="12" t="s">
        <v>29</v>
      </c>
      <c r="G363" s="12"/>
      <c r="H363" s="13" t="s">
        <v>21</v>
      </c>
      <c r="I363" s="13" t="s">
        <v>57</v>
      </c>
      <c r="J363" s="14" t="s">
        <v>29</v>
      </c>
      <c r="K363" s="13"/>
      <c r="L363" s="10">
        <f t="shared" ref="L363:N363" si="368">IF(D363=H363, 1, 0)</f>
        <v>0</v>
      </c>
      <c r="M363" s="17">
        <f t="shared" si="368"/>
        <v>0</v>
      </c>
      <c r="N363" s="11">
        <f t="shared" si="368"/>
        <v>1</v>
      </c>
      <c r="O363" s="17">
        <f t="shared" si="176"/>
        <v>0</v>
      </c>
      <c r="P363" s="17" t="b">
        <f t="shared" si="177"/>
        <v>0</v>
      </c>
      <c r="Q363" s="17" t="str">
        <f t="shared" si="178"/>
        <v>SI</v>
      </c>
      <c r="R363" s="16" t="b">
        <f t="shared" si="179"/>
        <v>0</v>
      </c>
      <c r="S363" s="17"/>
      <c r="T363" s="17"/>
      <c r="U363" s="10"/>
      <c r="V363" s="10"/>
      <c r="W363" s="10"/>
      <c r="X363" s="10"/>
      <c r="Y363" s="10"/>
      <c r="Z363" s="10"/>
      <c r="AA363" s="10"/>
    </row>
    <row r="364" ht="42.75" customHeight="1">
      <c r="A364" s="11" t="s">
        <v>18</v>
      </c>
      <c r="B364" s="10" t="s">
        <v>789</v>
      </c>
      <c r="C364" s="10" t="s">
        <v>791</v>
      </c>
      <c r="D364" s="12" t="s">
        <v>21</v>
      </c>
      <c r="E364" s="12" t="s">
        <v>76</v>
      </c>
      <c r="F364" s="12" t="s">
        <v>29</v>
      </c>
      <c r="G364" s="12"/>
      <c r="H364" s="13" t="s">
        <v>21</v>
      </c>
      <c r="I364" s="13" t="s">
        <v>76</v>
      </c>
      <c r="J364" s="13" t="s">
        <v>29</v>
      </c>
      <c r="K364" s="13"/>
      <c r="L364" s="10">
        <f t="shared" ref="L364:N364" si="369">IF(D364=H364, 1, 0)</f>
        <v>1</v>
      </c>
      <c r="M364" s="17">
        <f t="shared" si="369"/>
        <v>1</v>
      </c>
      <c r="N364" s="11">
        <f t="shared" si="369"/>
        <v>1</v>
      </c>
      <c r="O364" s="17">
        <f t="shared" si="176"/>
        <v>1</v>
      </c>
      <c r="P364" s="17" t="b">
        <f t="shared" si="177"/>
        <v>0</v>
      </c>
      <c r="Q364" s="17" t="str">
        <f t="shared" si="178"/>
        <v>NO</v>
      </c>
      <c r="R364" s="16" t="b">
        <f t="shared" si="179"/>
        <v>0</v>
      </c>
      <c r="S364" s="17"/>
      <c r="T364" s="17"/>
      <c r="U364" s="10"/>
      <c r="V364" s="10"/>
      <c r="W364" s="10"/>
      <c r="X364" s="10"/>
      <c r="Y364" s="10"/>
      <c r="Z364" s="10"/>
      <c r="AA364" s="10"/>
    </row>
    <row r="365" ht="42.75" customHeight="1">
      <c r="A365" s="11" t="s">
        <v>18</v>
      </c>
      <c r="B365" s="38" t="s">
        <v>941</v>
      </c>
      <c r="C365" s="10" t="s">
        <v>942</v>
      </c>
      <c r="D365" s="12" t="s">
        <v>21</v>
      </c>
      <c r="E365" s="12" t="s">
        <v>25</v>
      </c>
      <c r="F365" s="12" t="s">
        <v>29</v>
      </c>
      <c r="G365" s="12"/>
      <c r="H365" s="13" t="s">
        <v>21</v>
      </c>
      <c r="I365" s="13" t="s">
        <v>25</v>
      </c>
      <c r="J365" s="13" t="s">
        <v>29</v>
      </c>
      <c r="K365" s="13"/>
      <c r="L365" s="10">
        <f t="shared" ref="L365:N365" si="370">IF(D365=H365, 1, 0)</f>
        <v>1</v>
      </c>
      <c r="M365" s="17">
        <f t="shared" si="370"/>
        <v>1</v>
      </c>
      <c r="N365" s="11">
        <f t="shared" si="370"/>
        <v>1</v>
      </c>
      <c r="O365" s="17">
        <f t="shared" si="176"/>
        <v>1</v>
      </c>
      <c r="P365" s="17" t="b">
        <f t="shared" si="177"/>
        <v>0</v>
      </c>
      <c r="Q365" s="17" t="str">
        <f t="shared" si="178"/>
        <v>SI</v>
      </c>
      <c r="R365" s="16" t="b">
        <f t="shared" si="179"/>
        <v>0</v>
      </c>
      <c r="S365" s="17"/>
      <c r="T365" s="17"/>
      <c r="U365" s="10"/>
      <c r="V365" s="10"/>
      <c r="W365" s="10"/>
      <c r="X365" s="10"/>
      <c r="Y365" s="10"/>
      <c r="Z365" s="10"/>
      <c r="AA365" s="10"/>
    </row>
    <row r="366" ht="42.75" customHeight="1">
      <c r="A366" s="11" t="s">
        <v>18</v>
      </c>
      <c r="B366" s="10" t="s">
        <v>762</v>
      </c>
      <c r="C366" s="10" t="s">
        <v>763</v>
      </c>
      <c r="D366" s="12" t="s">
        <v>21</v>
      </c>
      <c r="E366" s="12" t="s">
        <v>76</v>
      </c>
      <c r="F366" s="12" t="s">
        <v>29</v>
      </c>
      <c r="G366" s="12"/>
      <c r="H366" s="13" t="s">
        <v>21</v>
      </c>
      <c r="I366" s="13" t="s">
        <v>76</v>
      </c>
      <c r="J366" s="13" t="s">
        <v>29</v>
      </c>
      <c r="K366" s="13"/>
      <c r="L366" s="10">
        <f t="shared" ref="L366:N366" si="371">IF(D366=H366, 1, 0)</f>
        <v>1</v>
      </c>
      <c r="M366" s="17">
        <f t="shared" si="371"/>
        <v>1</v>
      </c>
      <c r="N366" s="11">
        <f t="shared" si="371"/>
        <v>1</v>
      </c>
      <c r="O366" s="17">
        <f t="shared" si="176"/>
        <v>1</v>
      </c>
      <c r="P366" s="17" t="b">
        <f t="shared" si="177"/>
        <v>0</v>
      </c>
      <c r="Q366" s="17" t="str">
        <f t="shared" si="178"/>
        <v>NO</v>
      </c>
      <c r="R366" s="16" t="b">
        <f t="shared" si="179"/>
        <v>0</v>
      </c>
      <c r="S366" s="17"/>
      <c r="T366" s="17"/>
      <c r="U366" s="10"/>
      <c r="V366" s="10"/>
      <c r="W366" s="10"/>
      <c r="X366" s="10"/>
      <c r="Y366" s="10"/>
      <c r="Z366" s="10"/>
      <c r="AA366" s="10"/>
    </row>
    <row r="367" ht="42.75" customHeight="1">
      <c r="A367" s="11" t="s">
        <v>18</v>
      </c>
      <c r="B367" s="10" t="s">
        <v>599</v>
      </c>
      <c r="C367" s="10" t="s">
        <v>603</v>
      </c>
      <c r="D367" s="12" t="s">
        <v>21</v>
      </c>
      <c r="E367" s="12" t="s">
        <v>46</v>
      </c>
      <c r="F367" s="12" t="s">
        <v>23</v>
      </c>
      <c r="G367" s="12"/>
      <c r="H367" s="13" t="s">
        <v>21</v>
      </c>
      <c r="I367" s="13" t="s">
        <v>46</v>
      </c>
      <c r="J367" s="13" t="s">
        <v>23</v>
      </c>
      <c r="K367" s="13"/>
      <c r="L367" s="10">
        <f t="shared" ref="L367:N367" si="372">IF(D367=H367, 1, 0)</f>
        <v>1</v>
      </c>
      <c r="M367" s="17">
        <f t="shared" si="372"/>
        <v>1</v>
      </c>
      <c r="N367" s="11">
        <f t="shared" si="372"/>
        <v>1</v>
      </c>
      <c r="O367" s="17">
        <f t="shared" si="176"/>
        <v>1</v>
      </c>
      <c r="P367" s="17" t="b">
        <f t="shared" si="177"/>
        <v>0</v>
      </c>
      <c r="Q367" s="17" t="str">
        <f t="shared" si="178"/>
        <v>NO</v>
      </c>
      <c r="R367" s="16" t="b">
        <f t="shared" si="179"/>
        <v>0</v>
      </c>
      <c r="S367" s="17"/>
      <c r="T367" s="17"/>
      <c r="U367" s="10"/>
      <c r="V367" s="10"/>
      <c r="W367" s="10"/>
      <c r="X367" s="10"/>
      <c r="Y367" s="10"/>
      <c r="Z367" s="10"/>
      <c r="AA367" s="10"/>
    </row>
    <row r="368" ht="42.75" customHeight="1">
      <c r="A368" s="11" t="s">
        <v>18</v>
      </c>
      <c r="B368" s="10" t="s">
        <v>215</v>
      </c>
      <c r="C368" s="10" t="s">
        <v>216</v>
      </c>
      <c r="D368" s="12" t="s">
        <v>21</v>
      </c>
      <c r="E368" s="12" t="s">
        <v>28</v>
      </c>
      <c r="F368" s="12" t="s">
        <v>29</v>
      </c>
      <c r="G368" s="12"/>
      <c r="H368" s="13" t="s">
        <v>21</v>
      </c>
      <c r="I368" s="13" t="s">
        <v>28</v>
      </c>
      <c r="J368" s="13" t="s">
        <v>29</v>
      </c>
      <c r="K368" s="13"/>
      <c r="L368" s="10">
        <f t="shared" ref="L368:N368" si="373">IF(D368=H368, 1, 0)</f>
        <v>1</v>
      </c>
      <c r="M368" s="17">
        <f t="shared" si="373"/>
        <v>1</v>
      </c>
      <c r="N368" s="11">
        <f t="shared" si="373"/>
        <v>1</v>
      </c>
      <c r="O368" s="17">
        <f t="shared" si="176"/>
        <v>1</v>
      </c>
      <c r="P368" s="17" t="b">
        <f t="shared" si="177"/>
        <v>0</v>
      </c>
      <c r="Q368" s="17" t="str">
        <f t="shared" si="178"/>
        <v>NO</v>
      </c>
      <c r="R368" s="16" t="b">
        <f t="shared" si="179"/>
        <v>1</v>
      </c>
      <c r="S368" s="17"/>
      <c r="T368" s="17"/>
      <c r="U368" s="10"/>
      <c r="V368" s="10"/>
      <c r="W368" s="10"/>
      <c r="X368" s="10"/>
      <c r="Y368" s="10"/>
      <c r="Z368" s="10"/>
      <c r="AA368" s="10"/>
    </row>
    <row r="369" ht="42.75" customHeight="1">
      <c r="A369" s="11" t="s">
        <v>18</v>
      </c>
      <c r="B369" s="10" t="s">
        <v>986</v>
      </c>
      <c r="C369" s="10" t="s">
        <v>987</v>
      </c>
      <c r="D369" s="12" t="s">
        <v>60</v>
      </c>
      <c r="E369" s="12" t="s">
        <v>63</v>
      </c>
      <c r="F369" s="12" t="s">
        <v>29</v>
      </c>
      <c r="G369" s="12"/>
      <c r="H369" s="13" t="s">
        <v>21</v>
      </c>
      <c r="I369" s="13" t="s">
        <v>76</v>
      </c>
      <c r="J369" s="13" t="s">
        <v>29</v>
      </c>
      <c r="K369" s="13"/>
      <c r="L369" s="10">
        <f t="shared" ref="L369:N369" si="374">IF(D369=H369, 1, 0)</f>
        <v>0</v>
      </c>
      <c r="M369" s="17">
        <f t="shared" si="374"/>
        <v>0</v>
      </c>
      <c r="N369" s="11">
        <f t="shared" si="374"/>
        <v>1</v>
      </c>
      <c r="O369" s="17">
        <f t="shared" si="176"/>
        <v>0</v>
      </c>
      <c r="P369" s="17" t="b">
        <f t="shared" si="177"/>
        <v>1</v>
      </c>
      <c r="Q369" s="17" t="str">
        <f t="shared" si="178"/>
        <v>NO</v>
      </c>
      <c r="R369" s="16" t="b">
        <f t="shared" si="179"/>
        <v>0</v>
      </c>
      <c r="S369" s="17"/>
      <c r="T369" s="17"/>
      <c r="U369" s="10"/>
      <c r="V369" s="10"/>
      <c r="W369" s="10"/>
      <c r="X369" s="10"/>
      <c r="Y369" s="10"/>
      <c r="Z369" s="10"/>
      <c r="AA369" s="10"/>
    </row>
    <row r="370" ht="42.75" customHeight="1">
      <c r="A370" s="11" t="s">
        <v>18</v>
      </c>
      <c r="B370" s="10" t="s">
        <v>779</v>
      </c>
      <c r="C370" s="10" t="s">
        <v>780</v>
      </c>
      <c r="D370" s="12" t="s">
        <v>21</v>
      </c>
      <c r="E370" s="12" t="s">
        <v>76</v>
      </c>
      <c r="F370" s="12" t="s">
        <v>29</v>
      </c>
      <c r="G370" s="12"/>
      <c r="H370" s="13" t="s">
        <v>21</v>
      </c>
      <c r="I370" s="13" t="s">
        <v>76</v>
      </c>
      <c r="J370" s="13" t="s">
        <v>29</v>
      </c>
      <c r="K370" s="13"/>
      <c r="L370" s="10">
        <f t="shared" ref="L370:N370" si="375">IF(D370=H370, 1, 0)</f>
        <v>1</v>
      </c>
      <c r="M370" s="17">
        <f t="shared" si="375"/>
        <v>1</v>
      </c>
      <c r="N370" s="11">
        <f t="shared" si="375"/>
        <v>1</v>
      </c>
      <c r="O370" s="17">
        <f t="shared" si="176"/>
        <v>1</v>
      </c>
      <c r="P370" s="17" t="b">
        <f t="shared" si="177"/>
        <v>0</v>
      </c>
      <c r="Q370" s="17" t="str">
        <f t="shared" si="178"/>
        <v>NO</v>
      </c>
      <c r="R370" s="16" t="b">
        <f t="shared" si="179"/>
        <v>0</v>
      </c>
      <c r="S370" s="17"/>
      <c r="T370" s="17"/>
      <c r="U370" s="10"/>
      <c r="V370" s="10"/>
      <c r="W370" s="10"/>
      <c r="X370" s="10"/>
      <c r="Y370" s="10"/>
      <c r="Z370" s="10"/>
      <c r="AA370" s="10"/>
    </row>
    <row r="371" ht="42.75" customHeight="1">
      <c r="A371" s="11" t="s">
        <v>18</v>
      </c>
      <c r="B371" s="38" t="s">
        <v>770</v>
      </c>
      <c r="C371" s="10" t="s">
        <v>771</v>
      </c>
      <c r="D371" s="12" t="s">
        <v>21</v>
      </c>
      <c r="E371" s="12" t="s">
        <v>76</v>
      </c>
      <c r="F371" s="12" t="s">
        <v>23</v>
      </c>
      <c r="G371" s="12"/>
      <c r="H371" s="13" t="s">
        <v>21</v>
      </c>
      <c r="I371" s="13" t="s">
        <v>76</v>
      </c>
      <c r="J371" s="14" t="s">
        <v>23</v>
      </c>
      <c r="K371" s="13"/>
      <c r="L371" s="10">
        <f t="shared" ref="L371:N371" si="376">IF(D371=H371, 1, 0)</f>
        <v>1</v>
      </c>
      <c r="M371" s="17">
        <f t="shared" si="376"/>
        <v>1</v>
      </c>
      <c r="N371" s="11">
        <f t="shared" si="376"/>
        <v>1</v>
      </c>
      <c r="O371" s="17">
        <f t="shared" si="176"/>
        <v>1</v>
      </c>
      <c r="P371" s="17" t="b">
        <f t="shared" si="177"/>
        <v>0</v>
      </c>
      <c r="Q371" s="17" t="str">
        <f t="shared" si="178"/>
        <v>NO</v>
      </c>
      <c r="R371" s="16" t="b">
        <f t="shared" si="179"/>
        <v>0</v>
      </c>
      <c r="S371" s="17"/>
      <c r="T371" s="17"/>
      <c r="U371" s="10"/>
      <c r="V371" s="10"/>
      <c r="W371" s="10"/>
      <c r="X371" s="10"/>
      <c r="Y371" s="10"/>
      <c r="Z371" s="10"/>
      <c r="AA371" s="10"/>
    </row>
    <row r="372" ht="42.75" customHeight="1">
      <c r="A372" s="11" t="s">
        <v>18</v>
      </c>
      <c r="B372" s="10" t="s">
        <v>1004</v>
      </c>
      <c r="C372" s="10" t="s">
        <v>1005</v>
      </c>
      <c r="D372" s="12" t="s">
        <v>21</v>
      </c>
      <c r="E372" s="12" t="s">
        <v>76</v>
      </c>
      <c r="F372" s="12" t="s">
        <v>29</v>
      </c>
      <c r="G372" s="12"/>
      <c r="H372" s="13" t="s">
        <v>21</v>
      </c>
      <c r="I372" s="13" t="s">
        <v>25</v>
      </c>
      <c r="J372" s="13" t="s">
        <v>29</v>
      </c>
      <c r="K372" s="13"/>
      <c r="L372" s="10">
        <f t="shared" ref="L372:N372" si="377">IF(D372=H372, 1, 0)</f>
        <v>1</v>
      </c>
      <c r="M372" s="17">
        <f t="shared" si="377"/>
        <v>0</v>
      </c>
      <c r="N372" s="11">
        <f t="shared" si="377"/>
        <v>1</v>
      </c>
      <c r="O372" s="17">
        <f t="shared" si="176"/>
        <v>0</v>
      </c>
      <c r="P372" s="17" t="b">
        <f t="shared" si="177"/>
        <v>0</v>
      </c>
      <c r="Q372" s="17" t="str">
        <f t="shared" si="178"/>
        <v>SI</v>
      </c>
      <c r="R372" s="16" t="b">
        <f t="shared" si="179"/>
        <v>0</v>
      </c>
      <c r="S372" s="17"/>
      <c r="T372" s="17"/>
      <c r="U372" s="10"/>
      <c r="V372" s="10"/>
      <c r="W372" s="10"/>
      <c r="X372" s="10"/>
      <c r="Y372" s="10"/>
      <c r="Z372" s="10"/>
      <c r="AA372" s="10"/>
    </row>
    <row r="373" ht="42.75" customHeight="1">
      <c r="A373" s="11" t="s">
        <v>18</v>
      </c>
      <c r="B373" s="10" t="s">
        <v>824</v>
      </c>
      <c r="C373" s="10" t="s">
        <v>825</v>
      </c>
      <c r="D373" s="12" t="s">
        <v>21</v>
      </c>
      <c r="E373" s="12" t="s">
        <v>76</v>
      </c>
      <c r="F373" s="12" t="s">
        <v>23</v>
      </c>
      <c r="G373" s="12"/>
      <c r="H373" s="13" t="s">
        <v>21</v>
      </c>
      <c r="I373" s="13" t="s">
        <v>76</v>
      </c>
      <c r="J373" s="13" t="s">
        <v>23</v>
      </c>
      <c r="K373" s="13"/>
      <c r="L373" s="10">
        <f t="shared" ref="L373:N373" si="378">IF(D373=H373, 1, 0)</f>
        <v>1</v>
      </c>
      <c r="M373" s="17">
        <f t="shared" si="378"/>
        <v>1</v>
      </c>
      <c r="N373" s="11">
        <f t="shared" si="378"/>
        <v>1</v>
      </c>
      <c r="O373" s="17">
        <f t="shared" si="176"/>
        <v>1</v>
      </c>
      <c r="P373" s="17" t="b">
        <f t="shared" si="177"/>
        <v>0</v>
      </c>
      <c r="Q373" s="17" t="str">
        <f t="shared" si="178"/>
        <v>SI</v>
      </c>
      <c r="R373" s="16" t="b">
        <f t="shared" si="179"/>
        <v>0</v>
      </c>
      <c r="S373" s="17"/>
      <c r="T373" s="17"/>
      <c r="U373" s="10"/>
      <c r="V373" s="10"/>
      <c r="W373" s="10"/>
      <c r="X373" s="10"/>
      <c r="Y373" s="10"/>
      <c r="Z373" s="10"/>
      <c r="AA373" s="10"/>
    </row>
    <row r="374" ht="42.75" customHeight="1">
      <c r="A374" s="11" t="s">
        <v>18</v>
      </c>
      <c r="B374" s="121" t="s">
        <v>1000</v>
      </c>
      <c r="C374" s="121" t="s">
        <v>1001</v>
      </c>
      <c r="D374" s="12" t="s">
        <v>21</v>
      </c>
      <c r="E374" s="12" t="s">
        <v>76</v>
      </c>
      <c r="F374" s="12" t="s">
        <v>29</v>
      </c>
      <c r="G374" s="12"/>
      <c r="H374" s="13" t="s">
        <v>21</v>
      </c>
      <c r="I374" s="13" t="s">
        <v>22</v>
      </c>
      <c r="J374" s="13" t="s">
        <v>29</v>
      </c>
      <c r="K374" s="13"/>
      <c r="L374" s="10">
        <f t="shared" ref="L374:N374" si="379">IF(D374=H374, 1, 0)</f>
        <v>1</v>
      </c>
      <c r="M374" s="17">
        <f t="shared" si="379"/>
        <v>0</v>
      </c>
      <c r="N374" s="11">
        <f t="shared" si="379"/>
        <v>1</v>
      </c>
      <c r="O374" s="17">
        <f t="shared" si="176"/>
        <v>0</v>
      </c>
      <c r="P374" s="17" t="b">
        <f t="shared" si="177"/>
        <v>0</v>
      </c>
      <c r="Q374" s="17" t="str">
        <f t="shared" si="178"/>
        <v>SI</v>
      </c>
      <c r="R374" s="16" t="b">
        <f t="shared" si="179"/>
        <v>0</v>
      </c>
      <c r="S374" s="17"/>
      <c r="T374" s="17"/>
      <c r="U374" s="10"/>
      <c r="V374" s="10"/>
      <c r="W374" s="10"/>
      <c r="X374" s="10"/>
      <c r="Y374" s="10"/>
      <c r="Z374" s="10"/>
      <c r="AA374" s="10"/>
    </row>
    <row r="375" ht="42.75" customHeight="1">
      <c r="A375" s="11" t="s">
        <v>18</v>
      </c>
      <c r="B375" s="10" t="s">
        <v>998</v>
      </c>
      <c r="C375" s="10" t="s">
        <v>999</v>
      </c>
      <c r="D375" s="12" t="s">
        <v>60</v>
      </c>
      <c r="E375" s="12" t="s">
        <v>63</v>
      </c>
      <c r="F375" s="12" t="s">
        <v>23</v>
      </c>
      <c r="G375" s="12"/>
      <c r="H375" s="13" t="s">
        <v>21</v>
      </c>
      <c r="I375" s="13" t="s">
        <v>76</v>
      </c>
      <c r="J375" s="13" t="s">
        <v>23</v>
      </c>
      <c r="K375" s="13"/>
      <c r="L375" s="10">
        <f t="shared" ref="L375:N375" si="380">IF(D375=H375, 1, 0)</f>
        <v>0</v>
      </c>
      <c r="M375" s="17">
        <f t="shared" si="380"/>
        <v>0</v>
      </c>
      <c r="N375" s="11">
        <f t="shared" si="380"/>
        <v>1</v>
      </c>
      <c r="O375" s="17">
        <f t="shared" si="176"/>
        <v>0</v>
      </c>
      <c r="P375" s="17" t="b">
        <f t="shared" si="177"/>
        <v>1</v>
      </c>
      <c r="Q375" s="17" t="str">
        <f t="shared" si="178"/>
        <v>SI</v>
      </c>
      <c r="R375" s="16" t="b">
        <f t="shared" si="179"/>
        <v>0</v>
      </c>
      <c r="S375" s="17"/>
      <c r="T375" s="17"/>
      <c r="U375" s="10"/>
      <c r="V375" s="10"/>
      <c r="W375" s="10"/>
      <c r="X375" s="10"/>
      <c r="Y375" s="10"/>
      <c r="Z375" s="10"/>
      <c r="AA375" s="10"/>
    </row>
    <row r="376" ht="42.75" customHeight="1">
      <c r="A376" s="11" t="s">
        <v>18</v>
      </c>
      <c r="B376" s="10" t="s">
        <v>785</v>
      </c>
      <c r="C376" s="10" t="s">
        <v>786</v>
      </c>
      <c r="D376" s="12" t="s">
        <v>21</v>
      </c>
      <c r="E376" s="12" t="s">
        <v>76</v>
      </c>
      <c r="F376" s="12" t="s">
        <v>29</v>
      </c>
      <c r="G376" s="12"/>
      <c r="H376" s="13" t="s">
        <v>21</v>
      </c>
      <c r="I376" s="13" t="s">
        <v>76</v>
      </c>
      <c r="J376" s="13" t="s">
        <v>29</v>
      </c>
      <c r="K376" s="14" t="s">
        <v>69</v>
      </c>
      <c r="L376" s="10">
        <f t="shared" ref="L376:N376" si="381">IF(D376=H376, 1, 0)</f>
        <v>1</v>
      </c>
      <c r="M376" s="17">
        <f t="shared" si="381"/>
        <v>1</v>
      </c>
      <c r="N376" s="11">
        <f t="shared" si="381"/>
        <v>1</v>
      </c>
      <c r="O376" s="17">
        <f t="shared" si="176"/>
        <v>1</v>
      </c>
      <c r="P376" s="17" t="b">
        <f t="shared" si="177"/>
        <v>0</v>
      </c>
      <c r="Q376" s="17" t="str">
        <f t="shared" si="178"/>
        <v>NO</v>
      </c>
      <c r="R376" s="16" t="b">
        <f t="shared" si="179"/>
        <v>0</v>
      </c>
      <c r="S376" s="17"/>
      <c r="T376" s="17"/>
      <c r="U376" s="10"/>
      <c r="V376" s="10"/>
      <c r="W376" s="10"/>
      <c r="X376" s="10"/>
      <c r="Y376" s="10"/>
      <c r="Z376" s="10"/>
      <c r="AA376" s="10"/>
    </row>
    <row r="377" ht="42.75" customHeight="1">
      <c r="A377" s="11" t="s">
        <v>18</v>
      </c>
      <c r="B377" s="10" t="s">
        <v>733</v>
      </c>
      <c r="C377" s="10" t="s">
        <v>734</v>
      </c>
      <c r="D377" s="12" t="s">
        <v>21</v>
      </c>
      <c r="E377" s="12" t="s">
        <v>57</v>
      </c>
      <c r="F377" s="12" t="s">
        <v>23</v>
      </c>
      <c r="G377" s="12"/>
      <c r="H377" s="13" t="s">
        <v>21</v>
      </c>
      <c r="I377" s="14" t="s">
        <v>57</v>
      </c>
      <c r="J377" s="13" t="s">
        <v>23</v>
      </c>
      <c r="K377" s="13"/>
      <c r="L377" s="10">
        <f t="shared" ref="L377:N377" si="382">IF(D377=H377, 1, 0)</f>
        <v>1</v>
      </c>
      <c r="M377" s="17">
        <f t="shared" si="382"/>
        <v>1</v>
      </c>
      <c r="N377" s="11">
        <f t="shared" si="382"/>
        <v>1</v>
      </c>
      <c r="O377" s="17">
        <f t="shared" si="176"/>
        <v>1</v>
      </c>
      <c r="P377" s="17" t="b">
        <f t="shared" si="177"/>
        <v>0</v>
      </c>
      <c r="Q377" s="17" t="str">
        <f t="shared" si="178"/>
        <v>SI</v>
      </c>
      <c r="R377" s="16" t="b">
        <f t="shared" si="179"/>
        <v>0</v>
      </c>
      <c r="S377" s="17"/>
      <c r="T377" s="17"/>
      <c r="U377" s="10"/>
      <c r="V377" s="10"/>
      <c r="W377" s="10"/>
      <c r="X377" s="10"/>
      <c r="Y377" s="10"/>
      <c r="Z377" s="10"/>
      <c r="AA377" s="10"/>
    </row>
    <row r="378" ht="42.75" customHeight="1">
      <c r="A378" s="11" t="s">
        <v>18</v>
      </c>
      <c r="B378" s="10" t="s">
        <v>982</v>
      </c>
      <c r="C378" s="10" t="s">
        <v>983</v>
      </c>
      <c r="D378" s="12" t="s">
        <v>21</v>
      </c>
      <c r="E378" s="12" t="s">
        <v>46</v>
      </c>
      <c r="F378" s="12" t="s">
        <v>29</v>
      </c>
      <c r="G378" s="12"/>
      <c r="H378" s="13" t="s">
        <v>21</v>
      </c>
      <c r="I378" s="13" t="s">
        <v>76</v>
      </c>
      <c r="J378" s="13" t="s">
        <v>29</v>
      </c>
      <c r="K378" s="13"/>
      <c r="L378" s="10">
        <f t="shared" ref="L378:N378" si="383">IF(D378=H378, 1, 0)</f>
        <v>1</v>
      </c>
      <c r="M378" s="17">
        <f t="shared" si="383"/>
        <v>0</v>
      </c>
      <c r="N378" s="11">
        <f t="shared" si="383"/>
        <v>1</v>
      </c>
      <c r="O378" s="17">
        <f t="shared" si="176"/>
        <v>0</v>
      </c>
      <c r="P378" s="17" t="b">
        <f t="shared" si="177"/>
        <v>0</v>
      </c>
      <c r="Q378" s="17" t="str">
        <f t="shared" si="178"/>
        <v>NO</v>
      </c>
      <c r="R378" s="16" t="b">
        <f t="shared" si="179"/>
        <v>0</v>
      </c>
      <c r="S378" s="17"/>
      <c r="T378" s="17"/>
      <c r="U378" s="10"/>
      <c r="V378" s="10"/>
      <c r="W378" s="10"/>
      <c r="X378" s="10"/>
      <c r="Y378" s="10"/>
      <c r="Z378" s="10"/>
      <c r="AA378" s="10"/>
    </row>
    <row r="379" ht="42.75" customHeight="1">
      <c r="A379" s="11" t="s">
        <v>18</v>
      </c>
      <c r="B379" s="38" t="s">
        <v>994</v>
      </c>
      <c r="C379" s="10" t="s">
        <v>995</v>
      </c>
      <c r="D379" s="12" t="s">
        <v>60</v>
      </c>
      <c r="E379" s="12" t="s">
        <v>63</v>
      </c>
      <c r="F379" s="12" t="s">
        <v>23</v>
      </c>
      <c r="G379" s="12"/>
      <c r="H379" s="13" t="s">
        <v>21</v>
      </c>
      <c r="I379" s="13" t="s">
        <v>76</v>
      </c>
      <c r="J379" s="13" t="s">
        <v>23</v>
      </c>
      <c r="K379" s="13"/>
      <c r="L379" s="10">
        <f t="shared" ref="L379:N379" si="384">IF(D379=H379, 1, 0)</f>
        <v>0</v>
      </c>
      <c r="M379" s="17">
        <f t="shared" si="384"/>
        <v>0</v>
      </c>
      <c r="N379" s="11">
        <f t="shared" si="384"/>
        <v>1</v>
      </c>
      <c r="O379" s="17">
        <f t="shared" si="176"/>
        <v>0</v>
      </c>
      <c r="P379" s="17" t="b">
        <f t="shared" si="177"/>
        <v>1</v>
      </c>
      <c r="Q379" s="17" t="str">
        <f t="shared" si="178"/>
        <v>SI</v>
      </c>
      <c r="R379" s="16" t="b">
        <f t="shared" si="179"/>
        <v>0</v>
      </c>
      <c r="S379" s="17"/>
      <c r="T379" s="17"/>
      <c r="U379" s="10"/>
      <c r="V379" s="10"/>
      <c r="W379" s="10"/>
      <c r="X379" s="10"/>
      <c r="Y379" s="10"/>
      <c r="Z379" s="10"/>
      <c r="AA379" s="10"/>
    </row>
    <row r="380" ht="42.75" customHeight="1">
      <c r="A380" s="11" t="s">
        <v>18</v>
      </c>
      <c r="B380" s="10" t="s">
        <v>759</v>
      </c>
      <c r="C380" s="10" t="s">
        <v>760</v>
      </c>
      <c r="D380" s="12" t="s">
        <v>21</v>
      </c>
      <c r="E380" s="12" t="s">
        <v>76</v>
      </c>
      <c r="F380" s="12" t="s">
        <v>23</v>
      </c>
      <c r="G380" s="12"/>
      <c r="H380" s="13" t="s">
        <v>21</v>
      </c>
      <c r="I380" s="13" t="s">
        <v>76</v>
      </c>
      <c r="J380" s="13" t="s">
        <v>23</v>
      </c>
      <c r="K380" s="13"/>
      <c r="L380" s="10">
        <f t="shared" ref="L380:N380" si="385">IF(D380=H380, 1, 0)</f>
        <v>1</v>
      </c>
      <c r="M380" s="17">
        <f t="shared" si="385"/>
        <v>1</v>
      </c>
      <c r="N380" s="11">
        <f t="shared" si="385"/>
        <v>1</v>
      </c>
      <c r="O380" s="17">
        <f t="shared" si="176"/>
        <v>1</v>
      </c>
      <c r="P380" s="17" t="b">
        <f t="shared" si="177"/>
        <v>0</v>
      </c>
      <c r="Q380" s="17" t="str">
        <f t="shared" si="178"/>
        <v>NO</v>
      </c>
      <c r="R380" s="16" t="b">
        <f t="shared" si="179"/>
        <v>0</v>
      </c>
      <c r="S380" s="17"/>
      <c r="T380" s="17"/>
      <c r="U380" s="10"/>
      <c r="V380" s="10"/>
      <c r="W380" s="10"/>
      <c r="X380" s="10"/>
      <c r="Y380" s="10"/>
      <c r="Z380" s="10"/>
      <c r="AA380" s="10"/>
    </row>
    <row r="381" ht="42.75" customHeight="1">
      <c r="A381" s="11" t="s">
        <v>18</v>
      </c>
      <c r="B381" s="49" t="s">
        <v>117</v>
      </c>
      <c r="C381" s="10" t="s">
        <v>118</v>
      </c>
      <c r="D381" s="12" t="s">
        <v>21</v>
      </c>
      <c r="E381" s="12" t="s">
        <v>46</v>
      </c>
      <c r="F381" s="12" t="s">
        <v>29</v>
      </c>
      <c r="G381" s="12"/>
      <c r="H381" s="13" t="s">
        <v>21</v>
      </c>
      <c r="I381" s="13" t="s">
        <v>28</v>
      </c>
      <c r="J381" s="13" t="s">
        <v>29</v>
      </c>
      <c r="K381" s="13"/>
      <c r="L381" s="10">
        <f t="shared" ref="L381:N381" si="386">IF(D381=H381, 1, 0)</f>
        <v>1</v>
      </c>
      <c r="M381" s="17">
        <f t="shared" si="386"/>
        <v>0</v>
      </c>
      <c r="N381" s="11">
        <f t="shared" si="386"/>
        <v>1</v>
      </c>
      <c r="O381" s="17">
        <f t="shared" si="176"/>
        <v>0</v>
      </c>
      <c r="P381" s="17" t="b">
        <f t="shared" si="177"/>
        <v>0</v>
      </c>
      <c r="Q381" s="17" t="str">
        <f t="shared" si="178"/>
        <v>NO</v>
      </c>
      <c r="R381" s="16" t="b">
        <f t="shared" si="179"/>
        <v>1</v>
      </c>
      <c r="S381" s="17"/>
      <c r="T381" s="17"/>
      <c r="U381" s="10"/>
      <c r="V381" s="10"/>
      <c r="W381" s="10"/>
      <c r="X381" s="10"/>
      <c r="Y381" s="10"/>
      <c r="Z381" s="10"/>
      <c r="AA381" s="10"/>
    </row>
    <row r="382" ht="42.75" customHeight="1">
      <c r="A382" s="11" t="s">
        <v>18</v>
      </c>
      <c r="B382" s="10" t="s">
        <v>721</v>
      </c>
      <c r="C382" s="10" t="s">
        <v>722</v>
      </c>
      <c r="D382" s="12" t="s">
        <v>21</v>
      </c>
      <c r="E382" s="12" t="s">
        <v>57</v>
      </c>
      <c r="F382" s="12" t="s">
        <v>23</v>
      </c>
      <c r="G382" s="12"/>
      <c r="H382" s="13" t="s">
        <v>21</v>
      </c>
      <c r="I382" s="14" t="s">
        <v>57</v>
      </c>
      <c r="J382" s="13" t="s">
        <v>23</v>
      </c>
      <c r="K382" s="14" t="s">
        <v>69</v>
      </c>
      <c r="L382" s="10">
        <f t="shared" ref="L382:N382" si="387">IF(D382=H382, 1, 0)</f>
        <v>1</v>
      </c>
      <c r="M382" s="17">
        <f t="shared" si="387"/>
        <v>1</v>
      </c>
      <c r="N382" s="11">
        <f t="shared" si="387"/>
        <v>1</v>
      </c>
      <c r="O382" s="17">
        <f t="shared" si="176"/>
        <v>1</v>
      </c>
      <c r="P382" s="17" t="b">
        <f t="shared" si="177"/>
        <v>0</v>
      </c>
      <c r="Q382" s="17" t="str">
        <f t="shared" si="178"/>
        <v>SI</v>
      </c>
      <c r="R382" s="16" t="b">
        <f t="shared" si="179"/>
        <v>0</v>
      </c>
      <c r="S382" s="17"/>
      <c r="T382" s="17"/>
      <c r="U382" s="10"/>
      <c r="V382" s="10"/>
      <c r="W382" s="10"/>
      <c r="X382" s="10"/>
      <c r="Y382" s="10"/>
      <c r="Z382" s="10"/>
      <c r="AA382" s="10"/>
    </row>
    <row r="383" ht="42.75" customHeight="1">
      <c r="A383" s="11" t="s">
        <v>18</v>
      </c>
      <c r="B383" s="10" t="s">
        <v>1017</v>
      </c>
      <c r="C383" s="10" t="s">
        <v>1018</v>
      </c>
      <c r="D383" s="15" t="s">
        <v>21</v>
      </c>
      <c r="E383" s="15" t="s">
        <v>76</v>
      </c>
      <c r="F383" s="12" t="s">
        <v>29</v>
      </c>
      <c r="G383" s="12"/>
      <c r="H383" s="13" t="s">
        <v>60</v>
      </c>
      <c r="I383" s="13" t="s">
        <v>63</v>
      </c>
      <c r="J383" s="13" t="s">
        <v>29</v>
      </c>
      <c r="K383" s="13"/>
      <c r="L383" s="10">
        <f t="shared" ref="L383:N383" si="388">IF(D383=H383, 1, 0)</f>
        <v>0</v>
      </c>
      <c r="M383" s="17">
        <f t="shared" si="388"/>
        <v>0</v>
      </c>
      <c r="N383" s="11">
        <f t="shared" si="388"/>
        <v>1</v>
      </c>
      <c r="O383" s="17">
        <f t="shared" si="176"/>
        <v>0</v>
      </c>
      <c r="P383" s="17" t="b">
        <f t="shared" si="177"/>
        <v>1</v>
      </c>
      <c r="Q383" s="17" t="str">
        <f t="shared" si="178"/>
        <v>NO</v>
      </c>
      <c r="R383" s="16" t="b">
        <f t="shared" si="179"/>
        <v>0</v>
      </c>
      <c r="S383" s="17"/>
      <c r="T383" s="17"/>
      <c r="U383" s="10"/>
      <c r="V383" s="10"/>
      <c r="W383" s="10"/>
      <c r="X383" s="10"/>
      <c r="Y383" s="10"/>
      <c r="Z383" s="10"/>
      <c r="AA383" s="10"/>
    </row>
    <row r="384" ht="42.75" customHeight="1">
      <c r="A384" s="11" t="s">
        <v>18</v>
      </c>
      <c r="B384" s="38" t="s">
        <v>860</v>
      </c>
      <c r="C384" s="10" t="s">
        <v>861</v>
      </c>
      <c r="D384" s="12" t="s">
        <v>60</v>
      </c>
      <c r="E384" s="12" t="s">
        <v>63</v>
      </c>
      <c r="F384" s="12" t="s">
        <v>29</v>
      </c>
      <c r="G384" s="12"/>
      <c r="H384" s="13" t="s">
        <v>60</v>
      </c>
      <c r="I384" s="13" t="s">
        <v>63</v>
      </c>
      <c r="J384" s="13" t="s">
        <v>23</v>
      </c>
      <c r="K384" s="13"/>
      <c r="L384" s="10">
        <f t="shared" ref="L384:N384" si="389">IF(D384=H384, 1, 0)</f>
        <v>1</v>
      </c>
      <c r="M384" s="17">
        <f t="shared" si="389"/>
        <v>1</v>
      </c>
      <c r="N384" s="11">
        <f t="shared" si="389"/>
        <v>0</v>
      </c>
      <c r="O384" s="17">
        <f t="shared" si="176"/>
        <v>1</v>
      </c>
      <c r="P384" s="17" t="b">
        <f t="shared" si="177"/>
        <v>0</v>
      </c>
      <c r="Q384" s="17" t="str">
        <f t="shared" si="178"/>
        <v>SI</v>
      </c>
      <c r="R384" s="16" t="b">
        <f t="shared" si="179"/>
        <v>0</v>
      </c>
      <c r="S384" s="17"/>
      <c r="T384" s="17"/>
      <c r="U384" s="10"/>
      <c r="V384" s="10"/>
      <c r="W384" s="10"/>
      <c r="X384" s="10"/>
      <c r="Y384" s="10"/>
      <c r="Z384" s="10"/>
      <c r="AA384" s="10"/>
    </row>
    <row r="385" ht="42.75" customHeight="1">
      <c r="A385" s="11" t="s">
        <v>18</v>
      </c>
      <c r="B385" s="10" t="s">
        <v>918</v>
      </c>
      <c r="C385" s="10" t="s">
        <v>919</v>
      </c>
      <c r="D385" s="12" t="s">
        <v>21</v>
      </c>
      <c r="E385" s="12" t="s">
        <v>32</v>
      </c>
      <c r="F385" s="12" t="s">
        <v>29</v>
      </c>
      <c r="G385" s="12"/>
      <c r="H385" s="13" t="s">
        <v>60</v>
      </c>
      <c r="I385" s="13" t="s">
        <v>32</v>
      </c>
      <c r="J385" s="13" t="s">
        <v>29</v>
      </c>
      <c r="K385" s="13"/>
      <c r="L385" s="10">
        <f t="shared" ref="L385:N385" si="390">IF(D385=H385, 1, 0)</f>
        <v>0</v>
      </c>
      <c r="M385" s="17">
        <f t="shared" si="390"/>
        <v>1</v>
      </c>
      <c r="N385" s="11">
        <f t="shared" si="390"/>
        <v>1</v>
      </c>
      <c r="O385" s="17">
        <f t="shared" si="176"/>
        <v>0</v>
      </c>
      <c r="P385" s="17" t="b">
        <f t="shared" si="177"/>
        <v>0</v>
      </c>
      <c r="Q385" s="17" t="str">
        <f t="shared" si="178"/>
        <v>NO</v>
      </c>
      <c r="R385" s="16" t="b">
        <f t="shared" si="179"/>
        <v>0</v>
      </c>
      <c r="S385" s="17"/>
      <c r="T385" s="17"/>
      <c r="U385" s="10"/>
      <c r="V385" s="10"/>
      <c r="W385" s="10"/>
      <c r="X385" s="10"/>
      <c r="Y385" s="10"/>
      <c r="Z385" s="10"/>
      <c r="AA385" s="10"/>
    </row>
    <row r="386" ht="42.75" customHeight="1">
      <c r="A386" s="11" t="s">
        <v>18</v>
      </c>
      <c r="B386" s="10" t="s">
        <v>1019</v>
      </c>
      <c r="C386" s="10" t="s">
        <v>1020</v>
      </c>
      <c r="D386" s="12" t="s">
        <v>21</v>
      </c>
      <c r="E386" s="12" t="s">
        <v>76</v>
      </c>
      <c r="F386" s="12" t="s">
        <v>29</v>
      </c>
      <c r="G386" s="12"/>
      <c r="H386" s="13" t="s">
        <v>60</v>
      </c>
      <c r="I386" s="13" t="s">
        <v>63</v>
      </c>
      <c r="J386" s="13" t="s">
        <v>29</v>
      </c>
      <c r="K386" s="13"/>
      <c r="L386" s="10">
        <f t="shared" ref="L386:N386" si="391">IF(D386=H386, 1, 0)</f>
        <v>0</v>
      </c>
      <c r="M386" s="17">
        <f t="shared" si="391"/>
        <v>0</v>
      </c>
      <c r="N386" s="11">
        <f t="shared" si="391"/>
        <v>1</v>
      </c>
      <c r="O386" s="17">
        <f t="shared" si="176"/>
        <v>0</v>
      </c>
      <c r="P386" s="17" t="b">
        <f t="shared" si="177"/>
        <v>1</v>
      </c>
      <c r="Q386" s="17" t="str">
        <f t="shared" si="178"/>
        <v>NO</v>
      </c>
      <c r="R386" s="16" t="b">
        <f t="shared" si="179"/>
        <v>0</v>
      </c>
      <c r="S386" s="17"/>
      <c r="T386" s="17"/>
      <c r="U386" s="10"/>
      <c r="V386" s="10"/>
      <c r="W386" s="10"/>
      <c r="X386" s="10"/>
      <c r="Y386" s="10"/>
      <c r="Z386" s="10"/>
      <c r="AA386" s="10"/>
    </row>
    <row r="387" ht="42.75" customHeight="1">
      <c r="A387" s="11" t="s">
        <v>18</v>
      </c>
      <c r="B387" s="10" t="s">
        <v>644</v>
      </c>
      <c r="C387" s="10" t="s">
        <v>647</v>
      </c>
      <c r="D387" s="12" t="s">
        <v>21</v>
      </c>
      <c r="E387" s="12" t="s">
        <v>57</v>
      </c>
      <c r="F387" s="12" t="s">
        <v>23</v>
      </c>
      <c r="G387" s="12"/>
      <c r="H387" s="13" t="s">
        <v>21</v>
      </c>
      <c r="I387" s="14" t="s">
        <v>57</v>
      </c>
      <c r="J387" s="13" t="s">
        <v>23</v>
      </c>
      <c r="K387" s="14" t="s">
        <v>650</v>
      </c>
      <c r="L387" s="10">
        <f t="shared" ref="L387:N387" si="392">IF(D387=H387, 1, 0)</f>
        <v>1</v>
      </c>
      <c r="M387" s="17">
        <f t="shared" si="392"/>
        <v>1</v>
      </c>
      <c r="N387" s="11">
        <f t="shared" si="392"/>
        <v>1</v>
      </c>
      <c r="O387" s="17">
        <f t="shared" si="176"/>
        <v>1</v>
      </c>
      <c r="P387" s="17" t="b">
        <f t="shared" si="177"/>
        <v>0</v>
      </c>
      <c r="Q387" s="17" t="str">
        <f t="shared" si="178"/>
        <v>NO</v>
      </c>
      <c r="R387" s="16" t="b">
        <f t="shared" si="179"/>
        <v>0</v>
      </c>
      <c r="S387" s="17"/>
      <c r="T387" s="17"/>
      <c r="U387" s="10"/>
      <c r="V387" s="10"/>
      <c r="W387" s="10"/>
      <c r="X387" s="10"/>
      <c r="Y387" s="10"/>
      <c r="Z387" s="10"/>
      <c r="AA387" s="10"/>
    </row>
    <row r="388" ht="42.75" customHeight="1">
      <c r="A388" s="11" t="s">
        <v>18</v>
      </c>
      <c r="B388" s="57" t="s">
        <v>826</v>
      </c>
      <c r="C388" s="10" t="s">
        <v>827</v>
      </c>
      <c r="D388" s="12" t="s">
        <v>21</v>
      </c>
      <c r="E388" s="12" t="s">
        <v>76</v>
      </c>
      <c r="F388" s="12" t="s">
        <v>23</v>
      </c>
      <c r="G388" s="12"/>
      <c r="H388" s="13" t="s">
        <v>21</v>
      </c>
      <c r="I388" s="13" t="s">
        <v>76</v>
      </c>
      <c r="J388" s="13" t="s">
        <v>23</v>
      </c>
      <c r="K388" s="13"/>
      <c r="L388" s="10">
        <f t="shared" ref="L388:N388" si="393">IF(D388=H388, 1, 0)</f>
        <v>1</v>
      </c>
      <c r="M388" s="17">
        <f t="shared" si="393"/>
        <v>1</v>
      </c>
      <c r="N388" s="11">
        <f t="shared" si="393"/>
        <v>1</v>
      </c>
      <c r="O388" s="17">
        <f t="shared" si="176"/>
        <v>1</v>
      </c>
      <c r="P388" s="17" t="b">
        <f t="shared" si="177"/>
        <v>0</v>
      </c>
      <c r="Q388" s="17" t="str">
        <f t="shared" si="178"/>
        <v>SI</v>
      </c>
      <c r="R388" s="16" t="b">
        <f t="shared" si="179"/>
        <v>0</v>
      </c>
      <c r="S388" s="17"/>
      <c r="T388" s="17"/>
      <c r="U388" s="10"/>
      <c r="V388" s="10"/>
      <c r="W388" s="10"/>
      <c r="X388" s="10"/>
      <c r="Y388" s="10"/>
      <c r="Z388" s="10"/>
      <c r="AA388" s="10"/>
    </row>
    <row r="389" ht="42.75" customHeight="1">
      <c r="A389" s="11" t="s">
        <v>18</v>
      </c>
      <c r="B389" s="57" t="s">
        <v>920</v>
      </c>
      <c r="C389" s="88" t="s">
        <v>921</v>
      </c>
      <c r="D389" s="89" t="s">
        <v>21</v>
      </c>
      <c r="E389" s="89" t="s">
        <v>57</v>
      </c>
      <c r="F389" s="89" t="s">
        <v>29</v>
      </c>
      <c r="G389" s="19"/>
      <c r="H389" s="13" t="s">
        <v>21</v>
      </c>
      <c r="I389" s="13" t="s">
        <v>32</v>
      </c>
      <c r="J389" s="13" t="s">
        <v>29</v>
      </c>
      <c r="K389" s="13"/>
      <c r="L389" s="10">
        <f t="shared" ref="L389:N389" si="394">IF(D389=H389, 1, 0)</f>
        <v>1</v>
      </c>
      <c r="M389" s="17">
        <f t="shared" si="394"/>
        <v>0</v>
      </c>
      <c r="N389" s="11">
        <f t="shared" si="394"/>
        <v>1</v>
      </c>
      <c r="O389" s="17">
        <f t="shared" si="176"/>
        <v>0</v>
      </c>
      <c r="P389" s="17" t="b">
        <f t="shared" si="177"/>
        <v>0</v>
      </c>
      <c r="Q389" s="17" t="str">
        <f t="shared" si="178"/>
        <v>SI</v>
      </c>
      <c r="R389" s="16" t="b">
        <f t="shared" si="179"/>
        <v>0</v>
      </c>
      <c r="S389" s="17"/>
      <c r="T389" s="17"/>
      <c r="U389" s="10"/>
      <c r="V389" s="10"/>
      <c r="W389" s="10"/>
      <c r="X389" s="10"/>
      <c r="Y389" s="10"/>
      <c r="Z389" s="10"/>
      <c r="AA389" s="10"/>
    </row>
    <row r="390" ht="42.75" customHeight="1">
      <c r="A390" s="11" t="s">
        <v>18</v>
      </c>
      <c r="B390" s="10" t="s">
        <v>984</v>
      </c>
      <c r="C390" s="88" t="s">
        <v>985</v>
      </c>
      <c r="D390" s="83" t="s">
        <v>21</v>
      </c>
      <c r="E390" s="83" t="s">
        <v>32</v>
      </c>
      <c r="F390" s="83" t="s">
        <v>29</v>
      </c>
      <c r="G390" s="29"/>
      <c r="H390" s="13" t="s">
        <v>21</v>
      </c>
      <c r="I390" s="13" t="s">
        <v>76</v>
      </c>
      <c r="J390" s="13" t="s">
        <v>29</v>
      </c>
      <c r="K390" s="13"/>
      <c r="L390" s="10">
        <f t="shared" ref="L390:N390" si="395">IF(D390=H390, 1, 0)</f>
        <v>1</v>
      </c>
      <c r="M390" s="17">
        <f t="shared" si="395"/>
        <v>0</v>
      </c>
      <c r="N390" s="11">
        <f t="shared" si="395"/>
        <v>1</v>
      </c>
      <c r="O390" s="17">
        <f t="shared" si="176"/>
        <v>0</v>
      </c>
      <c r="P390" s="17" t="b">
        <f t="shared" si="177"/>
        <v>0</v>
      </c>
      <c r="Q390" s="17" t="str">
        <f t="shared" si="178"/>
        <v>NO</v>
      </c>
      <c r="R390" s="16" t="b">
        <f t="shared" si="179"/>
        <v>0</v>
      </c>
      <c r="S390" s="17"/>
      <c r="T390" s="17"/>
      <c r="U390" s="10"/>
      <c r="V390" s="10"/>
      <c r="W390" s="10"/>
      <c r="X390" s="10"/>
      <c r="Y390" s="10"/>
      <c r="Z390" s="10"/>
      <c r="AA390" s="10"/>
    </row>
    <row r="391" ht="42.75" customHeight="1">
      <c r="A391" s="11" t="s">
        <v>18</v>
      </c>
      <c r="B391" s="10" t="s">
        <v>960</v>
      </c>
      <c r="C391" s="88" t="s">
        <v>961</v>
      </c>
      <c r="D391" s="83" t="s">
        <v>60</v>
      </c>
      <c r="E391" s="83" t="s">
        <v>63</v>
      </c>
      <c r="F391" s="83" t="s">
        <v>23</v>
      </c>
      <c r="G391" s="29"/>
      <c r="H391" s="13" t="s">
        <v>21</v>
      </c>
      <c r="I391" s="14" t="s">
        <v>57</v>
      </c>
      <c r="J391" s="13" t="s">
        <v>23</v>
      </c>
      <c r="K391" s="97" t="s">
        <v>73</v>
      </c>
      <c r="L391" s="10">
        <f t="shared" ref="L391:N391" si="396">IF(D391=H391, 1, 0)</f>
        <v>0</v>
      </c>
      <c r="M391" s="17">
        <f t="shared" si="396"/>
        <v>0</v>
      </c>
      <c r="N391" s="11">
        <f t="shared" si="396"/>
        <v>1</v>
      </c>
      <c r="O391" s="17">
        <f t="shared" si="176"/>
        <v>0</v>
      </c>
      <c r="P391" s="17" t="b">
        <f t="shared" si="177"/>
        <v>0</v>
      </c>
      <c r="Q391" s="17" t="str">
        <f t="shared" si="178"/>
        <v>NO</v>
      </c>
      <c r="R391" s="16" t="b">
        <f t="shared" si="179"/>
        <v>0</v>
      </c>
      <c r="S391" s="17"/>
      <c r="T391" s="17"/>
      <c r="U391" s="10"/>
      <c r="V391" s="10"/>
      <c r="W391" s="10"/>
      <c r="X391" s="10"/>
      <c r="Y391" s="10"/>
      <c r="Z391" s="10"/>
      <c r="AA391" s="10"/>
    </row>
    <row r="392" ht="42.75" customHeight="1">
      <c r="A392" s="11" t="s">
        <v>18</v>
      </c>
      <c r="B392" s="10" t="s">
        <v>729</v>
      </c>
      <c r="C392" s="88" t="s">
        <v>732</v>
      </c>
      <c r="D392" s="83" t="s">
        <v>21</v>
      </c>
      <c r="E392" s="83" t="s">
        <v>57</v>
      </c>
      <c r="F392" s="83" t="s">
        <v>23</v>
      </c>
      <c r="G392" s="29"/>
      <c r="H392" s="13" t="s">
        <v>21</v>
      </c>
      <c r="I392" s="14" t="s">
        <v>57</v>
      </c>
      <c r="J392" s="13" t="s">
        <v>23</v>
      </c>
      <c r="K392" s="97" t="s">
        <v>73</v>
      </c>
      <c r="L392" s="10">
        <f t="shared" ref="L392:N392" si="397">IF(D392=H392, 1, 0)</f>
        <v>1</v>
      </c>
      <c r="M392" s="17">
        <f t="shared" si="397"/>
        <v>1</v>
      </c>
      <c r="N392" s="11">
        <f t="shared" si="397"/>
        <v>1</v>
      </c>
      <c r="O392" s="17">
        <f t="shared" si="176"/>
        <v>1</v>
      </c>
      <c r="P392" s="17" t="b">
        <f t="shared" si="177"/>
        <v>0</v>
      </c>
      <c r="Q392" s="17" t="str">
        <f t="shared" si="178"/>
        <v>SI</v>
      </c>
      <c r="R392" s="16" t="b">
        <f t="shared" si="179"/>
        <v>0</v>
      </c>
      <c r="S392" s="17"/>
      <c r="T392" s="17"/>
      <c r="U392" s="10"/>
      <c r="V392" s="10"/>
      <c r="W392" s="10"/>
      <c r="X392" s="10"/>
      <c r="Y392" s="10"/>
      <c r="Z392" s="10"/>
      <c r="AA392" s="10"/>
    </row>
    <row r="393" ht="42.75" customHeight="1">
      <c r="A393" s="11" t="s">
        <v>18</v>
      </c>
      <c r="B393" s="57" t="s">
        <v>1002</v>
      </c>
      <c r="C393" s="95" t="s">
        <v>1003</v>
      </c>
      <c r="D393" s="83" t="s">
        <v>21</v>
      </c>
      <c r="E393" s="83" t="s">
        <v>76</v>
      </c>
      <c r="F393" s="83" t="s">
        <v>29</v>
      </c>
      <c r="G393" s="29"/>
      <c r="H393" s="13" t="s">
        <v>21</v>
      </c>
      <c r="I393" s="13" t="s">
        <v>22</v>
      </c>
      <c r="J393" s="13" t="s">
        <v>29</v>
      </c>
      <c r="K393" s="13"/>
      <c r="L393" s="10">
        <f t="shared" ref="L393:N393" si="398">IF(D393=H393, 1, 0)</f>
        <v>1</v>
      </c>
      <c r="M393" s="17">
        <f t="shared" si="398"/>
        <v>0</v>
      </c>
      <c r="N393" s="11">
        <f t="shared" si="398"/>
        <v>1</v>
      </c>
      <c r="O393" s="17">
        <f t="shared" si="176"/>
        <v>0</v>
      </c>
      <c r="P393" s="17" t="b">
        <f t="shared" si="177"/>
        <v>0</v>
      </c>
      <c r="Q393" s="17" t="str">
        <f t="shared" si="178"/>
        <v>NO</v>
      </c>
      <c r="R393" s="16" t="b">
        <f t="shared" si="179"/>
        <v>0</v>
      </c>
      <c r="S393" s="17"/>
      <c r="T393" s="17"/>
      <c r="U393" s="10"/>
      <c r="V393" s="10"/>
      <c r="W393" s="10"/>
      <c r="X393" s="10"/>
      <c r="Y393" s="10"/>
      <c r="Z393" s="10"/>
      <c r="AA393" s="10"/>
    </row>
    <row r="394" ht="42.75" customHeight="1">
      <c r="A394" s="11" t="s">
        <v>18</v>
      </c>
      <c r="B394" s="55" t="s">
        <v>581</v>
      </c>
      <c r="C394" s="32" t="s">
        <v>582</v>
      </c>
      <c r="D394" s="77" t="s">
        <v>60</v>
      </c>
      <c r="E394" s="77" t="s">
        <v>46</v>
      </c>
      <c r="F394" s="78" t="s">
        <v>29</v>
      </c>
      <c r="G394" s="12"/>
      <c r="H394" s="51" t="s">
        <v>60</v>
      </c>
      <c r="I394" s="51" t="s">
        <v>46</v>
      </c>
      <c r="J394" s="51" t="s">
        <v>23</v>
      </c>
      <c r="K394" s="51"/>
      <c r="L394" s="10">
        <f t="shared" ref="L394:N394" si="399">IF(D394=H394, 1, 0)</f>
        <v>1</v>
      </c>
      <c r="M394" s="17">
        <f t="shared" si="399"/>
        <v>1</v>
      </c>
      <c r="N394" s="11">
        <f t="shared" si="399"/>
        <v>0</v>
      </c>
      <c r="O394" s="17">
        <f t="shared" si="176"/>
        <v>1</v>
      </c>
      <c r="P394" s="17" t="b">
        <f t="shared" si="177"/>
        <v>0</v>
      </c>
      <c r="Q394" s="17" t="str">
        <f t="shared" si="178"/>
        <v>NO</v>
      </c>
      <c r="R394" s="16" t="b">
        <f t="shared" si="179"/>
        <v>0</v>
      </c>
      <c r="S394" s="10"/>
      <c r="T394" s="10"/>
      <c r="U394" s="10"/>
      <c r="V394" s="10"/>
      <c r="W394" s="10"/>
      <c r="X394" s="10"/>
      <c r="Y394" s="10"/>
      <c r="Z394" s="10"/>
      <c r="AA394" s="10"/>
    </row>
    <row r="395" ht="42.75" customHeight="1">
      <c r="A395" s="11" t="s">
        <v>18</v>
      </c>
      <c r="B395" s="87" t="s">
        <v>1021</v>
      </c>
      <c r="C395" s="32" t="s">
        <v>1022</v>
      </c>
      <c r="D395" s="77" t="s">
        <v>21</v>
      </c>
      <c r="E395" s="78" t="s">
        <v>57</v>
      </c>
      <c r="F395" s="77" t="s">
        <v>23</v>
      </c>
      <c r="G395" s="12"/>
      <c r="H395" s="51" t="s">
        <v>60</v>
      </c>
      <c r="I395" s="51" t="s">
        <v>63</v>
      </c>
      <c r="J395" s="51" t="s">
        <v>23</v>
      </c>
      <c r="K395" s="51"/>
      <c r="L395" s="10">
        <f t="shared" ref="L395:N395" si="400">IF(D395=H395, 1, 0)</f>
        <v>0</v>
      </c>
      <c r="M395" s="17">
        <f t="shared" si="400"/>
        <v>0</v>
      </c>
      <c r="N395" s="11">
        <f t="shared" si="400"/>
        <v>1</v>
      </c>
      <c r="O395" s="17">
        <f t="shared" si="176"/>
        <v>0</v>
      </c>
      <c r="P395" s="17" t="b">
        <f t="shared" si="177"/>
        <v>0</v>
      </c>
      <c r="Q395" s="17" t="str">
        <f t="shared" si="178"/>
        <v>NO</v>
      </c>
      <c r="R395" s="16" t="b">
        <f t="shared" si="179"/>
        <v>0</v>
      </c>
      <c r="S395" s="10"/>
      <c r="T395" s="10"/>
      <c r="U395" s="10"/>
      <c r="V395" s="10"/>
      <c r="W395" s="10"/>
      <c r="X395" s="10"/>
      <c r="Y395" s="10"/>
      <c r="Z395" s="10"/>
      <c r="AA395" s="10"/>
    </row>
    <row r="396" ht="42.75" customHeight="1">
      <c r="A396" s="11" t="s">
        <v>18</v>
      </c>
      <c r="B396" s="87" t="s">
        <v>566</v>
      </c>
      <c r="C396" s="113" t="s">
        <v>567</v>
      </c>
      <c r="D396" s="77" t="s">
        <v>21</v>
      </c>
      <c r="E396" s="77" t="s">
        <v>32</v>
      </c>
      <c r="F396" s="77" t="s">
        <v>29</v>
      </c>
      <c r="G396" s="12"/>
      <c r="H396" s="51" t="s">
        <v>21</v>
      </c>
      <c r="I396" s="51" t="s">
        <v>32</v>
      </c>
      <c r="J396" s="51" t="s">
        <v>29</v>
      </c>
      <c r="K396" s="51"/>
      <c r="L396" s="10">
        <f t="shared" ref="L396:N396" si="401">IF(D396=H396, 1, 0)</f>
        <v>1</v>
      </c>
      <c r="M396" s="17">
        <f t="shared" si="401"/>
        <v>1</v>
      </c>
      <c r="N396" s="11">
        <f t="shared" si="401"/>
        <v>1</v>
      </c>
      <c r="O396" s="17">
        <f t="shared" si="176"/>
        <v>1</v>
      </c>
      <c r="P396" s="17" t="b">
        <f t="shared" si="177"/>
        <v>0</v>
      </c>
      <c r="Q396" s="17" t="str">
        <f t="shared" si="178"/>
        <v>SI</v>
      </c>
      <c r="R396" s="16" t="b">
        <f t="shared" si="179"/>
        <v>0</v>
      </c>
      <c r="S396" s="10"/>
      <c r="T396" s="10"/>
      <c r="U396" s="10"/>
      <c r="V396" s="10"/>
      <c r="W396" s="10"/>
      <c r="X396" s="10"/>
      <c r="Y396" s="10"/>
      <c r="Z396" s="10"/>
      <c r="AA396" s="10"/>
    </row>
    <row r="397" ht="42.75" customHeight="1">
      <c r="A397" s="11" t="s">
        <v>18</v>
      </c>
      <c r="B397" s="87" t="s">
        <v>852</v>
      </c>
      <c r="C397" s="32" t="s">
        <v>854</v>
      </c>
      <c r="D397" s="77" t="s">
        <v>60</v>
      </c>
      <c r="E397" s="77" t="s">
        <v>63</v>
      </c>
      <c r="F397" s="77" t="s">
        <v>29</v>
      </c>
      <c r="G397" s="12"/>
      <c r="H397" s="51" t="s">
        <v>60</v>
      </c>
      <c r="I397" s="51" t="s">
        <v>63</v>
      </c>
      <c r="J397" s="51" t="s">
        <v>29</v>
      </c>
      <c r="K397" s="105" t="s">
        <v>857</v>
      </c>
      <c r="L397" s="10">
        <f t="shared" ref="L397:N397" si="402">IF(D397=H397, 1, 0)</f>
        <v>1</v>
      </c>
      <c r="M397" s="17">
        <f t="shared" si="402"/>
        <v>1</v>
      </c>
      <c r="N397" s="11">
        <f t="shared" si="402"/>
        <v>1</v>
      </c>
      <c r="O397" s="17">
        <f t="shared" si="176"/>
        <v>1</v>
      </c>
      <c r="P397" s="17" t="b">
        <f t="shared" si="177"/>
        <v>0</v>
      </c>
      <c r="Q397" s="17" t="str">
        <f t="shared" si="178"/>
        <v>NO</v>
      </c>
      <c r="R397" s="16" t="b">
        <f t="shared" si="179"/>
        <v>0</v>
      </c>
      <c r="S397" s="10"/>
      <c r="T397" s="10"/>
      <c r="U397" s="10"/>
      <c r="V397" s="10"/>
      <c r="W397" s="10"/>
      <c r="X397" s="10"/>
      <c r="Y397" s="10"/>
      <c r="Z397" s="10"/>
      <c r="AA397" s="10"/>
    </row>
    <row r="398" ht="42.75" customHeight="1">
      <c r="A398" s="10"/>
      <c r="B398" s="11"/>
      <c r="C398" s="16">
        <f>COUNTIF(C$1:C$394, "*nessu*")</f>
        <v>1</v>
      </c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7"/>
      <c r="Q398" s="10"/>
      <c r="R398" s="17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42.75" customHeight="1">
      <c r="A399" s="10"/>
      <c r="B399" s="10"/>
      <c r="C399" s="16">
        <f>COUNTIF(C$1:C$394, "*mai*")</f>
        <v>11</v>
      </c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7"/>
      <c r="Q399" s="10"/>
      <c r="R399" s="17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42.75" customHeight="1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42.75" customHeight="1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42.75" customHeight="1">
      <c r="A402" s="10"/>
      <c r="B402" s="10"/>
      <c r="C402" s="17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4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4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4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4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4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4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4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4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4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4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4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4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4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4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4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4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4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4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4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4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4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4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4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4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4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4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4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4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4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4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4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4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4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4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4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4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4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4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4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4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4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4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4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4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4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4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4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4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4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4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4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4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4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4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4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4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4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4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4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4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4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4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4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4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4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4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4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4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4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4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4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4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4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4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4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4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4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4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4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4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4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4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4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4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4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4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4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4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4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4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4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4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4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4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4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4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4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4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4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4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4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4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4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4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4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4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4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4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4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4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4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4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4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4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4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4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4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4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4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4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4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4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4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4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4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4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4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4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4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4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4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4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4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4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4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4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4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4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4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4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4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4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4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4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4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4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4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4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4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4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4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4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4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4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4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4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4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4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4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4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4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4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4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4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4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4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4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4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4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4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4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4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4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4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4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4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4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4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4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4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4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4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4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4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4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4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4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4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4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4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4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4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4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4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4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4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4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4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4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4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4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4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4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4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4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4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4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4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4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4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4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4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4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4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4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4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4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4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4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4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4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4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4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4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4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4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4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4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4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4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4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4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4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4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4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4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4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4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4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4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4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4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4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4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4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4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4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4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4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4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4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4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4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4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4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4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4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4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4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4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4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4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4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4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4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4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4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4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4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4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4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4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4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4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4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4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4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4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4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4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4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4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4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4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4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4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4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4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4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4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4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4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4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4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4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4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4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4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4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4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4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4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4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4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4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4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4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4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4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4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4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4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4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4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4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4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4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4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4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4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4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4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4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4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4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4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4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4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4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4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4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4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4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4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4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4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4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4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4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4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4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4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4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4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4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4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4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4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4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4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4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4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4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4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4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4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4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4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4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4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4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4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4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4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4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4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4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4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4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4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4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4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4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4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4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4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4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4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4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4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4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4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4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4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4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4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4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4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4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4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4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4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4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4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4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4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4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4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4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4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4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4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4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4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4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4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4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4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4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4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4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4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4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4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4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4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4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4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4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4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4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4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4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4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4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4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4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4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4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4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4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4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4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4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4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4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4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4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4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4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4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4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4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4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4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4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4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4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4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4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4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4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4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4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4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4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4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4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4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4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</sheetData>
  <dataValidations>
    <dataValidation type="list" allowBlank="1" sqref="D2:D58 H2:H58 D60:D169 H60:H169 D173:D397 H173:H397">
      <formula1>"IMPLICIT,EXPLICIT"</formula1>
    </dataValidation>
    <dataValidation type="list" allowBlank="1" sqref="J2:J58 J60:J169 J173:J397">
      <formula1>"POS,NEG"</formula1>
    </dataValidation>
    <dataValidation type="list" allowBlank="1" sqref="E2:E58 I2:I58 E60:E169 I60:I169 E173:E397 I173:I397">
      <formula1>"ANALOGY,HYPERBOLE,EUPHEMISM,RHETORICAL QUESTION,EX:CONTEXT SHIFT,EX:OXIMORON PARADOX,IM:FALSE ASSERTION,OTHER"</formula1>
    </dataValidation>
    <dataValidation type="list" allowBlank="1" sqref="F2:F58 F60:F169 F173:F397">
      <formula1>"NEG,POS"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0" t="s">
        <v>23</v>
      </c>
    </row>
    <row r="2">
      <c r="A2" s="30" t="s">
        <v>29</v>
      </c>
    </row>
    <row r="3">
      <c r="A3" s="31" t="s">
        <v>23</v>
      </c>
    </row>
    <row r="4">
      <c r="A4" s="30" t="s">
        <v>23</v>
      </c>
    </row>
    <row r="5">
      <c r="A5" s="30" t="s">
        <v>29</v>
      </c>
    </row>
    <row r="6">
      <c r="A6" s="30" t="s">
        <v>29</v>
      </c>
    </row>
    <row r="7">
      <c r="A7" s="31" t="s">
        <v>23</v>
      </c>
    </row>
    <row r="8">
      <c r="A8" s="30" t="s">
        <v>23</v>
      </c>
    </row>
    <row r="9">
      <c r="A9" s="30" t="s">
        <v>23</v>
      </c>
    </row>
    <row r="10">
      <c r="A10" s="31" t="s">
        <v>29</v>
      </c>
    </row>
    <row r="11">
      <c r="A11" s="31" t="s">
        <v>29</v>
      </c>
    </row>
    <row r="12">
      <c r="A12" s="30" t="s">
        <v>29</v>
      </c>
    </row>
    <row r="13">
      <c r="A13" s="30" t="s">
        <v>29</v>
      </c>
    </row>
    <row r="14">
      <c r="A14" s="30" t="s">
        <v>29</v>
      </c>
    </row>
    <row r="15">
      <c r="A15" s="31" t="s">
        <v>29</v>
      </c>
    </row>
    <row r="16">
      <c r="A16" s="31" t="s">
        <v>23</v>
      </c>
    </row>
    <row r="17">
      <c r="A17" s="30" t="s">
        <v>29</v>
      </c>
    </row>
    <row r="18">
      <c r="A18" s="30" t="s">
        <v>29</v>
      </c>
    </row>
    <row r="19">
      <c r="A19" s="30" t="s">
        <v>29</v>
      </c>
    </row>
    <row r="20">
      <c r="A20" s="31" t="s">
        <v>23</v>
      </c>
    </row>
    <row r="21">
      <c r="A21" s="30" t="s">
        <v>29</v>
      </c>
    </row>
    <row r="22">
      <c r="A22" s="31" t="s">
        <v>23</v>
      </c>
    </row>
    <row r="23">
      <c r="A23" s="30" t="s">
        <v>29</v>
      </c>
    </row>
    <row r="24">
      <c r="A24" s="26" t="s">
        <v>29</v>
      </c>
    </row>
    <row r="25">
      <c r="A25" s="42" t="s">
        <v>29</v>
      </c>
    </row>
    <row r="26">
      <c r="A26" s="42" t="s">
        <v>29</v>
      </c>
    </row>
    <row r="27">
      <c r="A27" s="42" t="s">
        <v>23</v>
      </c>
    </row>
    <row r="28">
      <c r="A28" s="26" t="s">
        <v>29</v>
      </c>
    </row>
    <row r="29">
      <c r="A29" s="42" t="s">
        <v>29</v>
      </c>
    </row>
    <row r="30">
      <c r="A30" s="26" t="s">
        <v>29</v>
      </c>
    </row>
    <row r="31">
      <c r="A31" s="42" t="s">
        <v>29</v>
      </c>
    </row>
    <row r="32">
      <c r="A32" s="26" t="s">
        <v>29</v>
      </c>
    </row>
    <row r="33">
      <c r="A33" s="26" t="s">
        <v>23</v>
      </c>
    </row>
    <row r="34">
      <c r="A34" s="44" t="s">
        <v>29</v>
      </c>
    </row>
    <row r="35">
      <c r="A35" s="26" t="s">
        <v>29</v>
      </c>
    </row>
    <row r="36">
      <c r="A36" s="42" t="s">
        <v>23</v>
      </c>
    </row>
    <row r="37">
      <c r="A37" s="26" t="s">
        <v>29</v>
      </c>
    </row>
    <row r="38">
      <c r="A38" s="26" t="s">
        <v>23</v>
      </c>
    </row>
    <row r="39">
      <c r="A39" s="26" t="s">
        <v>23</v>
      </c>
    </row>
    <row r="40">
      <c r="A40" s="26" t="s">
        <v>23</v>
      </c>
    </row>
    <row r="41">
      <c r="A41" s="26" t="s">
        <v>29</v>
      </c>
    </row>
    <row r="42">
      <c r="A42" s="26" t="s">
        <v>23</v>
      </c>
    </row>
    <row r="43">
      <c r="A43" s="26" t="s">
        <v>23</v>
      </c>
    </row>
    <row r="44">
      <c r="A44" s="26" t="s">
        <v>23</v>
      </c>
    </row>
    <row r="45">
      <c r="A45" s="26" t="s">
        <v>29</v>
      </c>
    </row>
    <row r="46">
      <c r="A46" s="26" t="s">
        <v>29</v>
      </c>
    </row>
    <row r="47">
      <c r="A47" s="26" t="s">
        <v>23</v>
      </c>
    </row>
    <row r="48">
      <c r="A48" s="26" t="s">
        <v>29</v>
      </c>
    </row>
    <row r="49">
      <c r="A49" s="26" t="s">
        <v>29</v>
      </c>
    </row>
    <row r="50">
      <c r="A50" s="26" t="s">
        <v>23</v>
      </c>
    </row>
    <row r="51">
      <c r="A51" s="26" t="s">
        <v>23</v>
      </c>
    </row>
    <row r="52">
      <c r="A52" s="26" t="s">
        <v>23</v>
      </c>
    </row>
    <row r="53">
      <c r="A53" s="26" t="s">
        <v>23</v>
      </c>
    </row>
    <row r="54">
      <c r="A54" s="26" t="s">
        <v>29</v>
      </c>
    </row>
    <row r="55">
      <c r="A55" s="30" t="s">
        <v>29</v>
      </c>
    </row>
    <row r="56">
      <c r="A56" s="30" t="s">
        <v>29</v>
      </c>
    </row>
    <row r="57">
      <c r="A57" s="31" t="s">
        <v>23</v>
      </c>
    </row>
    <row r="58">
      <c r="A58" s="30" t="s">
        <v>29</v>
      </c>
    </row>
    <row r="59">
      <c r="A59" s="30" t="s">
        <v>29</v>
      </c>
    </row>
    <row r="60">
      <c r="A60" s="30" t="s">
        <v>29</v>
      </c>
    </row>
    <row r="61">
      <c r="A61" s="30" t="s">
        <v>29</v>
      </c>
    </row>
    <row r="62">
      <c r="A62" s="31" t="s">
        <v>23</v>
      </c>
    </row>
    <row r="63">
      <c r="A63" s="31" t="s">
        <v>23</v>
      </c>
    </row>
    <row r="64">
      <c r="A64" s="31" t="s">
        <v>23</v>
      </c>
    </row>
    <row r="65">
      <c r="A65" s="46" t="s">
        <v>23</v>
      </c>
    </row>
    <row r="66">
      <c r="A66" s="31" t="s">
        <v>29</v>
      </c>
    </row>
    <row r="67">
      <c r="A67" s="30" t="s">
        <v>23</v>
      </c>
    </row>
    <row r="68">
      <c r="A68" s="42" t="s">
        <v>23</v>
      </c>
    </row>
    <row r="69">
      <c r="A69" s="26" t="s">
        <v>29</v>
      </c>
    </row>
    <row r="70">
      <c r="A70" s="26" t="s">
        <v>29</v>
      </c>
    </row>
    <row r="71">
      <c r="A71" s="42" t="s">
        <v>29</v>
      </c>
    </row>
    <row r="72">
      <c r="A72" s="42" t="s">
        <v>29</v>
      </c>
    </row>
    <row r="73">
      <c r="A73" s="42" t="s">
        <v>29</v>
      </c>
    </row>
    <row r="74">
      <c r="A74" s="26" t="s">
        <v>29</v>
      </c>
    </row>
    <row r="75">
      <c r="A75" s="26" t="s">
        <v>29</v>
      </c>
    </row>
    <row r="76">
      <c r="A76" s="42" t="s">
        <v>29</v>
      </c>
    </row>
    <row r="77">
      <c r="A77" s="42" t="s">
        <v>29</v>
      </c>
    </row>
    <row r="78">
      <c r="A78" s="42" t="s">
        <v>29</v>
      </c>
    </row>
    <row r="79">
      <c r="A79" s="26" t="s">
        <v>29</v>
      </c>
    </row>
    <row r="80">
      <c r="A80" s="26" t="s">
        <v>23</v>
      </c>
    </row>
    <row r="81">
      <c r="A81" s="26" t="s">
        <v>23</v>
      </c>
    </row>
    <row r="82">
      <c r="A82" s="26" t="s">
        <v>23</v>
      </c>
    </row>
    <row r="83">
      <c r="A83" s="26" t="s">
        <v>29</v>
      </c>
    </row>
    <row r="84">
      <c r="A84" s="26" t="s">
        <v>23</v>
      </c>
    </row>
    <row r="85">
      <c r="A85" s="26" t="s">
        <v>23</v>
      </c>
    </row>
    <row r="86">
      <c r="A86" s="26" t="s">
        <v>23</v>
      </c>
    </row>
    <row r="87">
      <c r="A87" s="26" t="s">
        <v>29</v>
      </c>
    </row>
    <row r="88">
      <c r="A88" s="26" t="s">
        <v>29</v>
      </c>
    </row>
    <row r="89">
      <c r="A89" s="26" t="s">
        <v>23</v>
      </c>
    </row>
    <row r="90">
      <c r="A90" s="26" t="s">
        <v>29</v>
      </c>
    </row>
    <row r="91">
      <c r="A91" s="26" t="s">
        <v>23</v>
      </c>
    </row>
    <row r="92">
      <c r="A92" s="48" t="s">
        <v>29</v>
      </c>
    </row>
    <row r="93">
      <c r="A93" s="13" t="s">
        <v>29</v>
      </c>
    </row>
    <row r="94">
      <c r="A94" s="14" t="s">
        <v>29</v>
      </c>
    </row>
    <row r="95">
      <c r="A95" s="11" t="s">
        <v>29</v>
      </c>
    </row>
    <row r="96">
      <c r="A96" s="11" t="s">
        <v>23</v>
      </c>
    </row>
    <row r="97">
      <c r="A97" s="11" t="s">
        <v>23</v>
      </c>
    </row>
    <row r="98">
      <c r="A98" s="48" t="s">
        <v>29</v>
      </c>
    </row>
    <row r="99">
      <c r="A99" s="14" t="s">
        <v>29</v>
      </c>
    </row>
    <row r="100">
      <c r="A100" s="13" t="s">
        <v>23</v>
      </c>
    </row>
    <row r="101">
      <c r="A101" s="48" t="s">
        <v>23</v>
      </c>
    </row>
    <row r="102">
      <c r="A102" s="14" t="s">
        <v>23</v>
      </c>
    </row>
    <row r="103">
      <c r="A103" s="14" t="s">
        <v>23</v>
      </c>
    </row>
    <row r="104">
      <c r="A104" s="13" t="s">
        <v>29</v>
      </c>
    </row>
    <row r="105">
      <c r="A105" s="14" t="s">
        <v>23</v>
      </c>
    </row>
    <row r="106">
      <c r="A106" s="13" t="s">
        <v>29</v>
      </c>
    </row>
    <row r="107">
      <c r="A107" s="13" t="s">
        <v>23</v>
      </c>
    </row>
    <row r="108">
      <c r="A108" s="13" t="s">
        <v>23</v>
      </c>
    </row>
    <row r="109">
      <c r="A109" s="13" t="s">
        <v>29</v>
      </c>
    </row>
    <row r="110">
      <c r="A110" s="13" t="s">
        <v>29</v>
      </c>
    </row>
    <row r="111">
      <c r="A111" s="11" t="s">
        <v>29</v>
      </c>
    </row>
    <row r="112">
      <c r="A112" s="13" t="s">
        <v>29</v>
      </c>
    </row>
    <row r="113">
      <c r="A113" s="13" t="s">
        <v>23</v>
      </c>
    </row>
    <row r="114">
      <c r="A114" s="13" t="s">
        <v>29</v>
      </c>
    </row>
    <row r="115">
      <c r="A115" s="14" t="s">
        <v>23</v>
      </c>
    </row>
    <row r="116">
      <c r="A116" s="14" t="s">
        <v>29</v>
      </c>
    </row>
    <row r="117">
      <c r="A117" s="14" t="s">
        <v>29</v>
      </c>
    </row>
    <row r="118">
      <c r="A118" s="14" t="s">
        <v>23</v>
      </c>
    </row>
    <row r="119">
      <c r="A119" s="14" t="s">
        <v>23</v>
      </c>
    </row>
    <row r="120">
      <c r="A120" s="14" t="s">
        <v>23</v>
      </c>
    </row>
    <row r="121">
      <c r="A121" s="14" t="s">
        <v>23</v>
      </c>
    </row>
    <row r="122">
      <c r="A122" s="14" t="s">
        <v>23</v>
      </c>
    </row>
    <row r="123">
      <c r="A123" s="14" t="s">
        <v>29</v>
      </c>
    </row>
    <row r="124">
      <c r="A124" s="13" t="s">
        <v>29</v>
      </c>
    </row>
    <row r="125">
      <c r="A125" s="14" t="s">
        <v>23</v>
      </c>
    </row>
    <row r="126">
      <c r="A126" s="14" t="s">
        <v>23</v>
      </c>
    </row>
    <row r="127">
      <c r="A127" s="13" t="s">
        <v>23</v>
      </c>
    </row>
    <row r="128">
      <c r="A128" s="14" t="s">
        <v>23</v>
      </c>
    </row>
    <row r="129">
      <c r="A129" s="14" t="s">
        <v>29</v>
      </c>
    </row>
    <row r="130">
      <c r="A130" s="14" t="s">
        <v>29</v>
      </c>
    </row>
    <row r="131">
      <c r="A131" s="13" t="s">
        <v>29</v>
      </c>
    </row>
    <row r="132">
      <c r="A132" s="14" t="s">
        <v>29</v>
      </c>
    </row>
    <row r="133">
      <c r="A133" s="13" t="s">
        <v>23</v>
      </c>
    </row>
    <row r="134">
      <c r="A134" s="14" t="s">
        <v>23</v>
      </c>
    </row>
    <row r="135">
      <c r="A135" s="14" t="s">
        <v>23</v>
      </c>
    </row>
    <row r="136">
      <c r="A136" s="14" t="s">
        <v>23</v>
      </c>
    </row>
    <row r="137">
      <c r="A137" s="14" t="s">
        <v>23</v>
      </c>
    </row>
    <row r="138">
      <c r="A138" s="14" t="s">
        <v>29</v>
      </c>
    </row>
    <row r="139">
      <c r="A139" s="13" t="s">
        <v>23</v>
      </c>
    </row>
    <row r="140">
      <c r="A140" s="13" t="s">
        <v>23</v>
      </c>
    </row>
    <row r="141">
      <c r="A141" s="14" t="s">
        <v>23</v>
      </c>
    </row>
    <row r="142">
      <c r="A142" s="14" t="s">
        <v>29</v>
      </c>
    </row>
    <row r="143">
      <c r="A143" s="13" t="s">
        <v>29</v>
      </c>
    </row>
    <row r="144">
      <c r="A144" s="13" t="s">
        <v>23</v>
      </c>
    </row>
    <row r="145">
      <c r="A145" s="13" t="s">
        <v>23</v>
      </c>
    </row>
    <row r="146">
      <c r="A146" s="14" t="s">
        <v>29</v>
      </c>
    </row>
    <row r="147">
      <c r="A147" s="14" t="s">
        <v>29</v>
      </c>
    </row>
    <row r="148">
      <c r="A148" s="51" t="s">
        <v>29</v>
      </c>
    </row>
    <row r="149">
      <c r="A149" s="14" t="s">
        <v>23</v>
      </c>
    </row>
    <row r="150">
      <c r="A150" s="52" t="s">
        <v>29</v>
      </c>
    </row>
    <row r="151">
      <c r="A151" s="52" t="s">
        <v>29</v>
      </c>
    </row>
    <row r="152">
      <c r="A152" s="48" t="s">
        <v>29</v>
      </c>
    </row>
    <row r="153">
      <c r="A153" s="52" t="s">
        <v>29</v>
      </c>
    </row>
    <row r="154">
      <c r="A154" s="48" t="s">
        <v>29</v>
      </c>
    </row>
    <row r="155">
      <c r="A155" s="52" t="s">
        <v>29</v>
      </c>
    </row>
    <row r="156">
      <c r="A156" s="11" t="s">
        <v>29</v>
      </c>
    </row>
    <row r="157">
      <c r="A157" s="54" t="s">
        <v>29</v>
      </c>
    </row>
    <row r="158">
      <c r="A158" s="52" t="s">
        <v>23</v>
      </c>
    </row>
    <row r="159">
      <c r="A159" s="11" t="s">
        <v>29</v>
      </c>
    </row>
    <row r="160">
      <c r="A160" s="11" t="s">
        <v>29</v>
      </c>
    </row>
    <row r="161">
      <c r="A161" s="52" t="s">
        <v>29</v>
      </c>
    </row>
    <row r="162">
      <c r="A162" s="52" t="s">
        <v>29</v>
      </c>
    </row>
    <row r="163">
      <c r="A163" s="52" t="s">
        <v>29</v>
      </c>
    </row>
    <row r="164">
      <c r="A164" s="11" t="s">
        <v>29</v>
      </c>
    </row>
    <row r="165">
      <c r="A165" s="11" t="s">
        <v>29</v>
      </c>
    </row>
    <row r="166">
      <c r="A166" s="52" t="s">
        <v>29</v>
      </c>
    </row>
    <row r="167">
      <c r="A167" s="11" t="s">
        <v>29</v>
      </c>
    </row>
    <row r="168">
      <c r="A168" s="52" t="s">
        <v>29</v>
      </c>
    </row>
    <row r="169">
      <c r="A169" s="52" t="s">
        <v>29</v>
      </c>
    </row>
    <row r="170">
      <c r="A170" s="11" t="s">
        <v>29</v>
      </c>
    </row>
    <row r="171">
      <c r="A171" s="52" t="s">
        <v>29</v>
      </c>
    </row>
    <row r="172">
      <c r="A172" s="52" t="s">
        <v>29</v>
      </c>
    </row>
    <row r="173">
      <c r="A173" s="11" t="s">
        <v>29</v>
      </c>
    </row>
    <row r="174">
      <c r="A174" s="52" t="s">
        <v>29</v>
      </c>
    </row>
    <row r="175">
      <c r="A175" s="52" t="s">
        <v>29</v>
      </c>
    </row>
    <row r="176">
      <c r="A176" s="52" t="s">
        <v>29</v>
      </c>
    </row>
    <row r="177">
      <c r="A177" s="52" t="s">
        <v>29</v>
      </c>
    </row>
    <row r="178">
      <c r="A178" s="11" t="s">
        <v>29</v>
      </c>
    </row>
    <row r="179">
      <c r="A179" s="11" t="s">
        <v>29</v>
      </c>
    </row>
    <row r="180">
      <c r="A180" s="52" t="s">
        <v>29</v>
      </c>
    </row>
    <row r="181">
      <c r="A181" s="52" t="s">
        <v>29</v>
      </c>
    </row>
    <row r="182">
      <c r="A182" s="52" t="s">
        <v>29</v>
      </c>
    </row>
    <row r="183">
      <c r="A183" s="52" t="s">
        <v>29</v>
      </c>
    </row>
    <row r="184">
      <c r="A184" s="52" t="s">
        <v>29</v>
      </c>
    </row>
    <row r="185">
      <c r="A185" s="11" t="s">
        <v>29</v>
      </c>
    </row>
    <row r="186">
      <c r="A186" s="52" t="s">
        <v>29</v>
      </c>
    </row>
    <row r="187">
      <c r="A187" s="52" t="s">
        <v>29</v>
      </c>
    </row>
    <row r="188">
      <c r="A188" s="52" t="s">
        <v>29</v>
      </c>
    </row>
    <row r="189">
      <c r="A189" s="11" t="s">
        <v>23</v>
      </c>
    </row>
    <row r="190">
      <c r="A190" s="11" t="s">
        <v>23</v>
      </c>
    </row>
    <row r="191">
      <c r="A191" s="11" t="s">
        <v>29</v>
      </c>
    </row>
    <row r="192">
      <c r="A192" s="11" t="s">
        <v>23</v>
      </c>
    </row>
    <row r="193">
      <c r="A193" s="11" t="s">
        <v>29</v>
      </c>
    </row>
    <row r="194">
      <c r="A194" s="11" t="s">
        <v>23</v>
      </c>
    </row>
    <row r="195">
      <c r="A195" s="11" t="s">
        <v>23</v>
      </c>
    </row>
    <row r="196">
      <c r="A196" s="11" t="s">
        <v>23</v>
      </c>
    </row>
    <row r="197">
      <c r="A197" s="11" t="s">
        <v>23</v>
      </c>
    </row>
    <row r="198">
      <c r="A198" s="11" t="s">
        <v>29</v>
      </c>
    </row>
    <row r="199">
      <c r="A199" s="11" t="s">
        <v>23</v>
      </c>
    </row>
    <row r="200">
      <c r="A200" s="11" t="s">
        <v>23</v>
      </c>
    </row>
    <row r="201">
      <c r="A201" s="11" t="s">
        <v>23</v>
      </c>
    </row>
    <row r="202">
      <c r="A202" s="11" t="s">
        <v>29</v>
      </c>
    </row>
    <row r="203">
      <c r="A203" s="11" t="s">
        <v>29</v>
      </c>
    </row>
    <row r="204">
      <c r="A204" s="11" t="s">
        <v>23</v>
      </c>
    </row>
    <row r="205">
      <c r="A205" s="11" t="s">
        <v>29</v>
      </c>
    </row>
    <row r="206">
      <c r="A206" s="11" t="s">
        <v>29</v>
      </c>
    </row>
    <row r="207">
      <c r="A207" s="11" t="s">
        <v>23</v>
      </c>
    </row>
    <row r="208">
      <c r="A208" s="11" t="s">
        <v>23</v>
      </c>
    </row>
    <row r="209">
      <c r="A209" s="11" t="s">
        <v>23</v>
      </c>
    </row>
    <row r="210">
      <c r="A210" s="11" t="s">
        <v>29</v>
      </c>
    </row>
    <row r="211">
      <c r="A211" s="11" t="s">
        <v>23</v>
      </c>
    </row>
    <row r="212">
      <c r="A212" s="11" t="s">
        <v>23</v>
      </c>
    </row>
    <row r="213">
      <c r="A213" s="11" t="s">
        <v>23</v>
      </c>
    </row>
    <row r="214">
      <c r="A214" s="11" t="s">
        <v>29</v>
      </c>
    </row>
    <row r="215">
      <c r="A215" s="11" t="s">
        <v>23</v>
      </c>
    </row>
    <row r="216">
      <c r="A216" s="11" t="s">
        <v>29</v>
      </c>
    </row>
    <row r="217">
      <c r="A217" s="11" t="s">
        <v>29</v>
      </c>
    </row>
    <row r="218">
      <c r="A218" s="11" t="s">
        <v>23</v>
      </c>
    </row>
    <row r="219">
      <c r="A219" s="11" t="s">
        <v>29</v>
      </c>
    </row>
    <row r="220">
      <c r="A220" s="11" t="s">
        <v>23</v>
      </c>
    </row>
    <row r="221">
      <c r="A221" s="11" t="s">
        <v>29</v>
      </c>
    </row>
    <row r="222">
      <c r="A222" s="11" t="s">
        <v>29</v>
      </c>
    </row>
    <row r="223">
      <c r="A223" s="11" t="s">
        <v>29</v>
      </c>
    </row>
    <row r="224">
      <c r="A224" s="11" t="s">
        <v>23</v>
      </c>
    </row>
    <row r="225">
      <c r="A225" s="11" t="s">
        <v>29</v>
      </c>
    </row>
    <row r="226">
      <c r="A226" s="11" t="s">
        <v>29</v>
      </c>
    </row>
    <row r="227">
      <c r="A227" s="13" t="s">
        <v>23</v>
      </c>
    </row>
    <row r="228">
      <c r="A228" s="13" t="s">
        <v>29</v>
      </c>
    </row>
    <row r="229">
      <c r="A229" s="13" t="s">
        <v>23</v>
      </c>
    </row>
    <row r="230">
      <c r="A230" s="13" t="s">
        <v>23</v>
      </c>
    </row>
    <row r="231">
      <c r="A231" s="13" t="s">
        <v>29</v>
      </c>
    </row>
    <row r="232">
      <c r="A232" s="13" t="s">
        <v>29</v>
      </c>
    </row>
    <row r="233">
      <c r="A233" s="14" t="s">
        <v>23</v>
      </c>
    </row>
    <row r="234">
      <c r="A234" s="14" t="s">
        <v>23</v>
      </c>
    </row>
    <row r="235">
      <c r="A235" s="14" t="s">
        <v>23</v>
      </c>
    </row>
    <row r="236">
      <c r="A236" s="14" t="s">
        <v>23</v>
      </c>
    </row>
    <row r="237">
      <c r="A237" s="13" t="s">
        <v>29</v>
      </c>
    </row>
    <row r="238">
      <c r="A238" s="14" t="s">
        <v>29</v>
      </c>
    </row>
    <row r="239">
      <c r="A239" s="13" t="s">
        <v>29</v>
      </c>
    </row>
    <row r="240">
      <c r="A240" s="13" t="s">
        <v>29</v>
      </c>
    </row>
    <row r="241">
      <c r="A241" s="14" t="s">
        <v>29</v>
      </c>
    </row>
    <row r="242">
      <c r="A242" s="13" t="s">
        <v>29</v>
      </c>
    </row>
    <row r="243">
      <c r="A243" s="52" t="s">
        <v>29</v>
      </c>
    </row>
    <row r="244">
      <c r="A244" s="11" t="s">
        <v>29</v>
      </c>
    </row>
    <row r="245">
      <c r="A245" s="11" t="s">
        <v>23</v>
      </c>
    </row>
    <row r="246">
      <c r="A246" s="11" t="s">
        <v>29</v>
      </c>
    </row>
    <row r="247">
      <c r="A247" s="48" t="s">
        <v>29</v>
      </c>
    </row>
    <row r="248">
      <c r="A248" s="13" t="s">
        <v>23</v>
      </c>
    </row>
    <row r="249">
      <c r="A249" s="14" t="s">
        <v>23</v>
      </c>
    </row>
    <row r="250">
      <c r="A250" s="13" t="s">
        <v>23</v>
      </c>
    </row>
    <row r="251">
      <c r="A251" s="14" t="s">
        <v>23</v>
      </c>
    </row>
    <row r="252">
      <c r="A252" s="14" t="s">
        <v>29</v>
      </c>
    </row>
    <row r="253">
      <c r="A253" s="14" t="s">
        <v>23</v>
      </c>
    </row>
    <row r="254">
      <c r="A254" s="14" t="s">
        <v>23</v>
      </c>
    </row>
    <row r="255">
      <c r="A255" s="54" t="s">
        <v>29</v>
      </c>
    </row>
    <row r="256">
      <c r="A256" s="54" t="s">
        <v>23</v>
      </c>
    </row>
    <row r="257">
      <c r="A257" s="13" t="s">
        <v>29</v>
      </c>
    </row>
    <row r="258">
      <c r="A258" s="13" t="s">
        <v>29</v>
      </c>
    </row>
    <row r="259">
      <c r="A259" s="13" t="s">
        <v>23</v>
      </c>
    </row>
    <row r="260">
      <c r="A260" s="13" t="s">
        <v>23</v>
      </c>
    </row>
    <row r="261">
      <c r="A261" s="14" t="s">
        <v>23</v>
      </c>
    </row>
    <row r="262">
      <c r="A262" s="13" t="s">
        <v>29</v>
      </c>
    </row>
    <row r="263">
      <c r="A263" s="14" t="s">
        <v>23</v>
      </c>
    </row>
    <row r="264">
      <c r="A264" s="13" t="s">
        <v>29</v>
      </c>
    </row>
    <row r="265">
      <c r="A265" s="13" t="s">
        <v>29</v>
      </c>
    </row>
    <row r="266">
      <c r="A266" s="13" t="s">
        <v>29</v>
      </c>
    </row>
    <row r="267">
      <c r="A267" s="13" t="s">
        <v>29</v>
      </c>
    </row>
    <row r="268">
      <c r="A268" s="13" t="s">
        <v>23</v>
      </c>
    </row>
    <row r="269">
      <c r="A269" s="14" t="s">
        <v>23</v>
      </c>
    </row>
    <row r="270">
      <c r="A270" s="14" t="s">
        <v>29</v>
      </c>
    </row>
    <row r="271">
      <c r="A271" s="14" t="s">
        <v>29</v>
      </c>
    </row>
    <row r="272">
      <c r="A272" s="14" t="s">
        <v>29</v>
      </c>
    </row>
    <row r="273">
      <c r="A273" s="13" t="s">
        <v>29</v>
      </c>
    </row>
    <row r="274">
      <c r="A274" s="13" t="s">
        <v>23</v>
      </c>
    </row>
    <row r="275">
      <c r="A275" s="14" t="s">
        <v>29</v>
      </c>
    </row>
    <row r="276">
      <c r="A276" s="14" t="s">
        <v>23</v>
      </c>
    </row>
    <row r="277">
      <c r="A277" s="13" t="s">
        <v>23</v>
      </c>
    </row>
    <row r="278">
      <c r="A278" s="13" t="s">
        <v>23</v>
      </c>
    </row>
    <row r="279">
      <c r="A279" s="51" t="s">
        <v>29</v>
      </c>
    </row>
    <row r="280">
      <c r="A280" s="13" t="s">
        <v>23</v>
      </c>
    </row>
    <row r="281">
      <c r="A281" s="13" t="s">
        <v>29</v>
      </c>
    </row>
    <row r="282">
      <c r="A282" s="14" t="s">
        <v>23</v>
      </c>
    </row>
    <row r="283">
      <c r="A283" s="14" t="s">
        <v>23</v>
      </c>
    </row>
    <row r="284">
      <c r="A284" s="14" t="s">
        <v>23</v>
      </c>
    </row>
    <row r="285">
      <c r="A285" s="52" t="s">
        <v>29</v>
      </c>
    </row>
    <row r="286">
      <c r="A286" s="52" t="s">
        <v>23</v>
      </c>
      <c r="F286" s="56" t="s">
        <v>23</v>
      </c>
      <c r="G286" s="56">
        <v>122.0</v>
      </c>
    </row>
    <row r="287">
      <c r="A287" s="11" t="s">
        <v>23</v>
      </c>
      <c r="E287" s="56" t="s">
        <v>162</v>
      </c>
      <c r="F287" s="56" t="s">
        <v>29</v>
      </c>
      <c r="G287" s="56">
        <v>167.0</v>
      </c>
    </row>
    <row r="288">
      <c r="A288" s="52" t="s">
        <v>29</v>
      </c>
    </row>
    <row r="289">
      <c r="A289" s="52" t="s">
        <v>29</v>
      </c>
    </row>
    <row r="291">
      <c r="A291">
        <f>COUNTIF(A1:A289, "pos")</f>
        <v>122</v>
      </c>
    </row>
    <row r="292">
      <c r="A292" s="16">
        <f>COUNTIF(A1:A289, "neg")</f>
        <v>167</v>
      </c>
    </row>
  </sheetData>
  <dataValidations>
    <dataValidation type="list" allowBlank="1" sqref="A1:A225 A227:A289">
      <formula1>"POS,NEG"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2.0"/>
    <col customWidth="1" min="3" max="3" width="57.14"/>
    <col customWidth="1" min="4" max="4" width="12.86"/>
    <col customWidth="1" min="5" max="13" width="12.0"/>
    <col customWidth="1" min="18" max="18" width="17.71"/>
  </cols>
  <sheetData>
    <row r="1" ht="65.25" customHeight="1">
      <c r="A1" s="11" t="s">
        <v>18</v>
      </c>
      <c r="B1" s="10" t="s">
        <v>26</v>
      </c>
      <c r="C1" s="10" t="s">
        <v>27</v>
      </c>
      <c r="D1" s="12" t="s">
        <v>21</v>
      </c>
      <c r="E1" s="12" t="s">
        <v>28</v>
      </c>
      <c r="F1" s="12" t="s">
        <v>29</v>
      </c>
      <c r="G1" s="12" t="s">
        <v>30</v>
      </c>
      <c r="H1" s="15" t="s">
        <v>31</v>
      </c>
      <c r="I1" s="13" t="s">
        <v>21</v>
      </c>
      <c r="J1" s="13" t="s">
        <v>32</v>
      </c>
      <c r="K1" s="14" t="s">
        <v>23</v>
      </c>
      <c r="L1" s="13" t="s">
        <v>33</v>
      </c>
      <c r="M1" s="16" t="b">
        <f t="shared" ref="M1:M87" si="1">IF(AND(E1="OTHER",J1="OTHER"),TRUE,FALSE)</f>
        <v>0</v>
      </c>
    </row>
    <row r="2">
      <c r="A2" s="11" t="s">
        <v>18</v>
      </c>
      <c r="B2" s="10" t="s">
        <v>34</v>
      </c>
      <c r="C2" s="18" t="s">
        <v>35</v>
      </c>
      <c r="D2" s="19" t="s">
        <v>21</v>
      </c>
      <c r="E2" s="19" t="s">
        <v>28</v>
      </c>
      <c r="F2" s="19" t="s">
        <v>29</v>
      </c>
      <c r="G2" s="19" t="s">
        <v>36</v>
      </c>
      <c r="H2" s="20" t="s">
        <v>37</v>
      </c>
      <c r="I2" s="21" t="s">
        <v>21</v>
      </c>
      <c r="J2" s="21" t="s">
        <v>32</v>
      </c>
      <c r="K2" s="22" t="s">
        <v>29</v>
      </c>
      <c r="L2" s="21"/>
      <c r="M2" s="16" t="b">
        <f t="shared" si="1"/>
        <v>0</v>
      </c>
    </row>
    <row r="3">
      <c r="A3" s="11" t="s">
        <v>38</v>
      </c>
      <c r="B3" s="10" t="s">
        <v>39</v>
      </c>
      <c r="C3" s="18" t="s">
        <v>40</v>
      </c>
      <c r="D3" s="23" t="s">
        <v>21</v>
      </c>
      <c r="E3" s="23" t="s">
        <v>28</v>
      </c>
      <c r="F3" s="24" t="s">
        <v>23</v>
      </c>
      <c r="G3" s="24" t="s">
        <v>41</v>
      </c>
      <c r="H3" s="25" t="s">
        <v>41</v>
      </c>
      <c r="I3" s="26" t="s">
        <v>21</v>
      </c>
      <c r="J3" s="26" t="s">
        <v>32</v>
      </c>
      <c r="K3" s="26" t="s">
        <v>23</v>
      </c>
      <c r="L3" s="27"/>
      <c r="M3" s="16" t="b">
        <f t="shared" si="1"/>
        <v>0</v>
      </c>
    </row>
    <row r="4">
      <c r="A4" s="11" t="s">
        <v>38</v>
      </c>
      <c r="B4" s="10" t="s">
        <v>42</v>
      </c>
      <c r="C4" s="18" t="s">
        <v>43</v>
      </c>
      <c r="D4" s="23" t="s">
        <v>21</v>
      </c>
      <c r="E4" s="23" t="s">
        <v>28</v>
      </c>
      <c r="F4" s="24" t="s">
        <v>23</v>
      </c>
      <c r="G4" s="28"/>
      <c r="H4" s="28"/>
      <c r="I4" s="26" t="s">
        <v>21</v>
      </c>
      <c r="J4" s="26" t="s">
        <v>32</v>
      </c>
      <c r="K4" s="26" t="s">
        <v>23</v>
      </c>
      <c r="L4" s="27"/>
      <c r="M4" s="16" t="b">
        <f t="shared" si="1"/>
        <v>0</v>
      </c>
    </row>
    <row r="5">
      <c r="A5" s="11" t="s">
        <v>18</v>
      </c>
      <c r="B5" s="10" t="s">
        <v>44</v>
      </c>
      <c r="C5" s="18" t="s">
        <v>45</v>
      </c>
      <c r="D5" s="29" t="s">
        <v>21</v>
      </c>
      <c r="E5" s="29" t="s">
        <v>28</v>
      </c>
      <c r="F5" s="29" t="s">
        <v>29</v>
      </c>
      <c r="G5" s="29"/>
      <c r="H5" s="29"/>
      <c r="I5" s="30" t="s">
        <v>21</v>
      </c>
      <c r="J5" s="30" t="s">
        <v>46</v>
      </c>
      <c r="K5" s="31" t="s">
        <v>23</v>
      </c>
      <c r="L5" s="13"/>
      <c r="M5" s="16" t="b">
        <f t="shared" si="1"/>
        <v>0</v>
      </c>
    </row>
    <row r="6">
      <c r="A6" s="11" t="s">
        <v>38</v>
      </c>
      <c r="B6" s="10" t="s">
        <v>47</v>
      </c>
      <c r="C6" s="18" t="s">
        <v>48</v>
      </c>
      <c r="D6" s="23" t="s">
        <v>21</v>
      </c>
      <c r="E6" s="23" t="s">
        <v>28</v>
      </c>
      <c r="F6" s="24" t="s">
        <v>23</v>
      </c>
      <c r="G6" s="23"/>
      <c r="H6" s="23"/>
      <c r="I6" s="26" t="s">
        <v>21</v>
      </c>
      <c r="J6" s="26" t="s">
        <v>46</v>
      </c>
      <c r="K6" s="26" t="s">
        <v>29</v>
      </c>
      <c r="L6" s="10"/>
      <c r="M6" s="16" t="b">
        <f t="shared" si="1"/>
        <v>0</v>
      </c>
    </row>
    <row r="7">
      <c r="A7" s="11" t="s">
        <v>18</v>
      </c>
      <c r="B7" s="10" t="s">
        <v>51</v>
      </c>
      <c r="C7" s="18" t="s">
        <v>52</v>
      </c>
      <c r="D7" s="29" t="s">
        <v>21</v>
      </c>
      <c r="E7" s="29" t="s">
        <v>28</v>
      </c>
      <c r="F7" s="29" t="s">
        <v>29</v>
      </c>
      <c r="G7" s="29" t="s">
        <v>36</v>
      </c>
      <c r="H7" s="33" t="s">
        <v>37</v>
      </c>
      <c r="I7" s="30" t="s">
        <v>21</v>
      </c>
      <c r="J7" s="31" t="s">
        <v>46</v>
      </c>
      <c r="K7" s="31" t="s">
        <v>29</v>
      </c>
      <c r="L7" s="30"/>
      <c r="M7" s="16" t="b">
        <f t="shared" si="1"/>
        <v>0</v>
      </c>
    </row>
    <row r="8">
      <c r="A8" s="11" t="s">
        <v>38</v>
      </c>
      <c r="B8" s="10" t="s">
        <v>54</v>
      </c>
      <c r="C8" s="18" t="s">
        <v>55</v>
      </c>
      <c r="D8" s="23" t="s">
        <v>21</v>
      </c>
      <c r="E8" s="23" t="s">
        <v>28</v>
      </c>
      <c r="F8" s="25" t="s">
        <v>29</v>
      </c>
      <c r="G8" s="24" t="s">
        <v>56</v>
      </c>
      <c r="H8" s="25" t="s">
        <v>37</v>
      </c>
      <c r="I8" s="26" t="s">
        <v>21</v>
      </c>
      <c r="J8" s="26" t="s">
        <v>57</v>
      </c>
      <c r="K8" s="26" t="s">
        <v>23</v>
      </c>
      <c r="L8" s="27"/>
      <c r="M8" s="16" t="b">
        <f t="shared" si="1"/>
        <v>0</v>
      </c>
    </row>
    <row r="9">
      <c r="A9" s="11" t="s">
        <v>38</v>
      </c>
      <c r="B9" s="10" t="s">
        <v>58</v>
      </c>
      <c r="C9" s="18" t="s">
        <v>59</v>
      </c>
      <c r="D9" s="23" t="s">
        <v>21</v>
      </c>
      <c r="E9" s="23" t="s">
        <v>28</v>
      </c>
      <c r="F9" s="24" t="s">
        <v>29</v>
      </c>
      <c r="G9" s="23"/>
      <c r="H9" s="23"/>
      <c r="I9" s="26" t="s">
        <v>21</v>
      </c>
      <c r="J9" s="26" t="s">
        <v>57</v>
      </c>
      <c r="K9" s="26" t="s">
        <v>23</v>
      </c>
      <c r="L9" s="27"/>
      <c r="M9" s="16" t="b">
        <f t="shared" si="1"/>
        <v>0</v>
      </c>
    </row>
    <row r="10">
      <c r="A10" s="11" t="s">
        <v>18</v>
      </c>
      <c r="B10" s="10" t="s">
        <v>61</v>
      </c>
      <c r="C10" s="18" t="s">
        <v>62</v>
      </c>
      <c r="D10" s="29" t="s">
        <v>60</v>
      </c>
      <c r="E10" s="29" t="s">
        <v>28</v>
      </c>
      <c r="F10" s="29" t="s">
        <v>29</v>
      </c>
      <c r="G10" s="29" t="s">
        <v>64</v>
      </c>
      <c r="H10" s="33" t="s">
        <v>31</v>
      </c>
      <c r="I10" s="31" t="s">
        <v>21</v>
      </c>
      <c r="J10" s="31" t="s">
        <v>57</v>
      </c>
      <c r="K10" s="31" t="s">
        <v>23</v>
      </c>
      <c r="L10" s="30" t="s">
        <v>66</v>
      </c>
      <c r="M10" s="16" t="b">
        <f t="shared" si="1"/>
        <v>0</v>
      </c>
    </row>
    <row r="11">
      <c r="A11" s="11" t="s">
        <v>18</v>
      </c>
      <c r="B11" s="10" t="s">
        <v>67</v>
      </c>
      <c r="C11" s="18" t="s">
        <v>68</v>
      </c>
      <c r="D11" s="29" t="s">
        <v>21</v>
      </c>
      <c r="E11" s="29" t="s">
        <v>28</v>
      </c>
      <c r="F11" s="29" t="s">
        <v>29</v>
      </c>
      <c r="G11" s="29" t="s">
        <v>36</v>
      </c>
      <c r="H11" s="33" t="s">
        <v>37</v>
      </c>
      <c r="I11" s="30" t="s">
        <v>21</v>
      </c>
      <c r="J11" s="31" t="s">
        <v>57</v>
      </c>
      <c r="K11" s="30" t="s">
        <v>23</v>
      </c>
      <c r="L11" s="31" t="s">
        <v>69</v>
      </c>
      <c r="M11" s="16" t="b">
        <f t="shared" si="1"/>
        <v>0</v>
      </c>
    </row>
    <row r="12">
      <c r="A12" s="11" t="s">
        <v>18</v>
      </c>
      <c r="B12" s="10" t="s">
        <v>70</v>
      </c>
      <c r="C12" s="18" t="s">
        <v>71</v>
      </c>
      <c r="D12" s="29" t="s">
        <v>21</v>
      </c>
      <c r="E12" s="29" t="s">
        <v>28</v>
      </c>
      <c r="F12" s="29" t="s">
        <v>29</v>
      </c>
      <c r="G12" s="29" t="s">
        <v>72</v>
      </c>
      <c r="H12" s="33" t="s">
        <v>37</v>
      </c>
      <c r="I12" s="30" t="s">
        <v>21</v>
      </c>
      <c r="J12" s="31" t="s">
        <v>57</v>
      </c>
      <c r="K12" s="30" t="s">
        <v>29</v>
      </c>
      <c r="L12" s="31" t="s">
        <v>73</v>
      </c>
      <c r="M12" s="16" t="b">
        <f t="shared" si="1"/>
        <v>0</v>
      </c>
    </row>
    <row r="13">
      <c r="A13" s="11" t="s">
        <v>18</v>
      </c>
      <c r="B13" s="10" t="s">
        <v>74</v>
      </c>
      <c r="C13" s="18" t="s">
        <v>75</v>
      </c>
      <c r="D13" s="29" t="s">
        <v>21</v>
      </c>
      <c r="E13" s="29" t="s">
        <v>28</v>
      </c>
      <c r="F13" s="29" t="s">
        <v>23</v>
      </c>
      <c r="G13" s="29" t="s">
        <v>36</v>
      </c>
      <c r="H13" s="33" t="s">
        <v>37</v>
      </c>
      <c r="I13" s="37" t="s">
        <v>21</v>
      </c>
      <c r="J13" s="37" t="s">
        <v>76</v>
      </c>
      <c r="K13" s="37" t="s">
        <v>29</v>
      </c>
      <c r="L13" s="37"/>
      <c r="M13" s="16" t="b">
        <f t="shared" si="1"/>
        <v>0</v>
      </c>
    </row>
    <row r="14">
      <c r="A14" s="11" t="s">
        <v>18</v>
      </c>
      <c r="B14" s="10" t="s">
        <v>77</v>
      </c>
      <c r="C14" s="18" t="s">
        <v>78</v>
      </c>
      <c r="D14" s="29" t="s">
        <v>21</v>
      </c>
      <c r="E14" s="29" t="s">
        <v>28</v>
      </c>
      <c r="F14" s="29" t="s">
        <v>23</v>
      </c>
      <c r="G14" s="29" t="s">
        <v>36</v>
      </c>
      <c r="H14" s="33" t="s">
        <v>37</v>
      </c>
      <c r="I14" s="30" t="s">
        <v>21</v>
      </c>
      <c r="J14" s="30" t="s">
        <v>76</v>
      </c>
      <c r="K14" s="30" t="s">
        <v>23</v>
      </c>
      <c r="L14" s="30"/>
      <c r="M14" s="16" t="b">
        <f t="shared" si="1"/>
        <v>0</v>
      </c>
    </row>
    <row r="15">
      <c r="A15" s="11" t="s">
        <v>18</v>
      </c>
      <c r="B15" s="10" t="s">
        <v>79</v>
      </c>
      <c r="C15" s="18" t="s">
        <v>80</v>
      </c>
      <c r="D15" s="29" t="s">
        <v>21</v>
      </c>
      <c r="E15" s="29" t="s">
        <v>28</v>
      </c>
      <c r="F15" s="29" t="s">
        <v>23</v>
      </c>
      <c r="G15" s="29" t="s">
        <v>36</v>
      </c>
      <c r="H15" s="33" t="s">
        <v>37</v>
      </c>
      <c r="I15" s="30" t="s">
        <v>21</v>
      </c>
      <c r="J15" s="31" t="s">
        <v>76</v>
      </c>
      <c r="K15" s="31" t="s">
        <v>23</v>
      </c>
      <c r="L15" s="30"/>
      <c r="M15" s="16" t="b">
        <f t="shared" si="1"/>
        <v>0</v>
      </c>
    </row>
    <row r="16">
      <c r="A16" s="11" t="s">
        <v>18</v>
      </c>
      <c r="B16" s="10" t="s">
        <v>81</v>
      </c>
      <c r="C16" s="18" t="s">
        <v>82</v>
      </c>
      <c r="D16" s="29" t="s">
        <v>21</v>
      </c>
      <c r="E16" s="29" t="s">
        <v>28</v>
      </c>
      <c r="F16" s="29" t="s">
        <v>23</v>
      </c>
      <c r="G16" s="29" t="s">
        <v>36</v>
      </c>
      <c r="H16" s="33" t="s">
        <v>37</v>
      </c>
      <c r="I16" s="30" t="s">
        <v>21</v>
      </c>
      <c r="J16" s="30" t="s">
        <v>76</v>
      </c>
      <c r="K16" s="30" t="s">
        <v>23</v>
      </c>
      <c r="L16" s="30"/>
      <c r="M16" s="16" t="b">
        <f t="shared" si="1"/>
        <v>0</v>
      </c>
    </row>
    <row r="17">
      <c r="A17" s="11" t="s">
        <v>18</v>
      </c>
      <c r="B17" s="10" t="s">
        <v>83</v>
      </c>
      <c r="C17" s="18" t="s">
        <v>84</v>
      </c>
      <c r="D17" s="29" t="s">
        <v>21</v>
      </c>
      <c r="E17" s="29" t="s">
        <v>28</v>
      </c>
      <c r="F17" s="29" t="s">
        <v>29</v>
      </c>
      <c r="G17" s="29" t="s">
        <v>36</v>
      </c>
      <c r="H17" s="33" t="s">
        <v>37</v>
      </c>
      <c r="I17" s="30" t="s">
        <v>21</v>
      </c>
      <c r="J17" s="30" t="s">
        <v>76</v>
      </c>
      <c r="K17" s="30" t="s">
        <v>29</v>
      </c>
      <c r="L17" s="30"/>
      <c r="M17" s="16" t="b">
        <f t="shared" si="1"/>
        <v>0</v>
      </c>
    </row>
    <row r="18">
      <c r="A18" s="11" t="s">
        <v>38</v>
      </c>
      <c r="B18" s="10" t="s">
        <v>85</v>
      </c>
      <c r="C18" s="18" t="s">
        <v>86</v>
      </c>
      <c r="D18" s="23" t="s">
        <v>21</v>
      </c>
      <c r="E18" s="23" t="s">
        <v>28</v>
      </c>
      <c r="F18" s="24" t="s">
        <v>23</v>
      </c>
      <c r="G18" s="23"/>
      <c r="H18" s="23"/>
      <c r="I18" s="26" t="s">
        <v>21</v>
      </c>
      <c r="J18" s="26" t="s">
        <v>22</v>
      </c>
      <c r="K18" s="26" t="s">
        <v>23</v>
      </c>
      <c r="L18" s="27"/>
      <c r="M18" s="16" t="b">
        <f t="shared" si="1"/>
        <v>0</v>
      </c>
    </row>
    <row r="19">
      <c r="A19" s="11" t="s">
        <v>18</v>
      </c>
      <c r="B19" s="38" t="s">
        <v>87</v>
      </c>
      <c r="C19" s="18" t="s">
        <v>88</v>
      </c>
      <c r="D19" s="29" t="s">
        <v>21</v>
      </c>
      <c r="E19" s="29" t="s">
        <v>28</v>
      </c>
      <c r="F19" s="29" t="s">
        <v>23</v>
      </c>
      <c r="G19" s="29" t="s">
        <v>41</v>
      </c>
      <c r="H19" s="33" t="s">
        <v>41</v>
      </c>
      <c r="I19" s="30" t="s">
        <v>21</v>
      </c>
      <c r="J19" s="30" t="s">
        <v>22</v>
      </c>
      <c r="K19" s="30" t="s">
        <v>23</v>
      </c>
      <c r="L19" s="30" t="s">
        <v>41</v>
      </c>
      <c r="M19" s="16" t="b">
        <f t="shared" si="1"/>
        <v>0</v>
      </c>
    </row>
    <row r="20">
      <c r="A20" s="11" t="s">
        <v>18</v>
      </c>
      <c r="B20" s="38" t="s">
        <v>91</v>
      </c>
      <c r="C20" s="18" t="s">
        <v>92</v>
      </c>
      <c r="D20" s="29" t="s">
        <v>21</v>
      </c>
      <c r="E20" s="29" t="s">
        <v>28</v>
      </c>
      <c r="F20" s="29" t="s">
        <v>29</v>
      </c>
      <c r="G20" s="29" t="s">
        <v>36</v>
      </c>
      <c r="H20" s="33" t="s">
        <v>37</v>
      </c>
      <c r="I20" s="30" t="s">
        <v>60</v>
      </c>
      <c r="J20" s="30" t="s">
        <v>63</v>
      </c>
      <c r="K20" s="30" t="s">
        <v>29</v>
      </c>
      <c r="L20" s="30"/>
      <c r="M20" s="16" t="b">
        <f t="shared" si="1"/>
        <v>0</v>
      </c>
    </row>
    <row r="21">
      <c r="A21" s="11" t="s">
        <v>38</v>
      </c>
      <c r="B21" s="38" t="s">
        <v>94</v>
      </c>
      <c r="C21" s="18" t="s">
        <v>95</v>
      </c>
      <c r="D21" s="23" t="s">
        <v>21</v>
      </c>
      <c r="E21" s="23" t="s">
        <v>28</v>
      </c>
      <c r="F21" s="24" t="s">
        <v>23</v>
      </c>
      <c r="G21" s="24" t="s">
        <v>96</v>
      </c>
      <c r="H21" s="25" t="s">
        <v>96</v>
      </c>
      <c r="I21" s="26" t="s">
        <v>60</v>
      </c>
      <c r="J21" s="26" t="s">
        <v>63</v>
      </c>
      <c r="K21" s="26" t="s">
        <v>23</v>
      </c>
      <c r="L21" s="27"/>
      <c r="M21" s="16" t="b">
        <f t="shared" si="1"/>
        <v>0</v>
      </c>
    </row>
    <row r="22">
      <c r="A22" s="11" t="s">
        <v>49</v>
      </c>
      <c r="B22" s="32" t="s">
        <v>97</v>
      </c>
      <c r="C22" s="40" t="s">
        <v>98</v>
      </c>
      <c r="D22" s="39" t="s">
        <v>60</v>
      </c>
      <c r="E22" s="39" t="s">
        <v>32</v>
      </c>
      <c r="F22" s="41" t="s">
        <v>29</v>
      </c>
      <c r="G22" s="39" t="s">
        <v>99</v>
      </c>
      <c r="H22" s="39"/>
      <c r="I22" s="26" t="s">
        <v>60</v>
      </c>
      <c r="J22" s="26" t="s">
        <v>28</v>
      </c>
      <c r="K22" s="27"/>
      <c r="L22" s="27"/>
      <c r="M22" s="16" t="b">
        <f t="shared" si="1"/>
        <v>0</v>
      </c>
    </row>
    <row r="23">
      <c r="A23" s="11" t="s">
        <v>49</v>
      </c>
      <c r="B23" s="32" t="s">
        <v>100</v>
      </c>
      <c r="C23" s="34" t="s">
        <v>101</v>
      </c>
      <c r="D23" s="39" t="s">
        <v>21</v>
      </c>
      <c r="E23" s="39" t="s">
        <v>32</v>
      </c>
      <c r="F23" s="39" t="s">
        <v>29</v>
      </c>
      <c r="G23" s="41" t="s">
        <v>102</v>
      </c>
      <c r="H23" s="41"/>
      <c r="I23" s="42" t="s">
        <v>21</v>
      </c>
      <c r="J23" s="42" t="s">
        <v>28</v>
      </c>
      <c r="K23" s="42" t="s">
        <v>29</v>
      </c>
      <c r="L23" s="43"/>
      <c r="M23" s="16" t="b">
        <f t="shared" si="1"/>
        <v>0</v>
      </c>
    </row>
    <row r="24">
      <c r="A24" s="11" t="s">
        <v>49</v>
      </c>
      <c r="B24" s="32" t="s">
        <v>103</v>
      </c>
      <c r="C24" s="34" t="s">
        <v>104</v>
      </c>
      <c r="D24" s="39" t="s">
        <v>21</v>
      </c>
      <c r="E24" s="39" t="s">
        <v>32</v>
      </c>
      <c r="F24" s="41" t="s">
        <v>29</v>
      </c>
      <c r="G24" s="29"/>
      <c r="H24" s="29"/>
      <c r="I24" s="44" t="s">
        <v>21</v>
      </c>
      <c r="J24" s="44" t="s">
        <v>28</v>
      </c>
      <c r="K24" s="44" t="s">
        <v>29</v>
      </c>
      <c r="L24" s="44"/>
      <c r="M24" s="16" t="b">
        <f t="shared" si="1"/>
        <v>0</v>
      </c>
    </row>
    <row r="25">
      <c r="A25" s="11" t="s">
        <v>38</v>
      </c>
      <c r="B25" s="10" t="s">
        <v>105</v>
      </c>
      <c r="C25" s="18" t="s">
        <v>106</v>
      </c>
      <c r="D25" s="23" t="s">
        <v>21</v>
      </c>
      <c r="E25" s="23" t="s">
        <v>32</v>
      </c>
      <c r="F25" s="24" t="s">
        <v>29</v>
      </c>
      <c r="G25" s="23"/>
      <c r="H25" s="23"/>
      <c r="I25" s="26" t="s">
        <v>21</v>
      </c>
      <c r="J25" s="26" t="s">
        <v>28</v>
      </c>
      <c r="K25" s="26" t="s">
        <v>29</v>
      </c>
      <c r="L25" s="27"/>
      <c r="M25" s="16" t="b">
        <f t="shared" si="1"/>
        <v>0</v>
      </c>
    </row>
    <row r="26">
      <c r="A26" s="11" t="s">
        <v>38</v>
      </c>
      <c r="B26" s="10" t="s">
        <v>107</v>
      </c>
      <c r="C26" s="18" t="s">
        <v>108</v>
      </c>
      <c r="D26" s="23" t="s">
        <v>60</v>
      </c>
      <c r="E26" s="23" t="s">
        <v>32</v>
      </c>
      <c r="F26" s="24" t="s">
        <v>23</v>
      </c>
      <c r="G26" s="23"/>
      <c r="H26" s="23"/>
      <c r="I26" s="26" t="s">
        <v>21</v>
      </c>
      <c r="J26" s="26" t="s">
        <v>28</v>
      </c>
      <c r="K26" s="26" t="s">
        <v>23</v>
      </c>
      <c r="L26" s="27"/>
      <c r="M26" s="16" t="b">
        <f t="shared" si="1"/>
        <v>0</v>
      </c>
    </row>
    <row r="27">
      <c r="A27" s="11" t="s">
        <v>49</v>
      </c>
      <c r="B27" s="32" t="s">
        <v>109</v>
      </c>
      <c r="C27" s="40" t="s">
        <v>110</v>
      </c>
      <c r="D27" s="39" t="s">
        <v>60</v>
      </c>
      <c r="E27" s="39" t="s">
        <v>32</v>
      </c>
      <c r="F27" s="41" t="s">
        <v>29</v>
      </c>
      <c r="G27" s="39" t="s">
        <v>111</v>
      </c>
      <c r="H27" s="41" t="s">
        <v>69</v>
      </c>
      <c r="I27" s="42" t="s">
        <v>60</v>
      </c>
      <c r="J27" s="42" t="s">
        <v>28</v>
      </c>
      <c r="K27" s="42" t="s">
        <v>29</v>
      </c>
      <c r="L27" s="42" t="s">
        <v>112</v>
      </c>
      <c r="M27" s="16" t="b">
        <f t="shared" si="1"/>
        <v>0</v>
      </c>
    </row>
    <row r="28">
      <c r="A28" s="11" t="s">
        <v>49</v>
      </c>
      <c r="B28" s="47" t="s">
        <v>113</v>
      </c>
      <c r="C28" s="40" t="s">
        <v>114</v>
      </c>
      <c r="D28" s="39" t="s">
        <v>21</v>
      </c>
      <c r="E28" s="39" t="s">
        <v>46</v>
      </c>
      <c r="F28" s="39" t="s">
        <v>29</v>
      </c>
      <c r="G28" s="39" t="s">
        <v>115</v>
      </c>
      <c r="H28" s="41" t="s">
        <v>116</v>
      </c>
      <c r="I28" s="26" t="s">
        <v>21</v>
      </c>
      <c r="J28" s="26" t="s">
        <v>28</v>
      </c>
      <c r="K28" s="26" t="s">
        <v>23</v>
      </c>
      <c r="L28" s="26"/>
      <c r="M28" s="16" t="b">
        <f t="shared" si="1"/>
        <v>0</v>
      </c>
    </row>
    <row r="29">
      <c r="A29" s="11" t="s">
        <v>18</v>
      </c>
      <c r="B29" s="49" t="s">
        <v>117</v>
      </c>
      <c r="C29" s="18" t="s">
        <v>118</v>
      </c>
      <c r="D29" s="29" t="s">
        <v>21</v>
      </c>
      <c r="E29" s="29" t="s">
        <v>46</v>
      </c>
      <c r="F29" s="29" t="s">
        <v>29</v>
      </c>
      <c r="G29" s="29"/>
      <c r="H29" s="29"/>
      <c r="I29" s="30" t="s">
        <v>21</v>
      </c>
      <c r="J29" s="30" t="s">
        <v>28</v>
      </c>
      <c r="K29" s="30" t="s">
        <v>29</v>
      </c>
      <c r="L29" s="30"/>
      <c r="M29" s="16" t="b">
        <f t="shared" si="1"/>
        <v>0</v>
      </c>
    </row>
    <row r="30">
      <c r="A30" s="11" t="s">
        <v>38</v>
      </c>
      <c r="B30" s="10" t="s">
        <v>119</v>
      </c>
      <c r="C30" s="18" t="s">
        <v>120</v>
      </c>
      <c r="D30" s="23" t="s">
        <v>21</v>
      </c>
      <c r="E30" s="23" t="s">
        <v>46</v>
      </c>
      <c r="F30" s="24" t="s">
        <v>29</v>
      </c>
      <c r="G30" s="23"/>
      <c r="H30" s="23"/>
      <c r="I30" s="26" t="s">
        <v>21</v>
      </c>
      <c r="J30" s="26" t="s">
        <v>28</v>
      </c>
      <c r="K30" s="26" t="s">
        <v>29</v>
      </c>
      <c r="L30" s="27"/>
      <c r="M30" s="16" t="b">
        <f t="shared" si="1"/>
        <v>0</v>
      </c>
    </row>
    <row r="31">
      <c r="A31" s="11" t="s">
        <v>38</v>
      </c>
      <c r="B31" s="10" t="s">
        <v>122</v>
      </c>
      <c r="C31" s="18" t="s">
        <v>123</v>
      </c>
      <c r="D31" s="23" t="s">
        <v>60</v>
      </c>
      <c r="E31" s="23" t="s">
        <v>57</v>
      </c>
      <c r="F31" s="25" t="s">
        <v>29</v>
      </c>
      <c r="G31" s="23"/>
      <c r="H31" s="23"/>
      <c r="I31" s="26" t="s">
        <v>60</v>
      </c>
      <c r="J31" s="26" t="s">
        <v>28</v>
      </c>
      <c r="K31" s="26" t="s">
        <v>29</v>
      </c>
      <c r="L31" s="27"/>
      <c r="M31" s="16" t="b">
        <f t="shared" si="1"/>
        <v>0</v>
      </c>
    </row>
    <row r="32">
      <c r="A32" s="11" t="s">
        <v>18</v>
      </c>
      <c r="B32" s="38" t="s">
        <v>124</v>
      </c>
      <c r="C32" s="18" t="s">
        <v>125</v>
      </c>
      <c r="D32" s="29" t="s">
        <v>21</v>
      </c>
      <c r="E32" s="29" t="s">
        <v>57</v>
      </c>
      <c r="F32" s="29" t="s">
        <v>29</v>
      </c>
      <c r="G32" s="29" t="s">
        <v>69</v>
      </c>
      <c r="H32" s="33" t="s">
        <v>69</v>
      </c>
      <c r="I32" s="37" t="s">
        <v>60</v>
      </c>
      <c r="J32" s="37" t="s">
        <v>28</v>
      </c>
      <c r="K32" s="37" t="s">
        <v>29</v>
      </c>
      <c r="L32" s="37" t="s">
        <v>127</v>
      </c>
      <c r="M32" s="16" t="b">
        <f t="shared" si="1"/>
        <v>0</v>
      </c>
    </row>
    <row r="33">
      <c r="A33" s="11" t="s">
        <v>49</v>
      </c>
      <c r="B33" s="53" t="s">
        <v>129</v>
      </c>
      <c r="C33" s="34" t="s">
        <v>130</v>
      </c>
      <c r="D33" s="39" t="s">
        <v>21</v>
      </c>
      <c r="E33" s="39" t="s">
        <v>76</v>
      </c>
      <c r="F33" s="39" t="s">
        <v>29</v>
      </c>
      <c r="G33" s="29"/>
      <c r="H33" s="29"/>
      <c r="I33" s="26" t="s">
        <v>21</v>
      </c>
      <c r="J33" s="26" t="s">
        <v>28</v>
      </c>
      <c r="K33" s="26" t="s">
        <v>29</v>
      </c>
      <c r="L33" s="27"/>
      <c r="M33" s="16" t="b">
        <f t="shared" si="1"/>
        <v>0</v>
      </c>
    </row>
    <row r="34">
      <c r="A34" s="11" t="s">
        <v>18</v>
      </c>
      <c r="B34" s="10" t="s">
        <v>131</v>
      </c>
      <c r="C34" s="18" t="s">
        <v>132</v>
      </c>
      <c r="D34" s="29" t="s">
        <v>21</v>
      </c>
      <c r="E34" s="29" t="s">
        <v>76</v>
      </c>
      <c r="F34" s="29" t="s">
        <v>29</v>
      </c>
      <c r="G34" s="29"/>
      <c r="H34" s="29"/>
      <c r="I34" s="30" t="s">
        <v>21</v>
      </c>
      <c r="J34" s="30" t="s">
        <v>28</v>
      </c>
      <c r="K34" s="30" t="s">
        <v>29</v>
      </c>
      <c r="L34" s="30"/>
      <c r="M34" s="16" t="b">
        <f t="shared" si="1"/>
        <v>0</v>
      </c>
    </row>
    <row r="35">
      <c r="A35" s="11" t="s">
        <v>18</v>
      </c>
      <c r="B35" s="10" t="s">
        <v>133</v>
      </c>
      <c r="C35" s="18" t="s">
        <v>134</v>
      </c>
      <c r="D35" s="29" t="s">
        <v>60</v>
      </c>
      <c r="E35" s="29" t="s">
        <v>22</v>
      </c>
      <c r="F35" s="29" t="s">
        <v>29</v>
      </c>
      <c r="G35" s="29" t="s">
        <v>135</v>
      </c>
      <c r="H35" s="33" t="s">
        <v>136</v>
      </c>
      <c r="I35" s="30" t="s">
        <v>60</v>
      </c>
      <c r="J35" s="30" t="s">
        <v>28</v>
      </c>
      <c r="K35" s="30" t="s">
        <v>23</v>
      </c>
      <c r="L35" s="30"/>
      <c r="M35" s="16" t="b">
        <f t="shared" si="1"/>
        <v>0</v>
      </c>
    </row>
    <row r="36">
      <c r="A36" s="11" t="s">
        <v>49</v>
      </c>
      <c r="B36" s="32" t="s">
        <v>137</v>
      </c>
      <c r="C36" s="34" t="s">
        <v>138</v>
      </c>
      <c r="D36" s="39" t="s">
        <v>21</v>
      </c>
      <c r="E36" s="39" t="s">
        <v>22</v>
      </c>
      <c r="F36" s="39" t="s">
        <v>23</v>
      </c>
      <c r="G36" s="33" t="s">
        <v>139</v>
      </c>
      <c r="H36" s="33"/>
      <c r="I36" s="42" t="s">
        <v>21</v>
      </c>
      <c r="J36" s="42" t="s">
        <v>28</v>
      </c>
      <c r="K36" s="42" t="s">
        <v>29</v>
      </c>
      <c r="L36" s="42" t="s">
        <v>140</v>
      </c>
      <c r="M36" s="16" t="b">
        <f t="shared" si="1"/>
        <v>0</v>
      </c>
    </row>
    <row r="37">
      <c r="A37" s="11" t="s">
        <v>18</v>
      </c>
      <c r="B37" s="55" t="s">
        <v>141</v>
      </c>
      <c r="C37" s="40" t="s">
        <v>142</v>
      </c>
      <c r="D37" s="39" t="s">
        <v>21</v>
      </c>
      <c r="E37" s="39" t="s">
        <v>22</v>
      </c>
      <c r="F37" s="39" t="s">
        <v>23</v>
      </c>
      <c r="G37" s="39" t="s">
        <v>143</v>
      </c>
      <c r="H37" s="39"/>
      <c r="I37" s="46" t="s">
        <v>21</v>
      </c>
      <c r="J37" s="46" t="s">
        <v>28</v>
      </c>
      <c r="K37" s="46" t="s">
        <v>29</v>
      </c>
      <c r="L37" s="46"/>
      <c r="M37" s="16" t="b">
        <f t="shared" si="1"/>
        <v>0</v>
      </c>
    </row>
    <row r="38">
      <c r="A38" s="11" t="s">
        <v>18</v>
      </c>
      <c r="B38" s="10" t="s">
        <v>144</v>
      </c>
      <c r="C38" s="18" t="s">
        <v>145</v>
      </c>
      <c r="D38" s="29" t="s">
        <v>60</v>
      </c>
      <c r="E38" s="29" t="s">
        <v>63</v>
      </c>
      <c r="F38" s="29" t="s">
        <v>23</v>
      </c>
      <c r="G38" s="29"/>
      <c r="H38" s="29"/>
      <c r="I38" s="31" t="s">
        <v>60</v>
      </c>
      <c r="J38" s="31" t="s">
        <v>28</v>
      </c>
      <c r="K38" s="30"/>
      <c r="L38" s="31" t="s">
        <v>148</v>
      </c>
      <c r="M38" s="16" t="b">
        <f t="shared" si="1"/>
        <v>0</v>
      </c>
    </row>
    <row r="39">
      <c r="A39" s="11" t="s">
        <v>49</v>
      </c>
      <c r="B39" s="32" t="s">
        <v>150</v>
      </c>
      <c r="C39" s="34" t="s">
        <v>151</v>
      </c>
      <c r="D39" s="39" t="s">
        <v>60</v>
      </c>
      <c r="E39" s="39" t="s">
        <v>63</v>
      </c>
      <c r="F39" s="39" t="s">
        <v>23</v>
      </c>
      <c r="G39" s="33" t="s">
        <v>152</v>
      </c>
      <c r="H39" s="33" t="s">
        <v>69</v>
      </c>
      <c r="I39" s="42" t="s">
        <v>21</v>
      </c>
      <c r="J39" s="42" t="s">
        <v>28</v>
      </c>
      <c r="K39" s="42" t="s">
        <v>23</v>
      </c>
      <c r="L39" s="42" t="s">
        <v>153</v>
      </c>
      <c r="M39" s="16" t="b">
        <f t="shared" si="1"/>
        <v>0</v>
      </c>
    </row>
    <row r="40">
      <c r="A40" s="11" t="s">
        <v>49</v>
      </c>
      <c r="B40" s="32" t="s">
        <v>154</v>
      </c>
      <c r="C40" s="34" t="s">
        <v>155</v>
      </c>
      <c r="D40" s="33" t="s">
        <v>60</v>
      </c>
      <c r="E40" s="33" t="s">
        <v>63</v>
      </c>
      <c r="F40" s="33" t="s">
        <v>29</v>
      </c>
      <c r="G40" s="39"/>
      <c r="H40" s="39"/>
      <c r="I40" s="42" t="s">
        <v>21</v>
      </c>
      <c r="J40" s="42" t="s">
        <v>28</v>
      </c>
      <c r="K40" s="42" t="s">
        <v>29</v>
      </c>
      <c r="L40" s="43"/>
      <c r="M40" s="16" t="b">
        <f t="shared" si="1"/>
        <v>0</v>
      </c>
    </row>
    <row r="41">
      <c r="A41" s="11" t="s">
        <v>49</v>
      </c>
      <c r="B41" s="53" t="s">
        <v>156</v>
      </c>
      <c r="C41" s="34" t="s">
        <v>157</v>
      </c>
      <c r="D41" s="39" t="s">
        <v>60</v>
      </c>
      <c r="E41" s="39" t="s">
        <v>28</v>
      </c>
      <c r="F41" s="39" t="s">
        <v>29</v>
      </c>
      <c r="G41" s="39" t="s">
        <v>158</v>
      </c>
      <c r="H41" s="41" t="s">
        <v>41</v>
      </c>
      <c r="I41" s="42" t="s">
        <v>21</v>
      </c>
      <c r="J41" s="42" t="s">
        <v>28</v>
      </c>
      <c r="K41" s="42" t="s">
        <v>159</v>
      </c>
      <c r="L41" s="43"/>
      <c r="M41" s="16" t="b">
        <f t="shared" si="1"/>
        <v>1</v>
      </c>
    </row>
    <row r="42">
      <c r="A42" s="11" t="s">
        <v>38</v>
      </c>
      <c r="B42" s="38" t="s">
        <v>160</v>
      </c>
      <c r="C42" s="18" t="s">
        <v>161</v>
      </c>
      <c r="D42" s="23" t="s">
        <v>60</v>
      </c>
      <c r="E42" s="23" t="s">
        <v>28</v>
      </c>
      <c r="F42" s="24" t="s">
        <v>29</v>
      </c>
      <c r="G42" s="24" t="s">
        <v>41</v>
      </c>
      <c r="H42" s="25" t="s">
        <v>41</v>
      </c>
      <c r="I42" s="26" t="s">
        <v>21</v>
      </c>
      <c r="J42" s="26" t="s">
        <v>28</v>
      </c>
      <c r="K42" s="26" t="s">
        <v>23</v>
      </c>
      <c r="L42" s="27"/>
      <c r="M42" s="16" t="b">
        <f t="shared" si="1"/>
        <v>1</v>
      </c>
    </row>
    <row r="43">
      <c r="A43" s="11" t="s">
        <v>18</v>
      </c>
      <c r="B43" s="38" t="s">
        <v>163</v>
      </c>
      <c r="C43" s="18" t="s">
        <v>164</v>
      </c>
      <c r="D43" s="29" t="s">
        <v>21</v>
      </c>
      <c r="E43" s="29" t="s">
        <v>28</v>
      </c>
      <c r="F43" s="29" t="s">
        <v>29</v>
      </c>
      <c r="G43" s="29" t="s">
        <v>165</v>
      </c>
      <c r="H43" s="33" t="s">
        <v>96</v>
      </c>
      <c r="I43" s="30" t="s">
        <v>21</v>
      </c>
      <c r="J43" s="30" t="s">
        <v>28</v>
      </c>
      <c r="K43" s="31" t="s">
        <v>159</v>
      </c>
      <c r="L43" s="30" t="s">
        <v>41</v>
      </c>
      <c r="M43" s="16" t="b">
        <f t="shared" si="1"/>
        <v>1</v>
      </c>
    </row>
    <row r="44">
      <c r="A44" s="11" t="s">
        <v>49</v>
      </c>
      <c r="B44" s="47" t="s">
        <v>166</v>
      </c>
      <c r="C44" s="34" t="s">
        <v>167</v>
      </c>
      <c r="D44" s="39" t="s">
        <v>21</v>
      </c>
      <c r="E44" s="39" t="s">
        <v>28</v>
      </c>
      <c r="F44" s="41" t="s">
        <v>29</v>
      </c>
      <c r="G44" s="39" t="s">
        <v>168</v>
      </c>
      <c r="H44" s="41" t="s">
        <v>169</v>
      </c>
      <c r="I44" s="26" t="s">
        <v>21</v>
      </c>
      <c r="J44" s="26" t="s">
        <v>28</v>
      </c>
      <c r="K44" s="26" t="s">
        <v>23</v>
      </c>
      <c r="L44" s="27"/>
      <c r="M44" s="16" t="b">
        <f t="shared" si="1"/>
        <v>1</v>
      </c>
    </row>
    <row r="45">
      <c r="A45" s="11" t="s">
        <v>38</v>
      </c>
      <c r="B45" s="57" t="s">
        <v>170</v>
      </c>
      <c r="C45" s="18" t="s">
        <v>171</v>
      </c>
      <c r="D45" s="23" t="s">
        <v>21</v>
      </c>
      <c r="E45" s="23" t="s">
        <v>28</v>
      </c>
      <c r="F45" s="25" t="s">
        <v>29</v>
      </c>
      <c r="G45" s="24" t="s">
        <v>172</v>
      </c>
      <c r="H45" s="25" t="s">
        <v>69</v>
      </c>
      <c r="I45" s="26" t="s">
        <v>21</v>
      </c>
      <c r="J45" s="26" t="s">
        <v>28</v>
      </c>
      <c r="K45" s="26" t="s">
        <v>23</v>
      </c>
      <c r="L45" s="27"/>
      <c r="M45" s="16" t="b">
        <f t="shared" si="1"/>
        <v>1</v>
      </c>
    </row>
    <row r="46">
      <c r="A46" s="11" t="s">
        <v>38</v>
      </c>
      <c r="B46" s="10" t="s">
        <v>173</v>
      </c>
      <c r="C46" s="18" t="s">
        <v>174</v>
      </c>
      <c r="D46" s="23" t="s">
        <v>21</v>
      </c>
      <c r="E46" s="23" t="s">
        <v>28</v>
      </c>
      <c r="F46" s="24" t="s">
        <v>175</v>
      </c>
      <c r="G46" s="24" t="s">
        <v>176</v>
      </c>
      <c r="H46" s="25" t="s">
        <v>176</v>
      </c>
      <c r="I46" s="26" t="s">
        <v>21</v>
      </c>
      <c r="J46" s="26" t="s">
        <v>28</v>
      </c>
      <c r="K46" s="26" t="s">
        <v>23</v>
      </c>
      <c r="L46" s="27"/>
      <c r="M46" s="16" t="b">
        <f t="shared" si="1"/>
        <v>1</v>
      </c>
    </row>
    <row r="47">
      <c r="A47" s="11" t="s">
        <v>38</v>
      </c>
      <c r="B47" s="38" t="s">
        <v>177</v>
      </c>
      <c r="C47" s="18" t="s">
        <v>178</v>
      </c>
      <c r="D47" s="23" t="s">
        <v>21</v>
      </c>
      <c r="E47" s="23" t="s">
        <v>28</v>
      </c>
      <c r="F47" s="24" t="s">
        <v>29</v>
      </c>
      <c r="G47" s="24" t="s">
        <v>179</v>
      </c>
      <c r="H47" s="25" t="s">
        <v>96</v>
      </c>
      <c r="I47" s="26" t="s">
        <v>21</v>
      </c>
      <c r="J47" s="26" t="s">
        <v>28</v>
      </c>
      <c r="K47" s="26" t="s">
        <v>23</v>
      </c>
      <c r="L47" s="27"/>
      <c r="M47" s="16" t="b">
        <f t="shared" si="1"/>
        <v>1</v>
      </c>
    </row>
    <row r="48">
      <c r="A48" s="11" t="s">
        <v>18</v>
      </c>
      <c r="B48" s="38" t="s">
        <v>180</v>
      </c>
      <c r="C48" s="18" t="s">
        <v>181</v>
      </c>
      <c r="D48" s="33" t="s">
        <v>21</v>
      </c>
      <c r="E48" s="29" t="s">
        <v>28</v>
      </c>
      <c r="F48" s="29" t="s">
        <v>23</v>
      </c>
      <c r="G48" s="29" t="s">
        <v>182</v>
      </c>
      <c r="H48" s="33" t="s">
        <v>41</v>
      </c>
      <c r="I48" s="30" t="s">
        <v>21</v>
      </c>
      <c r="J48" s="31" t="s">
        <v>28</v>
      </c>
      <c r="K48" s="31" t="s">
        <v>183</v>
      </c>
      <c r="L48" s="30" t="s">
        <v>41</v>
      </c>
      <c r="M48" s="16" t="b">
        <f t="shared" si="1"/>
        <v>1</v>
      </c>
    </row>
    <row r="49">
      <c r="A49" s="11" t="s">
        <v>18</v>
      </c>
      <c r="B49" s="10" t="s">
        <v>184</v>
      </c>
      <c r="C49" s="18" t="s">
        <v>185</v>
      </c>
      <c r="D49" s="29" t="s">
        <v>60</v>
      </c>
      <c r="E49" s="29" t="s">
        <v>28</v>
      </c>
      <c r="F49" s="29" t="s">
        <v>29</v>
      </c>
      <c r="G49" s="29"/>
      <c r="H49" s="29"/>
      <c r="I49" s="37" t="s">
        <v>21</v>
      </c>
      <c r="J49" s="37" t="s">
        <v>28</v>
      </c>
      <c r="K49" s="37" t="s">
        <v>29</v>
      </c>
      <c r="L49" s="58" t="s">
        <v>186</v>
      </c>
      <c r="M49" s="16" t="b">
        <f t="shared" si="1"/>
        <v>1</v>
      </c>
    </row>
    <row r="50">
      <c r="A50" s="11" t="s">
        <v>38</v>
      </c>
      <c r="B50" s="38" t="s">
        <v>187</v>
      </c>
      <c r="C50" s="18" t="s">
        <v>188</v>
      </c>
      <c r="D50" s="23" t="s">
        <v>60</v>
      </c>
      <c r="E50" s="23" t="s">
        <v>28</v>
      </c>
      <c r="F50" s="24" t="s">
        <v>23</v>
      </c>
      <c r="G50" s="24" t="s">
        <v>189</v>
      </c>
      <c r="H50" s="25" t="s">
        <v>41</v>
      </c>
      <c r="I50" s="26" t="s">
        <v>21</v>
      </c>
      <c r="J50" s="26" t="s">
        <v>28</v>
      </c>
      <c r="K50" s="26" t="s">
        <v>23</v>
      </c>
      <c r="L50" s="27"/>
      <c r="M50" s="16" t="b">
        <f t="shared" si="1"/>
        <v>1</v>
      </c>
    </row>
    <row r="51">
      <c r="A51" s="11" t="s">
        <v>18</v>
      </c>
      <c r="B51" s="10" t="s">
        <v>190</v>
      </c>
      <c r="C51" s="18" t="s">
        <v>191</v>
      </c>
      <c r="D51" s="29" t="s">
        <v>60</v>
      </c>
      <c r="E51" s="29" t="s">
        <v>28</v>
      </c>
      <c r="F51" s="29" t="s">
        <v>29</v>
      </c>
      <c r="G51" s="29" t="s">
        <v>36</v>
      </c>
      <c r="H51" s="33" t="s">
        <v>37</v>
      </c>
      <c r="I51" s="37" t="s">
        <v>60</v>
      </c>
      <c r="J51" s="37" t="s">
        <v>28</v>
      </c>
      <c r="K51" s="37" t="s">
        <v>29</v>
      </c>
      <c r="L51" s="58"/>
      <c r="M51" s="16" t="b">
        <f t="shared" si="1"/>
        <v>1</v>
      </c>
    </row>
    <row r="52">
      <c r="A52" s="11" t="s">
        <v>18</v>
      </c>
      <c r="B52" s="38" t="s">
        <v>192</v>
      </c>
      <c r="C52" s="18" t="s">
        <v>193</v>
      </c>
      <c r="D52" s="29" t="s">
        <v>21</v>
      </c>
      <c r="E52" s="29" t="s">
        <v>28</v>
      </c>
      <c r="F52" s="29" t="s">
        <v>23</v>
      </c>
      <c r="G52" s="29" t="s">
        <v>194</v>
      </c>
      <c r="H52" s="33" t="s">
        <v>41</v>
      </c>
      <c r="I52" s="30" t="s">
        <v>21</v>
      </c>
      <c r="J52" s="30" t="s">
        <v>28</v>
      </c>
      <c r="K52" s="30" t="s">
        <v>23</v>
      </c>
      <c r="L52" s="30" t="s">
        <v>41</v>
      </c>
      <c r="M52" s="16" t="b">
        <f t="shared" si="1"/>
        <v>1</v>
      </c>
    </row>
    <row r="53">
      <c r="A53" s="11" t="s">
        <v>18</v>
      </c>
      <c r="B53" s="38" t="s">
        <v>197</v>
      </c>
      <c r="C53" s="18" t="s">
        <v>199</v>
      </c>
      <c r="D53" s="29" t="s">
        <v>60</v>
      </c>
      <c r="E53" s="29" t="s">
        <v>28</v>
      </c>
      <c r="F53" s="29" t="s">
        <v>23</v>
      </c>
      <c r="G53" s="29" t="s">
        <v>201</v>
      </c>
      <c r="H53" s="33" t="s">
        <v>41</v>
      </c>
      <c r="I53" s="37" t="s">
        <v>60</v>
      </c>
      <c r="J53" s="37" t="s">
        <v>28</v>
      </c>
      <c r="K53" s="37" t="s">
        <v>23</v>
      </c>
      <c r="L53" s="58"/>
      <c r="M53" s="16" t="b">
        <f t="shared" si="1"/>
        <v>1</v>
      </c>
    </row>
    <row r="54">
      <c r="A54" s="11" t="s">
        <v>18</v>
      </c>
      <c r="B54" s="49" t="s">
        <v>202</v>
      </c>
      <c r="C54" s="18" t="s">
        <v>203</v>
      </c>
      <c r="D54" s="29" t="s">
        <v>21</v>
      </c>
      <c r="E54" s="29" t="s">
        <v>28</v>
      </c>
      <c r="F54" s="29" t="s">
        <v>23</v>
      </c>
      <c r="G54" s="29" t="s">
        <v>204</v>
      </c>
      <c r="H54" s="33" t="s">
        <v>205</v>
      </c>
      <c r="I54" s="30" t="s">
        <v>21</v>
      </c>
      <c r="J54" s="30" t="s">
        <v>28</v>
      </c>
      <c r="K54" s="31" t="s">
        <v>23</v>
      </c>
      <c r="L54" s="30" t="s">
        <v>186</v>
      </c>
      <c r="M54" s="16" t="b">
        <f t="shared" si="1"/>
        <v>1</v>
      </c>
    </row>
    <row r="55">
      <c r="A55" s="11" t="s">
        <v>18</v>
      </c>
      <c r="B55" s="10" t="s">
        <v>206</v>
      </c>
      <c r="C55" s="18" t="s">
        <v>207</v>
      </c>
      <c r="D55" s="29" t="s">
        <v>21</v>
      </c>
      <c r="E55" s="29" t="s">
        <v>28</v>
      </c>
      <c r="F55" s="29" t="s">
        <v>23</v>
      </c>
      <c r="G55" s="29" t="s">
        <v>208</v>
      </c>
      <c r="H55" s="33" t="s">
        <v>31</v>
      </c>
      <c r="I55" s="30" t="s">
        <v>21</v>
      </c>
      <c r="J55" s="37" t="s">
        <v>28</v>
      </c>
      <c r="K55" s="31" t="s">
        <v>23</v>
      </c>
      <c r="L55" s="30" t="s">
        <v>186</v>
      </c>
      <c r="M55" s="16" t="b">
        <f t="shared" si="1"/>
        <v>1</v>
      </c>
    </row>
    <row r="56">
      <c r="A56" s="11" t="s">
        <v>18</v>
      </c>
      <c r="B56" s="57" t="s">
        <v>209</v>
      </c>
      <c r="C56" s="18" t="s">
        <v>210</v>
      </c>
      <c r="D56" s="29" t="s">
        <v>21</v>
      </c>
      <c r="E56" s="29" t="s">
        <v>28</v>
      </c>
      <c r="F56" s="29" t="s">
        <v>23</v>
      </c>
      <c r="G56" s="29" t="s">
        <v>211</v>
      </c>
      <c r="H56" s="33" t="s">
        <v>31</v>
      </c>
      <c r="I56" s="31" t="s">
        <v>21</v>
      </c>
      <c r="J56" s="31" t="s">
        <v>28</v>
      </c>
      <c r="K56" s="31" t="s">
        <v>23</v>
      </c>
      <c r="L56" s="30"/>
      <c r="M56" s="16" t="b">
        <f t="shared" si="1"/>
        <v>1</v>
      </c>
    </row>
    <row r="57">
      <c r="A57" s="11" t="s">
        <v>18</v>
      </c>
      <c r="B57" s="10" t="s">
        <v>215</v>
      </c>
      <c r="C57" s="18" t="s">
        <v>216</v>
      </c>
      <c r="D57" s="29" t="s">
        <v>21</v>
      </c>
      <c r="E57" s="29" t="s">
        <v>28</v>
      </c>
      <c r="F57" s="29" t="s">
        <v>29</v>
      </c>
      <c r="G57" s="29"/>
      <c r="H57" s="29"/>
      <c r="I57" s="30" t="s">
        <v>21</v>
      </c>
      <c r="J57" s="30" t="s">
        <v>28</v>
      </c>
      <c r="K57" s="30" t="s">
        <v>29</v>
      </c>
      <c r="L57" s="30"/>
      <c r="M57" s="16" t="b">
        <f t="shared" si="1"/>
        <v>1</v>
      </c>
    </row>
    <row r="58">
      <c r="A58" s="11" t="s">
        <v>49</v>
      </c>
      <c r="B58" s="32" t="s">
        <v>217</v>
      </c>
      <c r="C58" s="34" t="s">
        <v>218</v>
      </c>
      <c r="D58" s="39" t="s">
        <v>21</v>
      </c>
      <c r="E58" s="39" t="s">
        <v>28</v>
      </c>
      <c r="F58" s="39" t="s">
        <v>29</v>
      </c>
      <c r="G58" s="39" t="s">
        <v>219</v>
      </c>
      <c r="H58" s="41" t="s">
        <v>37</v>
      </c>
      <c r="I58" s="42" t="s">
        <v>21</v>
      </c>
      <c r="J58" s="42" t="s">
        <v>28</v>
      </c>
      <c r="K58" s="42" t="s">
        <v>29</v>
      </c>
      <c r="L58" s="43"/>
      <c r="M58" s="16" t="b">
        <f t="shared" si="1"/>
        <v>1</v>
      </c>
    </row>
    <row r="59">
      <c r="A59" s="11" t="s">
        <v>49</v>
      </c>
      <c r="B59" s="47" t="s">
        <v>220</v>
      </c>
      <c r="C59" s="34" t="s">
        <v>221</v>
      </c>
      <c r="D59" s="39" t="s">
        <v>60</v>
      </c>
      <c r="E59" s="41" t="s">
        <v>28</v>
      </c>
      <c r="F59" s="41" t="s">
        <v>29</v>
      </c>
      <c r="G59" s="39" t="s">
        <v>222</v>
      </c>
      <c r="H59" s="41" t="s">
        <v>169</v>
      </c>
      <c r="I59" s="42" t="s">
        <v>60</v>
      </c>
      <c r="J59" s="42" t="s">
        <v>28</v>
      </c>
      <c r="K59" s="42" t="s">
        <v>29</v>
      </c>
      <c r="L59" s="43"/>
      <c r="M59" s="16" t="b">
        <f t="shared" si="1"/>
        <v>1</v>
      </c>
    </row>
    <row r="60">
      <c r="A60" s="11" t="s">
        <v>49</v>
      </c>
      <c r="B60" s="32" t="s">
        <v>223</v>
      </c>
      <c r="C60" s="34" t="s">
        <v>224</v>
      </c>
      <c r="D60" s="33" t="s">
        <v>21</v>
      </c>
      <c r="E60" s="33" t="s">
        <v>28</v>
      </c>
      <c r="F60" s="33" t="s">
        <v>29</v>
      </c>
      <c r="G60" s="39"/>
      <c r="H60" s="41" t="s">
        <v>169</v>
      </c>
      <c r="I60" s="44" t="s">
        <v>21</v>
      </c>
      <c r="J60" s="44" t="s">
        <v>28</v>
      </c>
      <c r="K60" s="44" t="s">
        <v>29</v>
      </c>
      <c r="L60" s="44"/>
      <c r="M60" s="16" t="b">
        <f t="shared" si="1"/>
        <v>1</v>
      </c>
    </row>
    <row r="61">
      <c r="A61" s="11" t="s">
        <v>49</v>
      </c>
      <c r="B61" s="50" t="s">
        <v>231</v>
      </c>
      <c r="C61" s="34" t="s">
        <v>232</v>
      </c>
      <c r="D61" s="41" t="s">
        <v>60</v>
      </c>
      <c r="E61" s="39" t="s">
        <v>28</v>
      </c>
      <c r="F61" s="39" t="s">
        <v>23</v>
      </c>
      <c r="G61" s="41" t="s">
        <v>233</v>
      </c>
      <c r="H61" s="41" t="s">
        <v>234</v>
      </c>
      <c r="I61" s="42" t="s">
        <v>60</v>
      </c>
      <c r="J61" s="42" t="s">
        <v>28</v>
      </c>
      <c r="K61" s="42" t="s">
        <v>23</v>
      </c>
      <c r="L61" s="43"/>
      <c r="M61" s="16" t="b">
        <f t="shared" si="1"/>
        <v>1</v>
      </c>
    </row>
    <row r="62">
      <c r="A62" s="11" t="s">
        <v>49</v>
      </c>
      <c r="B62" s="50" t="s">
        <v>235</v>
      </c>
      <c r="C62" s="34" t="s">
        <v>236</v>
      </c>
      <c r="D62" s="39" t="s">
        <v>21</v>
      </c>
      <c r="E62" s="39" t="s">
        <v>28</v>
      </c>
      <c r="F62" s="39" t="s">
        <v>29</v>
      </c>
      <c r="G62" s="39" t="s">
        <v>237</v>
      </c>
      <c r="H62" s="41" t="s">
        <v>205</v>
      </c>
      <c r="I62" s="26" t="s">
        <v>21</v>
      </c>
      <c r="J62" s="26" t="s">
        <v>28</v>
      </c>
      <c r="K62" s="26" t="s">
        <v>29</v>
      </c>
      <c r="L62" s="27"/>
      <c r="M62" s="16" t="b">
        <f t="shared" si="1"/>
        <v>1</v>
      </c>
    </row>
    <row r="63">
      <c r="A63" s="11" t="s">
        <v>49</v>
      </c>
      <c r="B63" s="32" t="s">
        <v>89</v>
      </c>
      <c r="C63" s="34" t="s">
        <v>90</v>
      </c>
      <c r="D63" s="39" t="s">
        <v>21</v>
      </c>
      <c r="E63" s="39" t="s">
        <v>28</v>
      </c>
      <c r="F63" s="39" t="s">
        <v>29</v>
      </c>
      <c r="G63" s="33" t="s">
        <v>93</v>
      </c>
      <c r="H63" s="33" t="s">
        <v>31</v>
      </c>
      <c r="I63" s="26" t="s">
        <v>21</v>
      </c>
      <c r="J63" s="26" t="s">
        <v>28</v>
      </c>
      <c r="K63" s="26" t="s">
        <v>29</v>
      </c>
      <c r="L63" s="27"/>
      <c r="M63" s="16" t="b">
        <f t="shared" si="1"/>
        <v>1</v>
      </c>
    </row>
    <row r="64">
      <c r="A64" s="11" t="s">
        <v>49</v>
      </c>
      <c r="B64" s="32" t="s">
        <v>238</v>
      </c>
      <c r="C64" s="34" t="s">
        <v>240</v>
      </c>
      <c r="D64" s="39" t="s">
        <v>21</v>
      </c>
      <c r="E64" s="39" t="s">
        <v>28</v>
      </c>
      <c r="F64" s="39" t="s">
        <v>29</v>
      </c>
      <c r="G64" s="39" t="s">
        <v>242</v>
      </c>
      <c r="H64" s="39"/>
      <c r="I64" s="42" t="s">
        <v>21</v>
      </c>
      <c r="J64" s="42" t="s">
        <v>28</v>
      </c>
      <c r="K64" s="42" t="s">
        <v>29</v>
      </c>
      <c r="L64" s="43"/>
      <c r="M64" s="16" t="b">
        <f t="shared" si="1"/>
        <v>1</v>
      </c>
    </row>
    <row r="65">
      <c r="A65" s="11" t="s">
        <v>49</v>
      </c>
      <c r="B65" s="32" t="s">
        <v>244</v>
      </c>
      <c r="C65" s="34" t="s">
        <v>245</v>
      </c>
      <c r="D65" s="33" t="s">
        <v>21</v>
      </c>
      <c r="E65" s="33" t="s">
        <v>28</v>
      </c>
      <c r="F65" s="33" t="s">
        <v>29</v>
      </c>
      <c r="G65" s="39"/>
      <c r="H65" s="39"/>
      <c r="I65" s="42" t="s">
        <v>21</v>
      </c>
      <c r="J65" s="42" t="s">
        <v>28</v>
      </c>
      <c r="K65" s="42" t="s">
        <v>29</v>
      </c>
      <c r="L65" s="43"/>
      <c r="M65" s="16" t="b">
        <f t="shared" si="1"/>
        <v>1</v>
      </c>
    </row>
    <row r="66">
      <c r="A66" s="11" t="s">
        <v>49</v>
      </c>
      <c r="B66" s="32" t="s">
        <v>246</v>
      </c>
      <c r="C66" s="34" t="s">
        <v>247</v>
      </c>
      <c r="D66" s="33" t="s">
        <v>21</v>
      </c>
      <c r="E66" s="33" t="s">
        <v>28</v>
      </c>
      <c r="F66" s="33" t="s">
        <v>29</v>
      </c>
      <c r="G66" s="39"/>
      <c r="H66" s="39"/>
      <c r="I66" s="42" t="s">
        <v>21</v>
      </c>
      <c r="J66" s="42" t="s">
        <v>28</v>
      </c>
      <c r="K66" s="42" t="s">
        <v>29</v>
      </c>
      <c r="L66" s="43"/>
      <c r="M66" s="16" t="b">
        <f t="shared" si="1"/>
        <v>1</v>
      </c>
    </row>
    <row r="67">
      <c r="A67" s="11" t="s">
        <v>38</v>
      </c>
      <c r="B67" s="38" t="s">
        <v>248</v>
      </c>
      <c r="C67" s="18" t="s">
        <v>249</v>
      </c>
      <c r="D67" s="23" t="s">
        <v>21</v>
      </c>
      <c r="E67" s="23" t="s">
        <v>28</v>
      </c>
      <c r="F67" s="24" t="s">
        <v>23</v>
      </c>
      <c r="G67" s="24" t="s">
        <v>250</v>
      </c>
      <c r="H67" s="25" t="s">
        <v>176</v>
      </c>
      <c r="I67" s="26" t="s">
        <v>21</v>
      </c>
      <c r="J67" s="26" t="s">
        <v>28</v>
      </c>
      <c r="K67" s="26" t="s">
        <v>23</v>
      </c>
      <c r="L67" s="27"/>
      <c r="M67" s="16" t="b">
        <f t="shared" si="1"/>
        <v>1</v>
      </c>
    </row>
    <row r="68">
      <c r="A68" s="11" t="s">
        <v>38</v>
      </c>
      <c r="B68" s="10" t="s">
        <v>251</v>
      </c>
      <c r="C68" s="18" t="s">
        <v>252</v>
      </c>
      <c r="D68" s="23" t="s">
        <v>21</v>
      </c>
      <c r="E68" s="23" t="s">
        <v>28</v>
      </c>
      <c r="F68" s="24" t="s">
        <v>23</v>
      </c>
      <c r="G68" s="24" t="s">
        <v>253</v>
      </c>
      <c r="H68" s="25" t="s">
        <v>136</v>
      </c>
      <c r="I68" s="26" t="s">
        <v>21</v>
      </c>
      <c r="J68" s="26" t="s">
        <v>28</v>
      </c>
      <c r="K68" s="26" t="s">
        <v>23</v>
      </c>
      <c r="L68" s="27"/>
      <c r="M68" s="16" t="b">
        <f t="shared" si="1"/>
        <v>1</v>
      </c>
    </row>
    <row r="69">
      <c r="A69" s="11" t="s">
        <v>38</v>
      </c>
      <c r="B69" s="10" t="s">
        <v>254</v>
      </c>
      <c r="C69" s="18" t="s">
        <v>255</v>
      </c>
      <c r="D69" s="23" t="s">
        <v>21</v>
      </c>
      <c r="E69" s="23" t="s">
        <v>28</v>
      </c>
      <c r="F69" s="24" t="s">
        <v>23</v>
      </c>
      <c r="G69" s="24" t="s">
        <v>258</v>
      </c>
      <c r="H69" s="25" t="s">
        <v>41</v>
      </c>
      <c r="I69" s="26" t="s">
        <v>21</v>
      </c>
      <c r="J69" s="26" t="s">
        <v>28</v>
      </c>
      <c r="K69" s="26" t="s">
        <v>23</v>
      </c>
      <c r="L69" s="27"/>
      <c r="M69" s="16" t="b">
        <f t="shared" si="1"/>
        <v>1</v>
      </c>
    </row>
    <row r="70">
      <c r="A70" s="11" t="s">
        <v>38</v>
      </c>
      <c r="B70" s="10" t="s">
        <v>259</v>
      </c>
      <c r="C70" s="18" t="s">
        <v>260</v>
      </c>
      <c r="D70" s="23" t="s">
        <v>21</v>
      </c>
      <c r="E70" s="23" t="s">
        <v>28</v>
      </c>
      <c r="F70" s="24" t="s">
        <v>29</v>
      </c>
      <c r="G70" s="24" t="s">
        <v>41</v>
      </c>
      <c r="H70" s="25" t="s">
        <v>41</v>
      </c>
      <c r="I70" s="26" t="s">
        <v>21</v>
      </c>
      <c r="J70" s="26" t="s">
        <v>28</v>
      </c>
      <c r="K70" s="26" t="s">
        <v>29</v>
      </c>
      <c r="L70" s="27"/>
      <c r="M70" s="16" t="b">
        <f t="shared" si="1"/>
        <v>1</v>
      </c>
    </row>
    <row r="71">
      <c r="A71" s="11" t="s">
        <v>38</v>
      </c>
      <c r="B71" s="10" t="s">
        <v>262</v>
      </c>
      <c r="C71" s="18" t="s">
        <v>263</v>
      </c>
      <c r="D71" s="23" t="s">
        <v>21</v>
      </c>
      <c r="E71" s="23" t="s">
        <v>28</v>
      </c>
      <c r="F71" s="24" t="s">
        <v>23</v>
      </c>
      <c r="G71" s="24" t="s">
        <v>41</v>
      </c>
      <c r="H71" s="25" t="s">
        <v>41</v>
      </c>
      <c r="I71" s="26" t="s">
        <v>21</v>
      </c>
      <c r="J71" s="26" t="s">
        <v>28</v>
      </c>
      <c r="K71" s="26" t="s">
        <v>23</v>
      </c>
      <c r="L71" s="27"/>
      <c r="M71" s="16" t="b">
        <f t="shared" si="1"/>
        <v>1</v>
      </c>
    </row>
    <row r="72">
      <c r="A72" s="11" t="s">
        <v>38</v>
      </c>
      <c r="B72" s="10" t="s">
        <v>267</v>
      </c>
      <c r="C72" s="18" t="s">
        <v>268</v>
      </c>
      <c r="D72" s="23" t="s">
        <v>21</v>
      </c>
      <c r="E72" s="23" t="s">
        <v>28</v>
      </c>
      <c r="F72" s="24" t="s">
        <v>23</v>
      </c>
      <c r="G72" s="24" t="s">
        <v>41</v>
      </c>
      <c r="H72" s="25" t="s">
        <v>41</v>
      </c>
      <c r="I72" s="26" t="s">
        <v>21</v>
      </c>
      <c r="J72" s="26" t="s">
        <v>28</v>
      </c>
      <c r="K72" s="26" t="s">
        <v>23</v>
      </c>
      <c r="L72" s="27"/>
      <c r="M72" s="16" t="b">
        <f t="shared" si="1"/>
        <v>1</v>
      </c>
    </row>
    <row r="73">
      <c r="A73" s="11" t="s">
        <v>38</v>
      </c>
      <c r="B73" s="57" t="s">
        <v>269</v>
      </c>
      <c r="C73" s="18" t="s">
        <v>270</v>
      </c>
      <c r="D73" s="23" t="s">
        <v>21</v>
      </c>
      <c r="E73" s="23" t="s">
        <v>28</v>
      </c>
      <c r="F73" s="24" t="s">
        <v>23</v>
      </c>
      <c r="G73" s="24" t="s">
        <v>272</v>
      </c>
      <c r="H73" s="25" t="s">
        <v>205</v>
      </c>
      <c r="I73" s="26" t="s">
        <v>21</v>
      </c>
      <c r="J73" s="26" t="s">
        <v>28</v>
      </c>
      <c r="K73" s="26" t="s">
        <v>23</v>
      </c>
      <c r="L73" s="27"/>
      <c r="M73" s="16" t="b">
        <f t="shared" si="1"/>
        <v>1</v>
      </c>
    </row>
    <row r="74">
      <c r="A74" s="11" t="s">
        <v>38</v>
      </c>
      <c r="B74" s="10" t="s">
        <v>274</v>
      </c>
      <c r="C74" s="18" t="s">
        <v>275</v>
      </c>
      <c r="D74" s="23" t="s">
        <v>21</v>
      </c>
      <c r="E74" s="23" t="s">
        <v>28</v>
      </c>
      <c r="F74" s="24" t="s">
        <v>23</v>
      </c>
      <c r="G74" s="23"/>
      <c r="H74" s="23"/>
      <c r="I74" s="26" t="s">
        <v>21</v>
      </c>
      <c r="J74" s="26" t="s">
        <v>28</v>
      </c>
      <c r="K74" s="26" t="s">
        <v>23</v>
      </c>
      <c r="L74" s="26"/>
      <c r="M74" s="16" t="b">
        <f t="shared" si="1"/>
        <v>1</v>
      </c>
    </row>
    <row r="75">
      <c r="A75" s="11" t="s">
        <v>38</v>
      </c>
      <c r="B75" s="10" t="s">
        <v>276</v>
      </c>
      <c r="C75" s="18" t="s">
        <v>277</v>
      </c>
      <c r="D75" s="23" t="s">
        <v>21</v>
      </c>
      <c r="E75" s="23" t="s">
        <v>28</v>
      </c>
      <c r="F75" s="24" t="s">
        <v>29</v>
      </c>
      <c r="G75" s="23"/>
      <c r="H75" s="23"/>
      <c r="I75" s="26" t="s">
        <v>21</v>
      </c>
      <c r="J75" s="26" t="s">
        <v>28</v>
      </c>
      <c r="K75" s="26" t="s">
        <v>29</v>
      </c>
      <c r="L75" s="27"/>
      <c r="M75" s="16" t="b">
        <f t="shared" si="1"/>
        <v>1</v>
      </c>
    </row>
    <row r="76">
      <c r="A76" s="11" t="s">
        <v>38</v>
      </c>
      <c r="B76" s="10" t="s">
        <v>281</v>
      </c>
      <c r="C76" s="18" t="s">
        <v>282</v>
      </c>
      <c r="D76" s="23" t="s">
        <v>21</v>
      </c>
      <c r="E76" s="23" t="s">
        <v>28</v>
      </c>
      <c r="F76" s="24" t="s">
        <v>23</v>
      </c>
      <c r="G76" s="23"/>
      <c r="H76" s="23"/>
      <c r="I76" s="26" t="s">
        <v>21</v>
      </c>
      <c r="J76" s="26" t="s">
        <v>28</v>
      </c>
      <c r="K76" s="26" t="s">
        <v>23</v>
      </c>
      <c r="L76" s="27"/>
      <c r="M76" s="16" t="b">
        <f t="shared" si="1"/>
        <v>1</v>
      </c>
    </row>
    <row r="77">
      <c r="A77" s="11" t="s">
        <v>18</v>
      </c>
      <c r="B77" s="38" t="s">
        <v>286</v>
      </c>
      <c r="C77" s="18" t="s">
        <v>287</v>
      </c>
      <c r="D77" s="29" t="s">
        <v>21</v>
      </c>
      <c r="E77" s="29" t="s">
        <v>28</v>
      </c>
      <c r="F77" s="29" t="s">
        <v>29</v>
      </c>
      <c r="G77" s="29" t="s">
        <v>36</v>
      </c>
      <c r="H77" s="33" t="s">
        <v>37</v>
      </c>
      <c r="I77" s="30" t="s">
        <v>21</v>
      </c>
      <c r="J77" s="30" t="s">
        <v>28</v>
      </c>
      <c r="K77" s="30" t="s">
        <v>29</v>
      </c>
      <c r="L77" s="30"/>
      <c r="M77" s="16" t="b">
        <f t="shared" si="1"/>
        <v>1</v>
      </c>
    </row>
    <row r="78">
      <c r="A78" s="11" t="s">
        <v>49</v>
      </c>
      <c r="B78" s="53" t="s">
        <v>288</v>
      </c>
      <c r="C78" s="40" t="s">
        <v>289</v>
      </c>
      <c r="D78" s="39" t="s">
        <v>21</v>
      </c>
      <c r="E78" s="39" t="s">
        <v>28</v>
      </c>
      <c r="F78" s="39" t="s">
        <v>29</v>
      </c>
      <c r="G78" s="39" t="s">
        <v>290</v>
      </c>
      <c r="H78" s="41" t="s">
        <v>31</v>
      </c>
      <c r="I78" s="42" t="s">
        <v>21</v>
      </c>
      <c r="J78" s="42" t="s">
        <v>28</v>
      </c>
      <c r="K78" s="42" t="s">
        <v>29</v>
      </c>
      <c r="L78" s="43"/>
      <c r="M78" s="16" t="b">
        <f t="shared" si="1"/>
        <v>1</v>
      </c>
    </row>
    <row r="79">
      <c r="A79" s="11" t="s">
        <v>49</v>
      </c>
      <c r="B79" s="32" t="s">
        <v>291</v>
      </c>
      <c r="C79" s="34" t="s">
        <v>292</v>
      </c>
      <c r="D79" s="39" t="s">
        <v>21</v>
      </c>
      <c r="E79" s="39" t="s">
        <v>25</v>
      </c>
      <c r="F79" s="39" t="s">
        <v>29</v>
      </c>
      <c r="G79" s="39" t="s">
        <v>294</v>
      </c>
      <c r="H79" s="41" t="s">
        <v>41</v>
      </c>
      <c r="I79" s="42" t="s">
        <v>21</v>
      </c>
      <c r="J79" s="42" t="s">
        <v>28</v>
      </c>
      <c r="K79" s="42" t="s">
        <v>29</v>
      </c>
      <c r="L79" s="43"/>
      <c r="M79" s="16" t="b">
        <f t="shared" si="1"/>
        <v>0</v>
      </c>
    </row>
    <row r="80">
      <c r="A80" s="11" t="s">
        <v>49</v>
      </c>
      <c r="B80" s="50" t="s">
        <v>297</v>
      </c>
      <c r="C80" s="34" t="s">
        <v>298</v>
      </c>
      <c r="D80" s="39" t="s">
        <v>21</v>
      </c>
      <c r="E80" s="39" t="s">
        <v>25</v>
      </c>
      <c r="F80" s="39" t="s">
        <v>23</v>
      </c>
      <c r="G80" s="29"/>
      <c r="H80" s="29"/>
      <c r="I80" s="26" t="s">
        <v>21</v>
      </c>
      <c r="J80" s="26" t="s">
        <v>28</v>
      </c>
      <c r="K80" s="26" t="s">
        <v>23</v>
      </c>
      <c r="L80" s="26"/>
      <c r="M80" s="16" t="b">
        <f t="shared" si="1"/>
        <v>0</v>
      </c>
    </row>
    <row r="81">
      <c r="A81" s="11" t="s">
        <v>38</v>
      </c>
      <c r="B81" s="10" t="s">
        <v>299</v>
      </c>
      <c r="C81" s="18" t="s">
        <v>300</v>
      </c>
      <c r="D81" s="23" t="s">
        <v>21</v>
      </c>
      <c r="E81" s="23" t="s">
        <v>25</v>
      </c>
      <c r="F81" s="24" t="s">
        <v>23</v>
      </c>
      <c r="G81" s="23"/>
      <c r="H81" s="23"/>
      <c r="I81" s="26" t="s">
        <v>21</v>
      </c>
      <c r="J81" s="26" t="s">
        <v>28</v>
      </c>
      <c r="K81" s="26" t="s">
        <v>23</v>
      </c>
      <c r="L81" s="27"/>
      <c r="M81" s="16" t="b">
        <f t="shared" si="1"/>
        <v>0</v>
      </c>
    </row>
    <row r="82">
      <c r="A82" s="11" t="s">
        <v>18</v>
      </c>
      <c r="B82" s="38" t="s">
        <v>303</v>
      </c>
      <c r="C82" s="18" t="s">
        <v>304</v>
      </c>
      <c r="D82" s="29" t="s">
        <v>21</v>
      </c>
      <c r="E82" s="29" t="s">
        <v>28</v>
      </c>
      <c r="F82" s="29" t="s">
        <v>29</v>
      </c>
      <c r="G82" s="29" t="s">
        <v>36</v>
      </c>
      <c r="H82" s="33" t="s">
        <v>37</v>
      </c>
      <c r="I82" s="30" t="s">
        <v>21</v>
      </c>
      <c r="J82" s="30" t="s">
        <v>25</v>
      </c>
      <c r="K82" s="31" t="s">
        <v>23</v>
      </c>
      <c r="L82" s="30"/>
      <c r="M82" s="16" t="b">
        <f t="shared" si="1"/>
        <v>0</v>
      </c>
    </row>
    <row r="83">
      <c r="A83" s="11" t="s">
        <v>49</v>
      </c>
      <c r="B83" s="47" t="s">
        <v>307</v>
      </c>
      <c r="C83" s="34" t="s">
        <v>308</v>
      </c>
      <c r="D83" s="39" t="s">
        <v>21</v>
      </c>
      <c r="E83" s="39" t="s">
        <v>28</v>
      </c>
      <c r="F83" s="39" t="s">
        <v>23</v>
      </c>
      <c r="G83" s="39" t="s">
        <v>309</v>
      </c>
      <c r="H83" s="41" t="s">
        <v>169</v>
      </c>
      <c r="I83" s="42" t="s">
        <v>21</v>
      </c>
      <c r="J83" s="42" t="s">
        <v>25</v>
      </c>
      <c r="K83" s="42" t="s">
        <v>23</v>
      </c>
      <c r="L83" s="43"/>
      <c r="M83" s="16" t="b">
        <f t="shared" si="1"/>
        <v>0</v>
      </c>
    </row>
    <row r="84">
      <c r="A84" s="11" t="s">
        <v>49</v>
      </c>
      <c r="B84" s="50" t="s">
        <v>310</v>
      </c>
      <c r="C84" s="34" t="s">
        <v>311</v>
      </c>
      <c r="D84" s="39" t="s">
        <v>21</v>
      </c>
      <c r="E84" s="39" t="s">
        <v>28</v>
      </c>
      <c r="F84" s="41" t="s">
        <v>29</v>
      </c>
      <c r="G84" s="39" t="s">
        <v>312</v>
      </c>
      <c r="H84" s="41" t="s">
        <v>31</v>
      </c>
      <c r="I84" s="26" t="s">
        <v>21</v>
      </c>
      <c r="J84" s="26" t="s">
        <v>25</v>
      </c>
      <c r="K84" s="26" t="s">
        <v>29</v>
      </c>
      <c r="L84" s="27"/>
      <c r="M84" s="16" t="b">
        <f t="shared" si="1"/>
        <v>0</v>
      </c>
    </row>
    <row r="85">
      <c r="A85" s="11" t="s">
        <v>38</v>
      </c>
      <c r="B85" s="10" t="s">
        <v>315</v>
      </c>
      <c r="C85" s="18" t="s">
        <v>316</v>
      </c>
      <c r="D85" s="23" t="s">
        <v>21</v>
      </c>
      <c r="E85" s="23" t="s">
        <v>28</v>
      </c>
      <c r="F85" s="24" t="s">
        <v>23</v>
      </c>
      <c r="G85" s="24" t="s">
        <v>317</v>
      </c>
      <c r="H85" s="25" t="s">
        <v>41</v>
      </c>
      <c r="I85" s="26" t="s">
        <v>21</v>
      </c>
      <c r="J85" s="26" t="s">
        <v>25</v>
      </c>
      <c r="K85" s="26" t="s">
        <v>23</v>
      </c>
      <c r="L85" s="27"/>
      <c r="M85" s="16" t="b">
        <f t="shared" si="1"/>
        <v>0</v>
      </c>
    </row>
    <row r="86">
      <c r="A86" s="11" t="s">
        <v>38</v>
      </c>
      <c r="B86" s="10" t="s">
        <v>320</v>
      </c>
      <c r="C86" s="18" t="s">
        <v>321</v>
      </c>
      <c r="D86" s="23" t="s">
        <v>21</v>
      </c>
      <c r="E86" s="23" t="s">
        <v>28</v>
      </c>
      <c r="F86" s="24" t="s">
        <v>29</v>
      </c>
      <c r="G86" s="24" t="s">
        <v>322</v>
      </c>
      <c r="H86" s="25" t="s">
        <v>31</v>
      </c>
      <c r="I86" s="26" t="s">
        <v>21</v>
      </c>
      <c r="J86" s="26" t="s">
        <v>25</v>
      </c>
      <c r="K86" s="26" t="s">
        <v>29</v>
      </c>
      <c r="L86" s="27"/>
      <c r="M86" s="16" t="b">
        <f t="shared" si="1"/>
        <v>0</v>
      </c>
    </row>
    <row r="87">
      <c r="A87" s="11" t="s">
        <v>18</v>
      </c>
      <c r="B87" s="10" t="s">
        <v>323</v>
      </c>
      <c r="C87" s="18" t="s">
        <v>324</v>
      </c>
      <c r="D87" s="29" t="s">
        <v>21</v>
      </c>
      <c r="E87" s="29" t="s">
        <v>28</v>
      </c>
      <c r="F87" s="29" t="s">
        <v>29</v>
      </c>
      <c r="G87" s="29" t="s">
        <v>325</v>
      </c>
      <c r="H87" s="33" t="s">
        <v>31</v>
      </c>
      <c r="I87" s="30" t="s">
        <v>21</v>
      </c>
      <c r="J87" s="30" t="s">
        <v>25</v>
      </c>
      <c r="K87" s="30" t="s">
        <v>29</v>
      </c>
      <c r="L87" s="30"/>
      <c r="M87" s="16" t="b">
        <f t="shared" si="1"/>
        <v>0</v>
      </c>
    </row>
    <row r="88">
      <c r="A88" s="11"/>
      <c r="E88" s="68" t="s">
        <v>328</v>
      </c>
      <c r="F88" s="69" t="s">
        <v>329</v>
      </c>
      <c r="G88" s="69" t="s">
        <v>330</v>
      </c>
      <c r="H88" s="69" t="s">
        <v>331</v>
      </c>
      <c r="I88" s="56" t="s">
        <v>332</v>
      </c>
    </row>
    <row r="89">
      <c r="A89" s="11"/>
      <c r="E89" s="70" t="s">
        <v>38</v>
      </c>
      <c r="F89" s="56">
        <v>100.0</v>
      </c>
      <c r="G89" s="56">
        <v>82.0</v>
      </c>
      <c r="H89" s="56">
        <v>18.0</v>
      </c>
      <c r="I89" s="71">
        <v>0.18</v>
      </c>
      <c r="M89" s="16"/>
    </row>
    <row r="90">
      <c r="A90" s="11"/>
      <c r="E90" s="70" t="s">
        <v>38</v>
      </c>
      <c r="F90" s="56">
        <v>100.0</v>
      </c>
      <c r="G90" s="56">
        <v>58.0</v>
      </c>
      <c r="H90" s="56">
        <v>42.0</v>
      </c>
      <c r="I90" s="71">
        <v>0.42</v>
      </c>
    </row>
    <row r="91">
      <c r="A91" s="11"/>
      <c r="E91" s="70" t="s">
        <v>38</v>
      </c>
      <c r="F91" s="56">
        <v>100.0</v>
      </c>
      <c r="G91" s="56">
        <v>55.0</v>
      </c>
      <c r="H91" s="56">
        <v>45.0</v>
      </c>
    </row>
    <row r="92">
      <c r="A92" s="11"/>
      <c r="E92" s="70" t="s">
        <v>334</v>
      </c>
      <c r="F92" s="56">
        <v>95.0</v>
      </c>
      <c r="G92" s="56">
        <v>77.0</v>
      </c>
      <c r="H92" s="56">
        <v>18.0</v>
      </c>
      <c r="I92" s="72">
        <v>0.1895</v>
      </c>
      <c r="K92" s="16"/>
      <c r="L92" s="56" t="s">
        <v>337</v>
      </c>
      <c r="M92" s="56" t="s">
        <v>338</v>
      </c>
      <c r="N92" s="56" t="s">
        <v>339</v>
      </c>
      <c r="O92" s="56" t="s">
        <v>340</v>
      </c>
      <c r="P92" s="56" t="s">
        <v>342</v>
      </c>
      <c r="Q92" s="56" t="s">
        <v>343</v>
      </c>
      <c r="R92" s="56" t="s">
        <v>344</v>
      </c>
      <c r="S92" s="56" t="s">
        <v>325</v>
      </c>
    </row>
    <row r="93">
      <c r="A93" s="11"/>
      <c r="E93" s="70" t="s">
        <v>334</v>
      </c>
      <c r="F93" s="56">
        <v>95.0</v>
      </c>
      <c r="G93" s="56">
        <v>58.0</v>
      </c>
      <c r="H93" s="56">
        <v>37.0</v>
      </c>
      <c r="I93" s="72">
        <v>0.3895</v>
      </c>
      <c r="K93" s="56" t="s">
        <v>345</v>
      </c>
      <c r="L93" s="56">
        <v>65.0</v>
      </c>
      <c r="M93" s="56">
        <v>6.0</v>
      </c>
      <c r="N93" s="56">
        <v>3.0</v>
      </c>
      <c r="O93" s="56">
        <v>2.0</v>
      </c>
      <c r="P93" s="56">
        <v>3.0</v>
      </c>
      <c r="Q93" s="56">
        <v>3.0</v>
      </c>
      <c r="R93" s="56">
        <v>2.0</v>
      </c>
      <c r="S93" s="56">
        <v>3.0</v>
      </c>
    </row>
    <row r="94">
      <c r="A94" s="11"/>
      <c r="E94" s="70" t="s">
        <v>334</v>
      </c>
      <c r="F94" s="56">
        <v>95.0</v>
      </c>
      <c r="G94" s="56">
        <v>53.0</v>
      </c>
      <c r="H94" s="56">
        <v>42.0</v>
      </c>
      <c r="K94" s="56" t="s">
        <v>346</v>
      </c>
      <c r="L94" s="56">
        <v>60.0</v>
      </c>
      <c r="M94" s="56">
        <v>4.0</v>
      </c>
      <c r="N94" s="56">
        <v>3.0</v>
      </c>
      <c r="O94" s="56">
        <v>5.0</v>
      </c>
      <c r="P94" s="56">
        <v>2.0</v>
      </c>
      <c r="Q94" s="56">
        <v>2.0</v>
      </c>
      <c r="R94" s="56">
        <v>5.0</v>
      </c>
      <c r="S94" s="56">
        <v>6.0</v>
      </c>
    </row>
    <row r="95">
      <c r="A95" s="11"/>
      <c r="E95" s="70" t="s">
        <v>333</v>
      </c>
      <c r="F95" s="56">
        <v>198.0</v>
      </c>
      <c r="G95" s="56">
        <v>160.0</v>
      </c>
      <c r="H95" s="56">
        <v>38.0</v>
      </c>
      <c r="I95" s="72">
        <v>0.1919</v>
      </c>
      <c r="M95" s="16"/>
    </row>
    <row r="96">
      <c r="A96" s="11"/>
      <c r="E96" s="70" t="s">
        <v>333</v>
      </c>
      <c r="F96" s="56">
        <v>198.0</v>
      </c>
      <c r="G96" s="56">
        <v>110.0</v>
      </c>
      <c r="H96" s="56">
        <v>88.0</v>
      </c>
      <c r="I96" s="72">
        <v>0.4444</v>
      </c>
    </row>
    <row r="97">
      <c r="A97" s="11"/>
      <c r="E97" s="70" t="s">
        <v>333</v>
      </c>
      <c r="F97" s="56">
        <v>198.0</v>
      </c>
      <c r="G97" s="56">
        <v>104.0</v>
      </c>
      <c r="H97" s="56">
        <v>94.0</v>
      </c>
      <c r="L97" s="56" t="s">
        <v>345</v>
      </c>
      <c r="O97" s="56" t="s">
        <v>346</v>
      </c>
    </row>
    <row r="98">
      <c r="A98" s="11"/>
      <c r="E98" s="68" t="s">
        <v>347</v>
      </c>
      <c r="F98" s="69" t="s">
        <v>329</v>
      </c>
      <c r="G98" s="69" t="s">
        <v>330</v>
      </c>
      <c r="H98" s="69" t="s">
        <v>331</v>
      </c>
      <c r="K98" s="56" t="s">
        <v>338</v>
      </c>
      <c r="L98" s="56">
        <v>6.0</v>
      </c>
      <c r="N98" s="56" t="s">
        <v>338</v>
      </c>
      <c r="O98" s="56">
        <v>4.0</v>
      </c>
    </row>
    <row r="99">
      <c r="A99" s="11"/>
      <c r="E99" s="68" t="s">
        <v>348</v>
      </c>
      <c r="F99" s="69" t="s">
        <v>329</v>
      </c>
      <c r="G99" s="69" t="s">
        <v>330</v>
      </c>
      <c r="H99" s="69" t="s">
        <v>331</v>
      </c>
      <c r="I99" s="56" t="s">
        <v>332</v>
      </c>
      <c r="K99" s="56" t="s">
        <v>339</v>
      </c>
      <c r="L99" s="56">
        <v>3.0</v>
      </c>
      <c r="N99" s="56" t="s">
        <v>339</v>
      </c>
      <c r="O99" s="56">
        <v>3.0</v>
      </c>
    </row>
    <row r="100">
      <c r="A100" s="11"/>
      <c r="K100" s="56" t="s">
        <v>340</v>
      </c>
      <c r="L100" s="56">
        <v>2.0</v>
      </c>
      <c r="M100" s="16"/>
      <c r="N100" s="56" t="s">
        <v>340</v>
      </c>
      <c r="O100" s="56">
        <v>5.0</v>
      </c>
    </row>
    <row r="101">
      <c r="A101" s="11"/>
      <c r="K101" s="56" t="s">
        <v>342</v>
      </c>
      <c r="L101" s="56">
        <v>3.0</v>
      </c>
      <c r="N101" s="56" t="s">
        <v>342</v>
      </c>
      <c r="O101" s="56">
        <v>2.0</v>
      </c>
    </row>
    <row r="102">
      <c r="A102" s="11"/>
      <c r="K102" s="56" t="s">
        <v>343</v>
      </c>
      <c r="L102" s="56">
        <v>3.0</v>
      </c>
      <c r="N102" s="56" t="s">
        <v>343</v>
      </c>
      <c r="O102" s="56">
        <v>2.0</v>
      </c>
    </row>
    <row r="103">
      <c r="A103" s="11"/>
      <c r="K103" s="56" t="s">
        <v>344</v>
      </c>
      <c r="L103" s="56">
        <v>2.0</v>
      </c>
      <c r="N103" s="56" t="s">
        <v>344</v>
      </c>
      <c r="O103" s="56">
        <v>5.0</v>
      </c>
    </row>
    <row r="104">
      <c r="A104" s="11"/>
      <c r="K104" s="56" t="s">
        <v>325</v>
      </c>
      <c r="L104" s="56">
        <v>3.0</v>
      </c>
      <c r="N104" s="56" t="s">
        <v>325</v>
      </c>
      <c r="O104" s="56">
        <v>6.0</v>
      </c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  <c r="G109" s="70" t="s">
        <v>333</v>
      </c>
    </row>
    <row r="110">
      <c r="A110" s="11"/>
      <c r="G110" s="72">
        <v>0.4747</v>
      </c>
    </row>
    <row r="111">
      <c r="A111" s="11"/>
      <c r="G111" s="70" t="s">
        <v>334</v>
      </c>
    </row>
    <row r="112">
      <c r="A112" s="11"/>
      <c r="G112" s="72">
        <v>0.4421</v>
      </c>
    </row>
    <row r="113">
      <c r="A113" s="11"/>
      <c r="G113" s="70" t="s">
        <v>38</v>
      </c>
    </row>
    <row r="114">
      <c r="A114" s="11"/>
      <c r="G114" s="71">
        <v>0.45</v>
      </c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</sheetData>
  <dataValidations>
    <dataValidation type="list" allowBlank="1" sqref="D1:D87 I1:I87">
      <formula1>"IMPLICIT,EXPLICIT"</formula1>
    </dataValidation>
    <dataValidation type="list" allowBlank="1" sqref="H1:H87">
      <formula1>"emoticon,CAPSLOCK,multiple,conclusione logica falsa,gioco di parole,cambio di registro,omonimia,volgarità,sex,luogocomune/idiomatica,canzone,assonanza,iro-hashtag,punteggiatura,iro-URL,proverbio/citazione"</formula1>
    </dataValidation>
    <dataValidation type="list" allowBlank="1" sqref="K1:K87">
      <formula1>"POS,NEG"</formula1>
    </dataValidation>
    <dataValidation type="list" allowBlank="1" sqref="E1:E87 J1:J87">
      <formula1>"ANALOGY,HYPERBOLE,EUPHEMISM,RHETORICAL QUESTION,EX:CONTEXT SHIFT,EX:OXIMORON PARADOX,IM:FALSE ASSERTION,OTHER"</formula1>
    </dataValidation>
    <dataValidation type="list" allowBlank="1" sqref="F1:F87">
      <formula1>"NEG,POS"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2" max="12"/>
    <col hidden="1" min="16" max="16"/>
    <col customWidth="1" min="19" max="19" width="21.43"/>
    <col customWidth="1" min="20" max="20" width="18.43"/>
    <col customWidth="1" min="21" max="21" width="21.43"/>
    <col customWidth="1" min="22" max="22" width="19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227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229</v>
      </c>
      <c r="N1" s="5" t="s">
        <v>230</v>
      </c>
      <c r="O1" s="6" t="s">
        <v>13</v>
      </c>
      <c r="P1" s="7" t="s">
        <v>14</v>
      </c>
    </row>
    <row r="2">
      <c r="A2" s="11" t="s">
        <v>38</v>
      </c>
      <c r="B2" s="10" t="s">
        <v>39</v>
      </c>
      <c r="C2" s="10" t="s">
        <v>40</v>
      </c>
      <c r="D2" s="59" t="s">
        <v>21</v>
      </c>
      <c r="E2" s="59" t="s">
        <v>28</v>
      </c>
      <c r="F2" s="60" t="s">
        <v>23</v>
      </c>
      <c r="G2" s="60" t="s">
        <v>41</v>
      </c>
      <c r="H2" s="61" t="s">
        <v>41</v>
      </c>
      <c r="I2" s="11" t="s">
        <v>21</v>
      </c>
      <c r="J2" s="11" t="s">
        <v>32</v>
      </c>
      <c r="K2" s="11" t="s">
        <v>23</v>
      </c>
      <c r="L2" s="10"/>
      <c r="M2" s="10">
        <f t="shared" ref="M2:O2" si="1">IF(D2=I2, 1, 0)</f>
        <v>1</v>
      </c>
      <c r="N2" s="17">
        <f t="shared" si="1"/>
        <v>0</v>
      </c>
      <c r="O2" s="11">
        <f t="shared" si="1"/>
        <v>1</v>
      </c>
      <c r="P2" s="17">
        <f t="shared" ref="P2:P394" si="3">IF(AND(D2=I2,E2=J2),1,0)</f>
        <v>0</v>
      </c>
    </row>
    <row r="3">
      <c r="A3" s="11" t="s">
        <v>38</v>
      </c>
      <c r="B3" s="10" t="s">
        <v>256</v>
      </c>
      <c r="C3" s="18" t="s">
        <v>257</v>
      </c>
      <c r="D3" s="62" t="s">
        <v>21</v>
      </c>
      <c r="E3" s="62" t="s">
        <v>32</v>
      </c>
      <c r="F3" s="63" t="s">
        <v>29</v>
      </c>
      <c r="G3" s="63" t="s">
        <v>261</v>
      </c>
      <c r="H3" s="64" t="s">
        <v>41</v>
      </c>
      <c r="I3" s="36" t="s">
        <v>21</v>
      </c>
      <c r="J3" s="36" t="s">
        <v>32</v>
      </c>
      <c r="K3" s="36" t="s">
        <v>23</v>
      </c>
      <c r="L3" s="65"/>
      <c r="M3" s="10">
        <f t="shared" ref="M3:O3" si="2">IF(D3=I3, 1, 0)</f>
        <v>1</v>
      </c>
      <c r="N3" s="17">
        <f t="shared" si="2"/>
        <v>1</v>
      </c>
      <c r="O3" s="11">
        <f t="shared" si="2"/>
        <v>0</v>
      </c>
      <c r="P3" s="17">
        <f t="shared" si="3"/>
        <v>1</v>
      </c>
    </row>
    <row r="4">
      <c r="A4" s="11" t="s">
        <v>38</v>
      </c>
      <c r="B4" s="10" t="s">
        <v>271</v>
      </c>
      <c r="C4" s="18" t="s">
        <v>273</v>
      </c>
      <c r="D4" s="23" t="s">
        <v>60</v>
      </c>
      <c r="E4" s="23" t="s">
        <v>32</v>
      </c>
      <c r="F4" s="24" t="s">
        <v>23</v>
      </c>
      <c r="G4" s="24" t="s">
        <v>41</v>
      </c>
      <c r="H4" s="25" t="s">
        <v>41</v>
      </c>
      <c r="I4" s="26" t="s">
        <v>21</v>
      </c>
      <c r="J4" s="26" t="s">
        <v>32</v>
      </c>
      <c r="K4" s="26" t="s">
        <v>23</v>
      </c>
      <c r="L4" s="27"/>
      <c r="M4" s="10">
        <f t="shared" ref="M4:O4" si="4">IF(D4=I4, 1, 0)</f>
        <v>0</v>
      </c>
      <c r="N4" s="17">
        <f t="shared" si="4"/>
        <v>1</v>
      </c>
      <c r="O4" s="11">
        <f t="shared" si="4"/>
        <v>1</v>
      </c>
      <c r="P4" s="17">
        <f t="shared" si="3"/>
        <v>0</v>
      </c>
    </row>
    <row r="5">
      <c r="A5" s="11" t="s">
        <v>38</v>
      </c>
      <c r="B5" s="10" t="s">
        <v>283</v>
      </c>
      <c r="C5" s="18" t="s">
        <v>284</v>
      </c>
      <c r="D5" s="23" t="s">
        <v>21</v>
      </c>
      <c r="E5" s="23" t="s">
        <v>32</v>
      </c>
      <c r="F5" s="24" t="s">
        <v>29</v>
      </c>
      <c r="G5" s="66" t="s">
        <v>285</v>
      </c>
      <c r="H5" s="67" t="s">
        <v>31</v>
      </c>
      <c r="I5" s="26" t="s">
        <v>21</v>
      </c>
      <c r="J5" s="26" t="s">
        <v>32</v>
      </c>
      <c r="K5" s="26" t="s">
        <v>29</v>
      </c>
      <c r="L5" s="27"/>
      <c r="M5" s="10">
        <f t="shared" ref="M5:O5" si="5">IF(D5=I5, 1, 0)</f>
        <v>1</v>
      </c>
      <c r="N5" s="17">
        <f t="shared" si="5"/>
        <v>1</v>
      </c>
      <c r="O5" s="11">
        <f t="shared" si="5"/>
        <v>1</v>
      </c>
      <c r="P5" s="17">
        <f t="shared" si="3"/>
        <v>1</v>
      </c>
      <c r="S5" s="56"/>
    </row>
    <row r="6">
      <c r="A6" s="11" t="s">
        <v>38</v>
      </c>
      <c r="B6" s="10" t="s">
        <v>42</v>
      </c>
      <c r="C6" s="18" t="s">
        <v>43</v>
      </c>
      <c r="D6" s="23" t="s">
        <v>21</v>
      </c>
      <c r="E6" s="23" t="s">
        <v>28</v>
      </c>
      <c r="F6" s="24" t="s">
        <v>23</v>
      </c>
      <c r="G6" s="23"/>
      <c r="H6" s="23"/>
      <c r="I6" s="26" t="s">
        <v>21</v>
      </c>
      <c r="J6" s="26" t="s">
        <v>32</v>
      </c>
      <c r="K6" s="26" t="s">
        <v>23</v>
      </c>
      <c r="L6" s="10"/>
      <c r="M6" s="10">
        <f t="shared" ref="M6:O6" si="6">IF(D6=I6, 1, 0)</f>
        <v>1</v>
      </c>
      <c r="N6" s="17">
        <f t="shared" si="6"/>
        <v>0</v>
      </c>
      <c r="O6" s="11">
        <f t="shared" si="6"/>
        <v>1</v>
      </c>
      <c r="P6" s="17">
        <f t="shared" si="3"/>
        <v>0</v>
      </c>
      <c r="S6" s="56"/>
    </row>
    <row r="7">
      <c r="A7" s="11" t="s">
        <v>38</v>
      </c>
      <c r="B7" s="10" t="s">
        <v>301</v>
      </c>
      <c r="C7" s="18" t="s">
        <v>302</v>
      </c>
      <c r="D7" s="23" t="s">
        <v>21</v>
      </c>
      <c r="E7" s="23" t="s">
        <v>76</v>
      </c>
      <c r="F7" s="24" t="s">
        <v>29</v>
      </c>
      <c r="G7" s="23"/>
      <c r="H7" s="23"/>
      <c r="I7" s="26" t="s">
        <v>21</v>
      </c>
      <c r="J7" s="26" t="s">
        <v>32</v>
      </c>
      <c r="K7" s="26" t="s">
        <v>23</v>
      </c>
      <c r="L7" s="10"/>
      <c r="M7" s="10">
        <f t="shared" ref="M7:O7" si="7">IF(D7=I7, 1, 0)</f>
        <v>1</v>
      </c>
      <c r="N7" s="17">
        <f t="shared" si="7"/>
        <v>0</v>
      </c>
      <c r="O7" s="11">
        <f t="shared" si="7"/>
        <v>0</v>
      </c>
      <c r="P7" s="17">
        <f t="shared" si="3"/>
        <v>0</v>
      </c>
      <c r="S7" s="56"/>
    </row>
    <row r="8">
      <c r="A8" s="11" t="s">
        <v>38</v>
      </c>
      <c r="B8" s="10" t="s">
        <v>313</v>
      </c>
      <c r="C8" s="18" t="s">
        <v>314</v>
      </c>
      <c r="D8" s="23" t="s">
        <v>21</v>
      </c>
      <c r="E8" s="23" t="s">
        <v>32</v>
      </c>
      <c r="F8" s="24" t="s">
        <v>29</v>
      </c>
      <c r="G8" s="23"/>
      <c r="H8" s="23"/>
      <c r="I8" s="26" t="s">
        <v>21</v>
      </c>
      <c r="J8" s="26" t="s">
        <v>32</v>
      </c>
      <c r="K8" s="26" t="s">
        <v>23</v>
      </c>
      <c r="L8" s="27"/>
      <c r="M8" s="10">
        <f t="shared" ref="M8:O8" si="8">IF(D8=I8, 1, 0)</f>
        <v>1</v>
      </c>
      <c r="N8" s="17">
        <f t="shared" si="8"/>
        <v>1</v>
      </c>
      <c r="O8" s="11">
        <f t="shared" si="8"/>
        <v>0</v>
      </c>
      <c r="P8" s="17">
        <f t="shared" si="3"/>
        <v>1</v>
      </c>
    </row>
    <row r="9">
      <c r="A9" s="11" t="s">
        <v>38</v>
      </c>
      <c r="B9" s="10" t="s">
        <v>326</v>
      </c>
      <c r="C9" s="18" t="s">
        <v>327</v>
      </c>
      <c r="D9" s="23" t="s">
        <v>21</v>
      </c>
      <c r="E9" s="23" t="s">
        <v>32</v>
      </c>
      <c r="F9" s="24" t="s">
        <v>29</v>
      </c>
      <c r="G9" s="23"/>
      <c r="H9" s="23"/>
      <c r="I9" s="26" t="s">
        <v>21</v>
      </c>
      <c r="J9" s="26" t="s">
        <v>32</v>
      </c>
      <c r="K9" s="26" t="s">
        <v>23</v>
      </c>
      <c r="L9" s="27"/>
      <c r="M9" s="10">
        <f t="shared" ref="M9:O9" si="9">IF(D9=I9, 1, 0)</f>
        <v>1</v>
      </c>
      <c r="N9" s="17">
        <f t="shared" si="9"/>
        <v>1</v>
      </c>
      <c r="O9" s="11">
        <f t="shared" si="9"/>
        <v>0</v>
      </c>
      <c r="P9" s="17">
        <f t="shared" si="3"/>
        <v>1</v>
      </c>
      <c r="S9" s="56"/>
      <c r="T9" s="56" t="s">
        <v>333</v>
      </c>
      <c r="U9" s="56" t="s">
        <v>334</v>
      </c>
      <c r="V9" s="56" t="s">
        <v>38</v>
      </c>
    </row>
    <row r="10">
      <c r="A10" s="11" t="s">
        <v>38</v>
      </c>
      <c r="B10" s="10" t="s">
        <v>335</v>
      </c>
      <c r="C10" s="18" t="s">
        <v>336</v>
      </c>
      <c r="D10" s="23" t="s">
        <v>21</v>
      </c>
      <c r="E10" s="23" t="s">
        <v>76</v>
      </c>
      <c r="F10" s="24" t="s">
        <v>29</v>
      </c>
      <c r="G10" s="73" t="s">
        <v>341</v>
      </c>
      <c r="H10" s="23"/>
      <c r="I10" s="26" t="s">
        <v>21</v>
      </c>
      <c r="J10" s="26" t="s">
        <v>32</v>
      </c>
      <c r="K10" s="26" t="s">
        <v>29</v>
      </c>
      <c r="L10" s="26"/>
      <c r="M10" s="10">
        <f t="shared" ref="M10:O10" si="10">IF(D10=I10, 1, 0)</f>
        <v>1</v>
      </c>
      <c r="N10" s="17">
        <f t="shared" si="10"/>
        <v>0</v>
      </c>
      <c r="O10" s="11">
        <f t="shared" si="10"/>
        <v>1</v>
      </c>
      <c r="P10" s="17">
        <f t="shared" si="3"/>
        <v>0</v>
      </c>
      <c r="S10" s="56" t="s">
        <v>353</v>
      </c>
      <c r="T10" s="72">
        <v>0.808</v>
      </c>
      <c r="U10" s="72">
        <v>0.811</v>
      </c>
      <c r="V10" s="72">
        <v>0.82</v>
      </c>
    </row>
    <row r="11">
      <c r="A11" s="11" t="s">
        <v>38</v>
      </c>
      <c r="B11" s="10" t="s">
        <v>354</v>
      </c>
      <c r="C11" s="18" t="s">
        <v>355</v>
      </c>
      <c r="D11" s="23" t="s">
        <v>21</v>
      </c>
      <c r="E11" s="23" t="s">
        <v>32</v>
      </c>
      <c r="F11" s="24" t="s">
        <v>23</v>
      </c>
      <c r="G11" s="23"/>
      <c r="H11" s="23"/>
      <c r="I11" s="26" t="s">
        <v>21</v>
      </c>
      <c r="J11" s="26" t="s">
        <v>32</v>
      </c>
      <c r="K11" s="26" t="s">
        <v>23</v>
      </c>
      <c r="L11" s="27"/>
      <c r="M11" s="10">
        <f t="shared" ref="M11:O11" si="11">IF(D11=I11, 1, 0)</f>
        <v>1</v>
      </c>
      <c r="N11" s="17">
        <f t="shared" si="11"/>
        <v>1</v>
      </c>
      <c r="O11" s="11">
        <f t="shared" si="11"/>
        <v>1</v>
      </c>
      <c r="P11" s="17">
        <f t="shared" si="3"/>
        <v>1</v>
      </c>
      <c r="S11" s="56" t="s">
        <v>356</v>
      </c>
      <c r="T11" s="72">
        <v>0.556</v>
      </c>
      <c r="U11" s="72">
        <v>0.611</v>
      </c>
      <c r="V11" s="72">
        <v>0.58</v>
      </c>
    </row>
    <row r="12">
      <c r="A12" s="11" t="s">
        <v>38</v>
      </c>
      <c r="B12" s="57" t="s">
        <v>359</v>
      </c>
      <c r="C12" s="18" t="s">
        <v>360</v>
      </c>
      <c r="D12" s="23" t="s">
        <v>21</v>
      </c>
      <c r="E12" s="23" t="s">
        <v>32</v>
      </c>
      <c r="F12" s="24" t="s">
        <v>23</v>
      </c>
      <c r="G12" s="23"/>
      <c r="H12" s="23"/>
      <c r="I12" s="26" t="s">
        <v>21</v>
      </c>
      <c r="J12" s="26" t="s">
        <v>32</v>
      </c>
      <c r="K12" s="26" t="s">
        <v>23</v>
      </c>
      <c r="L12" s="27"/>
      <c r="M12" s="10">
        <f t="shared" ref="M12:O12" si="12">IF(D12=I12, 1, 0)</f>
        <v>1</v>
      </c>
      <c r="N12" s="17">
        <f t="shared" si="12"/>
        <v>1</v>
      </c>
      <c r="O12" s="11">
        <f t="shared" si="12"/>
        <v>1</v>
      </c>
      <c r="P12" s="17">
        <f t="shared" si="3"/>
        <v>1</v>
      </c>
      <c r="S12" s="56" t="s">
        <v>361</v>
      </c>
      <c r="T12" s="72">
        <v>0.727</v>
      </c>
      <c r="U12" s="72">
        <v>0.789</v>
      </c>
      <c r="V12" s="72">
        <v>0.7</v>
      </c>
    </row>
    <row r="13">
      <c r="A13" s="11" t="s">
        <v>38</v>
      </c>
      <c r="B13" s="10" t="s">
        <v>362</v>
      </c>
      <c r="C13" s="18" t="s">
        <v>363</v>
      </c>
      <c r="D13" s="73" t="s">
        <v>21</v>
      </c>
      <c r="E13" s="73" t="s">
        <v>57</v>
      </c>
      <c r="F13" s="25" t="s">
        <v>29</v>
      </c>
      <c r="G13" s="25"/>
      <c r="H13" s="25" t="s">
        <v>69</v>
      </c>
      <c r="I13" s="26" t="s">
        <v>21</v>
      </c>
      <c r="J13" s="26" t="s">
        <v>46</v>
      </c>
      <c r="K13" s="26" t="s">
        <v>23</v>
      </c>
      <c r="L13" s="27"/>
      <c r="M13" s="10">
        <f t="shared" ref="M13:O13" si="13">IF(D13=I13, 1, 0)</f>
        <v>1</v>
      </c>
      <c r="N13" s="17">
        <f t="shared" si="13"/>
        <v>0</v>
      </c>
      <c r="O13" s="11">
        <f t="shared" si="13"/>
        <v>0</v>
      </c>
      <c r="P13" s="17">
        <f t="shared" si="3"/>
        <v>0</v>
      </c>
    </row>
    <row r="14">
      <c r="A14" s="11" t="s">
        <v>38</v>
      </c>
      <c r="B14" s="38" t="s">
        <v>364</v>
      </c>
      <c r="C14" s="18" t="s">
        <v>365</v>
      </c>
      <c r="D14" s="23" t="s">
        <v>21</v>
      </c>
      <c r="E14" s="73" t="s">
        <v>46</v>
      </c>
      <c r="F14" s="24" t="s">
        <v>23</v>
      </c>
      <c r="G14" s="24" t="s">
        <v>366</v>
      </c>
      <c r="H14" s="25" t="s">
        <v>205</v>
      </c>
      <c r="I14" s="26" t="s">
        <v>21</v>
      </c>
      <c r="J14" s="26" t="s">
        <v>46</v>
      </c>
      <c r="K14" s="26" t="s">
        <v>29</v>
      </c>
      <c r="L14" s="27"/>
      <c r="M14" s="10">
        <f t="shared" ref="M14:O14" si="14">IF(D14=I14, 1, 0)</f>
        <v>1</v>
      </c>
      <c r="N14" s="17">
        <f t="shared" si="14"/>
        <v>1</v>
      </c>
      <c r="O14" s="11">
        <f t="shared" si="14"/>
        <v>0</v>
      </c>
      <c r="P14" s="17">
        <f t="shared" si="3"/>
        <v>1</v>
      </c>
    </row>
    <row r="15">
      <c r="A15" s="11" t="s">
        <v>38</v>
      </c>
      <c r="B15" s="10" t="s">
        <v>367</v>
      </c>
      <c r="C15" s="18" t="s">
        <v>368</v>
      </c>
      <c r="D15" s="23" t="s">
        <v>21</v>
      </c>
      <c r="E15" s="23" t="s">
        <v>76</v>
      </c>
      <c r="F15" s="24" t="s">
        <v>29</v>
      </c>
      <c r="G15" s="73" t="s">
        <v>342</v>
      </c>
      <c r="H15" s="73" t="s">
        <v>31</v>
      </c>
      <c r="I15" s="26" t="s">
        <v>21</v>
      </c>
      <c r="J15" s="26" t="s">
        <v>46</v>
      </c>
      <c r="K15" s="26" t="s">
        <v>23</v>
      </c>
      <c r="L15" s="27"/>
      <c r="M15" s="10">
        <f t="shared" ref="M15:O15" si="15">IF(D15=I15, 1, 0)</f>
        <v>1</v>
      </c>
      <c r="N15" s="17">
        <f t="shared" si="15"/>
        <v>0</v>
      </c>
      <c r="O15" s="11">
        <f t="shared" si="15"/>
        <v>0</v>
      </c>
      <c r="P15" s="17">
        <f t="shared" si="3"/>
        <v>0</v>
      </c>
    </row>
    <row r="16">
      <c r="A16" s="11" t="s">
        <v>38</v>
      </c>
      <c r="B16" s="38" t="s">
        <v>369</v>
      </c>
      <c r="C16" s="18" t="s">
        <v>370</v>
      </c>
      <c r="D16" s="23" t="s">
        <v>60</v>
      </c>
      <c r="E16" s="23" t="s">
        <v>63</v>
      </c>
      <c r="F16" s="24" t="s">
        <v>29</v>
      </c>
      <c r="G16" s="24" t="s">
        <v>371</v>
      </c>
      <c r="H16" s="25" t="s">
        <v>116</v>
      </c>
      <c r="I16" s="26" t="s">
        <v>21</v>
      </c>
      <c r="J16" s="26" t="s">
        <v>46</v>
      </c>
      <c r="K16" s="26" t="s">
        <v>29</v>
      </c>
      <c r="L16" s="27"/>
      <c r="M16" s="10">
        <f t="shared" ref="M16:O16" si="16">IF(D16=I16, 1, 0)</f>
        <v>0</v>
      </c>
      <c r="N16" s="17">
        <f t="shared" si="16"/>
        <v>0</v>
      </c>
      <c r="O16" s="11">
        <f t="shared" si="16"/>
        <v>1</v>
      </c>
      <c r="P16" s="17">
        <f t="shared" si="3"/>
        <v>0</v>
      </c>
    </row>
    <row r="17">
      <c r="A17" s="11" t="s">
        <v>38</v>
      </c>
      <c r="B17" s="10" t="s">
        <v>47</v>
      </c>
      <c r="C17" s="18" t="s">
        <v>48</v>
      </c>
      <c r="D17" s="23" t="s">
        <v>21</v>
      </c>
      <c r="E17" s="23" t="s">
        <v>28</v>
      </c>
      <c r="F17" s="24" t="s">
        <v>23</v>
      </c>
      <c r="G17" s="23"/>
      <c r="H17" s="23"/>
      <c r="I17" s="26" t="s">
        <v>21</v>
      </c>
      <c r="J17" s="26" t="s">
        <v>46</v>
      </c>
      <c r="K17" s="26" t="s">
        <v>29</v>
      </c>
      <c r="L17" s="27"/>
      <c r="M17" s="10">
        <f t="shared" ref="M17:O17" si="17">IF(D17=I17, 1, 0)</f>
        <v>1</v>
      </c>
      <c r="N17" s="17">
        <f t="shared" si="17"/>
        <v>0</v>
      </c>
      <c r="O17" s="11">
        <f t="shared" si="17"/>
        <v>0</v>
      </c>
      <c r="P17" s="17">
        <f t="shared" si="3"/>
        <v>0</v>
      </c>
    </row>
    <row r="18">
      <c r="A18" s="11" t="s">
        <v>38</v>
      </c>
      <c r="B18" s="10" t="s">
        <v>372</v>
      </c>
      <c r="C18" s="18" t="s">
        <v>373</v>
      </c>
      <c r="D18" s="23" t="s">
        <v>21</v>
      </c>
      <c r="E18" s="23" t="s">
        <v>32</v>
      </c>
      <c r="F18" s="24" t="s">
        <v>29</v>
      </c>
      <c r="G18" s="23"/>
      <c r="H18" s="23"/>
      <c r="I18" s="26" t="s">
        <v>21</v>
      </c>
      <c r="J18" s="26" t="s">
        <v>46</v>
      </c>
      <c r="K18" s="26" t="s">
        <v>23</v>
      </c>
      <c r="L18" s="27"/>
      <c r="M18" s="10">
        <f t="shared" ref="M18:O18" si="18">IF(D18=I18, 1, 0)</f>
        <v>1</v>
      </c>
      <c r="N18" s="17">
        <f t="shared" si="18"/>
        <v>0</v>
      </c>
      <c r="O18" s="11">
        <f t="shared" si="18"/>
        <v>0</v>
      </c>
      <c r="P18" s="17">
        <f t="shared" si="3"/>
        <v>0</v>
      </c>
    </row>
    <row r="19">
      <c r="A19" s="11" t="s">
        <v>38</v>
      </c>
      <c r="B19" s="10" t="s">
        <v>378</v>
      </c>
      <c r="C19" s="18" t="s">
        <v>379</v>
      </c>
      <c r="D19" s="23" t="s">
        <v>21</v>
      </c>
      <c r="E19" s="23" t="s">
        <v>76</v>
      </c>
      <c r="F19" s="24" t="s">
        <v>29</v>
      </c>
      <c r="G19" s="23"/>
      <c r="H19" s="23"/>
      <c r="I19" s="26" t="s">
        <v>21</v>
      </c>
      <c r="J19" s="26" t="s">
        <v>46</v>
      </c>
      <c r="K19" s="26" t="s">
        <v>23</v>
      </c>
      <c r="L19" s="27"/>
      <c r="M19" s="10">
        <f t="shared" ref="M19:O19" si="19">IF(D19=I19, 1, 0)</f>
        <v>1</v>
      </c>
      <c r="N19" s="17">
        <f t="shared" si="19"/>
        <v>0</v>
      </c>
      <c r="O19" s="11">
        <f t="shared" si="19"/>
        <v>0</v>
      </c>
      <c r="P19" s="17">
        <f t="shared" si="3"/>
        <v>0</v>
      </c>
    </row>
    <row r="20">
      <c r="A20" s="11" t="s">
        <v>38</v>
      </c>
      <c r="B20" s="10" t="s">
        <v>388</v>
      </c>
      <c r="C20" s="18" t="s">
        <v>389</v>
      </c>
      <c r="D20" s="73" t="s">
        <v>21</v>
      </c>
      <c r="E20" s="73" t="s">
        <v>46</v>
      </c>
      <c r="F20" s="25" t="s">
        <v>29</v>
      </c>
      <c r="G20" s="24"/>
      <c r="H20" s="24"/>
      <c r="I20" s="26" t="s">
        <v>21</v>
      </c>
      <c r="J20" s="26" t="s">
        <v>46</v>
      </c>
      <c r="K20" s="26" t="s">
        <v>23</v>
      </c>
      <c r="L20" s="27"/>
      <c r="M20" s="10">
        <f t="shared" ref="M20:O20" si="20">IF(D20=I20, 1, 0)</f>
        <v>1</v>
      </c>
      <c r="N20" s="17">
        <f t="shared" si="20"/>
        <v>1</v>
      </c>
      <c r="O20" s="11">
        <f t="shared" si="20"/>
        <v>0</v>
      </c>
      <c r="P20" s="17">
        <f t="shared" si="3"/>
        <v>1</v>
      </c>
    </row>
    <row r="21">
      <c r="A21" s="11" t="s">
        <v>38</v>
      </c>
      <c r="B21" s="10" t="s">
        <v>390</v>
      </c>
      <c r="C21" s="18" t="s">
        <v>391</v>
      </c>
      <c r="D21" s="23" t="s">
        <v>60</v>
      </c>
      <c r="E21" s="23" t="s">
        <v>63</v>
      </c>
      <c r="F21" s="24" t="s">
        <v>29</v>
      </c>
      <c r="G21" s="23"/>
      <c r="H21" s="23"/>
      <c r="I21" s="26" t="s">
        <v>21</v>
      </c>
      <c r="J21" s="26" t="s">
        <v>46</v>
      </c>
      <c r="K21" s="26" t="s">
        <v>29</v>
      </c>
      <c r="L21" s="27"/>
      <c r="M21" s="10">
        <f t="shared" ref="M21:O21" si="21">IF(D21=I21, 1, 0)</f>
        <v>0</v>
      </c>
      <c r="N21" s="17">
        <f t="shared" si="21"/>
        <v>0</v>
      </c>
      <c r="O21" s="11">
        <f t="shared" si="21"/>
        <v>1</v>
      </c>
      <c r="P21" s="17">
        <f t="shared" si="3"/>
        <v>0</v>
      </c>
    </row>
    <row r="22">
      <c r="A22" s="11" t="s">
        <v>38</v>
      </c>
      <c r="B22" s="10" t="s">
        <v>395</v>
      </c>
      <c r="C22" s="18" t="s">
        <v>396</v>
      </c>
      <c r="D22" s="23" t="s">
        <v>60</v>
      </c>
      <c r="E22" s="23" t="s">
        <v>63</v>
      </c>
      <c r="F22" s="24" t="s">
        <v>29</v>
      </c>
      <c r="G22" s="23"/>
      <c r="H22" s="23"/>
      <c r="I22" s="26" t="s">
        <v>21</v>
      </c>
      <c r="J22" s="26" t="s">
        <v>46</v>
      </c>
      <c r="K22" s="26" t="s">
        <v>29</v>
      </c>
      <c r="L22" s="27"/>
      <c r="M22" s="10">
        <f t="shared" ref="M22:O22" si="22">IF(D22=I22, 1, 0)</f>
        <v>0</v>
      </c>
      <c r="N22" s="17">
        <f t="shared" si="22"/>
        <v>0</v>
      </c>
      <c r="O22" s="11">
        <f t="shared" si="22"/>
        <v>1</v>
      </c>
      <c r="P22" s="17">
        <f t="shared" si="3"/>
        <v>0</v>
      </c>
    </row>
    <row r="23">
      <c r="A23" s="11" t="s">
        <v>38</v>
      </c>
      <c r="B23" s="49" t="s">
        <v>397</v>
      </c>
      <c r="C23" s="18" t="s">
        <v>398</v>
      </c>
      <c r="D23" s="23" t="s">
        <v>21</v>
      </c>
      <c r="E23" s="23" t="s">
        <v>46</v>
      </c>
      <c r="F23" s="24" t="s">
        <v>29</v>
      </c>
      <c r="G23" s="23"/>
      <c r="H23" s="23"/>
      <c r="I23" s="26" t="s">
        <v>21</v>
      </c>
      <c r="J23" s="26" t="s">
        <v>46</v>
      </c>
      <c r="K23" s="26" t="s">
        <v>29</v>
      </c>
      <c r="L23" s="27"/>
      <c r="M23" s="10">
        <f t="shared" ref="M23:O23" si="23">IF(D23=I23, 1, 0)</f>
        <v>1</v>
      </c>
      <c r="N23" s="17">
        <f t="shared" si="23"/>
        <v>1</v>
      </c>
      <c r="O23" s="11">
        <f t="shared" si="23"/>
        <v>1</v>
      </c>
      <c r="P23" s="17">
        <f t="shared" si="3"/>
        <v>1</v>
      </c>
    </row>
    <row r="24">
      <c r="A24" s="11" t="s">
        <v>38</v>
      </c>
      <c r="B24" s="10" t="s">
        <v>399</v>
      </c>
      <c r="C24" s="18" t="s">
        <v>400</v>
      </c>
      <c r="D24" s="23" t="s">
        <v>60</v>
      </c>
      <c r="E24" s="23" t="s">
        <v>32</v>
      </c>
      <c r="F24" s="24" t="s">
        <v>23</v>
      </c>
      <c r="G24" s="24" t="s">
        <v>401</v>
      </c>
      <c r="H24" s="25" t="s">
        <v>136</v>
      </c>
      <c r="I24" s="26" t="s">
        <v>21</v>
      </c>
      <c r="J24" s="26" t="s">
        <v>57</v>
      </c>
      <c r="K24" s="26" t="s">
        <v>23</v>
      </c>
      <c r="L24" s="27"/>
      <c r="M24" s="10">
        <f t="shared" ref="M24:O24" si="24">IF(D24=I24, 1, 0)</f>
        <v>0</v>
      </c>
      <c r="N24" s="17">
        <f t="shared" si="24"/>
        <v>0</v>
      </c>
      <c r="O24" s="11">
        <f t="shared" si="24"/>
        <v>1</v>
      </c>
      <c r="P24" s="17">
        <f t="shared" si="3"/>
        <v>0</v>
      </c>
    </row>
    <row r="25">
      <c r="A25" s="11" t="s">
        <v>38</v>
      </c>
      <c r="B25" s="10" t="s">
        <v>54</v>
      </c>
      <c r="C25" s="18" t="s">
        <v>55</v>
      </c>
      <c r="D25" s="23" t="s">
        <v>21</v>
      </c>
      <c r="E25" s="23" t="s">
        <v>28</v>
      </c>
      <c r="F25" s="25" t="s">
        <v>29</v>
      </c>
      <c r="G25" s="24" t="s">
        <v>56</v>
      </c>
      <c r="H25" s="25" t="s">
        <v>37</v>
      </c>
      <c r="I25" s="26" t="s">
        <v>21</v>
      </c>
      <c r="J25" s="26" t="s">
        <v>57</v>
      </c>
      <c r="K25" s="26" t="s">
        <v>23</v>
      </c>
      <c r="L25" s="27"/>
      <c r="M25" s="10">
        <f t="shared" ref="M25:O25" si="25">IF(D25=I25, 1, 0)</f>
        <v>1</v>
      </c>
      <c r="N25" s="17">
        <f t="shared" si="25"/>
        <v>0</v>
      </c>
      <c r="O25" s="11">
        <f t="shared" si="25"/>
        <v>0</v>
      </c>
      <c r="P25" s="17">
        <f t="shared" si="3"/>
        <v>0</v>
      </c>
    </row>
    <row r="26">
      <c r="A26" s="11" t="s">
        <v>38</v>
      </c>
      <c r="B26" s="10" t="s">
        <v>278</v>
      </c>
      <c r="C26" s="18" t="s">
        <v>279</v>
      </c>
      <c r="D26" s="23" t="s">
        <v>21</v>
      </c>
      <c r="E26" s="23" t="s">
        <v>57</v>
      </c>
      <c r="F26" s="24" t="s">
        <v>29</v>
      </c>
      <c r="G26" s="24" t="s">
        <v>280</v>
      </c>
      <c r="H26" s="25" t="s">
        <v>31</v>
      </c>
      <c r="I26" s="26" t="s">
        <v>21</v>
      </c>
      <c r="J26" s="26" t="s">
        <v>57</v>
      </c>
      <c r="K26" s="26" t="s">
        <v>23</v>
      </c>
      <c r="L26" s="27"/>
      <c r="M26" s="10">
        <f t="shared" ref="M26:O26" si="26">IF(D26=I26, 1, 0)</f>
        <v>1</v>
      </c>
      <c r="N26" s="17">
        <f t="shared" si="26"/>
        <v>1</v>
      </c>
      <c r="O26" s="11">
        <f t="shared" si="26"/>
        <v>0</v>
      </c>
      <c r="P26" s="17">
        <f t="shared" si="3"/>
        <v>1</v>
      </c>
    </row>
    <row r="27">
      <c r="A27" s="11" t="s">
        <v>38</v>
      </c>
      <c r="B27" s="10" t="s">
        <v>58</v>
      </c>
      <c r="C27" s="18" t="s">
        <v>59</v>
      </c>
      <c r="D27" s="23" t="s">
        <v>21</v>
      </c>
      <c r="E27" s="23" t="s">
        <v>28</v>
      </c>
      <c r="F27" s="24" t="s">
        <v>29</v>
      </c>
      <c r="G27" s="23"/>
      <c r="H27" s="23"/>
      <c r="I27" s="26" t="s">
        <v>21</v>
      </c>
      <c r="J27" s="26" t="s">
        <v>57</v>
      </c>
      <c r="K27" s="26" t="s">
        <v>23</v>
      </c>
      <c r="L27" s="27"/>
      <c r="M27" s="10">
        <f t="shared" ref="M27:O27" si="27">IF(D27=I27, 1, 0)</f>
        <v>1</v>
      </c>
      <c r="N27" s="17">
        <f t="shared" si="27"/>
        <v>0</v>
      </c>
      <c r="O27" s="11">
        <f t="shared" si="27"/>
        <v>0</v>
      </c>
      <c r="P27" s="17">
        <f t="shared" si="3"/>
        <v>0</v>
      </c>
    </row>
    <row r="28">
      <c r="A28" s="11" t="s">
        <v>38</v>
      </c>
      <c r="B28" s="10" t="s">
        <v>406</v>
      </c>
      <c r="C28" s="18" t="s">
        <v>407</v>
      </c>
      <c r="D28" s="23" t="s">
        <v>60</v>
      </c>
      <c r="E28" s="23" t="s">
        <v>63</v>
      </c>
      <c r="F28" s="24" t="s">
        <v>29</v>
      </c>
      <c r="G28" s="23"/>
      <c r="H28" s="23"/>
      <c r="I28" s="26" t="s">
        <v>21</v>
      </c>
      <c r="J28" s="26" t="s">
        <v>57</v>
      </c>
      <c r="K28" s="26" t="s">
        <v>23</v>
      </c>
      <c r="L28" s="27"/>
      <c r="M28" s="10">
        <f t="shared" ref="M28:O28" si="28">IF(D28=I28, 1, 0)</f>
        <v>0</v>
      </c>
      <c r="N28" s="17">
        <f t="shared" si="28"/>
        <v>0</v>
      </c>
      <c r="O28" s="11">
        <f t="shared" si="28"/>
        <v>0</v>
      </c>
      <c r="P28" s="17">
        <f t="shared" si="3"/>
        <v>0</v>
      </c>
    </row>
    <row r="29">
      <c r="A29" s="11" t="s">
        <v>38</v>
      </c>
      <c r="B29" s="10" t="s">
        <v>410</v>
      </c>
      <c r="C29" s="18" t="s">
        <v>411</v>
      </c>
      <c r="D29" s="23" t="s">
        <v>60</v>
      </c>
      <c r="E29" s="23" t="s">
        <v>32</v>
      </c>
      <c r="F29" s="24" t="s">
        <v>29</v>
      </c>
      <c r="G29" s="23"/>
      <c r="H29" s="23"/>
      <c r="I29" s="26" t="s">
        <v>21</v>
      </c>
      <c r="J29" s="26" t="s">
        <v>57</v>
      </c>
      <c r="K29" s="26" t="s">
        <v>23</v>
      </c>
      <c r="L29" s="27"/>
      <c r="M29" s="10">
        <f t="shared" ref="M29:O29" si="29">IF(D29=I29, 1, 0)</f>
        <v>0</v>
      </c>
      <c r="N29" s="17">
        <f t="shared" si="29"/>
        <v>0</v>
      </c>
      <c r="O29" s="11">
        <f t="shared" si="29"/>
        <v>0</v>
      </c>
      <c r="P29" s="17">
        <f t="shared" si="3"/>
        <v>0</v>
      </c>
    </row>
    <row r="30">
      <c r="A30" s="11" t="s">
        <v>38</v>
      </c>
      <c r="B30" s="10" t="s">
        <v>412</v>
      </c>
      <c r="C30" s="18" t="s">
        <v>413</v>
      </c>
      <c r="D30" s="23" t="s">
        <v>21</v>
      </c>
      <c r="E30" s="23" t="s">
        <v>57</v>
      </c>
      <c r="F30" s="24" t="s">
        <v>23</v>
      </c>
      <c r="G30" s="23"/>
      <c r="H30" s="23"/>
      <c r="I30" s="26" t="s">
        <v>21</v>
      </c>
      <c r="J30" s="26" t="s">
        <v>57</v>
      </c>
      <c r="K30" s="26" t="s">
        <v>29</v>
      </c>
      <c r="L30" s="27"/>
      <c r="M30" s="10">
        <f t="shared" ref="M30:O30" si="30">IF(D30=I30, 1, 0)</f>
        <v>1</v>
      </c>
      <c r="N30" s="17">
        <f t="shared" si="30"/>
        <v>1</v>
      </c>
      <c r="O30" s="11">
        <f t="shared" si="30"/>
        <v>0</v>
      </c>
      <c r="P30" s="17">
        <f t="shared" si="3"/>
        <v>1</v>
      </c>
    </row>
    <row r="31">
      <c r="A31" s="11" t="s">
        <v>38</v>
      </c>
      <c r="B31" s="10" t="s">
        <v>414</v>
      </c>
      <c r="C31" s="18" t="s">
        <v>415</v>
      </c>
      <c r="D31" s="23" t="s">
        <v>21</v>
      </c>
      <c r="E31" s="23" t="s">
        <v>57</v>
      </c>
      <c r="F31" s="24" t="s">
        <v>29</v>
      </c>
      <c r="G31" s="23"/>
      <c r="H31" s="23"/>
      <c r="I31" s="26" t="s">
        <v>21</v>
      </c>
      <c r="J31" s="26" t="s">
        <v>57</v>
      </c>
      <c r="K31" s="26" t="s">
        <v>23</v>
      </c>
      <c r="L31" s="27"/>
      <c r="M31" s="10">
        <f t="shared" ref="M31:O31" si="31">IF(D31=I31, 1, 0)</f>
        <v>1</v>
      </c>
      <c r="N31" s="17">
        <f t="shared" si="31"/>
        <v>1</v>
      </c>
      <c r="O31" s="11">
        <f t="shared" si="31"/>
        <v>0</v>
      </c>
      <c r="P31" s="17">
        <f t="shared" si="3"/>
        <v>1</v>
      </c>
    </row>
    <row r="32">
      <c r="A32" s="11" t="s">
        <v>38</v>
      </c>
      <c r="B32" s="38" t="s">
        <v>419</v>
      </c>
      <c r="C32" s="18" t="s">
        <v>420</v>
      </c>
      <c r="D32" s="23" t="s">
        <v>21</v>
      </c>
      <c r="E32" s="23" t="s">
        <v>25</v>
      </c>
      <c r="F32" s="24" t="s">
        <v>23</v>
      </c>
      <c r="G32" s="23"/>
      <c r="H32" s="23"/>
      <c r="I32" s="26" t="s">
        <v>21</v>
      </c>
      <c r="J32" s="26" t="s">
        <v>57</v>
      </c>
      <c r="K32" s="26" t="s">
        <v>23</v>
      </c>
      <c r="L32" s="27"/>
      <c r="M32" s="10">
        <f t="shared" ref="M32:O32" si="32">IF(D32=I32, 1, 0)</f>
        <v>1</v>
      </c>
      <c r="N32" s="17">
        <f t="shared" si="32"/>
        <v>0</v>
      </c>
      <c r="O32" s="11">
        <f t="shared" si="32"/>
        <v>1</v>
      </c>
      <c r="P32" s="17">
        <f t="shared" si="3"/>
        <v>0</v>
      </c>
    </row>
    <row r="33">
      <c r="A33" s="11" t="s">
        <v>38</v>
      </c>
      <c r="B33" s="10" t="s">
        <v>421</v>
      </c>
      <c r="C33" s="18" t="s">
        <v>422</v>
      </c>
      <c r="D33" s="23" t="s">
        <v>21</v>
      </c>
      <c r="E33" s="23" t="s">
        <v>32</v>
      </c>
      <c r="F33" s="24" t="s">
        <v>23</v>
      </c>
      <c r="G33" s="23"/>
      <c r="H33" s="23"/>
      <c r="I33" s="26" t="s">
        <v>21</v>
      </c>
      <c r="J33" s="26" t="s">
        <v>57</v>
      </c>
      <c r="K33" s="26" t="s">
        <v>23</v>
      </c>
      <c r="L33" s="27"/>
      <c r="M33" s="10">
        <f t="shared" ref="M33:O33" si="33">IF(D33=I33, 1, 0)</f>
        <v>1</v>
      </c>
      <c r="N33" s="17">
        <f t="shared" si="33"/>
        <v>0</v>
      </c>
      <c r="O33" s="11">
        <f t="shared" si="33"/>
        <v>1</v>
      </c>
      <c r="P33" s="17">
        <f t="shared" si="3"/>
        <v>0</v>
      </c>
    </row>
    <row r="34">
      <c r="A34" s="11" t="s">
        <v>38</v>
      </c>
      <c r="B34" s="10" t="s">
        <v>425</v>
      </c>
      <c r="C34" s="18" t="s">
        <v>426</v>
      </c>
      <c r="D34" s="23" t="s">
        <v>60</v>
      </c>
      <c r="E34" s="23" t="s">
        <v>32</v>
      </c>
      <c r="F34" s="24" t="s">
        <v>23</v>
      </c>
      <c r="G34" s="23"/>
      <c r="H34" s="23"/>
      <c r="I34" s="26" t="s">
        <v>21</v>
      </c>
      <c r="J34" s="26" t="s">
        <v>57</v>
      </c>
      <c r="K34" s="26" t="s">
        <v>23</v>
      </c>
      <c r="L34" s="27"/>
      <c r="M34" s="10">
        <f t="shared" ref="M34:O34" si="34">IF(D34=I34, 1, 0)</f>
        <v>0</v>
      </c>
      <c r="N34" s="17">
        <f t="shared" si="34"/>
        <v>0</v>
      </c>
      <c r="O34" s="11">
        <f t="shared" si="34"/>
        <v>1</v>
      </c>
      <c r="P34" s="17">
        <f t="shared" si="3"/>
        <v>0</v>
      </c>
    </row>
    <row r="35">
      <c r="A35" s="11" t="s">
        <v>38</v>
      </c>
      <c r="B35" s="10" t="s">
        <v>428</v>
      </c>
      <c r="C35" s="18" t="s">
        <v>429</v>
      </c>
      <c r="D35" s="23" t="s">
        <v>60</v>
      </c>
      <c r="E35" s="23" t="s">
        <v>63</v>
      </c>
      <c r="F35" s="24" t="s">
        <v>29</v>
      </c>
      <c r="G35" s="23"/>
      <c r="H35" s="23"/>
      <c r="I35" s="26" t="s">
        <v>21</v>
      </c>
      <c r="J35" s="26" t="s">
        <v>57</v>
      </c>
      <c r="K35" s="26" t="s">
        <v>29</v>
      </c>
      <c r="L35" s="27"/>
      <c r="M35" s="10">
        <f t="shared" ref="M35:O35" si="35">IF(D35=I35, 1, 0)</f>
        <v>0</v>
      </c>
      <c r="N35" s="17">
        <f t="shared" si="35"/>
        <v>0</v>
      </c>
      <c r="O35" s="11">
        <f t="shared" si="35"/>
        <v>1</v>
      </c>
      <c r="P35" s="17">
        <f t="shared" si="3"/>
        <v>0</v>
      </c>
    </row>
    <row r="36">
      <c r="A36" s="11" t="s">
        <v>38</v>
      </c>
      <c r="B36" s="10" t="s">
        <v>432</v>
      </c>
      <c r="C36" s="18" t="s">
        <v>433</v>
      </c>
      <c r="D36" s="23" t="s">
        <v>60</v>
      </c>
      <c r="E36" s="23" t="s">
        <v>63</v>
      </c>
      <c r="F36" s="24" t="s">
        <v>23</v>
      </c>
      <c r="G36" s="23"/>
      <c r="H36" s="23"/>
      <c r="I36" s="26" t="s">
        <v>21</v>
      </c>
      <c r="J36" s="26" t="s">
        <v>57</v>
      </c>
      <c r="K36" s="26" t="s">
        <v>23</v>
      </c>
      <c r="L36" s="27"/>
      <c r="M36" s="10">
        <f t="shared" ref="M36:O36" si="36">IF(D36=I36, 1, 0)</f>
        <v>0</v>
      </c>
      <c r="N36" s="17">
        <f t="shared" si="36"/>
        <v>0</v>
      </c>
      <c r="O36" s="11">
        <f t="shared" si="36"/>
        <v>1</v>
      </c>
      <c r="P36" s="17">
        <f t="shared" si="3"/>
        <v>0</v>
      </c>
    </row>
    <row r="37">
      <c r="A37" s="11" t="s">
        <v>38</v>
      </c>
      <c r="B37" s="10" t="s">
        <v>435</v>
      </c>
      <c r="C37" s="18" t="s">
        <v>436</v>
      </c>
      <c r="D37" s="23" t="s">
        <v>21</v>
      </c>
      <c r="E37" s="23" t="s">
        <v>57</v>
      </c>
      <c r="F37" s="24" t="s">
        <v>29</v>
      </c>
      <c r="G37" s="23"/>
      <c r="H37" s="23"/>
      <c r="I37" s="26" t="s">
        <v>21</v>
      </c>
      <c r="J37" s="26" t="s">
        <v>57</v>
      </c>
      <c r="K37" s="26" t="s">
        <v>29</v>
      </c>
      <c r="L37" s="26"/>
      <c r="M37" s="10">
        <f t="shared" ref="M37:O37" si="37">IF(D37=I37, 1, 0)</f>
        <v>1</v>
      </c>
      <c r="N37" s="17">
        <f t="shared" si="37"/>
        <v>1</v>
      </c>
      <c r="O37" s="11">
        <f t="shared" si="37"/>
        <v>1</v>
      </c>
      <c r="P37" s="17">
        <f t="shared" si="3"/>
        <v>1</v>
      </c>
    </row>
    <row r="38">
      <c r="A38" s="11" t="s">
        <v>38</v>
      </c>
      <c r="B38" s="10" t="s">
        <v>442</v>
      </c>
      <c r="C38" s="18" t="s">
        <v>443</v>
      </c>
      <c r="D38" s="23" t="s">
        <v>21</v>
      </c>
      <c r="E38" s="23" t="s">
        <v>57</v>
      </c>
      <c r="F38" s="24" t="s">
        <v>23</v>
      </c>
      <c r="G38" s="23"/>
      <c r="H38" s="23"/>
      <c r="I38" s="26" t="s">
        <v>21</v>
      </c>
      <c r="J38" s="26" t="s">
        <v>57</v>
      </c>
      <c r="K38" s="26" t="s">
        <v>23</v>
      </c>
      <c r="L38" s="27"/>
      <c r="M38" s="10">
        <f t="shared" ref="M38:O38" si="38">IF(D38=I38, 1, 0)</f>
        <v>1</v>
      </c>
      <c r="N38" s="17">
        <f t="shared" si="38"/>
        <v>1</v>
      </c>
      <c r="O38" s="11">
        <f t="shared" si="38"/>
        <v>1</v>
      </c>
      <c r="P38" s="17">
        <f t="shared" si="3"/>
        <v>1</v>
      </c>
    </row>
    <row r="39">
      <c r="A39" s="11" t="s">
        <v>38</v>
      </c>
      <c r="B39" s="10" t="s">
        <v>446</v>
      </c>
      <c r="C39" s="18" t="s">
        <v>447</v>
      </c>
      <c r="D39" s="23" t="s">
        <v>21</v>
      </c>
      <c r="E39" s="23" t="s">
        <v>57</v>
      </c>
      <c r="F39" s="24" t="s">
        <v>23</v>
      </c>
      <c r="G39" s="23"/>
      <c r="H39" s="23"/>
      <c r="I39" s="26" t="s">
        <v>21</v>
      </c>
      <c r="J39" s="26" t="s">
        <v>57</v>
      </c>
      <c r="K39" s="26" t="s">
        <v>23</v>
      </c>
      <c r="L39" s="27"/>
      <c r="M39" s="10">
        <f t="shared" ref="M39:O39" si="39">IF(D39=I39, 1, 0)</f>
        <v>1</v>
      </c>
      <c r="N39" s="17">
        <f t="shared" si="39"/>
        <v>1</v>
      </c>
      <c r="O39" s="11">
        <f t="shared" si="39"/>
        <v>1</v>
      </c>
      <c r="P39" s="17">
        <f t="shared" si="3"/>
        <v>1</v>
      </c>
    </row>
    <row r="40">
      <c r="A40" s="11" t="s">
        <v>38</v>
      </c>
      <c r="B40" s="57" t="s">
        <v>450</v>
      </c>
      <c r="C40" s="18" t="s">
        <v>451</v>
      </c>
      <c r="D40" s="23" t="s">
        <v>60</v>
      </c>
      <c r="E40" s="73" t="s">
        <v>63</v>
      </c>
      <c r="F40" s="24" t="s">
        <v>23</v>
      </c>
      <c r="G40" s="73" t="s">
        <v>452</v>
      </c>
      <c r="H40" s="73" t="s">
        <v>31</v>
      </c>
      <c r="I40" s="26" t="s">
        <v>21</v>
      </c>
      <c r="J40" s="26" t="s">
        <v>76</v>
      </c>
      <c r="K40" s="26" t="s">
        <v>23</v>
      </c>
      <c r="L40" s="27"/>
      <c r="M40" s="10">
        <f t="shared" ref="M40:O40" si="40">IF(D40=I40, 1, 0)</f>
        <v>0</v>
      </c>
      <c r="N40" s="17">
        <f t="shared" si="40"/>
        <v>0</v>
      </c>
      <c r="O40" s="11">
        <f t="shared" si="40"/>
        <v>1</v>
      </c>
      <c r="P40" s="17">
        <f t="shared" si="3"/>
        <v>0</v>
      </c>
    </row>
    <row r="41">
      <c r="A41" s="11" t="s">
        <v>38</v>
      </c>
      <c r="B41" s="10" t="s">
        <v>458</v>
      </c>
      <c r="C41" s="18" t="s">
        <v>459</v>
      </c>
      <c r="D41" s="23" t="s">
        <v>21</v>
      </c>
      <c r="E41" s="23" t="s">
        <v>25</v>
      </c>
      <c r="F41" s="24" t="s">
        <v>29</v>
      </c>
      <c r="G41" s="23"/>
      <c r="H41" s="23"/>
      <c r="I41" s="26" t="s">
        <v>21</v>
      </c>
      <c r="J41" s="26" t="s">
        <v>76</v>
      </c>
      <c r="K41" s="26" t="s">
        <v>23</v>
      </c>
      <c r="L41" s="27"/>
      <c r="M41" s="10">
        <f t="shared" ref="M41:O41" si="41">IF(D41=I41, 1, 0)</f>
        <v>1</v>
      </c>
      <c r="N41" s="17">
        <f t="shared" si="41"/>
        <v>0</v>
      </c>
      <c r="O41" s="11">
        <f t="shared" si="41"/>
        <v>0</v>
      </c>
      <c r="P41" s="17">
        <f t="shared" si="3"/>
        <v>0</v>
      </c>
    </row>
    <row r="42">
      <c r="A42" s="11" t="s">
        <v>38</v>
      </c>
      <c r="B42" s="10" t="s">
        <v>462</v>
      </c>
      <c r="C42" s="18" t="s">
        <v>463</v>
      </c>
      <c r="D42" s="23" t="s">
        <v>60</v>
      </c>
      <c r="E42" s="23" t="s">
        <v>63</v>
      </c>
      <c r="F42" s="24" t="s">
        <v>29</v>
      </c>
      <c r="G42" s="23"/>
      <c r="H42" s="23"/>
      <c r="I42" s="26" t="s">
        <v>21</v>
      </c>
      <c r="J42" s="26" t="s">
        <v>76</v>
      </c>
      <c r="K42" s="26" t="s">
        <v>23</v>
      </c>
      <c r="L42" s="27"/>
      <c r="M42" s="10">
        <f t="shared" ref="M42:O42" si="42">IF(D42=I42, 1, 0)</f>
        <v>0</v>
      </c>
      <c r="N42" s="17">
        <f t="shared" si="42"/>
        <v>0</v>
      </c>
      <c r="O42" s="11">
        <f t="shared" si="42"/>
        <v>0</v>
      </c>
      <c r="P42" s="17">
        <f t="shared" si="3"/>
        <v>0</v>
      </c>
    </row>
    <row r="43">
      <c r="A43" s="11" t="s">
        <v>38</v>
      </c>
      <c r="B43" s="10" t="s">
        <v>466</v>
      </c>
      <c r="C43" s="18" t="s">
        <v>467</v>
      </c>
      <c r="D43" s="23" t="s">
        <v>60</v>
      </c>
      <c r="E43" s="23" t="s">
        <v>63</v>
      </c>
      <c r="F43" s="24" t="s">
        <v>23</v>
      </c>
      <c r="G43" s="23"/>
      <c r="H43" s="23"/>
      <c r="I43" s="26" t="s">
        <v>21</v>
      </c>
      <c r="J43" s="26" t="s">
        <v>76</v>
      </c>
      <c r="K43" s="26" t="s">
        <v>23</v>
      </c>
      <c r="L43" s="27"/>
      <c r="M43" s="10">
        <f t="shared" ref="M43:O43" si="43">IF(D43=I43, 1, 0)</f>
        <v>0</v>
      </c>
      <c r="N43" s="17">
        <f t="shared" si="43"/>
        <v>0</v>
      </c>
      <c r="O43" s="11">
        <f t="shared" si="43"/>
        <v>1</v>
      </c>
      <c r="P43" s="17">
        <f t="shared" si="3"/>
        <v>0</v>
      </c>
    </row>
    <row r="44">
      <c r="A44" s="11" t="s">
        <v>38</v>
      </c>
      <c r="B44" s="57" t="s">
        <v>468</v>
      </c>
      <c r="C44" s="18" t="s">
        <v>469</v>
      </c>
      <c r="D44" s="23" t="s">
        <v>21</v>
      </c>
      <c r="E44" s="23" t="s">
        <v>76</v>
      </c>
      <c r="F44" s="24" t="s">
        <v>23</v>
      </c>
      <c r="G44" s="23"/>
      <c r="H44" s="23"/>
      <c r="I44" s="26" t="s">
        <v>21</v>
      </c>
      <c r="J44" s="26" t="s">
        <v>76</v>
      </c>
      <c r="K44" s="26" t="s">
        <v>23</v>
      </c>
      <c r="L44" s="27"/>
      <c r="M44" s="10">
        <f t="shared" ref="M44:O44" si="44">IF(D44=I44, 1, 0)</f>
        <v>1</v>
      </c>
      <c r="N44" s="17">
        <f t="shared" si="44"/>
        <v>1</v>
      </c>
      <c r="O44" s="11">
        <f t="shared" si="44"/>
        <v>1</v>
      </c>
      <c r="P44" s="17">
        <f t="shared" si="3"/>
        <v>1</v>
      </c>
    </row>
    <row r="45">
      <c r="A45" s="11" t="s">
        <v>38</v>
      </c>
      <c r="B45" s="10" t="s">
        <v>472</v>
      </c>
      <c r="C45" s="18" t="s">
        <v>473</v>
      </c>
      <c r="D45" s="23" t="s">
        <v>21</v>
      </c>
      <c r="E45" s="23" t="s">
        <v>76</v>
      </c>
      <c r="F45" s="24" t="s">
        <v>23</v>
      </c>
      <c r="G45" s="23"/>
      <c r="H45" s="23"/>
      <c r="I45" s="26" t="s">
        <v>21</v>
      </c>
      <c r="J45" s="26" t="s">
        <v>76</v>
      </c>
      <c r="K45" s="26" t="s">
        <v>23</v>
      </c>
      <c r="L45" s="27"/>
      <c r="M45" s="10">
        <f t="shared" ref="M45:O45" si="45">IF(D45=I45, 1, 0)</f>
        <v>1</v>
      </c>
      <c r="N45" s="17">
        <f t="shared" si="45"/>
        <v>1</v>
      </c>
      <c r="O45" s="11">
        <f t="shared" si="45"/>
        <v>1</v>
      </c>
      <c r="P45" s="17">
        <f t="shared" si="3"/>
        <v>1</v>
      </c>
    </row>
    <row r="46">
      <c r="A46" s="11" t="s">
        <v>38</v>
      </c>
      <c r="B46" s="10" t="s">
        <v>477</v>
      </c>
      <c r="C46" s="18" t="s">
        <v>478</v>
      </c>
      <c r="D46" s="23" t="s">
        <v>21</v>
      </c>
      <c r="E46" s="23" t="s">
        <v>76</v>
      </c>
      <c r="F46" s="24" t="s">
        <v>29</v>
      </c>
      <c r="G46" s="23"/>
      <c r="H46" s="23"/>
      <c r="I46" s="26" t="s">
        <v>21</v>
      </c>
      <c r="J46" s="26" t="s">
        <v>76</v>
      </c>
      <c r="K46" s="26" t="s">
        <v>29</v>
      </c>
      <c r="L46" s="26"/>
      <c r="M46" s="10">
        <f t="shared" ref="M46:O46" si="46">IF(D46=I46, 1, 0)</f>
        <v>1</v>
      </c>
      <c r="N46" s="17">
        <f t="shared" si="46"/>
        <v>1</v>
      </c>
      <c r="O46" s="11">
        <f t="shared" si="46"/>
        <v>1</v>
      </c>
      <c r="P46" s="17">
        <f t="shared" si="3"/>
        <v>1</v>
      </c>
    </row>
    <row r="47">
      <c r="A47" s="11" t="s">
        <v>38</v>
      </c>
      <c r="B47" s="10" t="s">
        <v>483</v>
      </c>
      <c r="C47" s="18" t="s">
        <v>484</v>
      </c>
      <c r="D47" s="23" t="s">
        <v>21</v>
      </c>
      <c r="E47" s="23" t="s">
        <v>76</v>
      </c>
      <c r="F47" s="24" t="s">
        <v>23</v>
      </c>
      <c r="G47" s="23"/>
      <c r="H47" s="23"/>
      <c r="I47" s="26" t="s">
        <v>21</v>
      </c>
      <c r="J47" s="26" t="s">
        <v>76</v>
      </c>
      <c r="K47" s="26" t="s">
        <v>23</v>
      </c>
      <c r="L47" s="27"/>
      <c r="M47" s="10">
        <f t="shared" ref="M47:O47" si="47">IF(D47=I47, 1, 0)</f>
        <v>1</v>
      </c>
      <c r="N47" s="17">
        <f t="shared" si="47"/>
        <v>1</v>
      </c>
      <c r="O47" s="11">
        <f t="shared" si="47"/>
        <v>1</v>
      </c>
      <c r="P47" s="17">
        <f t="shared" si="3"/>
        <v>1</v>
      </c>
    </row>
    <row r="48">
      <c r="A48" s="11" t="s">
        <v>38</v>
      </c>
      <c r="B48" s="10" t="s">
        <v>489</v>
      </c>
      <c r="C48" s="18" t="s">
        <v>490</v>
      </c>
      <c r="D48" s="23" t="s">
        <v>21</v>
      </c>
      <c r="E48" s="23" t="s">
        <v>76</v>
      </c>
      <c r="F48" s="24" t="s">
        <v>23</v>
      </c>
      <c r="G48" s="23"/>
      <c r="H48" s="23"/>
      <c r="I48" s="26" t="s">
        <v>21</v>
      </c>
      <c r="J48" s="26" t="s">
        <v>76</v>
      </c>
      <c r="K48" s="26" t="s">
        <v>23</v>
      </c>
      <c r="L48" s="27"/>
      <c r="M48" s="10">
        <f t="shared" ref="M48:O48" si="48">IF(D48=I48, 1, 0)</f>
        <v>1</v>
      </c>
      <c r="N48" s="17">
        <f t="shared" si="48"/>
        <v>1</v>
      </c>
      <c r="O48" s="11">
        <f t="shared" si="48"/>
        <v>1</v>
      </c>
      <c r="P48" s="17">
        <f t="shared" si="3"/>
        <v>1</v>
      </c>
    </row>
    <row r="49">
      <c r="A49" s="11" t="s">
        <v>38</v>
      </c>
      <c r="B49" s="10" t="s">
        <v>85</v>
      </c>
      <c r="C49" s="18" t="s">
        <v>86</v>
      </c>
      <c r="D49" s="23" t="s">
        <v>21</v>
      </c>
      <c r="E49" s="23" t="s">
        <v>28</v>
      </c>
      <c r="F49" s="24" t="s">
        <v>23</v>
      </c>
      <c r="G49" s="23"/>
      <c r="H49" s="23"/>
      <c r="I49" s="26" t="s">
        <v>21</v>
      </c>
      <c r="J49" s="26" t="s">
        <v>22</v>
      </c>
      <c r="K49" s="26" t="s">
        <v>23</v>
      </c>
      <c r="L49" s="27"/>
      <c r="M49" s="10">
        <f t="shared" ref="M49:O49" si="49">IF(D49=I49, 1, 0)</f>
        <v>1</v>
      </c>
      <c r="N49" s="17">
        <f t="shared" si="49"/>
        <v>0</v>
      </c>
      <c r="O49" s="11">
        <f t="shared" si="49"/>
        <v>1</v>
      </c>
      <c r="P49" s="17">
        <f t="shared" si="3"/>
        <v>0</v>
      </c>
    </row>
    <row r="50">
      <c r="A50" s="11" t="s">
        <v>38</v>
      </c>
      <c r="B50" s="38" t="s">
        <v>498</v>
      </c>
      <c r="C50" s="18" t="s">
        <v>499</v>
      </c>
      <c r="D50" s="23" t="s">
        <v>21</v>
      </c>
      <c r="E50" s="23" t="s">
        <v>22</v>
      </c>
      <c r="F50" s="24" t="s">
        <v>23</v>
      </c>
      <c r="G50" s="23"/>
      <c r="H50" s="23"/>
      <c r="I50" s="26" t="s">
        <v>21</v>
      </c>
      <c r="J50" s="26" t="s">
        <v>22</v>
      </c>
      <c r="K50" s="26" t="s">
        <v>23</v>
      </c>
      <c r="L50" s="27"/>
      <c r="M50" s="10">
        <f t="shared" ref="M50:O50" si="50">IF(D50=I50, 1, 0)</f>
        <v>1</v>
      </c>
      <c r="N50" s="17">
        <f t="shared" si="50"/>
        <v>1</v>
      </c>
      <c r="O50" s="11">
        <f t="shared" si="50"/>
        <v>1</v>
      </c>
      <c r="P50" s="17">
        <f t="shared" si="3"/>
        <v>1</v>
      </c>
    </row>
    <row r="51">
      <c r="A51" s="11" t="s">
        <v>38</v>
      </c>
      <c r="B51" s="57" t="s">
        <v>505</v>
      </c>
      <c r="C51" s="18" t="s">
        <v>506</v>
      </c>
      <c r="D51" s="29" t="s">
        <v>21</v>
      </c>
      <c r="E51" s="29" t="s">
        <v>22</v>
      </c>
      <c r="F51" s="85" t="s">
        <v>29</v>
      </c>
      <c r="G51" s="86" t="s">
        <v>507</v>
      </c>
      <c r="H51" s="86"/>
      <c r="I51" s="26" t="s">
        <v>21</v>
      </c>
      <c r="J51" s="26" t="s">
        <v>22</v>
      </c>
      <c r="K51" s="26" t="s">
        <v>29</v>
      </c>
      <c r="L51" s="27"/>
      <c r="M51" s="10">
        <f t="shared" ref="M51:O51" si="51">IF(D51=I51, 1, 0)</f>
        <v>1</v>
      </c>
      <c r="N51" s="17">
        <f t="shared" si="51"/>
        <v>1</v>
      </c>
      <c r="O51" s="11">
        <f t="shared" si="51"/>
        <v>1</v>
      </c>
      <c r="P51" s="17">
        <f t="shared" si="3"/>
        <v>1</v>
      </c>
    </row>
    <row r="52">
      <c r="A52" s="11" t="s">
        <v>38</v>
      </c>
      <c r="B52" s="38" t="s">
        <v>94</v>
      </c>
      <c r="C52" s="18" t="s">
        <v>95</v>
      </c>
      <c r="D52" s="23" t="s">
        <v>21</v>
      </c>
      <c r="E52" s="23" t="s">
        <v>28</v>
      </c>
      <c r="F52" s="24" t="s">
        <v>23</v>
      </c>
      <c r="G52" s="24" t="s">
        <v>96</v>
      </c>
      <c r="H52" s="25" t="s">
        <v>96</v>
      </c>
      <c r="I52" s="26" t="s">
        <v>60</v>
      </c>
      <c r="J52" s="26" t="s">
        <v>63</v>
      </c>
      <c r="K52" s="26" t="s">
        <v>23</v>
      </c>
      <c r="L52" s="27"/>
      <c r="M52" s="10">
        <f t="shared" ref="M52:O52" si="52">IF(D52=I52, 1, 0)</f>
        <v>0</v>
      </c>
      <c r="N52" s="17">
        <f t="shared" si="52"/>
        <v>0</v>
      </c>
      <c r="O52" s="11">
        <f t="shared" si="52"/>
        <v>1</v>
      </c>
      <c r="P52" s="17">
        <f t="shared" si="3"/>
        <v>0</v>
      </c>
    </row>
    <row r="53">
      <c r="A53" s="11" t="s">
        <v>38</v>
      </c>
      <c r="B53" s="10" t="s">
        <v>520</v>
      </c>
      <c r="C53" s="18" t="s">
        <v>521</v>
      </c>
      <c r="D53" s="23" t="s">
        <v>60</v>
      </c>
      <c r="E53" s="23" t="s">
        <v>63</v>
      </c>
      <c r="F53" s="24" t="s">
        <v>29</v>
      </c>
      <c r="G53" s="23"/>
      <c r="H53" s="23"/>
      <c r="I53" s="26" t="s">
        <v>60</v>
      </c>
      <c r="J53" s="26" t="s">
        <v>63</v>
      </c>
      <c r="K53" s="26" t="s">
        <v>23</v>
      </c>
      <c r="L53" s="27"/>
      <c r="M53" s="10">
        <f t="shared" ref="M53:O53" si="53">IF(D53=I53, 1, 0)</f>
        <v>1</v>
      </c>
      <c r="N53" s="17">
        <f t="shared" si="53"/>
        <v>1</v>
      </c>
      <c r="O53" s="11">
        <f t="shared" si="53"/>
        <v>0</v>
      </c>
      <c r="P53" s="17">
        <f t="shared" si="3"/>
        <v>1</v>
      </c>
    </row>
    <row r="54">
      <c r="A54" s="11" t="s">
        <v>38</v>
      </c>
      <c r="B54" s="10" t="s">
        <v>525</v>
      </c>
      <c r="C54" s="18" t="s">
        <v>527</v>
      </c>
      <c r="D54" s="23" t="s">
        <v>60</v>
      </c>
      <c r="E54" s="23" t="s">
        <v>63</v>
      </c>
      <c r="F54" s="24" t="s">
        <v>29</v>
      </c>
      <c r="G54" s="23"/>
      <c r="H54" s="23"/>
      <c r="I54" s="26" t="s">
        <v>60</v>
      </c>
      <c r="J54" s="26" t="s">
        <v>63</v>
      </c>
      <c r="K54" s="26" t="s">
        <v>23</v>
      </c>
      <c r="L54" s="27"/>
      <c r="M54" s="10">
        <f t="shared" ref="M54:O54" si="54">IF(D54=I54, 1, 0)</f>
        <v>1</v>
      </c>
      <c r="N54" s="17">
        <f t="shared" si="54"/>
        <v>1</v>
      </c>
      <c r="O54" s="11">
        <f t="shared" si="54"/>
        <v>0</v>
      </c>
      <c r="P54" s="17">
        <f t="shared" si="3"/>
        <v>1</v>
      </c>
    </row>
    <row r="55">
      <c r="A55" s="11" t="s">
        <v>38</v>
      </c>
      <c r="B55" s="10" t="s">
        <v>529</v>
      </c>
      <c r="C55" s="18" t="s">
        <v>530</v>
      </c>
      <c r="D55" s="23" t="s">
        <v>21</v>
      </c>
      <c r="E55" s="23" t="s">
        <v>32</v>
      </c>
      <c r="F55" s="24" t="s">
        <v>23</v>
      </c>
      <c r="G55" s="23"/>
      <c r="H55" s="23"/>
      <c r="I55" s="26" t="s">
        <v>60</v>
      </c>
      <c r="J55" s="26" t="s">
        <v>63</v>
      </c>
      <c r="K55" s="26" t="s">
        <v>23</v>
      </c>
      <c r="L55" s="27"/>
      <c r="M55" s="10">
        <f t="shared" ref="M55:O55" si="55">IF(D55=I55, 1, 0)</f>
        <v>0</v>
      </c>
      <c r="N55" s="17">
        <f t="shared" si="55"/>
        <v>0</v>
      </c>
      <c r="O55" s="11">
        <f t="shared" si="55"/>
        <v>1</v>
      </c>
      <c r="P55" s="17">
        <f t="shared" si="3"/>
        <v>0</v>
      </c>
    </row>
    <row r="56">
      <c r="A56" s="11" t="s">
        <v>38</v>
      </c>
      <c r="B56" s="10" t="s">
        <v>537</v>
      </c>
      <c r="C56" s="18" t="s">
        <v>538</v>
      </c>
      <c r="D56" s="23" t="s">
        <v>60</v>
      </c>
      <c r="E56" s="23" t="s">
        <v>63</v>
      </c>
      <c r="F56" s="24" t="s">
        <v>23</v>
      </c>
      <c r="G56" s="23"/>
      <c r="H56" s="23"/>
      <c r="I56" s="26" t="s">
        <v>60</v>
      </c>
      <c r="J56" s="26" t="s">
        <v>63</v>
      </c>
      <c r="K56" s="26" t="s">
        <v>23</v>
      </c>
      <c r="L56" s="27"/>
      <c r="M56" s="10">
        <f t="shared" ref="M56:O56" si="56">IF(D56=I56, 1, 0)</f>
        <v>1</v>
      </c>
      <c r="N56" s="17">
        <f t="shared" si="56"/>
        <v>1</v>
      </c>
      <c r="O56" s="11">
        <f t="shared" si="56"/>
        <v>1</v>
      </c>
      <c r="P56" s="17">
        <f t="shared" si="3"/>
        <v>1</v>
      </c>
    </row>
    <row r="57">
      <c r="A57" s="11" t="s">
        <v>38</v>
      </c>
      <c r="B57" s="57" t="s">
        <v>170</v>
      </c>
      <c r="C57" s="18" t="s">
        <v>171</v>
      </c>
      <c r="D57" s="23" t="s">
        <v>21</v>
      </c>
      <c r="E57" s="23" t="s">
        <v>28</v>
      </c>
      <c r="F57" s="25" t="s">
        <v>29</v>
      </c>
      <c r="G57" s="24" t="s">
        <v>172</v>
      </c>
      <c r="H57" s="25" t="s">
        <v>69</v>
      </c>
      <c r="I57" s="26" t="s">
        <v>21</v>
      </c>
      <c r="J57" s="26" t="s">
        <v>28</v>
      </c>
      <c r="K57" s="26" t="s">
        <v>23</v>
      </c>
      <c r="L57" s="27"/>
      <c r="M57" s="10">
        <f t="shared" ref="M57:O57" si="57">IF(D57=I57, 1, 0)</f>
        <v>1</v>
      </c>
      <c r="N57" s="17">
        <f t="shared" si="57"/>
        <v>1</v>
      </c>
      <c r="O57" s="11">
        <f t="shared" si="57"/>
        <v>0</v>
      </c>
      <c r="P57" s="17">
        <f t="shared" si="3"/>
        <v>1</v>
      </c>
    </row>
    <row r="58">
      <c r="A58" s="11" t="s">
        <v>38</v>
      </c>
      <c r="B58" s="10" t="s">
        <v>173</v>
      </c>
      <c r="C58" s="18" t="s">
        <v>174</v>
      </c>
      <c r="D58" s="23" t="s">
        <v>21</v>
      </c>
      <c r="E58" s="23" t="s">
        <v>28</v>
      </c>
      <c r="F58" s="24" t="s">
        <v>175</v>
      </c>
      <c r="G58" s="24" t="s">
        <v>176</v>
      </c>
      <c r="H58" s="25" t="s">
        <v>176</v>
      </c>
      <c r="I58" s="26" t="s">
        <v>21</v>
      </c>
      <c r="J58" s="26" t="s">
        <v>28</v>
      </c>
      <c r="K58" s="26" t="s">
        <v>23</v>
      </c>
      <c r="L58" s="27"/>
      <c r="M58" s="10">
        <f t="shared" ref="M58:O58" si="58">IF(D58=I58, 1, 0)</f>
        <v>1</v>
      </c>
      <c r="N58" s="17">
        <f t="shared" si="58"/>
        <v>1</v>
      </c>
      <c r="O58" s="11">
        <f t="shared" si="58"/>
        <v>0</v>
      </c>
      <c r="P58" s="17">
        <f t="shared" si="3"/>
        <v>1</v>
      </c>
    </row>
    <row r="59">
      <c r="A59" s="11" t="s">
        <v>38</v>
      </c>
      <c r="B59" s="38" t="s">
        <v>248</v>
      </c>
      <c r="C59" s="18" t="s">
        <v>249</v>
      </c>
      <c r="D59" s="23" t="s">
        <v>21</v>
      </c>
      <c r="E59" s="23" t="s">
        <v>28</v>
      </c>
      <c r="F59" s="24" t="s">
        <v>23</v>
      </c>
      <c r="G59" s="24" t="s">
        <v>250</v>
      </c>
      <c r="H59" s="25" t="s">
        <v>176</v>
      </c>
      <c r="I59" s="26" t="s">
        <v>21</v>
      </c>
      <c r="J59" s="26" t="s">
        <v>28</v>
      </c>
      <c r="K59" s="26" t="s">
        <v>23</v>
      </c>
      <c r="L59" s="27"/>
      <c r="M59" s="10">
        <f t="shared" ref="M59:O59" si="59">IF(D59=I59, 1, 0)</f>
        <v>1</v>
      </c>
      <c r="N59" s="17">
        <f t="shared" si="59"/>
        <v>1</v>
      </c>
      <c r="O59" s="11">
        <f t="shared" si="59"/>
        <v>1</v>
      </c>
      <c r="P59" s="17">
        <f t="shared" si="3"/>
        <v>1</v>
      </c>
    </row>
    <row r="60">
      <c r="A60" s="11" t="s">
        <v>38</v>
      </c>
      <c r="B60" s="10" t="s">
        <v>251</v>
      </c>
      <c r="C60" s="18" t="s">
        <v>252</v>
      </c>
      <c r="D60" s="23" t="s">
        <v>21</v>
      </c>
      <c r="E60" s="23" t="s">
        <v>28</v>
      </c>
      <c r="F60" s="24" t="s">
        <v>23</v>
      </c>
      <c r="G60" s="24" t="s">
        <v>253</v>
      </c>
      <c r="H60" s="25" t="s">
        <v>136</v>
      </c>
      <c r="I60" s="26" t="s">
        <v>21</v>
      </c>
      <c r="J60" s="26" t="s">
        <v>28</v>
      </c>
      <c r="K60" s="26" t="s">
        <v>23</v>
      </c>
      <c r="L60" s="27"/>
      <c r="M60" s="10">
        <f t="shared" ref="M60:O60" si="60">IF(D60=I60, 1, 0)</f>
        <v>1</v>
      </c>
      <c r="N60" s="17">
        <f t="shared" si="60"/>
        <v>1</v>
      </c>
      <c r="O60" s="11">
        <f t="shared" si="60"/>
        <v>1</v>
      </c>
      <c r="P60" s="17">
        <f t="shared" si="3"/>
        <v>1</v>
      </c>
    </row>
    <row r="61">
      <c r="A61" s="11" t="s">
        <v>38</v>
      </c>
      <c r="B61" s="38" t="s">
        <v>160</v>
      </c>
      <c r="C61" s="18" t="s">
        <v>161</v>
      </c>
      <c r="D61" s="23" t="s">
        <v>60</v>
      </c>
      <c r="E61" s="23" t="s">
        <v>28</v>
      </c>
      <c r="F61" s="24" t="s">
        <v>29</v>
      </c>
      <c r="G61" s="24" t="s">
        <v>41</v>
      </c>
      <c r="H61" s="25" t="s">
        <v>41</v>
      </c>
      <c r="I61" s="26" t="s">
        <v>21</v>
      </c>
      <c r="J61" s="26" t="s">
        <v>28</v>
      </c>
      <c r="K61" s="26" t="s">
        <v>23</v>
      </c>
      <c r="L61" s="27"/>
      <c r="M61" s="10">
        <f t="shared" ref="M61:O61" si="61">IF(D61=I61, 1, 0)</f>
        <v>0</v>
      </c>
      <c r="N61" s="17">
        <f t="shared" si="61"/>
        <v>1</v>
      </c>
      <c r="O61" s="11">
        <f t="shared" si="61"/>
        <v>0</v>
      </c>
      <c r="P61" s="17">
        <f t="shared" si="3"/>
        <v>0</v>
      </c>
    </row>
    <row r="62">
      <c r="A62" s="11" t="s">
        <v>38</v>
      </c>
      <c r="B62" s="38" t="s">
        <v>187</v>
      </c>
      <c r="C62" s="18" t="s">
        <v>188</v>
      </c>
      <c r="D62" s="23" t="s">
        <v>60</v>
      </c>
      <c r="E62" s="23" t="s">
        <v>28</v>
      </c>
      <c r="F62" s="24" t="s">
        <v>23</v>
      </c>
      <c r="G62" s="24" t="s">
        <v>189</v>
      </c>
      <c r="H62" s="25" t="s">
        <v>41</v>
      </c>
      <c r="I62" s="26" t="s">
        <v>21</v>
      </c>
      <c r="J62" s="26" t="s">
        <v>28</v>
      </c>
      <c r="K62" s="26" t="s">
        <v>23</v>
      </c>
      <c r="L62" s="27"/>
      <c r="M62" s="10">
        <f t="shared" ref="M62:O62" si="62">IF(D62=I62, 1, 0)</f>
        <v>0</v>
      </c>
      <c r="N62" s="17">
        <f t="shared" si="62"/>
        <v>1</v>
      </c>
      <c r="O62" s="11">
        <f t="shared" si="62"/>
        <v>1</v>
      </c>
      <c r="P62" s="17">
        <f t="shared" si="3"/>
        <v>0</v>
      </c>
    </row>
    <row r="63">
      <c r="A63" s="11" t="s">
        <v>38</v>
      </c>
      <c r="B63" s="10" t="s">
        <v>254</v>
      </c>
      <c r="C63" s="18" t="s">
        <v>255</v>
      </c>
      <c r="D63" s="23" t="s">
        <v>21</v>
      </c>
      <c r="E63" s="23" t="s">
        <v>28</v>
      </c>
      <c r="F63" s="24" t="s">
        <v>23</v>
      </c>
      <c r="G63" s="24" t="s">
        <v>258</v>
      </c>
      <c r="H63" s="25" t="s">
        <v>41</v>
      </c>
      <c r="I63" s="26" t="s">
        <v>21</v>
      </c>
      <c r="J63" s="26" t="s">
        <v>28</v>
      </c>
      <c r="K63" s="26" t="s">
        <v>23</v>
      </c>
      <c r="L63" s="27"/>
      <c r="M63" s="10">
        <f t="shared" ref="M63:O63" si="63">IF(D63=I63, 1, 0)</f>
        <v>1</v>
      </c>
      <c r="N63" s="17">
        <f t="shared" si="63"/>
        <v>1</v>
      </c>
      <c r="O63" s="11">
        <f t="shared" si="63"/>
        <v>1</v>
      </c>
      <c r="P63" s="17">
        <f t="shared" si="3"/>
        <v>1</v>
      </c>
    </row>
    <row r="64">
      <c r="A64" s="11" t="s">
        <v>38</v>
      </c>
      <c r="B64" s="10" t="s">
        <v>259</v>
      </c>
      <c r="C64" s="18" t="s">
        <v>260</v>
      </c>
      <c r="D64" s="23" t="s">
        <v>21</v>
      </c>
      <c r="E64" s="23" t="s">
        <v>28</v>
      </c>
      <c r="F64" s="24" t="s">
        <v>29</v>
      </c>
      <c r="G64" s="24" t="s">
        <v>41</v>
      </c>
      <c r="H64" s="25" t="s">
        <v>41</v>
      </c>
      <c r="I64" s="26" t="s">
        <v>21</v>
      </c>
      <c r="J64" s="26" t="s">
        <v>28</v>
      </c>
      <c r="K64" s="26" t="s">
        <v>29</v>
      </c>
      <c r="L64" s="27"/>
      <c r="M64" s="10">
        <f t="shared" ref="M64:O64" si="64">IF(D64=I64, 1, 0)</f>
        <v>1</v>
      </c>
      <c r="N64" s="17">
        <f t="shared" si="64"/>
        <v>1</v>
      </c>
      <c r="O64" s="11">
        <f t="shared" si="64"/>
        <v>1</v>
      </c>
      <c r="P64" s="17">
        <f t="shared" si="3"/>
        <v>1</v>
      </c>
    </row>
    <row r="65">
      <c r="A65" s="11" t="s">
        <v>38</v>
      </c>
      <c r="B65" s="10" t="s">
        <v>262</v>
      </c>
      <c r="C65" s="18" t="s">
        <v>263</v>
      </c>
      <c r="D65" s="23" t="s">
        <v>21</v>
      </c>
      <c r="E65" s="23" t="s">
        <v>28</v>
      </c>
      <c r="F65" s="24" t="s">
        <v>23</v>
      </c>
      <c r="G65" s="24" t="s">
        <v>41</v>
      </c>
      <c r="H65" s="25" t="s">
        <v>41</v>
      </c>
      <c r="I65" s="26" t="s">
        <v>21</v>
      </c>
      <c r="J65" s="26" t="s">
        <v>28</v>
      </c>
      <c r="K65" s="26" t="s">
        <v>23</v>
      </c>
      <c r="L65" s="27"/>
      <c r="M65" s="10">
        <f t="shared" ref="M65:O65" si="65">IF(D65=I65, 1, 0)</f>
        <v>1</v>
      </c>
      <c r="N65" s="17">
        <f t="shared" si="65"/>
        <v>1</v>
      </c>
      <c r="O65" s="11">
        <f t="shared" si="65"/>
        <v>1</v>
      </c>
      <c r="P65" s="17">
        <f t="shared" si="3"/>
        <v>1</v>
      </c>
    </row>
    <row r="66">
      <c r="A66" s="11" t="s">
        <v>38</v>
      </c>
      <c r="B66" s="10" t="s">
        <v>267</v>
      </c>
      <c r="C66" s="18" t="s">
        <v>268</v>
      </c>
      <c r="D66" s="23" t="s">
        <v>21</v>
      </c>
      <c r="E66" s="23" t="s">
        <v>28</v>
      </c>
      <c r="F66" s="24" t="s">
        <v>23</v>
      </c>
      <c r="G66" s="24" t="s">
        <v>41</v>
      </c>
      <c r="H66" s="25" t="s">
        <v>41</v>
      </c>
      <c r="I66" s="26" t="s">
        <v>21</v>
      </c>
      <c r="J66" s="26" t="s">
        <v>28</v>
      </c>
      <c r="K66" s="26" t="s">
        <v>23</v>
      </c>
      <c r="L66" s="27"/>
      <c r="M66" s="10">
        <f t="shared" ref="M66:O66" si="66">IF(D66=I66, 1, 0)</f>
        <v>1</v>
      </c>
      <c r="N66" s="17">
        <f t="shared" si="66"/>
        <v>1</v>
      </c>
      <c r="O66" s="11">
        <f t="shared" si="66"/>
        <v>1</v>
      </c>
      <c r="P66" s="17">
        <f t="shared" si="3"/>
        <v>1</v>
      </c>
    </row>
    <row r="67">
      <c r="A67" s="11" t="s">
        <v>38</v>
      </c>
      <c r="B67" s="57" t="s">
        <v>269</v>
      </c>
      <c r="C67" s="18" t="s">
        <v>270</v>
      </c>
      <c r="D67" s="23" t="s">
        <v>21</v>
      </c>
      <c r="E67" s="23" t="s">
        <v>28</v>
      </c>
      <c r="F67" s="24" t="s">
        <v>23</v>
      </c>
      <c r="G67" s="24" t="s">
        <v>272</v>
      </c>
      <c r="H67" s="25" t="s">
        <v>205</v>
      </c>
      <c r="I67" s="26" t="s">
        <v>21</v>
      </c>
      <c r="J67" s="26" t="s">
        <v>28</v>
      </c>
      <c r="K67" s="26" t="s">
        <v>23</v>
      </c>
      <c r="L67" s="27"/>
      <c r="M67" s="10">
        <f t="shared" ref="M67:O67" si="67">IF(D67=I67, 1, 0)</f>
        <v>1</v>
      </c>
      <c r="N67" s="17">
        <f t="shared" si="67"/>
        <v>1</v>
      </c>
      <c r="O67" s="11">
        <f t="shared" si="67"/>
        <v>1</v>
      </c>
      <c r="P67" s="17">
        <f t="shared" si="3"/>
        <v>1</v>
      </c>
    </row>
    <row r="68">
      <c r="A68" s="11" t="s">
        <v>38</v>
      </c>
      <c r="B68" s="38" t="s">
        <v>177</v>
      </c>
      <c r="C68" s="18" t="s">
        <v>178</v>
      </c>
      <c r="D68" s="23" t="s">
        <v>21</v>
      </c>
      <c r="E68" s="23" t="s">
        <v>28</v>
      </c>
      <c r="F68" s="24" t="s">
        <v>29</v>
      </c>
      <c r="G68" s="24" t="s">
        <v>179</v>
      </c>
      <c r="H68" s="25" t="s">
        <v>96</v>
      </c>
      <c r="I68" s="26" t="s">
        <v>21</v>
      </c>
      <c r="J68" s="26" t="s">
        <v>28</v>
      </c>
      <c r="K68" s="26" t="s">
        <v>23</v>
      </c>
      <c r="L68" s="27"/>
      <c r="M68" s="10">
        <f t="shared" ref="M68:O68" si="68">IF(D68=I68, 1, 0)</f>
        <v>1</v>
      </c>
      <c r="N68" s="17">
        <f t="shared" si="68"/>
        <v>1</v>
      </c>
      <c r="O68" s="11">
        <f t="shared" si="68"/>
        <v>0</v>
      </c>
      <c r="P68" s="17">
        <f t="shared" si="3"/>
        <v>1</v>
      </c>
    </row>
    <row r="69">
      <c r="A69" s="11" t="s">
        <v>38</v>
      </c>
      <c r="B69" s="10" t="s">
        <v>299</v>
      </c>
      <c r="C69" s="18" t="s">
        <v>300</v>
      </c>
      <c r="D69" s="23" t="s">
        <v>21</v>
      </c>
      <c r="E69" s="23" t="s">
        <v>25</v>
      </c>
      <c r="F69" s="24" t="s">
        <v>23</v>
      </c>
      <c r="G69" s="23"/>
      <c r="H69" s="23"/>
      <c r="I69" s="26" t="s">
        <v>21</v>
      </c>
      <c r="J69" s="26" t="s">
        <v>28</v>
      </c>
      <c r="K69" s="26" t="s">
        <v>23</v>
      </c>
      <c r="L69" s="27"/>
      <c r="M69" s="10">
        <f t="shared" ref="M69:O69" si="69">IF(D69=I69, 1, 0)</f>
        <v>1</v>
      </c>
      <c r="N69" s="17">
        <f t="shared" si="69"/>
        <v>0</v>
      </c>
      <c r="O69" s="11">
        <f t="shared" si="69"/>
        <v>1</v>
      </c>
      <c r="P69" s="17">
        <f t="shared" si="3"/>
        <v>0</v>
      </c>
    </row>
    <row r="70">
      <c r="A70" s="11" t="s">
        <v>38</v>
      </c>
      <c r="B70" s="10" t="s">
        <v>105</v>
      </c>
      <c r="C70" s="18" t="s">
        <v>106</v>
      </c>
      <c r="D70" s="23" t="s">
        <v>21</v>
      </c>
      <c r="E70" s="23" t="s">
        <v>32</v>
      </c>
      <c r="F70" s="24" t="s">
        <v>29</v>
      </c>
      <c r="G70" s="23"/>
      <c r="H70" s="23"/>
      <c r="I70" s="26" t="s">
        <v>21</v>
      </c>
      <c r="J70" s="26" t="s">
        <v>28</v>
      </c>
      <c r="K70" s="26" t="s">
        <v>29</v>
      </c>
      <c r="L70" s="27"/>
      <c r="M70" s="10">
        <f t="shared" ref="M70:O70" si="70">IF(D70=I70, 1, 0)</f>
        <v>1</v>
      </c>
      <c r="N70" s="17">
        <f t="shared" si="70"/>
        <v>0</v>
      </c>
      <c r="O70" s="11">
        <f t="shared" si="70"/>
        <v>1</v>
      </c>
      <c r="P70" s="17">
        <f t="shared" si="3"/>
        <v>0</v>
      </c>
    </row>
    <row r="71">
      <c r="A71" s="11" t="s">
        <v>38</v>
      </c>
      <c r="B71" s="10" t="s">
        <v>122</v>
      </c>
      <c r="C71" s="18" t="s">
        <v>123</v>
      </c>
      <c r="D71" s="23" t="s">
        <v>60</v>
      </c>
      <c r="E71" s="23" t="s">
        <v>57</v>
      </c>
      <c r="F71" s="25" t="s">
        <v>29</v>
      </c>
      <c r="G71" s="23"/>
      <c r="H71" s="23"/>
      <c r="I71" s="26" t="s">
        <v>60</v>
      </c>
      <c r="J71" s="26" t="s">
        <v>28</v>
      </c>
      <c r="K71" s="26" t="s">
        <v>29</v>
      </c>
      <c r="L71" s="27"/>
      <c r="M71" s="10">
        <f t="shared" ref="M71:O71" si="71">IF(D71=I71, 1, 0)</f>
        <v>1</v>
      </c>
      <c r="N71" s="17">
        <f t="shared" si="71"/>
        <v>0</v>
      </c>
      <c r="O71" s="11">
        <f t="shared" si="71"/>
        <v>1</v>
      </c>
      <c r="P71" s="17">
        <f t="shared" si="3"/>
        <v>0</v>
      </c>
    </row>
    <row r="72">
      <c r="A72" s="11" t="s">
        <v>38</v>
      </c>
      <c r="B72" s="10" t="s">
        <v>119</v>
      </c>
      <c r="C72" s="18" t="s">
        <v>120</v>
      </c>
      <c r="D72" s="23" t="s">
        <v>21</v>
      </c>
      <c r="E72" s="23" t="s">
        <v>46</v>
      </c>
      <c r="F72" s="24" t="s">
        <v>29</v>
      </c>
      <c r="G72" s="23"/>
      <c r="H72" s="23"/>
      <c r="I72" s="26" t="s">
        <v>21</v>
      </c>
      <c r="J72" s="26" t="s">
        <v>28</v>
      </c>
      <c r="K72" s="26" t="s">
        <v>29</v>
      </c>
      <c r="L72" s="27"/>
      <c r="M72" s="10">
        <f t="shared" ref="M72:O72" si="72">IF(D72=I72, 1, 0)</f>
        <v>1</v>
      </c>
      <c r="N72" s="17">
        <f t="shared" si="72"/>
        <v>0</v>
      </c>
      <c r="O72" s="11">
        <f t="shared" si="72"/>
        <v>1</v>
      </c>
      <c r="P72" s="17">
        <f t="shared" si="3"/>
        <v>0</v>
      </c>
    </row>
    <row r="73">
      <c r="A73" s="11" t="s">
        <v>38</v>
      </c>
      <c r="B73" s="10" t="s">
        <v>107</v>
      </c>
      <c r="C73" s="18" t="s">
        <v>108</v>
      </c>
      <c r="D73" s="23" t="s">
        <v>60</v>
      </c>
      <c r="E73" s="23" t="s">
        <v>32</v>
      </c>
      <c r="F73" s="24" t="s">
        <v>23</v>
      </c>
      <c r="G73" s="23"/>
      <c r="H73" s="23"/>
      <c r="I73" s="26" t="s">
        <v>21</v>
      </c>
      <c r="J73" s="26" t="s">
        <v>28</v>
      </c>
      <c r="K73" s="26" t="s">
        <v>23</v>
      </c>
      <c r="L73" s="27"/>
      <c r="M73" s="10">
        <f t="shared" ref="M73:O73" si="73">IF(D73=I73, 1, 0)</f>
        <v>0</v>
      </c>
      <c r="N73" s="17">
        <f t="shared" si="73"/>
        <v>0</v>
      </c>
      <c r="O73" s="11">
        <f t="shared" si="73"/>
        <v>1</v>
      </c>
      <c r="P73" s="17">
        <f t="shared" si="3"/>
        <v>0</v>
      </c>
    </row>
    <row r="74">
      <c r="A74" s="11" t="s">
        <v>38</v>
      </c>
      <c r="B74" s="10" t="s">
        <v>274</v>
      </c>
      <c r="C74" s="18" t="s">
        <v>275</v>
      </c>
      <c r="D74" s="23" t="s">
        <v>21</v>
      </c>
      <c r="E74" s="23" t="s">
        <v>28</v>
      </c>
      <c r="F74" s="24" t="s">
        <v>23</v>
      </c>
      <c r="G74" s="23"/>
      <c r="H74" s="23"/>
      <c r="I74" s="26" t="s">
        <v>21</v>
      </c>
      <c r="J74" s="26" t="s">
        <v>28</v>
      </c>
      <c r="K74" s="26" t="s">
        <v>23</v>
      </c>
      <c r="L74" s="26"/>
      <c r="M74" s="10">
        <f t="shared" ref="M74:O74" si="74">IF(D74=I74, 1, 0)</f>
        <v>1</v>
      </c>
      <c r="N74" s="17">
        <f t="shared" si="74"/>
        <v>1</v>
      </c>
      <c r="O74" s="11">
        <f t="shared" si="74"/>
        <v>1</v>
      </c>
      <c r="P74" s="17">
        <f t="shared" si="3"/>
        <v>1</v>
      </c>
    </row>
    <row r="75">
      <c r="A75" s="11" t="s">
        <v>38</v>
      </c>
      <c r="B75" s="10" t="s">
        <v>276</v>
      </c>
      <c r="C75" s="18" t="s">
        <v>277</v>
      </c>
      <c r="D75" s="23" t="s">
        <v>21</v>
      </c>
      <c r="E75" s="23" t="s">
        <v>28</v>
      </c>
      <c r="F75" s="24" t="s">
        <v>29</v>
      </c>
      <c r="G75" s="23"/>
      <c r="H75" s="23"/>
      <c r="I75" s="26" t="s">
        <v>21</v>
      </c>
      <c r="J75" s="26" t="s">
        <v>28</v>
      </c>
      <c r="K75" s="26" t="s">
        <v>29</v>
      </c>
      <c r="L75" s="27"/>
      <c r="M75" s="10">
        <f t="shared" ref="M75:O75" si="75">IF(D75=I75, 1, 0)</f>
        <v>1</v>
      </c>
      <c r="N75" s="17">
        <f t="shared" si="75"/>
        <v>1</v>
      </c>
      <c r="O75" s="11">
        <f t="shared" si="75"/>
        <v>1</v>
      </c>
      <c r="P75" s="17">
        <f t="shared" si="3"/>
        <v>1</v>
      </c>
    </row>
    <row r="76">
      <c r="A76" s="11" t="s">
        <v>38</v>
      </c>
      <c r="B76" s="10" t="s">
        <v>281</v>
      </c>
      <c r="C76" s="18" t="s">
        <v>282</v>
      </c>
      <c r="D76" s="23" t="s">
        <v>21</v>
      </c>
      <c r="E76" s="23" t="s">
        <v>28</v>
      </c>
      <c r="F76" s="24" t="s">
        <v>23</v>
      </c>
      <c r="G76" s="23"/>
      <c r="H76" s="23"/>
      <c r="I76" s="26" t="s">
        <v>21</v>
      </c>
      <c r="J76" s="26" t="s">
        <v>28</v>
      </c>
      <c r="K76" s="26" t="s">
        <v>23</v>
      </c>
      <c r="L76" s="27"/>
      <c r="M76" s="10">
        <f t="shared" ref="M76:O76" si="76">IF(D76=I76, 1, 0)</f>
        <v>1</v>
      </c>
      <c r="N76" s="17">
        <f t="shared" si="76"/>
        <v>1</v>
      </c>
      <c r="O76" s="11">
        <f t="shared" si="76"/>
        <v>1</v>
      </c>
      <c r="P76" s="17">
        <f t="shared" si="3"/>
        <v>1</v>
      </c>
    </row>
    <row r="77">
      <c r="A77" s="11" t="s">
        <v>38</v>
      </c>
      <c r="B77" s="10" t="s">
        <v>374</v>
      </c>
      <c r="C77" s="18" t="s">
        <v>375</v>
      </c>
      <c r="D77" s="23" t="s">
        <v>21</v>
      </c>
      <c r="E77" s="23" t="s">
        <v>25</v>
      </c>
      <c r="F77" s="24" t="s">
        <v>29</v>
      </c>
      <c r="G77" s="24" t="s">
        <v>377</v>
      </c>
      <c r="H77" s="25" t="s">
        <v>136</v>
      </c>
      <c r="I77" s="26" t="s">
        <v>21</v>
      </c>
      <c r="J77" s="26" t="s">
        <v>25</v>
      </c>
      <c r="K77" s="26" t="s">
        <v>23</v>
      </c>
      <c r="L77" s="27"/>
      <c r="M77" s="10">
        <f t="shared" ref="M77:O77" si="77">IF(D77=I77, 1, 0)</f>
        <v>1</v>
      </c>
      <c r="N77" s="17">
        <f t="shared" si="77"/>
        <v>1</v>
      </c>
      <c r="O77" s="11">
        <f t="shared" si="77"/>
        <v>0</v>
      </c>
      <c r="P77" s="17">
        <f t="shared" si="3"/>
        <v>1</v>
      </c>
    </row>
    <row r="78">
      <c r="A78" s="11" t="s">
        <v>38</v>
      </c>
      <c r="B78" s="10" t="s">
        <v>392</v>
      </c>
      <c r="C78" s="18" t="s">
        <v>393</v>
      </c>
      <c r="D78" s="23" t="s">
        <v>21</v>
      </c>
      <c r="E78" s="23" t="s">
        <v>57</v>
      </c>
      <c r="F78" s="24" t="s">
        <v>29</v>
      </c>
      <c r="G78" s="24" t="s">
        <v>377</v>
      </c>
      <c r="H78" s="25" t="s">
        <v>136</v>
      </c>
      <c r="I78" s="26" t="s">
        <v>21</v>
      </c>
      <c r="J78" s="26" t="s">
        <v>25</v>
      </c>
      <c r="K78" s="26" t="s">
        <v>29</v>
      </c>
      <c r="L78" s="26" t="s">
        <v>394</v>
      </c>
      <c r="M78" s="10">
        <f t="shared" ref="M78:O78" si="78">IF(D78=I78, 1, 0)</f>
        <v>1</v>
      </c>
      <c r="N78" s="17">
        <f t="shared" si="78"/>
        <v>0</v>
      </c>
      <c r="O78" s="11">
        <f t="shared" si="78"/>
        <v>1</v>
      </c>
      <c r="P78" s="17">
        <f t="shared" si="3"/>
        <v>0</v>
      </c>
    </row>
    <row r="79">
      <c r="A79" s="11" t="s">
        <v>38</v>
      </c>
      <c r="B79" s="10" t="s">
        <v>385</v>
      </c>
      <c r="C79" s="18" t="s">
        <v>387</v>
      </c>
      <c r="D79" s="23" t="s">
        <v>21</v>
      </c>
      <c r="E79" s="23" t="s">
        <v>25</v>
      </c>
      <c r="F79" s="24" t="s">
        <v>29</v>
      </c>
      <c r="G79" s="24" t="s">
        <v>377</v>
      </c>
      <c r="H79" s="25" t="s">
        <v>136</v>
      </c>
      <c r="I79" s="26" t="s">
        <v>21</v>
      </c>
      <c r="J79" s="26" t="s">
        <v>25</v>
      </c>
      <c r="K79" s="26" t="s">
        <v>29</v>
      </c>
      <c r="L79" s="27"/>
      <c r="M79" s="10">
        <f t="shared" ref="M79:O79" si="79">IF(D79=I79, 1, 0)</f>
        <v>1</v>
      </c>
      <c r="N79" s="17">
        <f t="shared" si="79"/>
        <v>1</v>
      </c>
      <c r="O79" s="11">
        <f t="shared" si="79"/>
        <v>1</v>
      </c>
      <c r="P79" s="17">
        <f t="shared" si="3"/>
        <v>1</v>
      </c>
    </row>
    <row r="80">
      <c r="A80" s="11" t="s">
        <v>38</v>
      </c>
      <c r="B80" s="10" t="s">
        <v>315</v>
      </c>
      <c r="C80" s="18" t="s">
        <v>316</v>
      </c>
      <c r="D80" s="23" t="s">
        <v>21</v>
      </c>
      <c r="E80" s="23" t="s">
        <v>28</v>
      </c>
      <c r="F80" s="24" t="s">
        <v>23</v>
      </c>
      <c r="G80" s="24" t="s">
        <v>317</v>
      </c>
      <c r="H80" s="25" t="s">
        <v>41</v>
      </c>
      <c r="I80" s="26" t="s">
        <v>21</v>
      </c>
      <c r="J80" s="26" t="s">
        <v>25</v>
      </c>
      <c r="K80" s="26" t="s">
        <v>23</v>
      </c>
      <c r="L80" s="27"/>
      <c r="M80" s="10">
        <f t="shared" ref="M80:O80" si="80">IF(D80=I80, 1, 0)</f>
        <v>1</v>
      </c>
      <c r="N80" s="17">
        <f t="shared" si="80"/>
        <v>0</v>
      </c>
      <c r="O80" s="11">
        <f t="shared" si="80"/>
        <v>1</v>
      </c>
      <c r="P80" s="17">
        <f t="shared" si="3"/>
        <v>0</v>
      </c>
    </row>
    <row r="81">
      <c r="A81" s="11" t="s">
        <v>38</v>
      </c>
      <c r="B81" s="10" t="s">
        <v>320</v>
      </c>
      <c r="C81" s="18" t="s">
        <v>321</v>
      </c>
      <c r="D81" s="23" t="s">
        <v>21</v>
      </c>
      <c r="E81" s="23" t="s">
        <v>28</v>
      </c>
      <c r="F81" s="24" t="s">
        <v>29</v>
      </c>
      <c r="G81" s="24" t="s">
        <v>322</v>
      </c>
      <c r="H81" s="25" t="s">
        <v>31</v>
      </c>
      <c r="I81" s="26" t="s">
        <v>21</v>
      </c>
      <c r="J81" s="26" t="s">
        <v>25</v>
      </c>
      <c r="K81" s="26" t="s">
        <v>29</v>
      </c>
      <c r="L81" s="27"/>
      <c r="M81" s="10">
        <f t="shared" ref="M81:O81" si="81">IF(D81=I81, 1, 0)</f>
        <v>1</v>
      </c>
      <c r="N81" s="17">
        <f t="shared" si="81"/>
        <v>0</v>
      </c>
      <c r="O81" s="11">
        <f t="shared" si="81"/>
        <v>1</v>
      </c>
      <c r="P81" s="17">
        <f t="shared" si="3"/>
        <v>0</v>
      </c>
    </row>
    <row r="82">
      <c r="A82" s="11" t="s">
        <v>38</v>
      </c>
      <c r="B82" s="10" t="s">
        <v>600</v>
      </c>
      <c r="C82" s="18" t="s">
        <v>602</v>
      </c>
      <c r="D82" s="23" t="s">
        <v>21</v>
      </c>
      <c r="E82" s="73" t="s">
        <v>25</v>
      </c>
      <c r="F82" s="24" t="s">
        <v>29</v>
      </c>
      <c r="G82" s="73" t="s">
        <v>604</v>
      </c>
      <c r="H82" s="73" t="s">
        <v>31</v>
      </c>
      <c r="I82" s="26" t="s">
        <v>21</v>
      </c>
      <c r="J82" s="26" t="s">
        <v>25</v>
      </c>
      <c r="K82" s="26" t="s">
        <v>23</v>
      </c>
      <c r="L82" s="27"/>
      <c r="M82" s="10">
        <f t="shared" ref="M82:O82" si="82">IF(D82=I82, 1, 0)</f>
        <v>1</v>
      </c>
      <c r="N82" s="17">
        <f t="shared" si="82"/>
        <v>1</v>
      </c>
      <c r="O82" s="11">
        <f t="shared" si="82"/>
        <v>0</v>
      </c>
      <c r="P82" s="17">
        <f t="shared" si="3"/>
        <v>1</v>
      </c>
    </row>
    <row r="83">
      <c r="A83" s="11" t="s">
        <v>38</v>
      </c>
      <c r="B83" s="57" t="s">
        <v>357</v>
      </c>
      <c r="C83" s="18" t="s">
        <v>358</v>
      </c>
      <c r="D83" s="23" t="s">
        <v>21</v>
      </c>
      <c r="E83" s="23" t="s">
        <v>22</v>
      </c>
      <c r="F83" s="24" t="s">
        <v>23</v>
      </c>
      <c r="G83" s="24" t="s">
        <v>322</v>
      </c>
      <c r="H83" s="25" t="s">
        <v>31</v>
      </c>
      <c r="I83" s="26" t="s">
        <v>21</v>
      </c>
      <c r="J83" s="26" t="s">
        <v>25</v>
      </c>
      <c r="K83" s="26" t="s">
        <v>23</v>
      </c>
      <c r="L83" s="27"/>
      <c r="M83" s="10">
        <f t="shared" ref="M83:O83" si="83">IF(D83=I83, 1, 0)</f>
        <v>1</v>
      </c>
      <c r="N83" s="17">
        <f t="shared" si="83"/>
        <v>0</v>
      </c>
      <c r="O83" s="11">
        <f t="shared" si="83"/>
        <v>1</v>
      </c>
      <c r="P83" s="17">
        <f t="shared" si="3"/>
        <v>0</v>
      </c>
    </row>
    <row r="84">
      <c r="A84" s="11" t="s">
        <v>38</v>
      </c>
      <c r="B84" s="10" t="s">
        <v>349</v>
      </c>
      <c r="C84" s="18" t="s">
        <v>350</v>
      </c>
      <c r="D84" s="23" t="s">
        <v>21</v>
      </c>
      <c r="E84" s="23" t="s">
        <v>25</v>
      </c>
      <c r="F84" s="24" t="s">
        <v>23</v>
      </c>
      <c r="G84" s="24" t="s">
        <v>351</v>
      </c>
      <c r="H84" s="25" t="s">
        <v>31</v>
      </c>
      <c r="I84" s="26" t="s">
        <v>21</v>
      </c>
      <c r="J84" s="26" t="s">
        <v>25</v>
      </c>
      <c r="K84" s="26" t="s">
        <v>23</v>
      </c>
      <c r="L84" s="26" t="s">
        <v>352</v>
      </c>
      <c r="M84" s="10">
        <f t="shared" ref="M84:O84" si="84">IF(D84=I84, 1, 0)</f>
        <v>1</v>
      </c>
      <c r="N84" s="17">
        <f t="shared" si="84"/>
        <v>1</v>
      </c>
      <c r="O84" s="11">
        <f t="shared" si="84"/>
        <v>1</v>
      </c>
      <c r="P84" s="17">
        <f t="shared" si="3"/>
        <v>1</v>
      </c>
    </row>
    <row r="85">
      <c r="A85" s="11" t="s">
        <v>38</v>
      </c>
      <c r="B85" s="10" t="s">
        <v>610</v>
      </c>
      <c r="C85" s="18" t="s">
        <v>611</v>
      </c>
      <c r="D85" s="23" t="s">
        <v>21</v>
      </c>
      <c r="E85" s="23" t="s">
        <v>25</v>
      </c>
      <c r="F85" s="24" t="s">
        <v>29</v>
      </c>
      <c r="G85" s="23"/>
      <c r="H85" s="23"/>
      <c r="I85" s="26" t="s">
        <v>21</v>
      </c>
      <c r="J85" s="26" t="s">
        <v>25</v>
      </c>
      <c r="K85" s="26" t="s">
        <v>23</v>
      </c>
      <c r="L85" s="26" t="s">
        <v>612</v>
      </c>
      <c r="M85" s="10">
        <f t="shared" ref="M85:O85" si="85">IF(D85=I85, 1, 0)</f>
        <v>1</v>
      </c>
      <c r="N85" s="17">
        <f t="shared" si="85"/>
        <v>1</v>
      </c>
      <c r="O85" s="11">
        <f t="shared" si="85"/>
        <v>0</v>
      </c>
      <c r="P85" s="17">
        <f t="shared" si="3"/>
        <v>1</v>
      </c>
    </row>
    <row r="86">
      <c r="A86" s="11" t="s">
        <v>38</v>
      </c>
      <c r="B86" s="10" t="s">
        <v>613</v>
      </c>
      <c r="C86" s="18" t="s">
        <v>614</v>
      </c>
      <c r="D86" s="23" t="s">
        <v>21</v>
      </c>
      <c r="E86" s="23" t="s">
        <v>25</v>
      </c>
      <c r="F86" s="24" t="s">
        <v>29</v>
      </c>
      <c r="G86" s="23"/>
      <c r="H86" s="23"/>
      <c r="I86" s="26" t="s">
        <v>21</v>
      </c>
      <c r="J86" s="26" t="s">
        <v>25</v>
      </c>
      <c r="K86" s="26" t="s">
        <v>23</v>
      </c>
      <c r="L86" s="27"/>
      <c r="M86" s="10">
        <f t="shared" ref="M86:O86" si="86">IF(D86=I86, 1, 0)</f>
        <v>1</v>
      </c>
      <c r="N86" s="17">
        <f t="shared" si="86"/>
        <v>1</v>
      </c>
      <c r="O86" s="11">
        <f t="shared" si="86"/>
        <v>0</v>
      </c>
      <c r="P86" s="17">
        <f t="shared" si="3"/>
        <v>1</v>
      </c>
    </row>
    <row r="87">
      <c r="A87" s="11" t="s">
        <v>38</v>
      </c>
      <c r="B87" s="10" t="s">
        <v>615</v>
      </c>
      <c r="C87" s="18" t="s">
        <v>616</v>
      </c>
      <c r="D87" s="23" t="s">
        <v>21</v>
      </c>
      <c r="E87" s="23" t="s">
        <v>32</v>
      </c>
      <c r="F87" s="24" t="s">
        <v>23</v>
      </c>
      <c r="G87" s="23"/>
      <c r="H87" s="23"/>
      <c r="I87" s="26" t="s">
        <v>21</v>
      </c>
      <c r="J87" s="26" t="s">
        <v>25</v>
      </c>
      <c r="K87" s="26" t="s">
        <v>23</v>
      </c>
      <c r="L87" s="27"/>
      <c r="M87" s="10">
        <f t="shared" ref="M87:O87" si="87">IF(D87=I87, 1, 0)</f>
        <v>1</v>
      </c>
      <c r="N87" s="17">
        <f t="shared" si="87"/>
        <v>0</v>
      </c>
      <c r="O87" s="11">
        <f t="shared" si="87"/>
        <v>1</v>
      </c>
      <c r="P87" s="17">
        <f t="shared" si="3"/>
        <v>0</v>
      </c>
    </row>
    <row r="88">
      <c r="A88" s="11" t="s">
        <v>38</v>
      </c>
      <c r="B88" s="10" t="s">
        <v>617</v>
      </c>
      <c r="C88" s="18" t="s">
        <v>618</v>
      </c>
      <c r="D88" s="23" t="s">
        <v>21</v>
      </c>
      <c r="E88" s="23" t="s">
        <v>32</v>
      </c>
      <c r="F88" s="24" t="s">
        <v>29</v>
      </c>
      <c r="G88" s="23"/>
      <c r="H88" s="23"/>
      <c r="I88" s="26" t="s">
        <v>21</v>
      </c>
      <c r="J88" s="26" t="s">
        <v>25</v>
      </c>
      <c r="K88" s="26" t="s">
        <v>29</v>
      </c>
      <c r="L88" s="27"/>
      <c r="M88" s="10">
        <f t="shared" ref="M88:O88" si="88">IF(D88=I88, 1, 0)</f>
        <v>1</v>
      </c>
      <c r="N88" s="17">
        <f t="shared" si="88"/>
        <v>0</v>
      </c>
      <c r="O88" s="11">
        <f t="shared" si="88"/>
        <v>1</v>
      </c>
      <c r="P88" s="17">
        <f t="shared" si="3"/>
        <v>0</v>
      </c>
    </row>
    <row r="89">
      <c r="A89" s="11" t="s">
        <v>38</v>
      </c>
      <c r="B89" s="10" t="s">
        <v>621</v>
      </c>
      <c r="C89" s="18" t="s">
        <v>622</v>
      </c>
      <c r="D89" s="23" t="s">
        <v>21</v>
      </c>
      <c r="E89" s="23" t="s">
        <v>32</v>
      </c>
      <c r="F89" s="24" t="s">
        <v>23</v>
      </c>
      <c r="G89" s="23"/>
      <c r="H89" s="23"/>
      <c r="I89" s="26" t="s">
        <v>21</v>
      </c>
      <c r="J89" s="26" t="s">
        <v>25</v>
      </c>
      <c r="K89" s="26" t="s">
        <v>23</v>
      </c>
      <c r="L89" s="27"/>
      <c r="M89" s="10">
        <f t="shared" ref="M89:O89" si="89">IF(D89=I89, 1, 0)</f>
        <v>1</v>
      </c>
      <c r="N89" s="17">
        <f t="shared" si="89"/>
        <v>0</v>
      </c>
      <c r="O89" s="11">
        <f t="shared" si="89"/>
        <v>1</v>
      </c>
      <c r="P89" s="17">
        <f t="shared" si="3"/>
        <v>0</v>
      </c>
    </row>
    <row r="90">
      <c r="A90" s="11" t="s">
        <v>38</v>
      </c>
      <c r="B90" s="10" t="s">
        <v>626</v>
      </c>
      <c r="C90" s="18" t="s">
        <v>627</v>
      </c>
      <c r="D90" s="23" t="s">
        <v>21</v>
      </c>
      <c r="E90" s="23" t="s">
        <v>32</v>
      </c>
      <c r="F90" s="24" t="s">
        <v>23</v>
      </c>
      <c r="G90" s="23"/>
      <c r="H90" s="23"/>
      <c r="I90" s="26" t="s">
        <v>21</v>
      </c>
      <c r="J90" s="26" t="s">
        <v>25</v>
      </c>
      <c r="K90" s="26" t="s">
        <v>23</v>
      </c>
      <c r="L90" s="27"/>
      <c r="M90" s="10">
        <f t="shared" ref="M90:O90" si="90">IF(D90=I90, 1, 0)</f>
        <v>1</v>
      </c>
      <c r="N90" s="17">
        <f t="shared" si="90"/>
        <v>0</v>
      </c>
      <c r="O90" s="11">
        <f t="shared" si="90"/>
        <v>1</v>
      </c>
      <c r="P90" s="17">
        <f t="shared" si="3"/>
        <v>0</v>
      </c>
    </row>
    <row r="91">
      <c r="A91" s="11" t="s">
        <v>38</v>
      </c>
      <c r="B91" s="10" t="s">
        <v>629</v>
      </c>
      <c r="C91" s="18" t="s">
        <v>630</v>
      </c>
      <c r="D91" s="23" t="s">
        <v>21</v>
      </c>
      <c r="E91" s="23" t="s">
        <v>25</v>
      </c>
      <c r="F91" s="24" t="s">
        <v>29</v>
      </c>
      <c r="G91" s="23"/>
      <c r="H91" s="23"/>
      <c r="I91" s="26" t="s">
        <v>21</v>
      </c>
      <c r="J91" s="26" t="s">
        <v>25</v>
      </c>
      <c r="K91" s="26" t="s">
        <v>29</v>
      </c>
      <c r="L91" s="27"/>
      <c r="M91" s="10">
        <f t="shared" ref="M91:O91" si="91">IF(D91=I91, 1, 0)</f>
        <v>1</v>
      </c>
      <c r="N91" s="17">
        <f t="shared" si="91"/>
        <v>1</v>
      </c>
      <c r="O91" s="11">
        <f t="shared" si="91"/>
        <v>1</v>
      </c>
      <c r="P91" s="17">
        <f t="shared" si="3"/>
        <v>1</v>
      </c>
    </row>
    <row r="92">
      <c r="A92" s="11" t="s">
        <v>38</v>
      </c>
      <c r="B92" s="10" t="s">
        <v>632</v>
      </c>
      <c r="C92" s="18" t="s">
        <v>633</v>
      </c>
      <c r="D92" s="23" t="s">
        <v>21</v>
      </c>
      <c r="E92" s="23" t="s">
        <v>25</v>
      </c>
      <c r="F92" s="25" t="s">
        <v>29</v>
      </c>
      <c r="G92" s="23"/>
      <c r="H92" s="23"/>
      <c r="I92" s="26" t="s">
        <v>21</v>
      </c>
      <c r="J92" s="26" t="s">
        <v>25</v>
      </c>
      <c r="K92" s="26" t="s">
        <v>29</v>
      </c>
      <c r="L92" s="27"/>
      <c r="M92" s="10">
        <f t="shared" ref="M92:O92" si="92">IF(D92=I92, 1, 0)</f>
        <v>1</v>
      </c>
      <c r="N92" s="17">
        <f t="shared" si="92"/>
        <v>1</v>
      </c>
      <c r="O92" s="11">
        <f t="shared" si="92"/>
        <v>1</v>
      </c>
      <c r="P92" s="17">
        <f t="shared" si="3"/>
        <v>1</v>
      </c>
    </row>
    <row r="93">
      <c r="A93" s="11" t="s">
        <v>38</v>
      </c>
      <c r="B93" s="10" t="s">
        <v>637</v>
      </c>
      <c r="C93" s="18" t="s">
        <v>638</v>
      </c>
      <c r="D93" s="23" t="s">
        <v>21</v>
      </c>
      <c r="E93" s="23" t="s">
        <v>25</v>
      </c>
      <c r="F93" s="24" t="s">
        <v>29</v>
      </c>
      <c r="G93" s="23"/>
      <c r="H93" s="23"/>
      <c r="I93" s="26" t="s">
        <v>21</v>
      </c>
      <c r="J93" s="26" t="s">
        <v>25</v>
      </c>
      <c r="K93" s="26" t="s">
        <v>29</v>
      </c>
      <c r="L93" s="27"/>
      <c r="M93" s="10">
        <f t="shared" ref="M93:O93" si="93">IF(D93=I93, 1, 0)</f>
        <v>1</v>
      </c>
      <c r="N93" s="17">
        <f t="shared" si="93"/>
        <v>1</v>
      </c>
      <c r="O93" s="11">
        <f t="shared" si="93"/>
        <v>1</v>
      </c>
      <c r="P93" s="17">
        <f t="shared" si="3"/>
        <v>1</v>
      </c>
    </row>
    <row r="94">
      <c r="A94" s="11" t="s">
        <v>38</v>
      </c>
      <c r="B94" s="10" t="s">
        <v>640</v>
      </c>
      <c r="C94" s="18" t="s">
        <v>641</v>
      </c>
      <c r="D94" s="23" t="s">
        <v>21</v>
      </c>
      <c r="E94" s="23" t="s">
        <v>25</v>
      </c>
      <c r="F94" s="24" t="s">
        <v>29</v>
      </c>
      <c r="G94" s="23"/>
      <c r="H94" s="23"/>
      <c r="I94" s="26" t="s">
        <v>21</v>
      </c>
      <c r="J94" s="26" t="s">
        <v>25</v>
      </c>
      <c r="K94" s="26" t="s">
        <v>29</v>
      </c>
      <c r="L94" s="27"/>
      <c r="M94" s="10">
        <f t="shared" ref="M94:O94" si="94">IF(D94=I94, 1, 0)</f>
        <v>1</v>
      </c>
      <c r="N94" s="17">
        <f t="shared" si="94"/>
        <v>1</v>
      </c>
      <c r="O94" s="11">
        <f t="shared" si="94"/>
        <v>1</v>
      </c>
      <c r="P94" s="17">
        <f t="shared" si="3"/>
        <v>1</v>
      </c>
    </row>
    <row r="95">
      <c r="A95" s="11" t="s">
        <v>38</v>
      </c>
      <c r="B95" s="10" t="s">
        <v>646</v>
      </c>
      <c r="C95" s="18" t="s">
        <v>648</v>
      </c>
      <c r="D95" s="23" t="s">
        <v>21</v>
      </c>
      <c r="E95" s="23" t="s">
        <v>25</v>
      </c>
      <c r="F95" s="24" t="s">
        <v>23</v>
      </c>
      <c r="G95" s="23"/>
      <c r="H95" s="23"/>
      <c r="I95" s="26" t="s">
        <v>21</v>
      </c>
      <c r="J95" s="26" t="s">
        <v>25</v>
      </c>
      <c r="K95" s="26" t="s">
        <v>23</v>
      </c>
      <c r="L95" s="27"/>
      <c r="M95" s="10">
        <f t="shared" ref="M95:O95" si="95">IF(D95=I95, 1, 0)</f>
        <v>1</v>
      </c>
      <c r="N95" s="17">
        <f t="shared" si="95"/>
        <v>1</v>
      </c>
      <c r="O95" s="11">
        <f t="shared" si="95"/>
        <v>1</v>
      </c>
      <c r="P95" s="17">
        <f t="shared" si="3"/>
        <v>1</v>
      </c>
    </row>
    <row r="96">
      <c r="A96" s="11" t="s">
        <v>38</v>
      </c>
      <c r="B96" s="10" t="s">
        <v>652</v>
      </c>
      <c r="C96" s="18" t="s">
        <v>654</v>
      </c>
      <c r="D96" s="23" t="s">
        <v>21</v>
      </c>
      <c r="E96" s="23" t="s">
        <v>25</v>
      </c>
      <c r="F96" s="24" t="s">
        <v>29</v>
      </c>
      <c r="G96" s="23"/>
      <c r="H96" s="23"/>
      <c r="I96" s="26" t="s">
        <v>21</v>
      </c>
      <c r="J96" s="26" t="s">
        <v>25</v>
      </c>
      <c r="K96" s="26" t="s">
        <v>29</v>
      </c>
      <c r="L96" s="27"/>
      <c r="M96" s="10">
        <f t="shared" ref="M96:O96" si="96">IF(D96=I96, 1, 0)</f>
        <v>1</v>
      </c>
      <c r="N96" s="17">
        <f t="shared" si="96"/>
        <v>1</v>
      </c>
      <c r="O96" s="11">
        <f t="shared" si="96"/>
        <v>1</v>
      </c>
      <c r="P96" s="17">
        <f t="shared" si="3"/>
        <v>1</v>
      </c>
    </row>
    <row r="97">
      <c r="A97" s="11" t="s">
        <v>38</v>
      </c>
      <c r="B97" s="10" t="s">
        <v>658</v>
      </c>
      <c r="C97" s="18" t="s">
        <v>661</v>
      </c>
      <c r="D97" s="23" t="s">
        <v>21</v>
      </c>
      <c r="E97" s="23" t="s">
        <v>25</v>
      </c>
      <c r="F97" s="24" t="s">
        <v>23</v>
      </c>
      <c r="G97" s="23"/>
      <c r="H97" s="23"/>
      <c r="I97" s="26" t="s">
        <v>21</v>
      </c>
      <c r="J97" s="26" t="s">
        <v>25</v>
      </c>
      <c r="K97" s="26" t="s">
        <v>23</v>
      </c>
      <c r="L97" s="27"/>
      <c r="M97" s="10">
        <f t="shared" ref="M97:O97" si="97">IF(D97=I97, 1, 0)</f>
        <v>1</v>
      </c>
      <c r="N97" s="17">
        <f t="shared" si="97"/>
        <v>1</v>
      </c>
      <c r="O97" s="11">
        <f t="shared" si="97"/>
        <v>1</v>
      </c>
      <c r="P97" s="17">
        <f t="shared" si="3"/>
        <v>1</v>
      </c>
    </row>
    <row r="98">
      <c r="A98" s="11" t="s">
        <v>38</v>
      </c>
      <c r="B98" s="10" t="s">
        <v>663</v>
      </c>
      <c r="C98" s="18" t="s">
        <v>665</v>
      </c>
      <c r="D98" s="23" t="s">
        <v>21</v>
      </c>
      <c r="E98" s="59" t="s">
        <v>25</v>
      </c>
      <c r="F98" s="24" t="s">
        <v>29</v>
      </c>
      <c r="G98" s="23"/>
      <c r="H98" s="23"/>
      <c r="I98" s="26" t="s">
        <v>21</v>
      </c>
      <c r="J98" s="26" t="s">
        <v>25</v>
      </c>
      <c r="K98" s="26" t="s">
        <v>29</v>
      </c>
      <c r="L98" s="27"/>
      <c r="M98" s="10">
        <f t="shared" ref="M98:O98" si="98">IF(D98=I98, 1, 0)</f>
        <v>1</v>
      </c>
      <c r="N98" s="17">
        <f t="shared" si="98"/>
        <v>1</v>
      </c>
      <c r="O98" s="11">
        <f t="shared" si="98"/>
        <v>1</v>
      </c>
      <c r="P98" s="17">
        <f t="shared" si="3"/>
        <v>1</v>
      </c>
    </row>
    <row r="99">
      <c r="A99" s="11" t="s">
        <v>38</v>
      </c>
      <c r="B99" s="10" t="s">
        <v>666</v>
      </c>
      <c r="C99" s="18" t="s">
        <v>667</v>
      </c>
      <c r="D99" s="23" t="s">
        <v>21</v>
      </c>
      <c r="E99" s="23" t="s">
        <v>25</v>
      </c>
      <c r="F99" s="24" t="s">
        <v>29</v>
      </c>
      <c r="G99" s="23"/>
      <c r="H99" s="23"/>
      <c r="I99" s="26" t="s">
        <v>21</v>
      </c>
      <c r="J99" s="26" t="s">
        <v>25</v>
      </c>
      <c r="K99" s="26" t="s">
        <v>29</v>
      </c>
      <c r="L99" s="27"/>
      <c r="M99" s="10">
        <f t="shared" ref="M99:O99" si="99">IF(D99=I99, 1, 0)</f>
        <v>1</v>
      </c>
      <c r="N99" s="17">
        <f t="shared" si="99"/>
        <v>1</v>
      </c>
      <c r="O99" s="11">
        <f t="shared" si="99"/>
        <v>1</v>
      </c>
      <c r="P99" s="17">
        <f t="shared" si="3"/>
        <v>1</v>
      </c>
    </row>
    <row r="100">
      <c r="A100" s="11" t="s">
        <v>38</v>
      </c>
      <c r="B100" s="10" t="s">
        <v>670</v>
      </c>
      <c r="C100" s="18" t="s">
        <v>671</v>
      </c>
      <c r="D100" s="23" t="s">
        <v>21</v>
      </c>
      <c r="E100" s="23" t="s">
        <v>25</v>
      </c>
      <c r="F100" s="24" t="s">
        <v>29</v>
      </c>
      <c r="G100" s="24" t="s">
        <v>672</v>
      </c>
      <c r="H100" s="24"/>
      <c r="I100" s="26" t="s">
        <v>21</v>
      </c>
      <c r="J100" s="26" t="s">
        <v>25</v>
      </c>
      <c r="K100" s="26" t="s">
        <v>29</v>
      </c>
      <c r="L100" s="27"/>
      <c r="M100" s="10">
        <f t="shared" ref="M100:O100" si="100">IF(D100=I100, 1, 0)</f>
        <v>1</v>
      </c>
      <c r="N100" s="17">
        <f t="shared" si="100"/>
        <v>1</v>
      </c>
      <c r="O100" s="11">
        <f t="shared" si="100"/>
        <v>1</v>
      </c>
      <c r="P100" s="17">
        <f t="shared" si="3"/>
        <v>1</v>
      </c>
    </row>
    <row r="101">
      <c r="A101" s="11" t="s">
        <v>38</v>
      </c>
      <c r="B101" s="10" t="s">
        <v>679</v>
      </c>
      <c r="C101" s="18" t="s">
        <v>680</v>
      </c>
      <c r="D101" s="23" t="s">
        <v>21</v>
      </c>
      <c r="E101" s="23" t="s">
        <v>25</v>
      </c>
      <c r="F101" s="24" t="s">
        <v>29</v>
      </c>
      <c r="G101" s="23"/>
      <c r="H101" s="23"/>
      <c r="I101" s="26" t="s">
        <v>21</v>
      </c>
      <c r="J101" s="26" t="s">
        <v>25</v>
      </c>
      <c r="K101" s="26" t="s">
        <v>29</v>
      </c>
      <c r="L101" s="27"/>
      <c r="M101" s="10">
        <f t="shared" ref="M101:O101" si="101">IF(D101=I101, 1, 0)</f>
        <v>1</v>
      </c>
      <c r="N101" s="17">
        <f t="shared" si="101"/>
        <v>1</v>
      </c>
      <c r="O101" s="11">
        <f t="shared" si="101"/>
        <v>1</v>
      </c>
      <c r="P101" s="17">
        <f t="shared" si="3"/>
        <v>1</v>
      </c>
    </row>
    <row r="102">
      <c r="A102" s="11" t="s">
        <v>49</v>
      </c>
      <c r="B102" s="32" t="s">
        <v>519</v>
      </c>
      <c r="C102" s="34" t="s">
        <v>522</v>
      </c>
      <c r="D102" s="39" t="s">
        <v>21</v>
      </c>
      <c r="E102" s="39" t="s">
        <v>32</v>
      </c>
      <c r="F102" s="39" t="s">
        <v>29</v>
      </c>
      <c r="G102" s="41" t="s">
        <v>523</v>
      </c>
      <c r="H102" s="41" t="s">
        <v>136</v>
      </c>
      <c r="I102" s="42" t="s">
        <v>21</v>
      </c>
      <c r="J102" s="42" t="s">
        <v>32</v>
      </c>
      <c r="K102" s="42" t="s">
        <v>29</v>
      </c>
      <c r="L102" s="43"/>
      <c r="M102" s="10">
        <f t="shared" ref="M102:O102" si="102">IF(D102=I102, 1, 0)</f>
        <v>1</v>
      </c>
      <c r="N102" s="17">
        <f t="shared" si="102"/>
        <v>1</v>
      </c>
      <c r="O102" s="11">
        <f t="shared" si="102"/>
        <v>1</v>
      </c>
      <c r="P102" s="17">
        <f t="shared" si="3"/>
        <v>1</v>
      </c>
    </row>
    <row r="103">
      <c r="A103" s="11" t="s">
        <v>49</v>
      </c>
      <c r="B103" s="32" t="s">
        <v>524</v>
      </c>
      <c r="C103" s="34" t="s">
        <v>526</v>
      </c>
      <c r="D103" s="39" t="s">
        <v>21</v>
      </c>
      <c r="E103" s="39" t="s">
        <v>32</v>
      </c>
      <c r="F103" s="39" t="s">
        <v>29</v>
      </c>
      <c r="G103" s="41" t="s">
        <v>41</v>
      </c>
      <c r="H103" s="41" t="s">
        <v>41</v>
      </c>
      <c r="I103" s="37" t="s">
        <v>21</v>
      </c>
      <c r="J103" s="37" t="s">
        <v>32</v>
      </c>
      <c r="K103" s="37" t="s">
        <v>29</v>
      </c>
      <c r="L103" s="37" t="s">
        <v>186</v>
      </c>
      <c r="M103" s="10">
        <f t="shared" ref="M103:O103" si="103">IF(D103=I103, 1, 0)</f>
        <v>1</v>
      </c>
      <c r="N103" s="17">
        <f t="shared" si="103"/>
        <v>1</v>
      </c>
      <c r="O103" s="11">
        <f t="shared" si="103"/>
        <v>1</v>
      </c>
      <c r="P103" s="17">
        <f t="shared" si="3"/>
        <v>1</v>
      </c>
    </row>
    <row r="104">
      <c r="A104" s="11" t="s">
        <v>49</v>
      </c>
      <c r="B104" s="53" t="s">
        <v>687</v>
      </c>
      <c r="C104" s="34" t="s">
        <v>688</v>
      </c>
      <c r="D104" s="39" t="s">
        <v>21</v>
      </c>
      <c r="E104" s="39" t="s">
        <v>57</v>
      </c>
      <c r="F104" s="39" t="s">
        <v>29</v>
      </c>
      <c r="G104" s="39" t="s">
        <v>294</v>
      </c>
      <c r="H104" s="41" t="s">
        <v>31</v>
      </c>
      <c r="I104" s="26" t="s">
        <v>21</v>
      </c>
      <c r="J104" s="26" t="s">
        <v>32</v>
      </c>
      <c r="K104" s="26" t="s">
        <v>29</v>
      </c>
      <c r="L104" s="27"/>
      <c r="M104" s="10">
        <f t="shared" ref="M104:O104" si="104">IF(D104=I104, 1, 0)</f>
        <v>1</v>
      </c>
      <c r="N104" s="17">
        <f t="shared" si="104"/>
        <v>0</v>
      </c>
      <c r="O104" s="11">
        <f t="shared" si="104"/>
        <v>1</v>
      </c>
      <c r="P104" s="17">
        <f t="shared" si="3"/>
        <v>0</v>
      </c>
    </row>
    <row r="105">
      <c r="A105" s="11" t="s">
        <v>49</v>
      </c>
      <c r="B105" s="32" t="s">
        <v>528</v>
      </c>
      <c r="C105" s="34" t="s">
        <v>531</v>
      </c>
      <c r="D105" s="39" t="s">
        <v>21</v>
      </c>
      <c r="E105" s="39" t="s">
        <v>32</v>
      </c>
      <c r="F105" s="41" t="s">
        <v>29</v>
      </c>
      <c r="G105" s="39" t="s">
        <v>532</v>
      </c>
      <c r="H105" s="41" t="s">
        <v>31</v>
      </c>
      <c r="I105" s="42" t="s">
        <v>21</v>
      </c>
      <c r="J105" s="42" t="s">
        <v>32</v>
      </c>
      <c r="K105" s="42" t="s">
        <v>29</v>
      </c>
      <c r="L105" s="43"/>
      <c r="M105" s="10">
        <f t="shared" ref="M105:O105" si="105">IF(D105=I105, 1, 0)</f>
        <v>1</v>
      </c>
      <c r="N105" s="17">
        <f t="shared" si="105"/>
        <v>1</v>
      </c>
      <c r="O105" s="11">
        <f t="shared" si="105"/>
        <v>1</v>
      </c>
      <c r="P105" s="17">
        <f t="shared" si="3"/>
        <v>1</v>
      </c>
    </row>
    <row r="106">
      <c r="A106" s="11" t="s">
        <v>49</v>
      </c>
      <c r="B106" s="92" t="s">
        <v>693</v>
      </c>
      <c r="C106" s="34" t="s">
        <v>694</v>
      </c>
      <c r="D106" s="39" t="s">
        <v>60</v>
      </c>
      <c r="E106" s="39" t="s">
        <v>32</v>
      </c>
      <c r="F106" s="41" t="s">
        <v>29</v>
      </c>
      <c r="G106" s="41" t="s">
        <v>695</v>
      </c>
      <c r="H106" s="41" t="s">
        <v>541</v>
      </c>
      <c r="I106" s="42" t="s">
        <v>21</v>
      </c>
      <c r="J106" s="42" t="s">
        <v>32</v>
      </c>
      <c r="K106" s="42" t="s">
        <v>23</v>
      </c>
      <c r="L106" s="43"/>
      <c r="M106" s="10">
        <f t="shared" ref="M106:O106" si="106">IF(D106=I106, 1, 0)</f>
        <v>0</v>
      </c>
      <c r="N106" s="17">
        <f t="shared" si="106"/>
        <v>1</v>
      </c>
      <c r="O106" s="11">
        <f t="shared" si="106"/>
        <v>0</v>
      </c>
      <c r="P106" s="17">
        <f t="shared" si="3"/>
        <v>0</v>
      </c>
    </row>
    <row r="107">
      <c r="A107" s="11" t="s">
        <v>49</v>
      </c>
      <c r="B107" s="53" t="s">
        <v>571</v>
      </c>
      <c r="C107" s="40" t="s">
        <v>572</v>
      </c>
      <c r="D107" s="39" t="s">
        <v>21</v>
      </c>
      <c r="E107" s="39" t="s">
        <v>32</v>
      </c>
      <c r="F107" s="39" t="s">
        <v>23</v>
      </c>
      <c r="G107" s="41" t="s">
        <v>573</v>
      </c>
      <c r="H107" s="41" t="s">
        <v>541</v>
      </c>
      <c r="I107" s="42" t="s">
        <v>21</v>
      </c>
      <c r="J107" s="42" t="s">
        <v>32</v>
      </c>
      <c r="K107" s="42" t="s">
        <v>29</v>
      </c>
      <c r="L107" s="43"/>
      <c r="M107" s="10">
        <f t="shared" ref="M107:O107" si="107">IF(D107=I107, 1, 0)</f>
        <v>1</v>
      </c>
      <c r="N107" s="17">
        <f t="shared" si="107"/>
        <v>1</v>
      </c>
      <c r="O107" s="11">
        <f t="shared" si="107"/>
        <v>0</v>
      </c>
      <c r="P107" s="17">
        <f t="shared" si="3"/>
        <v>1</v>
      </c>
    </row>
    <row r="108">
      <c r="A108" s="11" t="s">
        <v>49</v>
      </c>
      <c r="B108" s="50" t="s">
        <v>536</v>
      </c>
      <c r="C108" s="34" t="s">
        <v>539</v>
      </c>
      <c r="D108" s="39" t="s">
        <v>60</v>
      </c>
      <c r="E108" s="39" t="s">
        <v>32</v>
      </c>
      <c r="F108" s="39" t="s">
        <v>29</v>
      </c>
      <c r="G108" s="33" t="s">
        <v>540</v>
      </c>
      <c r="H108" s="33" t="s">
        <v>541</v>
      </c>
      <c r="I108" s="26" t="s">
        <v>60</v>
      </c>
      <c r="J108" s="26" t="s">
        <v>32</v>
      </c>
      <c r="K108" s="26" t="s">
        <v>29</v>
      </c>
      <c r="L108" s="27"/>
      <c r="M108" s="10">
        <f t="shared" ref="M108:O108" si="108">IF(D108=I108, 1, 0)</f>
        <v>1</v>
      </c>
      <c r="N108" s="17">
        <f t="shared" si="108"/>
        <v>1</v>
      </c>
      <c r="O108" s="11">
        <f t="shared" si="108"/>
        <v>1</v>
      </c>
      <c r="P108" s="17">
        <f t="shared" si="3"/>
        <v>1</v>
      </c>
    </row>
    <row r="109">
      <c r="A109" s="11" t="s">
        <v>49</v>
      </c>
      <c r="B109" s="50" t="s">
        <v>574</v>
      </c>
      <c r="C109" s="40" t="s">
        <v>575</v>
      </c>
      <c r="D109" s="39" t="s">
        <v>21</v>
      </c>
      <c r="E109" s="39" t="s">
        <v>32</v>
      </c>
      <c r="F109" s="39" t="s">
        <v>23</v>
      </c>
      <c r="G109" s="41" t="s">
        <v>576</v>
      </c>
      <c r="H109" s="41" t="s">
        <v>541</v>
      </c>
      <c r="I109" s="42" t="s">
        <v>21</v>
      </c>
      <c r="J109" s="42" t="s">
        <v>32</v>
      </c>
      <c r="K109" s="42" t="s">
        <v>23</v>
      </c>
      <c r="L109" s="43"/>
      <c r="M109" s="10">
        <f t="shared" ref="M109:O109" si="109">IF(D109=I109, 1, 0)</f>
        <v>1</v>
      </c>
      <c r="N109" s="17">
        <f t="shared" si="109"/>
        <v>1</v>
      </c>
      <c r="O109" s="11">
        <f t="shared" si="109"/>
        <v>1</v>
      </c>
      <c r="P109" s="17">
        <f t="shared" si="3"/>
        <v>1</v>
      </c>
    </row>
    <row r="110">
      <c r="A110" s="11" t="s">
        <v>49</v>
      </c>
      <c r="B110" s="50" t="s">
        <v>423</v>
      </c>
      <c r="C110" s="40" t="s">
        <v>424</v>
      </c>
      <c r="D110" s="39" t="s">
        <v>21</v>
      </c>
      <c r="E110" s="39" t="s">
        <v>32</v>
      </c>
      <c r="F110" s="39" t="s">
        <v>23</v>
      </c>
      <c r="G110" s="33" t="s">
        <v>427</v>
      </c>
      <c r="H110" s="33" t="s">
        <v>116</v>
      </c>
      <c r="I110" s="26" t="s">
        <v>21</v>
      </c>
      <c r="J110" s="26" t="s">
        <v>32</v>
      </c>
      <c r="K110" s="26" t="s">
        <v>23</v>
      </c>
      <c r="L110" s="26"/>
      <c r="M110" s="10">
        <f t="shared" ref="M110:O110" si="110">IF(D110=I110, 1, 0)</f>
        <v>1</v>
      </c>
      <c r="N110" s="17">
        <f t="shared" si="110"/>
        <v>1</v>
      </c>
      <c r="O110" s="11">
        <f t="shared" si="110"/>
        <v>1</v>
      </c>
      <c r="P110" s="17">
        <f t="shared" si="3"/>
        <v>1</v>
      </c>
    </row>
    <row r="111">
      <c r="A111" s="11" t="s">
        <v>49</v>
      </c>
      <c r="B111" s="32" t="s">
        <v>701</v>
      </c>
      <c r="C111" s="34" t="s">
        <v>702</v>
      </c>
      <c r="D111" s="39" t="s">
        <v>60</v>
      </c>
      <c r="E111" s="39" t="s">
        <v>32</v>
      </c>
      <c r="F111" s="41" t="s">
        <v>29</v>
      </c>
      <c r="G111" s="39" t="s">
        <v>703</v>
      </c>
      <c r="H111" s="39"/>
      <c r="I111" s="26" t="s">
        <v>21</v>
      </c>
      <c r="J111" s="26" t="s">
        <v>32</v>
      </c>
      <c r="K111" s="26" t="s">
        <v>23</v>
      </c>
      <c r="L111" s="27"/>
      <c r="M111" s="10">
        <f t="shared" ref="M111:O111" si="111">IF(D111=I111, 1, 0)</f>
        <v>0</v>
      </c>
      <c r="N111" s="17">
        <f t="shared" si="111"/>
        <v>1</v>
      </c>
      <c r="O111" s="11">
        <f t="shared" si="111"/>
        <v>0</v>
      </c>
      <c r="P111" s="17">
        <f t="shared" si="3"/>
        <v>0</v>
      </c>
    </row>
    <row r="112">
      <c r="A112" s="11" t="s">
        <v>49</v>
      </c>
      <c r="B112" s="32" t="s">
        <v>542</v>
      </c>
      <c r="C112" s="34" t="s">
        <v>543</v>
      </c>
      <c r="D112" s="39" t="s">
        <v>21</v>
      </c>
      <c r="E112" s="39" t="s">
        <v>32</v>
      </c>
      <c r="F112" s="39" t="s">
        <v>29</v>
      </c>
      <c r="G112" s="29"/>
      <c r="H112" s="29"/>
      <c r="I112" s="26" t="s">
        <v>21</v>
      </c>
      <c r="J112" s="26" t="s">
        <v>32</v>
      </c>
      <c r="K112" s="26" t="s">
        <v>29</v>
      </c>
      <c r="L112" s="27"/>
      <c r="M112" s="10">
        <f t="shared" ref="M112:O112" si="112">IF(D112=I112, 1, 0)</f>
        <v>1</v>
      </c>
      <c r="N112" s="17">
        <f t="shared" si="112"/>
        <v>1</v>
      </c>
      <c r="O112" s="11">
        <f t="shared" si="112"/>
        <v>1</v>
      </c>
      <c r="P112" s="17">
        <f t="shared" si="3"/>
        <v>1</v>
      </c>
    </row>
    <row r="113">
      <c r="A113" s="11" t="s">
        <v>49</v>
      </c>
      <c r="B113" s="53" t="s">
        <v>704</v>
      </c>
      <c r="C113" s="40" t="s">
        <v>705</v>
      </c>
      <c r="D113" s="39" t="s">
        <v>21</v>
      </c>
      <c r="E113" s="39" t="s">
        <v>57</v>
      </c>
      <c r="F113" s="39" t="s">
        <v>23</v>
      </c>
      <c r="G113" s="29"/>
      <c r="H113" s="29"/>
      <c r="I113" s="26" t="s">
        <v>21</v>
      </c>
      <c r="J113" s="26" t="s">
        <v>32</v>
      </c>
      <c r="K113" s="26" t="s">
        <v>23</v>
      </c>
      <c r="L113" s="27"/>
      <c r="M113" s="10">
        <f t="shared" ref="M113:O113" si="113">IF(D113=I113, 1, 0)</f>
        <v>1</v>
      </c>
      <c r="N113" s="17">
        <f t="shared" si="113"/>
        <v>0</v>
      </c>
      <c r="O113" s="11">
        <f t="shared" si="113"/>
        <v>1</v>
      </c>
      <c r="P113" s="17">
        <f t="shared" si="3"/>
        <v>0</v>
      </c>
    </row>
    <row r="114">
      <c r="A114" s="11" t="s">
        <v>49</v>
      </c>
      <c r="B114" s="32" t="s">
        <v>577</v>
      </c>
      <c r="C114" s="40" t="s">
        <v>578</v>
      </c>
      <c r="D114" s="39" t="s">
        <v>21</v>
      </c>
      <c r="E114" s="39" t="s">
        <v>32</v>
      </c>
      <c r="F114" s="41" t="s">
        <v>29</v>
      </c>
      <c r="G114" s="29"/>
      <c r="H114" s="29"/>
      <c r="I114" s="42" t="s">
        <v>21</v>
      </c>
      <c r="J114" s="42" t="s">
        <v>32</v>
      </c>
      <c r="K114" s="42" t="s">
        <v>29</v>
      </c>
      <c r="L114" s="43"/>
      <c r="M114" s="10">
        <f t="shared" ref="M114:O114" si="114">IF(D114=I114, 1, 0)</f>
        <v>1</v>
      </c>
      <c r="N114" s="17">
        <f t="shared" si="114"/>
        <v>1</v>
      </c>
      <c r="O114" s="11">
        <f t="shared" si="114"/>
        <v>1</v>
      </c>
      <c r="P114" s="17">
        <f t="shared" si="3"/>
        <v>1</v>
      </c>
    </row>
    <row r="115">
      <c r="A115" s="11" t="s">
        <v>49</v>
      </c>
      <c r="B115" s="32" t="s">
        <v>546</v>
      </c>
      <c r="C115" s="34" t="s">
        <v>547</v>
      </c>
      <c r="D115" s="39" t="s">
        <v>21</v>
      </c>
      <c r="E115" s="39" t="s">
        <v>57</v>
      </c>
      <c r="F115" s="39" t="s">
        <v>29</v>
      </c>
      <c r="G115" s="39" t="s">
        <v>253</v>
      </c>
      <c r="H115" s="41" t="s">
        <v>136</v>
      </c>
      <c r="I115" s="26" t="s">
        <v>21</v>
      </c>
      <c r="J115" s="26" t="s">
        <v>46</v>
      </c>
      <c r="K115" s="26" t="s">
        <v>29</v>
      </c>
      <c r="L115" s="27"/>
      <c r="M115" s="10">
        <f t="shared" ref="M115:O115" si="115">IF(D115=I115, 1, 0)</f>
        <v>1</v>
      </c>
      <c r="N115" s="17">
        <f t="shared" si="115"/>
        <v>0</v>
      </c>
      <c r="O115" s="11">
        <f t="shared" si="115"/>
        <v>1</v>
      </c>
      <c r="P115" s="17">
        <f t="shared" si="3"/>
        <v>0</v>
      </c>
    </row>
    <row r="116">
      <c r="A116" s="11" t="s">
        <v>49</v>
      </c>
      <c r="B116" s="53" t="s">
        <v>552</v>
      </c>
      <c r="C116" s="34" t="s">
        <v>553</v>
      </c>
      <c r="D116" s="39" t="s">
        <v>21</v>
      </c>
      <c r="E116" s="39" t="s">
        <v>25</v>
      </c>
      <c r="F116" s="39" t="s">
        <v>23</v>
      </c>
      <c r="G116" s="33" t="s">
        <v>554</v>
      </c>
      <c r="H116" s="33" t="s">
        <v>31</v>
      </c>
      <c r="I116" s="42" t="s">
        <v>21</v>
      </c>
      <c r="J116" s="42" t="s">
        <v>46</v>
      </c>
      <c r="K116" s="42" t="s">
        <v>29</v>
      </c>
      <c r="L116" s="42" t="s">
        <v>342</v>
      </c>
      <c r="M116" s="10">
        <f t="shared" ref="M116:O116" si="116">IF(D116=I116, 1, 0)</f>
        <v>1</v>
      </c>
      <c r="N116" s="17">
        <f t="shared" si="116"/>
        <v>0</v>
      </c>
      <c r="O116" s="11">
        <f t="shared" si="116"/>
        <v>0</v>
      </c>
      <c r="P116" s="17">
        <f t="shared" si="3"/>
        <v>0</v>
      </c>
    </row>
    <row r="117">
      <c r="A117" s="11" t="s">
        <v>49</v>
      </c>
      <c r="B117" s="50" t="s">
        <v>605</v>
      </c>
      <c r="C117" s="34" t="s">
        <v>606</v>
      </c>
      <c r="D117" s="39" t="s">
        <v>21</v>
      </c>
      <c r="E117" s="39" t="s">
        <v>46</v>
      </c>
      <c r="F117" s="39" t="s">
        <v>29</v>
      </c>
      <c r="G117" s="33" t="s">
        <v>607</v>
      </c>
      <c r="H117" s="33" t="s">
        <v>116</v>
      </c>
      <c r="I117" s="42" t="s">
        <v>21</v>
      </c>
      <c r="J117" s="42" t="s">
        <v>46</v>
      </c>
      <c r="K117" s="42" t="s">
        <v>29</v>
      </c>
      <c r="L117" s="43"/>
      <c r="M117" s="10">
        <f t="shared" ref="M117:O117" si="117">IF(D117=I117, 1, 0)</f>
        <v>1</v>
      </c>
      <c r="N117" s="17">
        <f t="shared" si="117"/>
        <v>1</v>
      </c>
      <c r="O117" s="11">
        <f t="shared" si="117"/>
        <v>1</v>
      </c>
      <c r="P117" s="17">
        <f t="shared" si="3"/>
        <v>1</v>
      </c>
    </row>
    <row r="118">
      <c r="A118" s="11" t="s">
        <v>49</v>
      </c>
      <c r="B118" s="32" t="s">
        <v>717</v>
      </c>
      <c r="C118" s="40" t="s">
        <v>718</v>
      </c>
      <c r="D118" s="39" t="s">
        <v>60</v>
      </c>
      <c r="E118" s="39" t="s">
        <v>46</v>
      </c>
      <c r="F118" s="39" t="s">
        <v>29</v>
      </c>
      <c r="G118" s="29"/>
      <c r="H118" s="29"/>
      <c r="I118" s="42" t="s">
        <v>21</v>
      </c>
      <c r="J118" s="42" t="s">
        <v>46</v>
      </c>
      <c r="K118" s="42" t="s">
        <v>183</v>
      </c>
      <c r="L118" s="43"/>
      <c r="M118" s="10">
        <f t="shared" ref="M118:O118" si="118">IF(D118=I118, 1, 0)</f>
        <v>0</v>
      </c>
      <c r="N118" s="17">
        <f t="shared" si="118"/>
        <v>1</v>
      </c>
      <c r="O118" s="11">
        <f t="shared" si="118"/>
        <v>0</v>
      </c>
      <c r="P118" s="17">
        <f t="shared" si="3"/>
        <v>0</v>
      </c>
    </row>
    <row r="119">
      <c r="A119" s="11" t="s">
        <v>49</v>
      </c>
      <c r="B119" s="32" t="s">
        <v>719</v>
      </c>
      <c r="C119" s="34" t="s">
        <v>720</v>
      </c>
      <c r="D119" s="39" t="s">
        <v>21</v>
      </c>
      <c r="E119" s="39" t="s">
        <v>76</v>
      </c>
      <c r="F119" s="39" t="s">
        <v>29</v>
      </c>
      <c r="G119" s="29"/>
      <c r="H119" s="29"/>
      <c r="I119" s="26" t="s">
        <v>21</v>
      </c>
      <c r="J119" s="26" t="s">
        <v>46</v>
      </c>
      <c r="K119" s="26" t="s">
        <v>29</v>
      </c>
      <c r="L119" s="27"/>
      <c r="M119" s="10">
        <f t="shared" ref="M119:O119" si="119">IF(D119=I119, 1, 0)</f>
        <v>1</v>
      </c>
      <c r="N119" s="17">
        <f t="shared" si="119"/>
        <v>0</v>
      </c>
      <c r="O119" s="11">
        <f t="shared" si="119"/>
        <v>1</v>
      </c>
      <c r="P119" s="17">
        <f t="shared" si="3"/>
        <v>0</v>
      </c>
    </row>
    <row r="120">
      <c r="A120" s="11" t="s">
        <v>49</v>
      </c>
      <c r="B120" s="32" t="s">
        <v>723</v>
      </c>
      <c r="C120" s="34" t="s">
        <v>724</v>
      </c>
      <c r="D120" s="39" t="s">
        <v>60</v>
      </c>
      <c r="E120" s="39" t="s">
        <v>63</v>
      </c>
      <c r="F120" s="39" t="s">
        <v>29</v>
      </c>
      <c r="G120" s="29"/>
      <c r="H120" s="29"/>
      <c r="I120" s="26" t="s">
        <v>21</v>
      </c>
      <c r="J120" s="26" t="s">
        <v>46</v>
      </c>
      <c r="K120" s="26" t="s">
        <v>29</v>
      </c>
      <c r="L120" s="27"/>
      <c r="M120" s="10">
        <f t="shared" ref="M120:O120" si="120">IF(D120=I120, 1, 0)</f>
        <v>0</v>
      </c>
      <c r="N120" s="17">
        <f t="shared" si="120"/>
        <v>0</v>
      </c>
      <c r="O120" s="11">
        <f t="shared" si="120"/>
        <v>1</v>
      </c>
      <c r="P120" s="17">
        <f t="shared" si="3"/>
        <v>0</v>
      </c>
    </row>
    <row r="121">
      <c r="A121" s="11" t="s">
        <v>49</v>
      </c>
      <c r="B121" s="32" t="s">
        <v>50</v>
      </c>
      <c r="C121" s="34" t="s">
        <v>53</v>
      </c>
      <c r="D121" s="39" t="s">
        <v>60</v>
      </c>
      <c r="E121" s="39" t="s">
        <v>63</v>
      </c>
      <c r="F121" s="39" t="s">
        <v>29</v>
      </c>
      <c r="G121" s="33" t="s">
        <v>65</v>
      </c>
      <c r="H121" s="33"/>
      <c r="I121" s="26" t="s">
        <v>21</v>
      </c>
      <c r="J121" s="26" t="s">
        <v>46</v>
      </c>
      <c r="K121" s="26" t="s">
        <v>29</v>
      </c>
      <c r="L121" s="26"/>
      <c r="M121" s="10">
        <f t="shared" ref="M121:O121" si="121">IF(D121=I121, 1, 0)</f>
        <v>0</v>
      </c>
      <c r="N121" s="17">
        <f t="shared" si="121"/>
        <v>0</v>
      </c>
      <c r="O121" s="11">
        <f t="shared" si="121"/>
        <v>1</v>
      </c>
      <c r="P121" s="17">
        <f t="shared" si="3"/>
        <v>0</v>
      </c>
    </row>
    <row r="122">
      <c r="A122" s="11" t="s">
        <v>49</v>
      </c>
      <c r="B122" s="50" t="s">
        <v>121</v>
      </c>
      <c r="C122" s="40" t="s">
        <v>126</v>
      </c>
      <c r="D122" s="39" t="s">
        <v>21</v>
      </c>
      <c r="E122" s="39" t="s">
        <v>32</v>
      </c>
      <c r="F122" s="41" t="s">
        <v>29</v>
      </c>
      <c r="G122" s="33" t="s">
        <v>128</v>
      </c>
      <c r="H122" s="33"/>
      <c r="I122" s="26" t="s">
        <v>21</v>
      </c>
      <c r="J122" s="26" t="s">
        <v>46</v>
      </c>
      <c r="K122" s="26" t="s">
        <v>29</v>
      </c>
      <c r="L122" s="27"/>
      <c r="M122" s="10">
        <f t="shared" ref="M122:O122" si="122">IF(D122=I122, 1, 0)</f>
        <v>1</v>
      </c>
      <c r="N122" s="17">
        <f t="shared" si="122"/>
        <v>0</v>
      </c>
      <c r="O122" s="11">
        <f t="shared" si="122"/>
        <v>1</v>
      </c>
      <c r="P122" s="17">
        <f t="shared" si="3"/>
        <v>0</v>
      </c>
    </row>
    <row r="123">
      <c r="A123" s="11" t="s">
        <v>49</v>
      </c>
      <c r="B123" s="50" t="s">
        <v>730</v>
      </c>
      <c r="C123" s="40" t="s">
        <v>731</v>
      </c>
      <c r="D123" s="39" t="s">
        <v>60</v>
      </c>
      <c r="E123" s="39" t="s">
        <v>63</v>
      </c>
      <c r="F123" s="39" t="s">
        <v>23</v>
      </c>
      <c r="G123" s="29"/>
      <c r="H123" s="29"/>
      <c r="I123" s="44" t="s">
        <v>21</v>
      </c>
      <c r="J123" s="44" t="s">
        <v>46</v>
      </c>
      <c r="K123" s="44" t="s">
        <v>23</v>
      </c>
      <c r="L123" s="44"/>
      <c r="M123" s="10">
        <f t="shared" ref="M123:O123" si="123">IF(D123=I123, 1, 0)</f>
        <v>0</v>
      </c>
      <c r="N123" s="17">
        <f t="shared" si="123"/>
        <v>0</v>
      </c>
      <c r="O123" s="11">
        <f t="shared" si="123"/>
        <v>1</v>
      </c>
      <c r="P123" s="17">
        <f t="shared" si="3"/>
        <v>0</v>
      </c>
    </row>
    <row r="124">
      <c r="A124" s="11" t="s">
        <v>49</v>
      </c>
      <c r="B124" s="50" t="s">
        <v>464</v>
      </c>
      <c r="C124" s="34" t="s">
        <v>465</v>
      </c>
      <c r="D124" s="39" t="s">
        <v>21</v>
      </c>
      <c r="E124" s="41" t="s">
        <v>57</v>
      </c>
      <c r="F124" s="41" t="s">
        <v>29</v>
      </c>
      <c r="G124" s="33" t="s">
        <v>69</v>
      </c>
      <c r="H124" s="33" t="s">
        <v>69</v>
      </c>
      <c r="I124" s="26" t="s">
        <v>21</v>
      </c>
      <c r="J124" s="26" t="s">
        <v>57</v>
      </c>
      <c r="K124" s="26" t="s">
        <v>23</v>
      </c>
      <c r="L124" s="27"/>
      <c r="M124" s="10">
        <f t="shared" ref="M124:O124" si="124">IF(D124=I124, 1, 0)</f>
        <v>1</v>
      </c>
      <c r="N124" s="17">
        <f t="shared" si="124"/>
        <v>1</v>
      </c>
      <c r="O124" s="11">
        <f t="shared" si="124"/>
        <v>0</v>
      </c>
      <c r="P124" s="17">
        <f t="shared" si="3"/>
        <v>1</v>
      </c>
    </row>
    <row r="125">
      <c r="A125" s="11" t="s">
        <v>49</v>
      </c>
      <c r="B125" s="32" t="s">
        <v>681</v>
      </c>
      <c r="C125" s="34" t="s">
        <v>682</v>
      </c>
      <c r="D125" s="41" t="s">
        <v>21</v>
      </c>
      <c r="E125" s="41" t="s">
        <v>57</v>
      </c>
      <c r="F125" s="39" t="s">
        <v>29</v>
      </c>
      <c r="G125" s="41" t="s">
        <v>683</v>
      </c>
      <c r="H125" s="41" t="s">
        <v>234</v>
      </c>
      <c r="I125" s="26" t="s">
        <v>21</v>
      </c>
      <c r="J125" s="26" t="s">
        <v>57</v>
      </c>
      <c r="K125" s="26" t="s">
        <v>23</v>
      </c>
      <c r="L125" s="27"/>
      <c r="M125" s="10">
        <f t="shared" ref="M125:O125" si="125">IF(D125=I125, 1, 0)</f>
        <v>1</v>
      </c>
      <c r="N125" s="17">
        <f t="shared" si="125"/>
        <v>1</v>
      </c>
      <c r="O125" s="11">
        <f t="shared" si="125"/>
        <v>0</v>
      </c>
      <c r="P125" s="17">
        <f t="shared" si="3"/>
        <v>1</v>
      </c>
    </row>
    <row r="126">
      <c r="A126" s="11" t="s">
        <v>49</v>
      </c>
      <c r="B126" s="32" t="s">
        <v>684</v>
      </c>
      <c r="C126" s="34" t="s">
        <v>685</v>
      </c>
      <c r="D126" s="39" t="s">
        <v>21</v>
      </c>
      <c r="E126" s="39" t="s">
        <v>57</v>
      </c>
      <c r="F126" s="41" t="s">
        <v>29</v>
      </c>
      <c r="G126" s="33" t="s">
        <v>686</v>
      </c>
      <c r="H126" s="33" t="s">
        <v>234</v>
      </c>
      <c r="I126" s="26" t="s">
        <v>21</v>
      </c>
      <c r="J126" s="26" t="s">
        <v>57</v>
      </c>
      <c r="K126" s="26" t="s">
        <v>23</v>
      </c>
      <c r="L126" s="27"/>
      <c r="M126" s="10">
        <f t="shared" ref="M126:O126" si="126">IF(D126=I126, 1, 0)</f>
        <v>1</v>
      </c>
      <c r="N126" s="17">
        <f t="shared" si="126"/>
        <v>1</v>
      </c>
      <c r="O126" s="11">
        <f t="shared" si="126"/>
        <v>0</v>
      </c>
      <c r="P126" s="17">
        <f t="shared" si="3"/>
        <v>1</v>
      </c>
    </row>
    <row r="127">
      <c r="A127" s="11" t="s">
        <v>49</v>
      </c>
      <c r="B127" s="50" t="s">
        <v>738</v>
      </c>
      <c r="C127" s="34" t="s">
        <v>740</v>
      </c>
      <c r="D127" s="39" t="s">
        <v>21</v>
      </c>
      <c r="E127" s="39" t="s">
        <v>32</v>
      </c>
      <c r="F127" s="39" t="s">
        <v>29</v>
      </c>
      <c r="G127" s="39" t="s">
        <v>741</v>
      </c>
      <c r="H127" s="41" t="s">
        <v>31</v>
      </c>
      <c r="I127" s="42" t="s">
        <v>21</v>
      </c>
      <c r="J127" s="42" t="s">
        <v>57</v>
      </c>
      <c r="K127" s="42" t="s">
        <v>23</v>
      </c>
      <c r="L127" s="43"/>
      <c r="M127" s="10">
        <f t="shared" ref="M127:O127" si="127">IF(D127=I127, 1, 0)</f>
        <v>1</v>
      </c>
      <c r="N127" s="17">
        <f t="shared" si="127"/>
        <v>0</v>
      </c>
      <c r="O127" s="11">
        <f t="shared" si="127"/>
        <v>0</v>
      </c>
      <c r="P127" s="17">
        <f t="shared" si="3"/>
        <v>0</v>
      </c>
    </row>
    <row r="128">
      <c r="A128" s="11" t="s">
        <v>49</v>
      </c>
      <c r="B128" s="32" t="s">
        <v>743</v>
      </c>
      <c r="C128" s="34" t="s">
        <v>745</v>
      </c>
      <c r="D128" s="39" t="s">
        <v>60</v>
      </c>
      <c r="E128" s="39" t="s">
        <v>22</v>
      </c>
      <c r="F128" s="41" t="s">
        <v>29</v>
      </c>
      <c r="G128" s="39" t="s">
        <v>746</v>
      </c>
      <c r="H128" s="41" t="s">
        <v>31</v>
      </c>
      <c r="I128" s="26" t="s">
        <v>21</v>
      </c>
      <c r="J128" s="26" t="s">
        <v>57</v>
      </c>
      <c r="K128" s="26" t="s">
        <v>29</v>
      </c>
      <c r="L128" s="26" t="s">
        <v>747</v>
      </c>
      <c r="M128" s="10">
        <f t="shared" ref="M128:O128" si="128">IF(D128=I128, 1, 0)</f>
        <v>0</v>
      </c>
      <c r="N128" s="17">
        <f t="shared" si="128"/>
        <v>0</v>
      </c>
      <c r="O128" s="11">
        <f t="shared" si="128"/>
        <v>1</v>
      </c>
      <c r="P128" s="17">
        <f t="shared" si="3"/>
        <v>0</v>
      </c>
    </row>
    <row r="129">
      <c r="A129" s="11" t="s">
        <v>49</v>
      </c>
      <c r="B129" s="32" t="s">
        <v>689</v>
      </c>
      <c r="C129" s="34" t="s">
        <v>690</v>
      </c>
      <c r="D129" s="39" t="s">
        <v>21</v>
      </c>
      <c r="E129" s="39" t="s">
        <v>57</v>
      </c>
      <c r="F129" s="39" t="s">
        <v>23</v>
      </c>
      <c r="G129" s="29"/>
      <c r="H129" s="29"/>
      <c r="I129" s="42" t="s">
        <v>21</v>
      </c>
      <c r="J129" s="42" t="s">
        <v>57</v>
      </c>
      <c r="K129" s="42" t="s">
        <v>29</v>
      </c>
      <c r="L129" s="43"/>
      <c r="M129" s="10">
        <f t="shared" ref="M129:O129" si="129">IF(D129=I129, 1, 0)</f>
        <v>1</v>
      </c>
      <c r="N129" s="17">
        <f t="shared" si="129"/>
        <v>1</v>
      </c>
      <c r="O129" s="11">
        <f t="shared" si="129"/>
        <v>0</v>
      </c>
      <c r="P129" s="17">
        <f t="shared" si="3"/>
        <v>1</v>
      </c>
    </row>
    <row r="130">
      <c r="A130" s="11" t="s">
        <v>49</v>
      </c>
      <c r="B130" s="50" t="s">
        <v>548</v>
      </c>
      <c r="C130" s="34" t="s">
        <v>549</v>
      </c>
      <c r="D130" s="39" t="s">
        <v>21</v>
      </c>
      <c r="E130" s="39" t="s">
        <v>76</v>
      </c>
      <c r="F130" s="39" t="s">
        <v>23</v>
      </c>
      <c r="G130" s="39" t="s">
        <v>253</v>
      </c>
      <c r="H130" s="39"/>
      <c r="I130" s="42" t="s">
        <v>21</v>
      </c>
      <c r="J130" s="42" t="s">
        <v>57</v>
      </c>
      <c r="K130" s="42" t="s">
        <v>23</v>
      </c>
      <c r="L130" s="42"/>
      <c r="M130" s="10">
        <f t="shared" ref="M130:O130" si="130">IF(D130=I130, 1, 0)</f>
        <v>1</v>
      </c>
      <c r="N130" s="17">
        <f t="shared" si="130"/>
        <v>0</v>
      </c>
      <c r="O130" s="11">
        <f t="shared" si="130"/>
        <v>1</v>
      </c>
      <c r="P130" s="17">
        <f t="shared" si="3"/>
        <v>0</v>
      </c>
    </row>
    <row r="131">
      <c r="A131" s="11" t="s">
        <v>49</v>
      </c>
      <c r="B131" s="32" t="s">
        <v>691</v>
      </c>
      <c r="C131" s="34" t="s">
        <v>692</v>
      </c>
      <c r="D131" s="39" t="s">
        <v>21</v>
      </c>
      <c r="E131" s="39" t="s">
        <v>57</v>
      </c>
      <c r="F131" s="41" t="s">
        <v>29</v>
      </c>
      <c r="G131" s="29"/>
      <c r="H131" s="29"/>
      <c r="I131" s="42" t="s">
        <v>21</v>
      </c>
      <c r="J131" s="42" t="s">
        <v>57</v>
      </c>
      <c r="K131" s="42" t="s">
        <v>29</v>
      </c>
      <c r="L131" s="43"/>
      <c r="M131" s="10">
        <f t="shared" ref="M131:O131" si="131">IF(D131=I131, 1, 0)</f>
        <v>1</v>
      </c>
      <c r="N131" s="17">
        <f t="shared" si="131"/>
        <v>1</v>
      </c>
      <c r="O131" s="11">
        <f t="shared" si="131"/>
        <v>1</v>
      </c>
      <c r="P131" s="17">
        <f t="shared" si="3"/>
        <v>1</v>
      </c>
    </row>
    <row r="132">
      <c r="A132" s="11" t="s">
        <v>49</v>
      </c>
      <c r="B132" s="32" t="s">
        <v>699</v>
      </c>
      <c r="C132" s="34" t="s">
        <v>700</v>
      </c>
      <c r="D132" s="39" t="s">
        <v>21</v>
      </c>
      <c r="E132" s="39" t="s">
        <v>57</v>
      </c>
      <c r="F132" s="41" t="s">
        <v>29</v>
      </c>
      <c r="G132" s="29"/>
      <c r="H132" s="29"/>
      <c r="I132" s="42" t="s">
        <v>21</v>
      </c>
      <c r="J132" s="42" t="s">
        <v>57</v>
      </c>
      <c r="K132" s="42" t="s">
        <v>29</v>
      </c>
      <c r="L132" s="42"/>
      <c r="M132" s="10">
        <f t="shared" ref="M132:O132" si="132">IF(D132=I132, 1, 0)</f>
        <v>1</v>
      </c>
      <c r="N132" s="17">
        <f t="shared" si="132"/>
        <v>1</v>
      </c>
      <c r="O132" s="11">
        <f t="shared" si="132"/>
        <v>1</v>
      </c>
      <c r="P132" s="17">
        <f t="shared" si="3"/>
        <v>1</v>
      </c>
    </row>
    <row r="133">
      <c r="A133" s="11" t="s">
        <v>49</v>
      </c>
      <c r="B133" s="47" t="s">
        <v>696</v>
      </c>
      <c r="C133" s="34" t="s">
        <v>697</v>
      </c>
      <c r="D133" s="39" t="s">
        <v>21</v>
      </c>
      <c r="E133" s="39" t="s">
        <v>76</v>
      </c>
      <c r="F133" s="39" t="s">
        <v>29</v>
      </c>
      <c r="G133" s="39" t="s">
        <v>698</v>
      </c>
      <c r="H133" s="41" t="s">
        <v>169</v>
      </c>
      <c r="I133" s="26" t="s">
        <v>21</v>
      </c>
      <c r="J133" s="26" t="s">
        <v>76</v>
      </c>
      <c r="K133" s="26" t="s">
        <v>29</v>
      </c>
      <c r="L133" s="26"/>
      <c r="M133" s="10">
        <f t="shared" ref="M133:O133" si="133">IF(D133=I133, 1, 0)</f>
        <v>1</v>
      </c>
      <c r="N133" s="17">
        <f t="shared" si="133"/>
        <v>1</v>
      </c>
      <c r="O133" s="11">
        <f t="shared" si="133"/>
        <v>1</v>
      </c>
      <c r="P133" s="17">
        <f t="shared" si="3"/>
        <v>1</v>
      </c>
    </row>
    <row r="134">
      <c r="A134" s="11" t="s">
        <v>49</v>
      </c>
      <c r="B134" s="32" t="s">
        <v>761</v>
      </c>
      <c r="C134" s="34" t="s">
        <v>764</v>
      </c>
      <c r="D134" s="39" t="s">
        <v>21</v>
      </c>
      <c r="E134" s="39" t="s">
        <v>32</v>
      </c>
      <c r="F134" s="39" t="s">
        <v>29</v>
      </c>
      <c r="G134" s="39" t="s">
        <v>741</v>
      </c>
      <c r="H134" s="41" t="s">
        <v>31</v>
      </c>
      <c r="I134" s="42" t="s">
        <v>21</v>
      </c>
      <c r="J134" s="42" t="s">
        <v>76</v>
      </c>
      <c r="K134" s="42" t="s">
        <v>23</v>
      </c>
      <c r="L134" s="43"/>
      <c r="M134" s="10">
        <f t="shared" ref="M134:O134" si="134">IF(D134=I134, 1, 0)</f>
        <v>1</v>
      </c>
      <c r="N134" s="17">
        <f t="shared" si="134"/>
        <v>0</v>
      </c>
      <c r="O134" s="11">
        <f t="shared" si="134"/>
        <v>0</v>
      </c>
      <c r="P134" s="17">
        <f t="shared" si="3"/>
        <v>0</v>
      </c>
    </row>
    <row r="135">
      <c r="A135" s="11" t="s">
        <v>49</v>
      </c>
      <c r="B135" s="32" t="s">
        <v>766</v>
      </c>
      <c r="C135" s="34" t="s">
        <v>768</v>
      </c>
      <c r="D135" s="39" t="s">
        <v>21</v>
      </c>
      <c r="E135" s="39" t="s">
        <v>76</v>
      </c>
      <c r="F135" s="39" t="s">
        <v>29</v>
      </c>
      <c r="G135" s="41" t="s">
        <v>769</v>
      </c>
      <c r="H135" s="41" t="s">
        <v>31</v>
      </c>
      <c r="I135" s="42" t="s">
        <v>21</v>
      </c>
      <c r="J135" s="42" t="s">
        <v>76</v>
      </c>
      <c r="K135" s="42" t="s">
        <v>29</v>
      </c>
      <c r="L135" s="43"/>
      <c r="M135" s="10">
        <f t="shared" ref="M135:O135" si="135">IF(D135=I135, 1, 0)</f>
        <v>1</v>
      </c>
      <c r="N135" s="17">
        <f t="shared" si="135"/>
        <v>1</v>
      </c>
      <c r="O135" s="11">
        <f t="shared" si="135"/>
        <v>1</v>
      </c>
      <c r="P135" s="17">
        <f t="shared" si="3"/>
        <v>1</v>
      </c>
    </row>
    <row r="136">
      <c r="A136" s="11" t="s">
        <v>49</v>
      </c>
      <c r="B136" s="50" t="s">
        <v>772</v>
      </c>
      <c r="C136" s="34" t="s">
        <v>773</v>
      </c>
      <c r="D136" s="39" t="s">
        <v>21</v>
      </c>
      <c r="E136" s="39" t="s">
        <v>76</v>
      </c>
      <c r="F136" s="39" t="s">
        <v>29</v>
      </c>
      <c r="G136" s="39" t="s">
        <v>774</v>
      </c>
      <c r="H136" s="41" t="s">
        <v>116</v>
      </c>
      <c r="I136" s="26" t="s">
        <v>21</v>
      </c>
      <c r="J136" s="26" t="s">
        <v>76</v>
      </c>
      <c r="K136" s="26" t="s">
        <v>29</v>
      </c>
      <c r="L136" s="27"/>
      <c r="M136" s="10">
        <f t="shared" ref="M136:O136" si="136">IF(D136=I136, 1, 0)</f>
        <v>1</v>
      </c>
      <c r="N136" s="17">
        <f t="shared" si="136"/>
        <v>1</v>
      </c>
      <c r="O136" s="11">
        <f t="shared" si="136"/>
        <v>1</v>
      </c>
      <c r="P136" s="17">
        <f t="shared" si="3"/>
        <v>1</v>
      </c>
    </row>
    <row r="137">
      <c r="A137" s="11" t="s">
        <v>49</v>
      </c>
      <c r="B137" s="53" t="s">
        <v>777</v>
      </c>
      <c r="C137" s="34" t="s">
        <v>778</v>
      </c>
      <c r="D137" s="39" t="s">
        <v>21</v>
      </c>
      <c r="E137" s="39" t="s">
        <v>76</v>
      </c>
      <c r="F137" s="41" t="s">
        <v>29</v>
      </c>
      <c r="G137" s="29"/>
      <c r="H137" s="29"/>
      <c r="I137" s="42" t="s">
        <v>21</v>
      </c>
      <c r="J137" s="42" t="s">
        <v>76</v>
      </c>
      <c r="K137" s="42" t="s">
        <v>23</v>
      </c>
      <c r="L137" s="43"/>
      <c r="M137" s="10">
        <f t="shared" ref="M137:O137" si="137">IF(D137=I137, 1, 0)</f>
        <v>1</v>
      </c>
      <c r="N137" s="17">
        <f t="shared" si="137"/>
        <v>1</v>
      </c>
      <c r="O137" s="11">
        <f t="shared" si="137"/>
        <v>0</v>
      </c>
      <c r="P137" s="17">
        <f t="shared" si="3"/>
        <v>1</v>
      </c>
    </row>
    <row r="138">
      <c r="A138" s="11" t="s">
        <v>49</v>
      </c>
      <c r="B138" s="32" t="s">
        <v>781</v>
      </c>
      <c r="C138" s="34" t="s">
        <v>782</v>
      </c>
      <c r="D138" s="39" t="s">
        <v>60</v>
      </c>
      <c r="E138" s="39" t="s">
        <v>63</v>
      </c>
      <c r="F138" s="41" t="s">
        <v>29</v>
      </c>
      <c r="G138" s="29"/>
      <c r="H138" s="29"/>
      <c r="I138" s="42" t="s">
        <v>21</v>
      </c>
      <c r="J138" s="42" t="s">
        <v>76</v>
      </c>
      <c r="K138" s="42" t="s">
        <v>29</v>
      </c>
      <c r="L138" s="43"/>
      <c r="M138" s="10">
        <f t="shared" ref="M138:O138" si="138">IF(D138=I138, 1, 0)</f>
        <v>0</v>
      </c>
      <c r="N138" s="17">
        <f t="shared" si="138"/>
        <v>0</v>
      </c>
      <c r="O138" s="11">
        <f t="shared" si="138"/>
        <v>1</v>
      </c>
      <c r="P138" s="17">
        <f t="shared" si="3"/>
        <v>0</v>
      </c>
    </row>
    <row r="139">
      <c r="A139" s="11" t="s">
        <v>49</v>
      </c>
      <c r="B139" s="32" t="s">
        <v>783</v>
      </c>
      <c r="C139" s="34" t="s">
        <v>784</v>
      </c>
      <c r="D139" s="39" t="s">
        <v>60</v>
      </c>
      <c r="E139" s="39" t="s">
        <v>32</v>
      </c>
      <c r="F139" s="39" t="s">
        <v>29</v>
      </c>
      <c r="G139" s="29"/>
      <c r="H139" s="29"/>
      <c r="I139" s="42" t="s">
        <v>21</v>
      </c>
      <c r="J139" s="42" t="s">
        <v>76</v>
      </c>
      <c r="K139" s="42" t="s">
        <v>29</v>
      </c>
      <c r="L139" s="43"/>
      <c r="M139" s="10">
        <f t="shared" ref="M139:O139" si="139">IF(D139=I139, 1, 0)</f>
        <v>0</v>
      </c>
      <c r="N139" s="17">
        <f t="shared" si="139"/>
        <v>0</v>
      </c>
      <c r="O139" s="11">
        <f t="shared" si="139"/>
        <v>1</v>
      </c>
      <c r="P139" s="17">
        <f t="shared" si="3"/>
        <v>0</v>
      </c>
    </row>
    <row r="140">
      <c r="A140" s="11" t="s">
        <v>49</v>
      </c>
      <c r="B140" s="32" t="s">
        <v>533</v>
      </c>
      <c r="C140" s="34" t="s">
        <v>534</v>
      </c>
      <c r="D140" s="39" t="s">
        <v>21</v>
      </c>
      <c r="E140" s="39" t="s">
        <v>22</v>
      </c>
      <c r="F140" s="39" t="s">
        <v>29</v>
      </c>
      <c r="G140" s="33" t="s">
        <v>535</v>
      </c>
      <c r="H140" s="33" t="s">
        <v>69</v>
      </c>
      <c r="I140" s="42" t="s">
        <v>21</v>
      </c>
      <c r="J140" s="42" t="s">
        <v>22</v>
      </c>
      <c r="K140" s="42" t="s">
        <v>29</v>
      </c>
      <c r="L140" s="43"/>
      <c r="M140" s="10">
        <f t="shared" ref="M140:O140" si="140">IF(D140=I140, 1, 0)</f>
        <v>1</v>
      </c>
      <c r="N140" s="17">
        <f t="shared" si="140"/>
        <v>1</v>
      </c>
      <c r="O140" s="11">
        <f t="shared" si="140"/>
        <v>1</v>
      </c>
      <c r="P140" s="17">
        <f t="shared" si="3"/>
        <v>1</v>
      </c>
    </row>
    <row r="141">
      <c r="A141" s="11" t="s">
        <v>49</v>
      </c>
      <c r="B141" s="32" t="s">
        <v>790</v>
      </c>
      <c r="C141" s="34" t="s">
        <v>792</v>
      </c>
      <c r="D141" s="39" t="s">
        <v>21</v>
      </c>
      <c r="E141" s="39" t="s">
        <v>76</v>
      </c>
      <c r="F141" s="39" t="s">
        <v>29</v>
      </c>
      <c r="G141" s="33" t="s">
        <v>793</v>
      </c>
      <c r="H141" s="33" t="s">
        <v>31</v>
      </c>
      <c r="I141" s="42" t="s">
        <v>21</v>
      </c>
      <c r="J141" s="42" t="s">
        <v>22</v>
      </c>
      <c r="K141" s="42" t="s">
        <v>29</v>
      </c>
      <c r="L141" s="43"/>
      <c r="M141" s="10">
        <f t="shared" ref="M141:O141" si="141">IF(D141=I141, 1, 0)</f>
        <v>1</v>
      </c>
      <c r="N141" s="17">
        <f t="shared" si="141"/>
        <v>0</v>
      </c>
      <c r="O141" s="11">
        <f t="shared" si="141"/>
        <v>1</v>
      </c>
      <c r="P141" s="17">
        <f t="shared" si="3"/>
        <v>0</v>
      </c>
    </row>
    <row r="142">
      <c r="A142" s="11" t="s">
        <v>49</v>
      </c>
      <c r="B142" s="32" t="s">
        <v>795</v>
      </c>
      <c r="C142" s="34" t="s">
        <v>797</v>
      </c>
      <c r="D142" s="33" t="s">
        <v>60</v>
      </c>
      <c r="E142" s="33" t="s">
        <v>63</v>
      </c>
      <c r="F142" s="33" t="s">
        <v>29</v>
      </c>
      <c r="G142" s="41" t="s">
        <v>798</v>
      </c>
      <c r="H142" s="41" t="s">
        <v>31</v>
      </c>
      <c r="I142" s="26" t="s">
        <v>21</v>
      </c>
      <c r="J142" s="26" t="s">
        <v>22</v>
      </c>
      <c r="K142" s="26" t="s">
        <v>29</v>
      </c>
      <c r="L142" s="27"/>
      <c r="M142" s="10">
        <f t="shared" ref="M142:O142" si="142">IF(D142=I142, 1, 0)</f>
        <v>0</v>
      </c>
      <c r="N142" s="17">
        <f t="shared" si="142"/>
        <v>0</v>
      </c>
      <c r="O142" s="11">
        <f t="shared" si="142"/>
        <v>1</v>
      </c>
      <c r="P142" s="17">
        <f t="shared" si="3"/>
        <v>0</v>
      </c>
    </row>
    <row r="143">
      <c r="A143" s="11" t="s">
        <v>49</v>
      </c>
      <c r="B143" s="53" t="s">
        <v>801</v>
      </c>
      <c r="C143" s="40" t="s">
        <v>802</v>
      </c>
      <c r="D143" s="39" t="s">
        <v>21</v>
      </c>
      <c r="E143" s="39" t="s">
        <v>22</v>
      </c>
      <c r="F143" s="41" t="s">
        <v>29</v>
      </c>
      <c r="G143" s="39" t="s">
        <v>803</v>
      </c>
      <c r="H143" s="41" t="s">
        <v>116</v>
      </c>
      <c r="I143" s="26" t="s">
        <v>21</v>
      </c>
      <c r="J143" s="26" t="s">
        <v>22</v>
      </c>
      <c r="K143" s="26" t="s">
        <v>23</v>
      </c>
      <c r="L143" s="27"/>
      <c r="M143" s="10">
        <f t="shared" ref="M143:O143" si="143">IF(D143=I143, 1, 0)</f>
        <v>1</v>
      </c>
      <c r="N143" s="17">
        <f t="shared" si="143"/>
        <v>1</v>
      </c>
      <c r="O143" s="11">
        <f t="shared" si="143"/>
        <v>0</v>
      </c>
      <c r="P143" s="17">
        <f t="shared" si="3"/>
        <v>1</v>
      </c>
    </row>
    <row r="144">
      <c r="A144" s="11" t="s">
        <v>49</v>
      </c>
      <c r="B144" s="32" t="s">
        <v>804</v>
      </c>
      <c r="C144" s="34" t="s">
        <v>805</v>
      </c>
      <c r="D144" s="39" t="s">
        <v>60</v>
      </c>
      <c r="E144" s="39" t="s">
        <v>63</v>
      </c>
      <c r="F144" s="39" t="s">
        <v>29</v>
      </c>
      <c r="G144" s="29"/>
      <c r="H144" s="29"/>
      <c r="I144" s="26" t="s">
        <v>21</v>
      </c>
      <c r="J144" s="26" t="s">
        <v>22</v>
      </c>
      <c r="K144" s="26" t="s">
        <v>29</v>
      </c>
      <c r="L144" s="27"/>
      <c r="M144" s="10">
        <f t="shared" ref="M144:O144" si="144">IF(D144=I144, 1, 0)</f>
        <v>0</v>
      </c>
      <c r="N144" s="17">
        <f t="shared" si="144"/>
        <v>0</v>
      </c>
      <c r="O144" s="11">
        <f t="shared" si="144"/>
        <v>1</v>
      </c>
      <c r="P144" s="17">
        <f t="shared" si="3"/>
        <v>0</v>
      </c>
    </row>
    <row r="145">
      <c r="A145" s="11" t="s">
        <v>49</v>
      </c>
      <c r="B145" s="32" t="s">
        <v>806</v>
      </c>
      <c r="C145" s="34" t="s">
        <v>807</v>
      </c>
      <c r="D145" s="39" t="s">
        <v>60</v>
      </c>
      <c r="E145" s="39" t="s">
        <v>63</v>
      </c>
      <c r="F145" s="39" t="s">
        <v>29</v>
      </c>
      <c r="G145" s="29"/>
      <c r="H145" s="29"/>
      <c r="I145" s="42" t="s">
        <v>21</v>
      </c>
      <c r="J145" s="42" t="s">
        <v>22</v>
      </c>
      <c r="K145" s="42" t="s">
        <v>29</v>
      </c>
      <c r="L145" s="43"/>
      <c r="M145" s="10">
        <f t="shared" ref="M145:O145" si="145">IF(D145=I145, 1, 0)</f>
        <v>0</v>
      </c>
      <c r="N145" s="17">
        <f t="shared" si="145"/>
        <v>0</v>
      </c>
      <c r="O145" s="11">
        <f t="shared" si="145"/>
        <v>1</v>
      </c>
      <c r="P145" s="17">
        <f t="shared" si="3"/>
        <v>0</v>
      </c>
    </row>
    <row r="146">
      <c r="A146" s="11" t="s">
        <v>49</v>
      </c>
      <c r="B146" s="32" t="s">
        <v>810</v>
      </c>
      <c r="C146" s="34" t="s">
        <v>811</v>
      </c>
      <c r="D146" s="39" t="s">
        <v>21</v>
      </c>
      <c r="E146" s="39" t="s">
        <v>22</v>
      </c>
      <c r="F146" s="39" t="s">
        <v>29</v>
      </c>
      <c r="G146" s="29"/>
      <c r="H146" s="29"/>
      <c r="I146" s="42" t="s">
        <v>21</v>
      </c>
      <c r="J146" s="42" t="s">
        <v>22</v>
      </c>
      <c r="K146" s="42" t="s">
        <v>29</v>
      </c>
      <c r="L146" s="42"/>
      <c r="M146" s="10">
        <f t="shared" ref="M146:O146" si="146">IF(D146=I146, 1, 0)</f>
        <v>1</v>
      </c>
      <c r="N146" s="17">
        <f t="shared" si="146"/>
        <v>1</v>
      </c>
      <c r="O146" s="11">
        <f t="shared" si="146"/>
        <v>1</v>
      </c>
      <c r="P146" s="17">
        <f t="shared" si="3"/>
        <v>1</v>
      </c>
    </row>
    <row r="147">
      <c r="A147" s="11" t="s">
        <v>49</v>
      </c>
      <c r="B147" s="32" t="s">
        <v>812</v>
      </c>
      <c r="C147" s="34" t="s">
        <v>813</v>
      </c>
      <c r="D147" s="39" t="s">
        <v>21</v>
      </c>
      <c r="E147" s="39" t="s">
        <v>22</v>
      </c>
      <c r="F147" s="39" t="s">
        <v>29</v>
      </c>
      <c r="G147" s="29"/>
      <c r="H147" s="29"/>
      <c r="I147" s="26" t="s">
        <v>21</v>
      </c>
      <c r="J147" s="26" t="s">
        <v>22</v>
      </c>
      <c r="K147" s="26" t="s">
        <v>29</v>
      </c>
      <c r="L147" s="27"/>
      <c r="M147" s="10">
        <f t="shared" ref="M147:O147" si="147">IF(D147=I147, 1, 0)</f>
        <v>1</v>
      </c>
      <c r="N147" s="17">
        <f t="shared" si="147"/>
        <v>1</v>
      </c>
      <c r="O147" s="11">
        <f t="shared" si="147"/>
        <v>1</v>
      </c>
      <c r="P147" s="17">
        <f t="shared" si="3"/>
        <v>1</v>
      </c>
    </row>
    <row r="148">
      <c r="A148" s="11" t="s">
        <v>49</v>
      </c>
      <c r="B148" s="32" t="s">
        <v>816</v>
      </c>
      <c r="C148" s="34" t="s">
        <v>817</v>
      </c>
      <c r="D148" s="39" t="s">
        <v>21</v>
      </c>
      <c r="E148" s="39" t="s">
        <v>22</v>
      </c>
      <c r="F148" s="39" t="s">
        <v>29</v>
      </c>
      <c r="G148" s="29"/>
      <c r="H148" s="29"/>
      <c r="I148" s="42" t="s">
        <v>21</v>
      </c>
      <c r="J148" s="42" t="s">
        <v>22</v>
      </c>
      <c r="K148" s="42" t="s">
        <v>29</v>
      </c>
      <c r="L148" s="43"/>
      <c r="M148" s="10">
        <f t="shared" ref="M148:O148" si="148">IF(D148=I148, 1, 0)</f>
        <v>1</v>
      </c>
      <c r="N148" s="17">
        <f t="shared" si="148"/>
        <v>1</v>
      </c>
      <c r="O148" s="11">
        <f t="shared" si="148"/>
        <v>1</v>
      </c>
      <c r="P148" s="17">
        <f t="shared" si="3"/>
        <v>1</v>
      </c>
    </row>
    <row r="149">
      <c r="A149" s="11" t="s">
        <v>49</v>
      </c>
      <c r="B149" s="32" t="s">
        <v>675</v>
      </c>
      <c r="C149" s="34" t="s">
        <v>676</v>
      </c>
      <c r="D149" s="33" t="s">
        <v>60</v>
      </c>
      <c r="E149" s="33" t="s">
        <v>63</v>
      </c>
      <c r="F149" s="33" t="s">
        <v>29</v>
      </c>
      <c r="G149" s="41" t="s">
        <v>677</v>
      </c>
      <c r="H149" s="41" t="s">
        <v>541</v>
      </c>
      <c r="I149" s="26" t="s">
        <v>60</v>
      </c>
      <c r="J149" s="26" t="s">
        <v>63</v>
      </c>
      <c r="K149" s="26" t="s">
        <v>29</v>
      </c>
      <c r="L149" s="26" t="s">
        <v>678</v>
      </c>
      <c r="M149" s="10">
        <f t="shared" ref="M149:O149" si="149">IF(D149=I149, 1, 0)</f>
        <v>1</v>
      </c>
      <c r="N149" s="17">
        <f t="shared" si="149"/>
        <v>1</v>
      </c>
      <c r="O149" s="11">
        <f t="shared" si="149"/>
        <v>1</v>
      </c>
      <c r="P149" s="17">
        <f t="shared" si="3"/>
        <v>1</v>
      </c>
    </row>
    <row r="150">
      <c r="A150" s="11" t="s">
        <v>49</v>
      </c>
      <c r="B150" s="32" t="s">
        <v>150</v>
      </c>
      <c r="C150" s="34" t="s">
        <v>151</v>
      </c>
      <c r="D150" s="39" t="s">
        <v>60</v>
      </c>
      <c r="E150" s="39" t="s">
        <v>63</v>
      </c>
      <c r="F150" s="39" t="s">
        <v>23</v>
      </c>
      <c r="G150" s="33" t="s">
        <v>152</v>
      </c>
      <c r="H150" s="33" t="s">
        <v>69</v>
      </c>
      <c r="I150" s="42" t="s">
        <v>21</v>
      </c>
      <c r="J150" s="42" t="s">
        <v>28</v>
      </c>
      <c r="K150" s="42" t="s">
        <v>23</v>
      </c>
      <c r="L150" s="42" t="s">
        <v>153</v>
      </c>
      <c r="M150" s="10">
        <f t="shared" ref="M150:O150" si="150">IF(D150=I150, 1, 0)</f>
        <v>0</v>
      </c>
      <c r="N150" s="17">
        <f t="shared" si="150"/>
        <v>0</v>
      </c>
      <c r="O150" s="11">
        <f t="shared" si="150"/>
        <v>1</v>
      </c>
      <c r="P150" s="17">
        <f t="shared" si="3"/>
        <v>0</v>
      </c>
    </row>
    <row r="151">
      <c r="A151" s="11" t="s">
        <v>49</v>
      </c>
      <c r="B151" s="32" t="s">
        <v>109</v>
      </c>
      <c r="C151" s="40" t="s">
        <v>110</v>
      </c>
      <c r="D151" s="39" t="s">
        <v>60</v>
      </c>
      <c r="E151" s="39" t="s">
        <v>32</v>
      </c>
      <c r="F151" s="41" t="s">
        <v>29</v>
      </c>
      <c r="G151" s="39" t="s">
        <v>111</v>
      </c>
      <c r="H151" s="41" t="s">
        <v>69</v>
      </c>
      <c r="I151" s="42" t="s">
        <v>60</v>
      </c>
      <c r="J151" s="42" t="s">
        <v>28</v>
      </c>
      <c r="K151" s="42" t="s">
        <v>29</v>
      </c>
      <c r="L151" s="42" t="s">
        <v>112</v>
      </c>
      <c r="M151" s="10">
        <f t="shared" ref="M151:O151" si="151">IF(D151=I151, 1, 0)</f>
        <v>1</v>
      </c>
      <c r="N151" s="17">
        <f t="shared" si="151"/>
        <v>0</v>
      </c>
      <c r="O151" s="11">
        <f t="shared" si="151"/>
        <v>1</v>
      </c>
      <c r="P151" s="17">
        <f t="shared" si="3"/>
        <v>0</v>
      </c>
    </row>
    <row r="152">
      <c r="A152" s="11" t="s">
        <v>49</v>
      </c>
      <c r="B152" s="32" t="s">
        <v>217</v>
      </c>
      <c r="C152" s="34" t="s">
        <v>218</v>
      </c>
      <c r="D152" s="39" t="s">
        <v>21</v>
      </c>
      <c r="E152" s="39" t="s">
        <v>28</v>
      </c>
      <c r="F152" s="39" t="s">
        <v>29</v>
      </c>
      <c r="G152" s="39" t="s">
        <v>219</v>
      </c>
      <c r="H152" s="41" t="s">
        <v>37</v>
      </c>
      <c r="I152" s="42" t="s">
        <v>21</v>
      </c>
      <c r="J152" s="42" t="s">
        <v>28</v>
      </c>
      <c r="K152" s="42" t="s">
        <v>29</v>
      </c>
      <c r="L152" s="43"/>
      <c r="M152" s="10">
        <f t="shared" ref="M152:O152" si="152">IF(D152=I152, 1, 0)</f>
        <v>1</v>
      </c>
      <c r="N152" s="17">
        <f t="shared" si="152"/>
        <v>1</v>
      </c>
      <c r="O152" s="11">
        <f t="shared" si="152"/>
        <v>1</v>
      </c>
      <c r="P152" s="17">
        <f t="shared" si="3"/>
        <v>1</v>
      </c>
    </row>
    <row r="153">
      <c r="A153" s="11" t="s">
        <v>49</v>
      </c>
      <c r="B153" s="53" t="s">
        <v>156</v>
      </c>
      <c r="C153" s="34" t="s">
        <v>157</v>
      </c>
      <c r="D153" s="39" t="s">
        <v>60</v>
      </c>
      <c r="E153" s="39" t="s">
        <v>28</v>
      </c>
      <c r="F153" s="39" t="s">
        <v>29</v>
      </c>
      <c r="G153" s="39" t="s">
        <v>158</v>
      </c>
      <c r="H153" s="41" t="s">
        <v>41</v>
      </c>
      <c r="I153" s="42" t="s">
        <v>21</v>
      </c>
      <c r="J153" s="42" t="s">
        <v>28</v>
      </c>
      <c r="K153" s="42" t="s">
        <v>159</v>
      </c>
      <c r="L153" s="43"/>
      <c r="M153" s="10">
        <f t="shared" ref="M153:O153" si="153">IF(D153=I153, 1, 0)</f>
        <v>0</v>
      </c>
      <c r="N153" s="17">
        <f t="shared" si="153"/>
        <v>1</v>
      </c>
      <c r="O153" s="11">
        <f t="shared" si="153"/>
        <v>0</v>
      </c>
      <c r="P153" s="17">
        <f t="shared" si="3"/>
        <v>0</v>
      </c>
    </row>
    <row r="154">
      <c r="A154" s="11" t="s">
        <v>49</v>
      </c>
      <c r="B154" s="32" t="s">
        <v>291</v>
      </c>
      <c r="C154" s="34" t="s">
        <v>292</v>
      </c>
      <c r="D154" s="39" t="s">
        <v>21</v>
      </c>
      <c r="E154" s="39" t="s">
        <v>25</v>
      </c>
      <c r="F154" s="39" t="s">
        <v>29</v>
      </c>
      <c r="G154" s="39" t="s">
        <v>294</v>
      </c>
      <c r="H154" s="41" t="s">
        <v>41</v>
      </c>
      <c r="I154" s="42" t="s">
        <v>21</v>
      </c>
      <c r="J154" s="42" t="s">
        <v>28</v>
      </c>
      <c r="K154" s="42" t="s">
        <v>29</v>
      </c>
      <c r="L154" s="43"/>
      <c r="M154" s="10">
        <f t="shared" ref="M154:O154" si="154">IF(D154=I154, 1, 0)</f>
        <v>1</v>
      </c>
      <c r="N154" s="17">
        <f t="shared" si="154"/>
        <v>0</v>
      </c>
      <c r="O154" s="11">
        <f t="shared" si="154"/>
        <v>1</v>
      </c>
      <c r="P154" s="17">
        <f t="shared" si="3"/>
        <v>0</v>
      </c>
    </row>
    <row r="155">
      <c r="A155" s="11" t="s">
        <v>49</v>
      </c>
      <c r="B155" s="47" t="s">
        <v>166</v>
      </c>
      <c r="C155" s="34" t="s">
        <v>167</v>
      </c>
      <c r="D155" s="39" t="s">
        <v>21</v>
      </c>
      <c r="E155" s="39" t="s">
        <v>28</v>
      </c>
      <c r="F155" s="41" t="s">
        <v>29</v>
      </c>
      <c r="G155" s="39" t="s">
        <v>168</v>
      </c>
      <c r="H155" s="41" t="s">
        <v>169</v>
      </c>
      <c r="I155" s="26" t="s">
        <v>21</v>
      </c>
      <c r="J155" s="26" t="s">
        <v>28</v>
      </c>
      <c r="K155" s="26" t="s">
        <v>23</v>
      </c>
      <c r="L155" s="27"/>
      <c r="M155" s="10">
        <f t="shared" ref="M155:O155" si="155">IF(D155=I155, 1, 0)</f>
        <v>1</v>
      </c>
      <c r="N155" s="17">
        <f t="shared" si="155"/>
        <v>1</v>
      </c>
      <c r="O155" s="11">
        <f t="shared" si="155"/>
        <v>0</v>
      </c>
      <c r="P155" s="17">
        <f t="shared" si="3"/>
        <v>1</v>
      </c>
    </row>
    <row r="156">
      <c r="A156" s="11" t="s">
        <v>49</v>
      </c>
      <c r="B156" s="47" t="s">
        <v>220</v>
      </c>
      <c r="C156" s="34" t="s">
        <v>221</v>
      </c>
      <c r="D156" s="39" t="s">
        <v>60</v>
      </c>
      <c r="E156" s="41" t="s">
        <v>28</v>
      </c>
      <c r="F156" s="41" t="s">
        <v>29</v>
      </c>
      <c r="G156" s="39" t="s">
        <v>222</v>
      </c>
      <c r="H156" s="41" t="s">
        <v>169</v>
      </c>
      <c r="I156" s="42" t="s">
        <v>60</v>
      </c>
      <c r="J156" s="42" t="s">
        <v>28</v>
      </c>
      <c r="K156" s="42" t="s">
        <v>29</v>
      </c>
      <c r="L156" s="43"/>
      <c r="M156" s="10">
        <f t="shared" ref="M156:O156" si="156">IF(D156=I156, 1, 0)</f>
        <v>1</v>
      </c>
      <c r="N156" s="17">
        <f t="shared" si="156"/>
        <v>1</v>
      </c>
      <c r="O156" s="11">
        <f t="shared" si="156"/>
        <v>1</v>
      </c>
      <c r="P156" s="17">
        <f t="shared" si="3"/>
        <v>1</v>
      </c>
    </row>
    <row r="157">
      <c r="A157" s="11" t="s">
        <v>49</v>
      </c>
      <c r="B157" s="32" t="s">
        <v>223</v>
      </c>
      <c r="C157" s="34" t="s">
        <v>224</v>
      </c>
      <c r="D157" s="33" t="s">
        <v>21</v>
      </c>
      <c r="E157" s="33" t="s">
        <v>28</v>
      </c>
      <c r="F157" s="33" t="s">
        <v>29</v>
      </c>
      <c r="G157" s="39"/>
      <c r="H157" s="41" t="s">
        <v>169</v>
      </c>
      <c r="I157" s="44" t="s">
        <v>21</v>
      </c>
      <c r="J157" s="44" t="s">
        <v>28</v>
      </c>
      <c r="K157" s="44" t="s">
        <v>29</v>
      </c>
      <c r="L157" s="44"/>
      <c r="M157" s="10">
        <f t="shared" ref="M157:O157" si="157">IF(D157=I157, 1, 0)</f>
        <v>1</v>
      </c>
      <c r="N157" s="17">
        <f t="shared" si="157"/>
        <v>1</v>
      </c>
      <c r="O157" s="11">
        <f t="shared" si="157"/>
        <v>1</v>
      </c>
      <c r="P157" s="17">
        <f t="shared" si="3"/>
        <v>1</v>
      </c>
    </row>
    <row r="158">
      <c r="A158" s="11" t="s">
        <v>49</v>
      </c>
      <c r="B158" s="50" t="s">
        <v>231</v>
      </c>
      <c r="C158" s="34" t="s">
        <v>232</v>
      </c>
      <c r="D158" s="41" t="s">
        <v>60</v>
      </c>
      <c r="E158" s="39" t="s">
        <v>28</v>
      </c>
      <c r="F158" s="39" t="s">
        <v>23</v>
      </c>
      <c r="G158" s="41" t="s">
        <v>233</v>
      </c>
      <c r="H158" s="41" t="s">
        <v>234</v>
      </c>
      <c r="I158" s="42" t="s">
        <v>60</v>
      </c>
      <c r="J158" s="42" t="s">
        <v>28</v>
      </c>
      <c r="K158" s="42" t="s">
        <v>23</v>
      </c>
      <c r="L158" s="43"/>
      <c r="M158" s="10">
        <f t="shared" ref="M158:O158" si="158">IF(D158=I158, 1, 0)</f>
        <v>1</v>
      </c>
      <c r="N158" s="17">
        <f t="shared" si="158"/>
        <v>1</v>
      </c>
      <c r="O158" s="11">
        <f t="shared" si="158"/>
        <v>1</v>
      </c>
      <c r="P158" s="17">
        <f t="shared" si="3"/>
        <v>1</v>
      </c>
    </row>
    <row r="159">
      <c r="A159" s="11" t="s">
        <v>49</v>
      </c>
      <c r="B159" s="50" t="s">
        <v>235</v>
      </c>
      <c r="C159" s="34" t="s">
        <v>236</v>
      </c>
      <c r="D159" s="39" t="s">
        <v>21</v>
      </c>
      <c r="E159" s="39" t="s">
        <v>28</v>
      </c>
      <c r="F159" s="39" t="s">
        <v>29</v>
      </c>
      <c r="G159" s="39" t="s">
        <v>237</v>
      </c>
      <c r="H159" s="41" t="s">
        <v>205</v>
      </c>
      <c r="I159" s="26" t="s">
        <v>21</v>
      </c>
      <c r="J159" s="26" t="s">
        <v>28</v>
      </c>
      <c r="K159" s="26" t="s">
        <v>29</v>
      </c>
      <c r="L159" s="27"/>
      <c r="M159" s="10">
        <f t="shared" ref="M159:O159" si="159">IF(D159=I159, 1, 0)</f>
        <v>1</v>
      </c>
      <c r="N159" s="17">
        <f t="shared" si="159"/>
        <v>1</v>
      </c>
      <c r="O159" s="11">
        <f t="shared" si="159"/>
        <v>1</v>
      </c>
      <c r="P159" s="17">
        <f t="shared" si="3"/>
        <v>1</v>
      </c>
    </row>
    <row r="160">
      <c r="A160" s="11" t="s">
        <v>49</v>
      </c>
      <c r="B160" s="32" t="s">
        <v>89</v>
      </c>
      <c r="C160" s="34" t="s">
        <v>90</v>
      </c>
      <c r="D160" s="39" t="s">
        <v>21</v>
      </c>
      <c r="E160" s="39" t="s">
        <v>28</v>
      </c>
      <c r="F160" s="39" t="s">
        <v>29</v>
      </c>
      <c r="G160" s="33" t="s">
        <v>93</v>
      </c>
      <c r="H160" s="33" t="s">
        <v>31</v>
      </c>
      <c r="I160" s="26" t="s">
        <v>21</v>
      </c>
      <c r="J160" s="26" t="s">
        <v>28</v>
      </c>
      <c r="K160" s="26" t="s">
        <v>29</v>
      </c>
      <c r="L160" s="27"/>
      <c r="M160" s="10">
        <f t="shared" ref="M160:O160" si="160">IF(D160=I160, 1, 0)</f>
        <v>1</v>
      </c>
      <c r="N160" s="17">
        <f t="shared" si="160"/>
        <v>1</v>
      </c>
      <c r="O160" s="11">
        <f t="shared" si="160"/>
        <v>1</v>
      </c>
      <c r="P160" s="17">
        <f t="shared" si="3"/>
        <v>1</v>
      </c>
    </row>
    <row r="161">
      <c r="A161" s="11" t="s">
        <v>49</v>
      </c>
      <c r="B161" s="53" t="s">
        <v>288</v>
      </c>
      <c r="C161" s="40" t="s">
        <v>289</v>
      </c>
      <c r="D161" s="39" t="s">
        <v>21</v>
      </c>
      <c r="E161" s="39" t="s">
        <v>28</v>
      </c>
      <c r="F161" s="39" t="s">
        <v>29</v>
      </c>
      <c r="G161" s="39" t="s">
        <v>290</v>
      </c>
      <c r="H161" s="41" t="s">
        <v>31</v>
      </c>
      <c r="I161" s="42" t="s">
        <v>21</v>
      </c>
      <c r="J161" s="42" t="s">
        <v>28</v>
      </c>
      <c r="K161" s="42" t="s">
        <v>29</v>
      </c>
      <c r="L161" s="43"/>
      <c r="M161" s="10">
        <f t="shared" ref="M161:O161" si="161">IF(D161=I161, 1, 0)</f>
        <v>1</v>
      </c>
      <c r="N161" s="17">
        <f t="shared" si="161"/>
        <v>1</v>
      </c>
      <c r="O161" s="11">
        <f t="shared" si="161"/>
        <v>1</v>
      </c>
      <c r="P161" s="17">
        <f t="shared" si="3"/>
        <v>1</v>
      </c>
    </row>
    <row r="162">
      <c r="A162" s="11" t="s">
        <v>49</v>
      </c>
      <c r="B162" s="47" t="s">
        <v>113</v>
      </c>
      <c r="C162" s="40" t="s">
        <v>114</v>
      </c>
      <c r="D162" s="39" t="s">
        <v>21</v>
      </c>
      <c r="E162" s="39" t="s">
        <v>46</v>
      </c>
      <c r="F162" s="39" t="s">
        <v>29</v>
      </c>
      <c r="G162" s="39" t="s">
        <v>115</v>
      </c>
      <c r="H162" s="41" t="s">
        <v>116</v>
      </c>
      <c r="I162" s="26" t="s">
        <v>21</v>
      </c>
      <c r="J162" s="26" t="s">
        <v>28</v>
      </c>
      <c r="K162" s="26" t="s">
        <v>23</v>
      </c>
      <c r="L162" s="26"/>
      <c r="M162" s="10">
        <f t="shared" ref="M162:O162" si="162">IF(D162=I162, 1, 0)</f>
        <v>1</v>
      </c>
      <c r="N162" s="17">
        <f t="shared" si="162"/>
        <v>0</v>
      </c>
      <c r="O162" s="11">
        <f t="shared" si="162"/>
        <v>0</v>
      </c>
      <c r="P162" s="17">
        <f t="shared" si="3"/>
        <v>0</v>
      </c>
    </row>
    <row r="163">
      <c r="A163" s="11" t="s">
        <v>49</v>
      </c>
      <c r="B163" s="32" t="s">
        <v>137</v>
      </c>
      <c r="C163" s="34" t="s">
        <v>138</v>
      </c>
      <c r="D163" s="39" t="s">
        <v>21</v>
      </c>
      <c r="E163" s="39" t="s">
        <v>22</v>
      </c>
      <c r="F163" s="39" t="s">
        <v>23</v>
      </c>
      <c r="G163" s="33" t="s">
        <v>139</v>
      </c>
      <c r="H163" s="33"/>
      <c r="I163" s="42" t="s">
        <v>21</v>
      </c>
      <c r="J163" s="42" t="s">
        <v>28</v>
      </c>
      <c r="K163" s="42" t="s">
        <v>29</v>
      </c>
      <c r="L163" s="42" t="s">
        <v>140</v>
      </c>
      <c r="M163" s="10">
        <f t="shared" ref="M163:O163" si="163">IF(D163=I163, 1, 0)</f>
        <v>1</v>
      </c>
      <c r="N163" s="17">
        <f t="shared" si="163"/>
        <v>0</v>
      </c>
      <c r="O163" s="11">
        <f t="shared" si="163"/>
        <v>0</v>
      </c>
      <c r="P163" s="17">
        <f t="shared" si="3"/>
        <v>0</v>
      </c>
    </row>
    <row r="164">
      <c r="A164" s="11" t="s">
        <v>49</v>
      </c>
      <c r="B164" s="32" t="s">
        <v>97</v>
      </c>
      <c r="C164" s="40" t="s">
        <v>98</v>
      </c>
      <c r="D164" s="39" t="s">
        <v>60</v>
      </c>
      <c r="E164" s="39" t="s">
        <v>32</v>
      </c>
      <c r="F164" s="41" t="s">
        <v>29</v>
      </c>
      <c r="G164" s="39" t="s">
        <v>99</v>
      </c>
      <c r="H164" s="39"/>
      <c r="I164" s="26" t="s">
        <v>60</v>
      </c>
      <c r="J164" s="26" t="s">
        <v>28</v>
      </c>
      <c r="K164" s="27"/>
      <c r="L164" s="27"/>
      <c r="M164" s="10">
        <f t="shared" ref="M164:O164" si="164">IF(D164=I164, 1, 0)</f>
        <v>1</v>
      </c>
      <c r="N164" s="17">
        <f t="shared" si="164"/>
        <v>0</v>
      </c>
      <c r="O164" s="11">
        <f t="shared" si="164"/>
        <v>0</v>
      </c>
      <c r="P164" s="17">
        <f t="shared" si="3"/>
        <v>0</v>
      </c>
    </row>
    <row r="165">
      <c r="A165" s="11" t="s">
        <v>49</v>
      </c>
      <c r="B165" s="32" t="s">
        <v>100</v>
      </c>
      <c r="C165" s="34" t="s">
        <v>101</v>
      </c>
      <c r="D165" s="39" t="s">
        <v>21</v>
      </c>
      <c r="E165" s="39" t="s">
        <v>32</v>
      </c>
      <c r="F165" s="39" t="s">
        <v>29</v>
      </c>
      <c r="G165" s="41" t="s">
        <v>102</v>
      </c>
      <c r="H165" s="41"/>
      <c r="I165" s="42" t="s">
        <v>21</v>
      </c>
      <c r="J165" s="42" t="s">
        <v>28</v>
      </c>
      <c r="K165" s="42" t="s">
        <v>29</v>
      </c>
      <c r="L165" s="43"/>
      <c r="M165" s="10">
        <f t="shared" ref="M165:O165" si="165">IF(D165=I165, 1, 0)</f>
        <v>1</v>
      </c>
      <c r="N165" s="17">
        <f t="shared" si="165"/>
        <v>0</v>
      </c>
      <c r="O165" s="11">
        <f t="shared" si="165"/>
        <v>1</v>
      </c>
      <c r="P165" s="17">
        <f t="shared" si="3"/>
        <v>0</v>
      </c>
    </row>
    <row r="166">
      <c r="A166" s="11" t="s">
        <v>49</v>
      </c>
      <c r="B166" s="53" t="s">
        <v>129</v>
      </c>
      <c r="C166" s="34" t="s">
        <v>130</v>
      </c>
      <c r="D166" s="39" t="s">
        <v>21</v>
      </c>
      <c r="E166" s="39" t="s">
        <v>76</v>
      </c>
      <c r="F166" s="39" t="s">
        <v>29</v>
      </c>
      <c r="G166" s="29"/>
      <c r="H166" s="29"/>
      <c r="I166" s="26" t="s">
        <v>21</v>
      </c>
      <c r="J166" s="26" t="s">
        <v>28</v>
      </c>
      <c r="K166" s="26" t="s">
        <v>29</v>
      </c>
      <c r="L166" s="27"/>
      <c r="M166" s="10">
        <f t="shared" ref="M166:O166" si="166">IF(D166=I166, 1, 0)</f>
        <v>1</v>
      </c>
      <c r="N166" s="17">
        <f t="shared" si="166"/>
        <v>0</v>
      </c>
      <c r="O166" s="11">
        <f t="shared" si="166"/>
        <v>1</v>
      </c>
      <c r="P166" s="17">
        <f t="shared" si="3"/>
        <v>0</v>
      </c>
    </row>
    <row r="167">
      <c r="A167" s="11" t="s">
        <v>49</v>
      </c>
      <c r="B167" s="50" t="s">
        <v>297</v>
      </c>
      <c r="C167" s="34" t="s">
        <v>298</v>
      </c>
      <c r="D167" s="39" t="s">
        <v>21</v>
      </c>
      <c r="E167" s="39" t="s">
        <v>25</v>
      </c>
      <c r="F167" s="39" t="s">
        <v>23</v>
      </c>
      <c r="G167" s="29"/>
      <c r="H167" s="29"/>
      <c r="I167" s="26" t="s">
        <v>21</v>
      </c>
      <c r="J167" s="26" t="s">
        <v>28</v>
      </c>
      <c r="K167" s="26" t="s">
        <v>23</v>
      </c>
      <c r="L167" s="26"/>
      <c r="M167" s="10">
        <f t="shared" ref="M167:O167" si="167">IF(D167=I167, 1, 0)</f>
        <v>1</v>
      </c>
      <c r="N167" s="17">
        <f t="shared" si="167"/>
        <v>0</v>
      </c>
      <c r="O167" s="11">
        <f t="shared" si="167"/>
        <v>1</v>
      </c>
      <c r="P167" s="17">
        <f t="shared" si="3"/>
        <v>0</v>
      </c>
    </row>
    <row r="168">
      <c r="A168" s="11" t="s">
        <v>49</v>
      </c>
      <c r="B168" s="32" t="s">
        <v>103</v>
      </c>
      <c r="C168" s="34" t="s">
        <v>104</v>
      </c>
      <c r="D168" s="39" t="s">
        <v>21</v>
      </c>
      <c r="E168" s="39" t="s">
        <v>32</v>
      </c>
      <c r="F168" s="41" t="s">
        <v>29</v>
      </c>
      <c r="G168" s="29"/>
      <c r="H168" s="29"/>
      <c r="I168" s="44" t="s">
        <v>21</v>
      </c>
      <c r="J168" s="44" t="s">
        <v>28</v>
      </c>
      <c r="K168" s="44" t="s">
        <v>29</v>
      </c>
      <c r="L168" s="44"/>
      <c r="M168" s="10">
        <f t="shared" ref="M168:O168" si="168">IF(D168=I168, 1, 0)</f>
        <v>1</v>
      </c>
      <c r="N168" s="17">
        <f t="shared" si="168"/>
        <v>0</v>
      </c>
      <c r="O168" s="11">
        <f t="shared" si="168"/>
        <v>1</v>
      </c>
      <c r="P168" s="17">
        <f t="shared" si="3"/>
        <v>0</v>
      </c>
    </row>
    <row r="169">
      <c r="A169" s="11" t="s">
        <v>49</v>
      </c>
      <c r="B169" s="32" t="s">
        <v>154</v>
      </c>
      <c r="C169" s="34" t="s">
        <v>155</v>
      </c>
      <c r="D169" s="33" t="s">
        <v>60</v>
      </c>
      <c r="E169" s="33" t="s">
        <v>63</v>
      </c>
      <c r="F169" s="33" t="s">
        <v>29</v>
      </c>
      <c r="G169" s="39"/>
      <c r="H169" s="39"/>
      <c r="I169" s="42" t="s">
        <v>21</v>
      </c>
      <c r="J169" s="42" t="s">
        <v>28</v>
      </c>
      <c r="K169" s="42" t="s">
        <v>29</v>
      </c>
      <c r="L169" s="43"/>
      <c r="M169" s="10">
        <f t="shared" ref="M169:O169" si="169">IF(D169=I169, 1, 0)</f>
        <v>0</v>
      </c>
      <c r="N169" s="17">
        <f t="shared" si="169"/>
        <v>0</v>
      </c>
      <c r="O169" s="11">
        <f t="shared" si="169"/>
        <v>1</v>
      </c>
      <c r="P169" s="17">
        <f t="shared" si="3"/>
        <v>0</v>
      </c>
    </row>
    <row r="170">
      <c r="A170" s="11" t="s">
        <v>49</v>
      </c>
      <c r="B170" s="32" t="s">
        <v>238</v>
      </c>
      <c r="C170" s="34" t="s">
        <v>240</v>
      </c>
      <c r="D170" s="39" t="s">
        <v>21</v>
      </c>
      <c r="E170" s="39" t="s">
        <v>28</v>
      </c>
      <c r="F170" s="39" t="s">
        <v>29</v>
      </c>
      <c r="G170" s="39" t="s">
        <v>242</v>
      </c>
      <c r="H170" s="39"/>
      <c r="I170" s="42" t="s">
        <v>21</v>
      </c>
      <c r="J170" s="42" t="s">
        <v>28</v>
      </c>
      <c r="K170" s="42" t="s">
        <v>29</v>
      </c>
      <c r="L170" s="43"/>
      <c r="M170" s="10">
        <f t="shared" ref="M170:O170" si="170">IF(D170=I170, 1, 0)</f>
        <v>1</v>
      </c>
      <c r="N170" s="17">
        <f t="shared" si="170"/>
        <v>1</v>
      </c>
      <c r="O170" s="11">
        <f t="shared" si="170"/>
        <v>1</v>
      </c>
      <c r="P170" s="17">
        <f t="shared" si="3"/>
        <v>1</v>
      </c>
    </row>
    <row r="171">
      <c r="A171" s="11" t="s">
        <v>49</v>
      </c>
      <c r="B171" s="32" t="s">
        <v>244</v>
      </c>
      <c r="C171" s="34" t="s">
        <v>245</v>
      </c>
      <c r="D171" s="33" t="s">
        <v>21</v>
      </c>
      <c r="E171" s="33" t="s">
        <v>28</v>
      </c>
      <c r="F171" s="33" t="s">
        <v>29</v>
      </c>
      <c r="G171" s="39"/>
      <c r="H171" s="39"/>
      <c r="I171" s="42" t="s">
        <v>21</v>
      </c>
      <c r="J171" s="42" t="s">
        <v>28</v>
      </c>
      <c r="K171" s="42" t="s">
        <v>29</v>
      </c>
      <c r="L171" s="43"/>
      <c r="M171" s="10">
        <f t="shared" ref="M171:O171" si="171">IF(D171=I171, 1, 0)</f>
        <v>1</v>
      </c>
      <c r="N171" s="17">
        <f t="shared" si="171"/>
        <v>1</v>
      </c>
      <c r="O171" s="11">
        <f t="shared" si="171"/>
        <v>1</v>
      </c>
      <c r="P171" s="17">
        <f t="shared" si="3"/>
        <v>1</v>
      </c>
    </row>
    <row r="172">
      <c r="A172" s="11" t="s">
        <v>49</v>
      </c>
      <c r="B172" s="32" t="s">
        <v>246</v>
      </c>
      <c r="C172" s="34" t="s">
        <v>247</v>
      </c>
      <c r="D172" s="33" t="s">
        <v>21</v>
      </c>
      <c r="E172" s="33" t="s">
        <v>28</v>
      </c>
      <c r="F172" s="33" t="s">
        <v>29</v>
      </c>
      <c r="G172" s="39"/>
      <c r="H172" s="39"/>
      <c r="I172" s="42" t="s">
        <v>21</v>
      </c>
      <c r="J172" s="42" t="s">
        <v>28</v>
      </c>
      <c r="K172" s="42" t="s">
        <v>29</v>
      </c>
      <c r="L172" s="43"/>
      <c r="M172" s="10">
        <f t="shared" ref="M172:O172" si="172">IF(D172=I172, 1, 0)</f>
        <v>1</v>
      </c>
      <c r="N172" s="17">
        <f t="shared" si="172"/>
        <v>1</v>
      </c>
      <c r="O172" s="11">
        <f t="shared" si="172"/>
        <v>1</v>
      </c>
      <c r="P172" s="17">
        <f t="shared" si="3"/>
        <v>1</v>
      </c>
    </row>
    <row r="173">
      <c r="A173" s="11" t="s">
        <v>49</v>
      </c>
      <c r="B173" s="32" t="s">
        <v>843</v>
      </c>
      <c r="C173" s="34" t="s">
        <v>844</v>
      </c>
      <c r="D173" s="39" t="s">
        <v>21</v>
      </c>
      <c r="E173" s="39" t="s">
        <v>32</v>
      </c>
      <c r="F173" s="39" t="s">
        <v>29</v>
      </c>
      <c r="G173" s="41" t="s">
        <v>845</v>
      </c>
      <c r="H173" s="41" t="s">
        <v>136</v>
      </c>
      <c r="I173" s="42" t="s">
        <v>21</v>
      </c>
      <c r="J173" s="42" t="s">
        <v>25</v>
      </c>
      <c r="K173" s="42" t="s">
        <v>29</v>
      </c>
      <c r="L173" s="43"/>
      <c r="M173" s="10">
        <f t="shared" ref="M173:O173" si="173">IF(D173=I173, 1, 0)</f>
        <v>1</v>
      </c>
      <c r="N173" s="17">
        <f t="shared" si="173"/>
        <v>0</v>
      </c>
      <c r="O173" s="11">
        <f t="shared" si="173"/>
        <v>1</v>
      </c>
      <c r="P173" s="17">
        <f t="shared" si="3"/>
        <v>0</v>
      </c>
    </row>
    <row r="174">
      <c r="A174" s="11" t="s">
        <v>49</v>
      </c>
      <c r="B174" s="32" t="s">
        <v>544</v>
      </c>
      <c r="C174" s="34" t="s">
        <v>545</v>
      </c>
      <c r="D174" s="39" t="s">
        <v>21</v>
      </c>
      <c r="E174" s="39" t="s">
        <v>25</v>
      </c>
      <c r="F174" s="39" t="s">
        <v>29</v>
      </c>
      <c r="G174" s="39" t="s">
        <v>253</v>
      </c>
      <c r="H174" s="41" t="s">
        <v>136</v>
      </c>
      <c r="I174" s="37" t="s">
        <v>21</v>
      </c>
      <c r="J174" s="37" t="s">
        <v>25</v>
      </c>
      <c r="K174" s="37" t="s">
        <v>29</v>
      </c>
      <c r="L174" s="37"/>
      <c r="M174" s="10">
        <f t="shared" ref="M174:O174" si="174">IF(D174=I174, 1, 0)</f>
        <v>1</v>
      </c>
      <c r="N174" s="17">
        <f t="shared" si="174"/>
        <v>1</v>
      </c>
      <c r="O174" s="11">
        <f t="shared" si="174"/>
        <v>1</v>
      </c>
      <c r="P174" s="17">
        <f t="shared" si="3"/>
        <v>1</v>
      </c>
    </row>
    <row r="175">
      <c r="A175" s="11" t="s">
        <v>49</v>
      </c>
      <c r="B175" s="47" t="s">
        <v>307</v>
      </c>
      <c r="C175" s="34" t="s">
        <v>308</v>
      </c>
      <c r="D175" s="39" t="s">
        <v>21</v>
      </c>
      <c r="E175" s="39" t="s">
        <v>28</v>
      </c>
      <c r="F175" s="39" t="s">
        <v>23</v>
      </c>
      <c r="G175" s="39" t="s">
        <v>309</v>
      </c>
      <c r="H175" s="41" t="s">
        <v>169</v>
      </c>
      <c r="I175" s="42" t="s">
        <v>21</v>
      </c>
      <c r="J175" s="42" t="s">
        <v>25</v>
      </c>
      <c r="K175" s="42" t="s">
        <v>23</v>
      </c>
      <c r="L175" s="43"/>
      <c r="M175" s="10">
        <f t="shared" ref="M175:O175" si="175">IF(D175=I175, 1, 0)</f>
        <v>1</v>
      </c>
      <c r="N175" s="17">
        <f t="shared" si="175"/>
        <v>0</v>
      </c>
      <c r="O175" s="11">
        <f t="shared" si="175"/>
        <v>1</v>
      </c>
      <c r="P175" s="17">
        <f t="shared" si="3"/>
        <v>0</v>
      </c>
    </row>
    <row r="176">
      <c r="A176" s="11" t="s">
        <v>49</v>
      </c>
      <c r="B176" s="50" t="s">
        <v>310</v>
      </c>
      <c r="C176" s="34" t="s">
        <v>311</v>
      </c>
      <c r="D176" s="39" t="s">
        <v>21</v>
      </c>
      <c r="E176" s="39" t="s">
        <v>28</v>
      </c>
      <c r="F176" s="41" t="s">
        <v>29</v>
      </c>
      <c r="G176" s="39" t="s">
        <v>312</v>
      </c>
      <c r="H176" s="41" t="s">
        <v>31</v>
      </c>
      <c r="I176" s="26" t="s">
        <v>21</v>
      </c>
      <c r="J176" s="26" t="s">
        <v>25</v>
      </c>
      <c r="K176" s="26" t="s">
        <v>29</v>
      </c>
      <c r="L176" s="27"/>
      <c r="M176" s="10">
        <f t="shared" ref="M176:O176" si="176">IF(D176=I176, 1, 0)</f>
        <v>1</v>
      </c>
      <c r="N176" s="17">
        <f t="shared" si="176"/>
        <v>0</v>
      </c>
      <c r="O176" s="11">
        <f t="shared" si="176"/>
        <v>1</v>
      </c>
      <c r="P176" s="17">
        <f t="shared" si="3"/>
        <v>0</v>
      </c>
    </row>
    <row r="177">
      <c r="A177" s="11" t="s">
        <v>49</v>
      </c>
      <c r="B177" s="32" t="s">
        <v>858</v>
      </c>
      <c r="C177" s="34" t="s">
        <v>859</v>
      </c>
      <c r="D177" s="39" t="s">
        <v>21</v>
      </c>
      <c r="E177" s="39" t="s">
        <v>32</v>
      </c>
      <c r="F177" s="39" t="s">
        <v>29</v>
      </c>
      <c r="G177" s="39" t="s">
        <v>856</v>
      </c>
      <c r="H177" s="41" t="s">
        <v>31</v>
      </c>
      <c r="I177" s="42" t="s">
        <v>21</v>
      </c>
      <c r="J177" s="42" t="s">
        <v>25</v>
      </c>
      <c r="K177" s="42" t="s">
        <v>23</v>
      </c>
      <c r="L177" s="43"/>
      <c r="M177" s="10">
        <f t="shared" ref="M177:O177" si="177">IF(D177=I177, 1, 0)</f>
        <v>1</v>
      </c>
      <c r="N177" s="17">
        <f t="shared" si="177"/>
        <v>0</v>
      </c>
      <c r="O177" s="11">
        <f t="shared" si="177"/>
        <v>0</v>
      </c>
      <c r="P177" s="17">
        <f t="shared" si="3"/>
        <v>0</v>
      </c>
    </row>
    <row r="178">
      <c r="A178" s="11" t="s">
        <v>49</v>
      </c>
      <c r="B178" s="32" t="s">
        <v>853</v>
      </c>
      <c r="C178" s="34" t="s">
        <v>855</v>
      </c>
      <c r="D178" s="39" t="s">
        <v>60</v>
      </c>
      <c r="E178" s="39" t="s">
        <v>63</v>
      </c>
      <c r="F178" s="39" t="s">
        <v>29</v>
      </c>
      <c r="G178" s="39" t="s">
        <v>856</v>
      </c>
      <c r="H178" s="41" t="s">
        <v>31</v>
      </c>
      <c r="I178" s="42" t="s">
        <v>21</v>
      </c>
      <c r="J178" s="42" t="s">
        <v>25</v>
      </c>
      <c r="K178" s="42" t="s">
        <v>29</v>
      </c>
      <c r="L178" s="43"/>
      <c r="M178" s="10">
        <f t="shared" ref="M178:O178" si="178">IF(D178=I178, 1, 0)</f>
        <v>0</v>
      </c>
      <c r="N178" s="17">
        <f t="shared" si="178"/>
        <v>0</v>
      </c>
      <c r="O178" s="11">
        <f t="shared" si="178"/>
        <v>1</v>
      </c>
      <c r="P178" s="17">
        <f t="shared" si="3"/>
        <v>0</v>
      </c>
    </row>
    <row r="179">
      <c r="A179" s="11" t="s">
        <v>49</v>
      </c>
      <c r="B179" s="32" t="s">
        <v>846</v>
      </c>
      <c r="C179" s="34" t="s">
        <v>847</v>
      </c>
      <c r="D179" s="39" t="s">
        <v>21</v>
      </c>
      <c r="E179" s="39" t="s">
        <v>25</v>
      </c>
      <c r="F179" s="39" t="s">
        <v>29</v>
      </c>
      <c r="G179" s="39" t="s">
        <v>848</v>
      </c>
      <c r="H179" s="41" t="s">
        <v>31</v>
      </c>
      <c r="I179" s="42" t="s">
        <v>21</v>
      </c>
      <c r="J179" s="42" t="s">
        <v>25</v>
      </c>
      <c r="K179" s="42" t="s">
        <v>29</v>
      </c>
      <c r="L179" s="43"/>
      <c r="M179" s="10">
        <f t="shared" ref="M179:O179" si="179">IF(D179=I179, 1, 0)</f>
        <v>1</v>
      </c>
      <c r="N179" s="17">
        <f t="shared" si="179"/>
        <v>1</v>
      </c>
      <c r="O179" s="11">
        <f t="shared" si="179"/>
        <v>1</v>
      </c>
      <c r="P179" s="17">
        <f t="shared" si="3"/>
        <v>1</v>
      </c>
    </row>
    <row r="180">
      <c r="A180" s="11" t="s">
        <v>49</v>
      </c>
      <c r="B180" s="32" t="s">
        <v>862</v>
      </c>
      <c r="C180" s="40" t="s">
        <v>865</v>
      </c>
      <c r="D180" s="39" t="s">
        <v>21</v>
      </c>
      <c r="E180" s="39" t="s">
        <v>76</v>
      </c>
      <c r="F180" s="39" t="s">
        <v>29</v>
      </c>
      <c r="G180" s="39" t="s">
        <v>866</v>
      </c>
      <c r="H180" s="41" t="s">
        <v>31</v>
      </c>
      <c r="I180" s="26" t="s">
        <v>21</v>
      </c>
      <c r="J180" s="26" t="s">
        <v>25</v>
      </c>
      <c r="K180" s="26" t="s">
        <v>29</v>
      </c>
      <c r="L180" s="27"/>
      <c r="M180" s="10">
        <f t="shared" ref="M180:O180" si="180">IF(D180=I180, 1, 0)</f>
        <v>1</v>
      </c>
      <c r="N180" s="17">
        <f t="shared" si="180"/>
        <v>0</v>
      </c>
      <c r="O180" s="11">
        <f t="shared" si="180"/>
        <v>1</v>
      </c>
      <c r="P180" s="17">
        <f t="shared" si="3"/>
        <v>0</v>
      </c>
    </row>
    <row r="181">
      <c r="A181" s="11" t="s">
        <v>49</v>
      </c>
      <c r="B181" s="50" t="s">
        <v>838</v>
      </c>
      <c r="C181" s="34" t="s">
        <v>839</v>
      </c>
      <c r="D181" s="39" t="s">
        <v>21</v>
      </c>
      <c r="E181" s="39" t="s">
        <v>25</v>
      </c>
      <c r="F181" s="41" t="s">
        <v>29</v>
      </c>
      <c r="G181" s="41" t="s">
        <v>840</v>
      </c>
      <c r="H181" s="41" t="s">
        <v>619</v>
      </c>
      <c r="I181" s="42" t="s">
        <v>21</v>
      </c>
      <c r="J181" s="42" t="s">
        <v>25</v>
      </c>
      <c r="K181" s="42" t="s">
        <v>29</v>
      </c>
      <c r="L181" s="43"/>
      <c r="M181" s="10">
        <f t="shared" ref="M181:O181" si="181">IF(D181=I181, 1, 0)</f>
        <v>1</v>
      </c>
      <c r="N181" s="17">
        <f t="shared" si="181"/>
        <v>1</v>
      </c>
      <c r="O181" s="11">
        <f t="shared" si="181"/>
        <v>1</v>
      </c>
      <c r="P181" s="17">
        <f t="shared" si="3"/>
        <v>1</v>
      </c>
    </row>
    <row r="182">
      <c r="A182" s="11" t="s">
        <v>49</v>
      </c>
      <c r="B182" s="32" t="s">
        <v>869</v>
      </c>
      <c r="C182" s="34" t="s">
        <v>870</v>
      </c>
      <c r="D182" s="39" t="s">
        <v>21</v>
      </c>
      <c r="E182" s="39" t="s">
        <v>25</v>
      </c>
      <c r="F182" s="39" t="s">
        <v>29</v>
      </c>
      <c r="G182" s="29"/>
      <c r="H182" s="29"/>
      <c r="I182" s="42" t="s">
        <v>21</v>
      </c>
      <c r="J182" s="42" t="s">
        <v>25</v>
      </c>
      <c r="K182" s="42" t="s">
        <v>159</v>
      </c>
      <c r="L182" s="43"/>
      <c r="M182" s="10">
        <f t="shared" ref="M182:O182" si="182">IF(D182=I182, 1, 0)</f>
        <v>1</v>
      </c>
      <c r="N182" s="17">
        <f t="shared" si="182"/>
        <v>1</v>
      </c>
      <c r="O182" s="11">
        <f t="shared" si="182"/>
        <v>0</v>
      </c>
      <c r="P182" s="17">
        <f t="shared" si="3"/>
        <v>1</v>
      </c>
    </row>
    <row r="183">
      <c r="A183" s="11" t="s">
        <v>49</v>
      </c>
      <c r="B183" s="32" t="s">
        <v>871</v>
      </c>
      <c r="C183" s="34" t="s">
        <v>872</v>
      </c>
      <c r="D183" s="39" t="s">
        <v>21</v>
      </c>
      <c r="E183" s="39" t="s">
        <v>22</v>
      </c>
      <c r="F183" s="41" t="s">
        <v>29</v>
      </c>
      <c r="G183" s="29"/>
      <c r="H183" s="29"/>
      <c r="I183" s="42" t="s">
        <v>60</v>
      </c>
      <c r="J183" s="42" t="s">
        <v>25</v>
      </c>
      <c r="K183" s="42" t="s">
        <v>29</v>
      </c>
      <c r="L183" s="43"/>
      <c r="M183" s="10">
        <f t="shared" ref="M183:O183" si="183">IF(D183=I183, 1, 0)</f>
        <v>0</v>
      </c>
      <c r="N183" s="17">
        <f t="shared" si="183"/>
        <v>0</v>
      </c>
      <c r="O183" s="11">
        <f t="shared" si="183"/>
        <v>1</v>
      </c>
      <c r="P183" s="17">
        <f t="shared" si="3"/>
        <v>0</v>
      </c>
    </row>
    <row r="184">
      <c r="A184" s="11" t="s">
        <v>49</v>
      </c>
      <c r="B184" s="32" t="s">
        <v>873</v>
      </c>
      <c r="C184" s="34" t="s">
        <v>874</v>
      </c>
      <c r="D184" s="39" t="s">
        <v>21</v>
      </c>
      <c r="E184" s="39" t="s">
        <v>25</v>
      </c>
      <c r="F184" s="39" t="s">
        <v>29</v>
      </c>
      <c r="G184" s="29"/>
      <c r="H184" s="29"/>
      <c r="I184" s="26" t="s">
        <v>60</v>
      </c>
      <c r="J184" s="26" t="s">
        <v>25</v>
      </c>
      <c r="K184" s="26" t="s">
        <v>29</v>
      </c>
      <c r="L184" s="27"/>
      <c r="M184" s="10">
        <f t="shared" ref="M184:O184" si="184">IF(D184=I184, 1, 0)</f>
        <v>0</v>
      </c>
      <c r="N184" s="17">
        <f t="shared" si="184"/>
        <v>1</v>
      </c>
      <c r="O184" s="11">
        <f t="shared" si="184"/>
        <v>1</v>
      </c>
      <c r="P184" s="17">
        <f t="shared" si="3"/>
        <v>0</v>
      </c>
    </row>
    <row r="185">
      <c r="A185" s="11" t="s">
        <v>49</v>
      </c>
      <c r="B185" s="32" t="s">
        <v>875</v>
      </c>
      <c r="C185" s="34" t="s">
        <v>876</v>
      </c>
      <c r="D185" s="39" t="s">
        <v>21</v>
      </c>
      <c r="E185" s="39" t="s">
        <v>25</v>
      </c>
      <c r="F185" s="39" t="s">
        <v>29</v>
      </c>
      <c r="G185" s="29"/>
      <c r="H185" s="29"/>
      <c r="I185" s="26" t="s">
        <v>21</v>
      </c>
      <c r="J185" s="26" t="s">
        <v>25</v>
      </c>
      <c r="K185" s="26" t="s">
        <v>29</v>
      </c>
      <c r="L185" s="27"/>
      <c r="M185" s="10">
        <f t="shared" ref="M185:O185" si="185">IF(D185=I185, 1, 0)</f>
        <v>1</v>
      </c>
      <c r="N185" s="17">
        <f t="shared" si="185"/>
        <v>1</v>
      </c>
      <c r="O185" s="11">
        <f t="shared" si="185"/>
        <v>1</v>
      </c>
      <c r="P185" s="17">
        <f t="shared" si="3"/>
        <v>1</v>
      </c>
    </row>
    <row r="186">
      <c r="A186" s="11" t="s">
        <v>49</v>
      </c>
      <c r="B186" s="32" t="s">
        <v>877</v>
      </c>
      <c r="C186" s="34" t="s">
        <v>878</v>
      </c>
      <c r="D186" s="39" t="s">
        <v>21</v>
      </c>
      <c r="E186" s="39" t="s">
        <v>25</v>
      </c>
      <c r="F186" s="39" t="s">
        <v>29</v>
      </c>
      <c r="G186" s="29"/>
      <c r="H186" s="29"/>
      <c r="I186" s="42" t="s">
        <v>21</v>
      </c>
      <c r="J186" s="42" t="s">
        <v>25</v>
      </c>
      <c r="K186" s="42" t="s">
        <v>29</v>
      </c>
      <c r="L186" s="43"/>
      <c r="M186" s="10">
        <f t="shared" ref="M186:O186" si="186">IF(D186=I186, 1, 0)</f>
        <v>1</v>
      </c>
      <c r="N186" s="17">
        <f t="shared" si="186"/>
        <v>1</v>
      </c>
      <c r="O186" s="11">
        <f t="shared" si="186"/>
        <v>1</v>
      </c>
      <c r="P186" s="17">
        <f t="shared" si="3"/>
        <v>1</v>
      </c>
    </row>
    <row r="187">
      <c r="A187" s="11" t="s">
        <v>49</v>
      </c>
      <c r="B187" s="32" t="s">
        <v>882</v>
      </c>
      <c r="C187" s="34" t="s">
        <v>883</v>
      </c>
      <c r="D187" s="39" t="s">
        <v>21</v>
      </c>
      <c r="E187" s="39" t="s">
        <v>25</v>
      </c>
      <c r="F187" s="39" t="s">
        <v>29</v>
      </c>
      <c r="G187" s="29"/>
      <c r="H187" s="29"/>
      <c r="I187" s="42" t="s">
        <v>21</v>
      </c>
      <c r="J187" s="42" t="s">
        <v>25</v>
      </c>
      <c r="K187" s="42" t="s">
        <v>29</v>
      </c>
      <c r="L187" s="43"/>
      <c r="M187" s="10">
        <f t="shared" ref="M187:O187" si="187">IF(D187=I187, 1, 0)</f>
        <v>1</v>
      </c>
      <c r="N187" s="17">
        <f t="shared" si="187"/>
        <v>1</v>
      </c>
      <c r="O187" s="11">
        <f t="shared" si="187"/>
        <v>1</v>
      </c>
      <c r="P187" s="17">
        <f t="shared" si="3"/>
        <v>1</v>
      </c>
    </row>
    <row r="188">
      <c r="A188" s="11" t="s">
        <v>49</v>
      </c>
      <c r="B188" s="32" t="s">
        <v>884</v>
      </c>
      <c r="C188" s="34" t="s">
        <v>885</v>
      </c>
      <c r="D188" s="39" t="s">
        <v>21</v>
      </c>
      <c r="E188" s="39" t="s">
        <v>25</v>
      </c>
      <c r="F188" s="39" t="s">
        <v>29</v>
      </c>
      <c r="G188" s="29"/>
      <c r="H188" s="29"/>
      <c r="I188" s="42" t="s">
        <v>21</v>
      </c>
      <c r="J188" s="42" t="s">
        <v>25</v>
      </c>
      <c r="K188" s="42" t="s">
        <v>29</v>
      </c>
      <c r="L188" s="43"/>
      <c r="M188" s="10">
        <f t="shared" ref="M188:O188" si="188">IF(D188=I188, 1, 0)</f>
        <v>1</v>
      </c>
      <c r="N188" s="17">
        <f t="shared" si="188"/>
        <v>1</v>
      </c>
      <c r="O188" s="11">
        <f t="shared" si="188"/>
        <v>1</v>
      </c>
      <c r="P188" s="17">
        <f t="shared" si="3"/>
        <v>1</v>
      </c>
    </row>
    <row r="189">
      <c r="A189" s="11" t="s">
        <v>49</v>
      </c>
      <c r="B189" s="32" t="s">
        <v>886</v>
      </c>
      <c r="C189" s="34" t="s">
        <v>887</v>
      </c>
      <c r="D189" s="33" t="s">
        <v>21</v>
      </c>
      <c r="E189" s="33" t="s">
        <v>25</v>
      </c>
      <c r="F189" s="33" t="s">
        <v>29</v>
      </c>
      <c r="G189" s="39"/>
      <c r="H189" s="39"/>
      <c r="I189" s="42" t="s">
        <v>21</v>
      </c>
      <c r="J189" s="42" t="s">
        <v>25</v>
      </c>
      <c r="K189" s="42" t="s">
        <v>29</v>
      </c>
      <c r="L189" s="43"/>
      <c r="M189" s="10">
        <f t="shared" ref="M189:O189" si="189">IF(D189=I189, 1, 0)</f>
        <v>1</v>
      </c>
      <c r="N189" s="17">
        <f t="shared" si="189"/>
        <v>1</v>
      </c>
      <c r="O189" s="11">
        <f t="shared" si="189"/>
        <v>1</v>
      </c>
      <c r="P189" s="17">
        <f t="shared" si="3"/>
        <v>1</v>
      </c>
    </row>
    <row r="190">
      <c r="A190" s="11" t="s">
        <v>49</v>
      </c>
      <c r="B190" s="53" t="s">
        <v>888</v>
      </c>
      <c r="C190" s="34" t="s">
        <v>889</v>
      </c>
      <c r="D190" s="39" t="s">
        <v>21</v>
      </c>
      <c r="E190" s="39" t="s">
        <v>25</v>
      </c>
      <c r="F190" s="39" t="s">
        <v>29</v>
      </c>
      <c r="G190" s="29"/>
      <c r="H190" s="29"/>
      <c r="I190" s="26" t="s">
        <v>21</v>
      </c>
      <c r="J190" s="26" t="s">
        <v>25</v>
      </c>
      <c r="K190" s="26" t="s">
        <v>29</v>
      </c>
      <c r="L190" s="27"/>
      <c r="M190" s="10">
        <f t="shared" ref="M190:O190" si="190">IF(D190=I190, 1, 0)</f>
        <v>1</v>
      </c>
      <c r="N190" s="17">
        <f t="shared" si="190"/>
        <v>1</v>
      </c>
      <c r="O190" s="11">
        <f t="shared" si="190"/>
        <v>1</v>
      </c>
      <c r="P190" s="17">
        <f t="shared" si="3"/>
        <v>1</v>
      </c>
    </row>
    <row r="191">
      <c r="A191" s="11" t="s">
        <v>49</v>
      </c>
      <c r="B191" s="32" t="s">
        <v>890</v>
      </c>
      <c r="C191" s="34" t="s">
        <v>891</v>
      </c>
      <c r="D191" s="39" t="s">
        <v>21</v>
      </c>
      <c r="E191" s="39" t="s">
        <v>25</v>
      </c>
      <c r="F191" s="39" t="s">
        <v>29</v>
      </c>
      <c r="G191" s="29"/>
      <c r="H191" s="29"/>
      <c r="I191" s="42" t="s">
        <v>21</v>
      </c>
      <c r="J191" s="42" t="s">
        <v>25</v>
      </c>
      <c r="K191" s="42" t="s">
        <v>29</v>
      </c>
      <c r="L191" s="43"/>
      <c r="M191" s="10">
        <f t="shared" ref="M191:O191" si="191">IF(D191=I191, 1, 0)</f>
        <v>1</v>
      </c>
      <c r="N191" s="17">
        <f t="shared" si="191"/>
        <v>1</v>
      </c>
      <c r="O191" s="11">
        <f t="shared" si="191"/>
        <v>1</v>
      </c>
      <c r="P191" s="17">
        <f t="shared" si="3"/>
        <v>1</v>
      </c>
    </row>
    <row r="192">
      <c r="A192" s="11" t="s">
        <v>49</v>
      </c>
      <c r="B192" s="32" t="s">
        <v>892</v>
      </c>
      <c r="C192" s="34" t="s">
        <v>893</v>
      </c>
      <c r="D192" s="39" t="s">
        <v>21</v>
      </c>
      <c r="E192" s="39" t="s">
        <v>25</v>
      </c>
      <c r="F192" s="39" t="s">
        <v>29</v>
      </c>
      <c r="G192" s="29"/>
      <c r="H192" s="29"/>
      <c r="I192" s="42" t="s">
        <v>21</v>
      </c>
      <c r="J192" s="42" t="s">
        <v>25</v>
      </c>
      <c r="K192" s="42" t="s">
        <v>29</v>
      </c>
      <c r="L192" s="43"/>
      <c r="M192" s="10">
        <f t="shared" ref="M192:O192" si="192">IF(D192=I192, 1, 0)</f>
        <v>1</v>
      </c>
      <c r="N192" s="17">
        <f t="shared" si="192"/>
        <v>1</v>
      </c>
      <c r="O192" s="11">
        <f t="shared" si="192"/>
        <v>1</v>
      </c>
      <c r="P192" s="17">
        <f t="shared" si="3"/>
        <v>1</v>
      </c>
    </row>
    <row r="193">
      <c r="A193" s="11" t="s">
        <v>49</v>
      </c>
      <c r="B193" s="32" t="s">
        <v>894</v>
      </c>
      <c r="C193" s="34" t="s">
        <v>895</v>
      </c>
      <c r="D193" s="39" t="s">
        <v>21</v>
      </c>
      <c r="E193" s="39" t="s">
        <v>25</v>
      </c>
      <c r="F193" s="39" t="s">
        <v>29</v>
      </c>
      <c r="G193" s="29"/>
      <c r="H193" s="29"/>
      <c r="I193" s="42" t="s">
        <v>21</v>
      </c>
      <c r="J193" s="42" t="s">
        <v>25</v>
      </c>
      <c r="K193" s="42" t="s">
        <v>29</v>
      </c>
      <c r="L193" s="42"/>
      <c r="M193" s="10">
        <f t="shared" ref="M193:O193" si="193">IF(D193=I193, 1, 0)</f>
        <v>1</v>
      </c>
      <c r="N193" s="17">
        <f t="shared" si="193"/>
        <v>1</v>
      </c>
      <c r="O193" s="11">
        <f t="shared" si="193"/>
        <v>1</v>
      </c>
      <c r="P193" s="17">
        <f t="shared" si="3"/>
        <v>1</v>
      </c>
    </row>
    <row r="194">
      <c r="A194" s="11" t="s">
        <v>49</v>
      </c>
      <c r="B194" s="32" t="s">
        <v>896</v>
      </c>
      <c r="C194" s="34" t="s">
        <v>897</v>
      </c>
      <c r="D194" s="39" t="s">
        <v>21</v>
      </c>
      <c r="E194" s="39" t="s">
        <v>25</v>
      </c>
      <c r="F194" s="41" t="s">
        <v>29</v>
      </c>
      <c r="G194" s="29"/>
      <c r="H194" s="29"/>
      <c r="I194" s="42" t="s">
        <v>21</v>
      </c>
      <c r="J194" s="42" t="s">
        <v>25</v>
      </c>
      <c r="K194" s="42" t="s">
        <v>29</v>
      </c>
      <c r="L194" s="42"/>
      <c r="M194" s="10">
        <f t="shared" ref="M194:O194" si="194">IF(D194=I194, 1, 0)</f>
        <v>1</v>
      </c>
      <c r="N194" s="17">
        <f t="shared" si="194"/>
        <v>1</v>
      </c>
      <c r="O194" s="11">
        <f t="shared" si="194"/>
        <v>1</v>
      </c>
      <c r="P194" s="17">
        <f t="shared" si="3"/>
        <v>1</v>
      </c>
    </row>
    <row r="195">
      <c r="A195" s="11" t="s">
        <v>49</v>
      </c>
      <c r="B195" s="32" t="s">
        <v>898</v>
      </c>
      <c r="C195" s="34" t="s">
        <v>899</v>
      </c>
      <c r="D195" s="39" t="s">
        <v>21</v>
      </c>
      <c r="E195" s="39" t="s">
        <v>25</v>
      </c>
      <c r="F195" s="39" t="s">
        <v>29</v>
      </c>
      <c r="G195" s="29"/>
      <c r="H195" s="29"/>
      <c r="I195" s="26" t="s">
        <v>21</v>
      </c>
      <c r="J195" s="26" t="s">
        <v>25</v>
      </c>
      <c r="K195" s="26" t="s">
        <v>29</v>
      </c>
      <c r="L195" s="27"/>
      <c r="M195" s="10">
        <f t="shared" ref="M195:O195" si="195">IF(D195=I195, 1, 0)</f>
        <v>1</v>
      </c>
      <c r="N195" s="17">
        <f t="shared" si="195"/>
        <v>1</v>
      </c>
      <c r="O195" s="11">
        <f t="shared" si="195"/>
        <v>1</v>
      </c>
      <c r="P195" s="17">
        <f t="shared" si="3"/>
        <v>1</v>
      </c>
    </row>
    <row r="196">
      <c r="A196" s="11" t="s">
        <v>49</v>
      </c>
      <c r="B196" s="32" t="s">
        <v>900</v>
      </c>
      <c r="C196" s="40" t="s">
        <v>901</v>
      </c>
      <c r="D196" s="39" t="s">
        <v>21</v>
      </c>
      <c r="E196" s="39" t="s">
        <v>25</v>
      </c>
      <c r="F196" s="39" t="s">
        <v>29</v>
      </c>
      <c r="G196" s="29"/>
      <c r="H196" s="29"/>
      <c r="I196" s="42" t="s">
        <v>21</v>
      </c>
      <c r="J196" s="42" t="s">
        <v>25</v>
      </c>
      <c r="K196" s="42" t="s">
        <v>29</v>
      </c>
      <c r="L196" s="43"/>
      <c r="M196" s="10">
        <f t="shared" ref="M196:O196" si="196">IF(D196=I196, 1, 0)</f>
        <v>1</v>
      </c>
      <c r="N196" s="17">
        <f t="shared" si="196"/>
        <v>1</v>
      </c>
      <c r="O196" s="11">
        <f t="shared" si="196"/>
        <v>1</v>
      </c>
      <c r="P196" s="17">
        <f t="shared" si="3"/>
        <v>1</v>
      </c>
    </row>
    <row r="197">
      <c r="A197" s="11" t="s">
        <v>18</v>
      </c>
      <c r="B197" s="10" t="s">
        <v>34</v>
      </c>
      <c r="C197" s="10" t="s">
        <v>35</v>
      </c>
      <c r="D197" s="12" t="s">
        <v>21</v>
      </c>
      <c r="E197" s="12" t="s">
        <v>28</v>
      </c>
      <c r="F197" s="12" t="s">
        <v>29</v>
      </c>
      <c r="G197" s="12" t="s">
        <v>36</v>
      </c>
      <c r="H197" s="15" t="s">
        <v>37</v>
      </c>
      <c r="I197" s="13" t="s">
        <v>21</v>
      </c>
      <c r="J197" s="13" t="s">
        <v>32</v>
      </c>
      <c r="K197" s="14" t="s">
        <v>29</v>
      </c>
      <c r="L197" s="13"/>
      <c r="M197" s="10">
        <f t="shared" ref="M197:O197" si="197">IF(D197=I197, 1, 0)</f>
        <v>1</v>
      </c>
      <c r="N197" s="17">
        <f t="shared" si="197"/>
        <v>0</v>
      </c>
      <c r="O197" s="11">
        <f t="shared" si="197"/>
        <v>1</v>
      </c>
      <c r="P197" s="17">
        <f t="shared" si="3"/>
        <v>0</v>
      </c>
    </row>
    <row r="198">
      <c r="A198" s="11" t="s">
        <v>18</v>
      </c>
      <c r="B198" s="10" t="s">
        <v>146</v>
      </c>
      <c r="C198" s="10" t="s">
        <v>147</v>
      </c>
      <c r="D198" s="12" t="s">
        <v>21</v>
      </c>
      <c r="E198" s="12" t="s">
        <v>32</v>
      </c>
      <c r="F198" s="12" t="s">
        <v>29</v>
      </c>
      <c r="G198" s="15" t="s">
        <v>149</v>
      </c>
      <c r="H198" s="15" t="s">
        <v>37</v>
      </c>
      <c r="I198" s="13" t="s">
        <v>21</v>
      </c>
      <c r="J198" s="13" t="s">
        <v>32</v>
      </c>
      <c r="K198" s="14" t="s">
        <v>29</v>
      </c>
      <c r="L198" s="13"/>
      <c r="M198" s="10">
        <f t="shared" ref="M198:O198" si="198">IF(D198=I198, 1, 0)</f>
        <v>1</v>
      </c>
      <c r="N198" s="17">
        <f t="shared" si="198"/>
        <v>1</v>
      </c>
      <c r="O198" s="11">
        <f t="shared" si="198"/>
        <v>1</v>
      </c>
      <c r="P198" s="17">
        <f t="shared" si="3"/>
        <v>1</v>
      </c>
    </row>
    <row r="199">
      <c r="A199" s="11" t="s">
        <v>18</v>
      </c>
      <c r="B199" s="38" t="s">
        <v>555</v>
      </c>
      <c r="C199" s="10" t="s">
        <v>556</v>
      </c>
      <c r="D199" s="12" t="s">
        <v>21</v>
      </c>
      <c r="E199" s="12" t="s">
        <v>32</v>
      </c>
      <c r="F199" s="12" t="s">
        <v>29</v>
      </c>
      <c r="G199" s="15" t="s">
        <v>557</v>
      </c>
      <c r="H199" s="15" t="s">
        <v>37</v>
      </c>
      <c r="I199" s="13" t="s">
        <v>21</v>
      </c>
      <c r="J199" s="13" t="s">
        <v>32</v>
      </c>
      <c r="K199" s="13" t="s">
        <v>29</v>
      </c>
      <c r="L199" s="13"/>
      <c r="M199" s="10">
        <f t="shared" ref="M199:O199" si="199">IF(D199=I199, 1, 0)</f>
        <v>1</v>
      </c>
      <c r="N199" s="17">
        <f t="shared" si="199"/>
        <v>1</v>
      </c>
      <c r="O199" s="11">
        <f t="shared" si="199"/>
        <v>1</v>
      </c>
      <c r="P199" s="17">
        <f t="shared" si="3"/>
        <v>1</v>
      </c>
    </row>
    <row r="200">
      <c r="A200" s="11" t="s">
        <v>18</v>
      </c>
      <c r="B200" s="10" t="s">
        <v>558</v>
      </c>
      <c r="C200" s="10" t="s">
        <v>559</v>
      </c>
      <c r="D200" s="12" t="s">
        <v>21</v>
      </c>
      <c r="E200" s="12" t="s">
        <v>32</v>
      </c>
      <c r="F200" s="12" t="s">
        <v>23</v>
      </c>
      <c r="G200" s="12" t="s">
        <v>37</v>
      </c>
      <c r="H200" s="15" t="s">
        <v>37</v>
      </c>
      <c r="I200" s="13" t="s">
        <v>21</v>
      </c>
      <c r="J200" s="13" t="s">
        <v>32</v>
      </c>
      <c r="K200" s="14" t="s">
        <v>23</v>
      </c>
      <c r="L200" s="13"/>
      <c r="M200" s="10">
        <f t="shared" ref="M200:O200" si="200">IF(D200=I200, 1, 0)</f>
        <v>1</v>
      </c>
      <c r="N200" s="17">
        <f t="shared" si="200"/>
        <v>1</v>
      </c>
      <c r="O200" s="11">
        <f t="shared" si="200"/>
        <v>1</v>
      </c>
      <c r="P200" s="17">
        <f t="shared" si="3"/>
        <v>1</v>
      </c>
    </row>
    <row r="201">
      <c r="A201" s="11" t="s">
        <v>18</v>
      </c>
      <c r="B201" s="10" t="s">
        <v>714</v>
      </c>
      <c r="C201" s="88" t="s">
        <v>715</v>
      </c>
      <c r="D201" s="89" t="s">
        <v>21</v>
      </c>
      <c r="E201" s="89" t="s">
        <v>76</v>
      </c>
      <c r="F201" s="89" t="s">
        <v>23</v>
      </c>
      <c r="G201" s="19" t="s">
        <v>716</v>
      </c>
      <c r="H201" s="15" t="s">
        <v>205</v>
      </c>
      <c r="I201" s="13" t="s">
        <v>21</v>
      </c>
      <c r="J201" s="13" t="s">
        <v>32</v>
      </c>
      <c r="K201" s="13" t="s">
        <v>23</v>
      </c>
      <c r="L201" s="13"/>
      <c r="M201" s="10">
        <f t="shared" ref="M201:O201" si="201">IF(D201=I201, 1, 0)</f>
        <v>1</v>
      </c>
      <c r="N201" s="17">
        <f t="shared" si="201"/>
        <v>0</v>
      </c>
      <c r="O201" s="11">
        <f t="shared" si="201"/>
        <v>1</v>
      </c>
      <c r="P201" s="17">
        <f t="shared" si="3"/>
        <v>0</v>
      </c>
    </row>
    <row r="202">
      <c r="A202" s="11" t="s">
        <v>18</v>
      </c>
      <c r="B202" s="10" t="s">
        <v>26</v>
      </c>
      <c r="C202" s="88" t="s">
        <v>27</v>
      </c>
      <c r="D202" s="83" t="s">
        <v>21</v>
      </c>
      <c r="E202" s="83" t="s">
        <v>28</v>
      </c>
      <c r="F202" s="83" t="s">
        <v>29</v>
      </c>
      <c r="G202" s="29" t="s">
        <v>30</v>
      </c>
      <c r="H202" s="15" t="s">
        <v>31</v>
      </c>
      <c r="I202" s="13" t="s">
        <v>21</v>
      </c>
      <c r="J202" s="13" t="s">
        <v>32</v>
      </c>
      <c r="K202" s="14" t="s">
        <v>23</v>
      </c>
      <c r="L202" s="13" t="s">
        <v>33</v>
      </c>
      <c r="M202" s="10">
        <f t="shared" ref="M202:O202" si="202">IF(D202=I202, 1, 0)</f>
        <v>1</v>
      </c>
      <c r="N202" s="17">
        <f t="shared" si="202"/>
        <v>0</v>
      </c>
      <c r="O202" s="11">
        <f t="shared" si="202"/>
        <v>0</v>
      </c>
      <c r="P202" s="17">
        <f t="shared" si="3"/>
        <v>0</v>
      </c>
    </row>
    <row r="203">
      <c r="A203" s="11" t="s">
        <v>18</v>
      </c>
      <c r="B203" s="10" t="s">
        <v>293</v>
      </c>
      <c r="C203" s="88" t="s">
        <v>295</v>
      </c>
      <c r="D203" s="83" t="s">
        <v>21</v>
      </c>
      <c r="E203" s="83" t="s">
        <v>57</v>
      </c>
      <c r="F203" s="83" t="s">
        <v>29</v>
      </c>
      <c r="G203" s="29" t="s">
        <v>296</v>
      </c>
      <c r="H203" s="15" t="s">
        <v>31</v>
      </c>
      <c r="I203" s="13" t="s">
        <v>21</v>
      </c>
      <c r="J203" s="14" t="s">
        <v>32</v>
      </c>
      <c r="K203" s="14" t="s">
        <v>23</v>
      </c>
      <c r="L203" s="13"/>
      <c r="M203" s="10">
        <f t="shared" ref="M203:O203" si="203">IF(D203=I203, 1, 0)</f>
        <v>1</v>
      </c>
      <c r="N203" s="17">
        <f t="shared" si="203"/>
        <v>0</v>
      </c>
      <c r="O203" s="11">
        <f t="shared" si="203"/>
        <v>0</v>
      </c>
      <c r="P203" s="17">
        <f t="shared" si="3"/>
        <v>0</v>
      </c>
    </row>
    <row r="204">
      <c r="A204" s="11" t="s">
        <v>18</v>
      </c>
      <c r="B204" s="10" t="s">
        <v>402</v>
      </c>
      <c r="C204" s="88" t="s">
        <v>403</v>
      </c>
      <c r="D204" s="83" t="s">
        <v>21</v>
      </c>
      <c r="E204" s="83" t="s">
        <v>57</v>
      </c>
      <c r="F204" s="83" t="s">
        <v>29</v>
      </c>
      <c r="G204" s="29" t="s">
        <v>338</v>
      </c>
      <c r="H204" s="15" t="s">
        <v>31</v>
      </c>
      <c r="I204" s="13" t="s">
        <v>21</v>
      </c>
      <c r="J204" s="13" t="s">
        <v>32</v>
      </c>
      <c r="K204" s="14" t="s">
        <v>23</v>
      </c>
      <c r="L204" s="13"/>
      <c r="M204" s="10">
        <f t="shared" ref="M204:O204" si="204">IF(D204=I204, 1, 0)</f>
        <v>1</v>
      </c>
      <c r="N204" s="17">
        <f t="shared" si="204"/>
        <v>0</v>
      </c>
      <c r="O204" s="11">
        <f t="shared" si="204"/>
        <v>0</v>
      </c>
      <c r="P204" s="17">
        <f t="shared" si="3"/>
        <v>0</v>
      </c>
    </row>
    <row r="205">
      <c r="A205" s="11" t="s">
        <v>18</v>
      </c>
      <c r="B205" s="57" t="s">
        <v>455</v>
      </c>
      <c r="C205" s="88" t="s">
        <v>456</v>
      </c>
      <c r="D205" s="83" t="s">
        <v>21</v>
      </c>
      <c r="E205" s="83" t="s">
        <v>22</v>
      </c>
      <c r="F205" s="83" t="s">
        <v>29</v>
      </c>
      <c r="G205" s="29" t="s">
        <v>457</v>
      </c>
      <c r="H205" s="15" t="s">
        <v>31</v>
      </c>
      <c r="I205" s="13" t="s">
        <v>21</v>
      </c>
      <c r="J205" s="13" t="s">
        <v>32</v>
      </c>
      <c r="K205" s="13" t="s">
        <v>29</v>
      </c>
      <c r="L205" s="13"/>
      <c r="M205" s="10">
        <f t="shared" ref="M205:O205" si="205">IF(D205=I205, 1, 0)</f>
        <v>1</v>
      </c>
      <c r="N205" s="17">
        <f t="shared" si="205"/>
        <v>0</v>
      </c>
      <c r="O205" s="11">
        <f t="shared" si="205"/>
        <v>1</v>
      </c>
      <c r="P205" s="17">
        <f t="shared" si="3"/>
        <v>0</v>
      </c>
    </row>
    <row r="206">
      <c r="A206" s="11" t="s">
        <v>18</v>
      </c>
      <c r="B206" s="10" t="s">
        <v>416</v>
      </c>
      <c r="C206" s="88" t="s">
        <v>417</v>
      </c>
      <c r="D206" s="83" t="s">
        <v>60</v>
      </c>
      <c r="E206" s="83" t="s">
        <v>63</v>
      </c>
      <c r="F206" s="83" t="s">
        <v>23</v>
      </c>
      <c r="G206" s="29" t="s">
        <v>418</v>
      </c>
      <c r="H206" s="15" t="s">
        <v>31</v>
      </c>
      <c r="I206" s="13" t="s">
        <v>21</v>
      </c>
      <c r="J206" s="13" t="s">
        <v>32</v>
      </c>
      <c r="K206" s="14" t="s">
        <v>23</v>
      </c>
      <c r="L206" s="13"/>
      <c r="M206" s="10">
        <f t="shared" ref="M206:O206" si="206">IF(D206=I206, 1, 0)</f>
        <v>0</v>
      </c>
      <c r="N206" s="17">
        <f t="shared" si="206"/>
        <v>0</v>
      </c>
      <c r="O206" s="11">
        <f t="shared" si="206"/>
        <v>1</v>
      </c>
      <c r="P206" s="17">
        <f t="shared" si="3"/>
        <v>0</v>
      </c>
    </row>
    <row r="207">
      <c r="A207" s="11" t="s">
        <v>18</v>
      </c>
      <c r="B207" s="10" t="s">
        <v>643</v>
      </c>
      <c r="C207" s="88" t="s">
        <v>645</v>
      </c>
      <c r="D207" s="83" t="s">
        <v>21</v>
      </c>
      <c r="E207" s="75" t="s">
        <v>57</v>
      </c>
      <c r="F207" s="83" t="s">
        <v>29</v>
      </c>
      <c r="G207" s="29" t="s">
        <v>649</v>
      </c>
      <c r="H207" s="15" t="s">
        <v>31</v>
      </c>
      <c r="I207" s="13" t="s">
        <v>21</v>
      </c>
      <c r="J207" s="13" t="s">
        <v>32</v>
      </c>
      <c r="K207" s="13" t="s">
        <v>29</v>
      </c>
      <c r="L207" s="13"/>
      <c r="M207" s="10">
        <f t="shared" ref="M207:O207" si="207">IF(D207=I207, 1, 0)</f>
        <v>1</v>
      </c>
      <c r="N207" s="17">
        <f t="shared" si="207"/>
        <v>0</v>
      </c>
      <c r="O207" s="11">
        <f t="shared" si="207"/>
        <v>1</v>
      </c>
      <c r="P207" s="17">
        <f t="shared" si="3"/>
        <v>0</v>
      </c>
    </row>
    <row r="208">
      <c r="A208" s="11" t="s">
        <v>18</v>
      </c>
      <c r="B208" s="38" t="s">
        <v>444</v>
      </c>
      <c r="C208" s="88" t="s">
        <v>445</v>
      </c>
      <c r="D208" s="83" t="s">
        <v>21</v>
      </c>
      <c r="E208" s="83" t="s">
        <v>32</v>
      </c>
      <c r="F208" s="83" t="s">
        <v>23</v>
      </c>
      <c r="G208" s="29" t="s">
        <v>434</v>
      </c>
      <c r="H208" s="15" t="s">
        <v>96</v>
      </c>
      <c r="I208" s="13" t="s">
        <v>21</v>
      </c>
      <c r="J208" s="13" t="s">
        <v>32</v>
      </c>
      <c r="K208" s="13" t="s">
        <v>23</v>
      </c>
      <c r="L208" s="13"/>
      <c r="M208" s="10">
        <f t="shared" ref="M208:O208" si="208">IF(D208=I208, 1, 0)</f>
        <v>1</v>
      </c>
      <c r="N208" s="17">
        <f t="shared" si="208"/>
        <v>1</v>
      </c>
      <c r="O208" s="11">
        <f t="shared" si="208"/>
        <v>1</v>
      </c>
      <c r="P208" s="17">
        <f t="shared" si="3"/>
        <v>1</v>
      </c>
    </row>
    <row r="209">
      <c r="A209" s="11" t="s">
        <v>18</v>
      </c>
      <c r="B209" s="38" t="s">
        <v>560</v>
      </c>
      <c r="C209" s="88" t="s">
        <v>561</v>
      </c>
      <c r="D209" s="83" t="s">
        <v>21</v>
      </c>
      <c r="E209" s="83" t="s">
        <v>32</v>
      </c>
      <c r="F209" s="83" t="s">
        <v>29</v>
      </c>
      <c r="G209" s="29" t="s">
        <v>562</v>
      </c>
      <c r="H209" s="15" t="s">
        <v>563</v>
      </c>
      <c r="I209" s="13" t="s">
        <v>21</v>
      </c>
      <c r="J209" s="13" t="s">
        <v>32</v>
      </c>
      <c r="K209" s="13" t="s">
        <v>29</v>
      </c>
      <c r="L209" s="13"/>
      <c r="M209" s="10">
        <f t="shared" ref="M209:O209" si="209">IF(D209=I209, 1, 0)</f>
        <v>1</v>
      </c>
      <c r="N209" s="17">
        <f t="shared" si="209"/>
        <v>1</v>
      </c>
      <c r="O209" s="11">
        <f t="shared" si="209"/>
        <v>1</v>
      </c>
      <c r="P209" s="17">
        <f t="shared" si="3"/>
        <v>1</v>
      </c>
    </row>
    <row r="210">
      <c r="A210" s="11" t="s">
        <v>18</v>
      </c>
      <c r="B210" s="10" t="s">
        <v>907</v>
      </c>
      <c r="C210" s="88" t="s">
        <v>908</v>
      </c>
      <c r="D210" s="83" t="s">
        <v>21</v>
      </c>
      <c r="E210" s="83" t="s">
        <v>25</v>
      </c>
      <c r="F210" s="83" t="s">
        <v>23</v>
      </c>
      <c r="G210" s="29"/>
      <c r="H210" s="12"/>
      <c r="I210" s="13" t="s">
        <v>60</v>
      </c>
      <c r="J210" s="14" t="s">
        <v>32</v>
      </c>
      <c r="K210" s="14" t="s">
        <v>183</v>
      </c>
      <c r="L210" s="13"/>
      <c r="M210" s="10">
        <f t="shared" ref="M210:O210" si="210">IF(D210=I210, 1, 0)</f>
        <v>0</v>
      </c>
      <c r="N210" s="17">
        <f t="shared" si="210"/>
        <v>0</v>
      </c>
      <c r="O210" s="11">
        <f t="shared" si="210"/>
        <v>0</v>
      </c>
      <c r="P210" s="17">
        <f t="shared" si="3"/>
        <v>0</v>
      </c>
    </row>
    <row r="211">
      <c r="A211" s="11" t="s">
        <v>18</v>
      </c>
      <c r="B211" s="10" t="s">
        <v>909</v>
      </c>
      <c r="C211" s="88" t="s">
        <v>910</v>
      </c>
      <c r="D211" s="83" t="s">
        <v>60</v>
      </c>
      <c r="E211" s="83" t="s">
        <v>32</v>
      </c>
      <c r="F211" s="83" t="s">
        <v>29</v>
      </c>
      <c r="G211" s="29"/>
      <c r="H211" s="12"/>
      <c r="I211" s="13" t="s">
        <v>21</v>
      </c>
      <c r="J211" s="13" t="s">
        <v>32</v>
      </c>
      <c r="K211" s="14" t="s">
        <v>23</v>
      </c>
      <c r="L211" s="13"/>
      <c r="M211" s="10">
        <f t="shared" ref="M211:O211" si="211">IF(D211=I211, 1, 0)</f>
        <v>0</v>
      </c>
      <c r="N211" s="17">
        <f t="shared" si="211"/>
        <v>1</v>
      </c>
      <c r="O211" s="11">
        <f t="shared" si="211"/>
        <v>0</v>
      </c>
      <c r="P211" s="17">
        <f t="shared" si="3"/>
        <v>0</v>
      </c>
    </row>
    <row r="212">
      <c r="A212" s="11" t="s">
        <v>18</v>
      </c>
      <c r="B212" s="10" t="s">
        <v>437</v>
      </c>
      <c r="C212" s="88" t="s">
        <v>438</v>
      </c>
      <c r="D212" s="83" t="s">
        <v>60</v>
      </c>
      <c r="E212" s="83" t="s">
        <v>32</v>
      </c>
      <c r="F212" s="83" t="s">
        <v>29</v>
      </c>
      <c r="G212" s="29"/>
      <c r="H212" s="12"/>
      <c r="I212" s="13" t="s">
        <v>60</v>
      </c>
      <c r="J212" s="13" t="s">
        <v>32</v>
      </c>
      <c r="K212" s="14" t="s">
        <v>23</v>
      </c>
      <c r="L212" s="13" t="s">
        <v>441</v>
      </c>
      <c r="M212" s="10">
        <f t="shared" ref="M212:O212" si="212">IF(D212=I212, 1, 0)</f>
        <v>1</v>
      </c>
      <c r="N212" s="17">
        <f t="shared" si="212"/>
        <v>1</v>
      </c>
      <c r="O212" s="11">
        <f t="shared" si="212"/>
        <v>0</v>
      </c>
      <c r="P212" s="17">
        <f t="shared" si="3"/>
        <v>1</v>
      </c>
    </row>
    <row r="213">
      <c r="A213" s="11" t="s">
        <v>18</v>
      </c>
      <c r="B213" s="10" t="s">
        <v>448</v>
      </c>
      <c r="C213" s="88" t="s">
        <v>449</v>
      </c>
      <c r="D213" s="83" t="s">
        <v>21</v>
      </c>
      <c r="E213" s="83" t="s">
        <v>32</v>
      </c>
      <c r="F213" s="83" t="s">
        <v>29</v>
      </c>
      <c r="G213" s="29"/>
      <c r="H213" s="12"/>
      <c r="I213" s="13" t="s">
        <v>21</v>
      </c>
      <c r="J213" s="13" t="s">
        <v>32</v>
      </c>
      <c r="K213" s="14" t="s">
        <v>159</v>
      </c>
      <c r="L213" s="13"/>
      <c r="M213" s="10">
        <f t="shared" ref="M213:O213" si="213">IF(D213=I213, 1, 0)</f>
        <v>1</v>
      </c>
      <c r="N213" s="17">
        <f t="shared" si="213"/>
        <v>1</v>
      </c>
      <c r="O213" s="11">
        <f t="shared" si="213"/>
        <v>0</v>
      </c>
      <c r="P213" s="17">
        <f t="shared" si="3"/>
        <v>1</v>
      </c>
    </row>
    <row r="214">
      <c r="A214" s="11" t="s">
        <v>18</v>
      </c>
      <c r="B214" s="10" t="s">
        <v>453</v>
      </c>
      <c r="C214" s="88" t="s">
        <v>454</v>
      </c>
      <c r="D214" s="83" t="s">
        <v>21</v>
      </c>
      <c r="E214" s="83" t="s">
        <v>32</v>
      </c>
      <c r="F214" s="83" t="s">
        <v>23</v>
      </c>
      <c r="G214" s="29"/>
      <c r="H214" s="12"/>
      <c r="I214" s="13" t="s">
        <v>21</v>
      </c>
      <c r="J214" s="13" t="s">
        <v>32</v>
      </c>
      <c r="K214" s="14" t="s">
        <v>183</v>
      </c>
      <c r="L214" s="13"/>
      <c r="M214" s="10">
        <f t="shared" ref="M214:O214" si="214">IF(D214=I214, 1, 0)</f>
        <v>1</v>
      </c>
      <c r="N214" s="17">
        <f t="shared" si="214"/>
        <v>1</v>
      </c>
      <c r="O214" s="11">
        <f t="shared" si="214"/>
        <v>0</v>
      </c>
      <c r="P214" s="17">
        <f t="shared" si="3"/>
        <v>1</v>
      </c>
    </row>
    <row r="215">
      <c r="A215" s="11" t="s">
        <v>18</v>
      </c>
      <c r="B215" s="10" t="s">
        <v>460</v>
      </c>
      <c r="C215" s="88" t="s">
        <v>461</v>
      </c>
      <c r="D215" s="83" t="s">
        <v>21</v>
      </c>
      <c r="E215" s="83" t="s">
        <v>32</v>
      </c>
      <c r="F215" s="83" t="s">
        <v>29</v>
      </c>
      <c r="G215" s="29"/>
      <c r="H215" s="12"/>
      <c r="I215" s="14" t="s">
        <v>21</v>
      </c>
      <c r="J215" s="14" t="s">
        <v>32</v>
      </c>
      <c r="K215" s="14" t="s">
        <v>23</v>
      </c>
      <c r="L215" s="13"/>
      <c r="M215" s="10">
        <f t="shared" ref="M215:O215" si="215">IF(D215=I215, 1, 0)</f>
        <v>1</v>
      </c>
      <c r="N215" s="17">
        <f t="shared" si="215"/>
        <v>1</v>
      </c>
      <c r="O215" s="11">
        <f t="shared" si="215"/>
        <v>0</v>
      </c>
      <c r="P215" s="17">
        <f t="shared" si="3"/>
        <v>1</v>
      </c>
    </row>
    <row r="216">
      <c r="A216" s="11" t="s">
        <v>18</v>
      </c>
      <c r="B216" s="94" t="s">
        <v>913</v>
      </c>
      <c r="C216" s="95" t="s">
        <v>914</v>
      </c>
      <c r="D216" s="83" t="s">
        <v>21</v>
      </c>
      <c r="E216" s="83" t="s">
        <v>25</v>
      </c>
      <c r="F216" s="83" t="s">
        <v>29</v>
      </c>
      <c r="G216" s="29"/>
      <c r="H216" s="12"/>
      <c r="I216" s="13" t="s">
        <v>21</v>
      </c>
      <c r="J216" s="13" t="s">
        <v>32</v>
      </c>
      <c r="K216" s="14" t="s">
        <v>23</v>
      </c>
      <c r="L216" s="13" t="s">
        <v>917</v>
      </c>
      <c r="M216" s="10">
        <f t="shared" ref="M216:O216" si="216">IF(D216=I216, 1, 0)</f>
        <v>1</v>
      </c>
      <c r="N216" s="17">
        <f t="shared" si="216"/>
        <v>0</v>
      </c>
      <c r="O216" s="11">
        <f t="shared" si="216"/>
        <v>0</v>
      </c>
      <c r="P216" s="17">
        <f t="shared" si="3"/>
        <v>0</v>
      </c>
    </row>
    <row r="217">
      <c r="A217" s="11" t="s">
        <v>18</v>
      </c>
      <c r="B217" s="104" t="s">
        <v>550</v>
      </c>
      <c r="C217" s="95" t="s">
        <v>551</v>
      </c>
      <c r="D217" s="83" t="s">
        <v>21</v>
      </c>
      <c r="E217" s="83" t="s">
        <v>32</v>
      </c>
      <c r="F217" s="83" t="s">
        <v>29</v>
      </c>
      <c r="G217" s="29"/>
      <c r="H217" s="12"/>
      <c r="I217" s="13" t="s">
        <v>21</v>
      </c>
      <c r="J217" s="14" t="s">
        <v>32</v>
      </c>
      <c r="K217" s="14" t="s">
        <v>159</v>
      </c>
      <c r="L217" s="13"/>
      <c r="M217" s="10">
        <f t="shared" ref="M217:O217" si="217">IF(D217=I217, 1, 0)</f>
        <v>1</v>
      </c>
      <c r="N217" s="17">
        <f t="shared" si="217"/>
        <v>1</v>
      </c>
      <c r="O217" s="11">
        <f t="shared" si="217"/>
        <v>0</v>
      </c>
      <c r="P217" s="17">
        <f t="shared" si="3"/>
        <v>1</v>
      </c>
    </row>
    <row r="218">
      <c r="A218" s="11" t="s">
        <v>18</v>
      </c>
      <c r="B218" s="10" t="s">
        <v>918</v>
      </c>
      <c r="C218" s="88" t="s">
        <v>919</v>
      </c>
      <c r="D218" s="83" t="s">
        <v>21</v>
      </c>
      <c r="E218" s="83" t="s">
        <v>32</v>
      </c>
      <c r="F218" s="83" t="s">
        <v>29</v>
      </c>
      <c r="G218" s="29"/>
      <c r="H218" s="12"/>
      <c r="I218" s="13" t="s">
        <v>60</v>
      </c>
      <c r="J218" s="13" t="s">
        <v>32</v>
      </c>
      <c r="K218" s="13" t="s">
        <v>29</v>
      </c>
      <c r="L218" s="13"/>
      <c r="M218" s="10">
        <f t="shared" ref="M218:O218" si="218">IF(D218=I218, 1, 0)</f>
        <v>0</v>
      </c>
      <c r="N218" s="17">
        <f t="shared" si="218"/>
        <v>1</v>
      </c>
      <c r="O218" s="11">
        <f t="shared" si="218"/>
        <v>1</v>
      </c>
      <c r="P218" s="17">
        <f t="shared" si="3"/>
        <v>0</v>
      </c>
    </row>
    <row r="219">
      <c r="A219" s="11" t="s">
        <v>18</v>
      </c>
      <c r="B219" s="57" t="s">
        <v>264</v>
      </c>
      <c r="C219" s="88" t="s">
        <v>265</v>
      </c>
      <c r="D219" s="83" t="s">
        <v>21</v>
      </c>
      <c r="E219" s="83" t="s">
        <v>32</v>
      </c>
      <c r="F219" s="83" t="s">
        <v>29</v>
      </c>
      <c r="G219" s="33" t="s">
        <v>266</v>
      </c>
      <c r="H219" s="12"/>
      <c r="I219" s="13" t="s">
        <v>21</v>
      </c>
      <c r="J219" s="13" t="s">
        <v>32</v>
      </c>
      <c r="K219" s="13" t="s">
        <v>29</v>
      </c>
      <c r="L219" s="13"/>
      <c r="M219" s="10">
        <f t="shared" ref="M219:O219" si="219">IF(D219=I219, 1, 0)</f>
        <v>1</v>
      </c>
      <c r="N219" s="17">
        <f t="shared" si="219"/>
        <v>1</v>
      </c>
      <c r="O219" s="11">
        <f t="shared" si="219"/>
        <v>1</v>
      </c>
      <c r="P219" s="17">
        <f t="shared" si="3"/>
        <v>1</v>
      </c>
    </row>
    <row r="220">
      <c r="A220" s="11" t="s">
        <v>18</v>
      </c>
      <c r="B220" s="10" t="s">
        <v>474</v>
      </c>
      <c r="C220" s="88" t="s">
        <v>475</v>
      </c>
      <c r="D220" s="83" t="s">
        <v>21</v>
      </c>
      <c r="E220" s="83" t="s">
        <v>32</v>
      </c>
      <c r="F220" s="83" t="s">
        <v>29</v>
      </c>
      <c r="G220" s="29" t="s">
        <v>476</v>
      </c>
      <c r="H220" s="12"/>
      <c r="I220" s="14" t="s">
        <v>21</v>
      </c>
      <c r="J220" s="14" t="s">
        <v>32</v>
      </c>
      <c r="K220" s="14" t="s">
        <v>29</v>
      </c>
      <c r="L220" s="13"/>
      <c r="M220" s="10">
        <f t="shared" ref="M220:O220" si="220">IF(D220=I220, 1, 0)</f>
        <v>1</v>
      </c>
      <c r="N220" s="17">
        <f t="shared" si="220"/>
        <v>1</v>
      </c>
      <c r="O220" s="11">
        <f t="shared" si="220"/>
        <v>1</v>
      </c>
      <c r="P220" s="17">
        <f t="shared" si="3"/>
        <v>1</v>
      </c>
    </row>
    <row r="221">
      <c r="A221" s="11" t="s">
        <v>18</v>
      </c>
      <c r="B221" s="10" t="s">
        <v>481</v>
      </c>
      <c r="C221" s="88" t="s">
        <v>482</v>
      </c>
      <c r="D221" s="83" t="s">
        <v>21</v>
      </c>
      <c r="E221" s="83" t="s">
        <v>32</v>
      </c>
      <c r="F221" s="83" t="s">
        <v>23</v>
      </c>
      <c r="G221" s="29"/>
      <c r="H221" s="12"/>
      <c r="I221" s="14" t="s">
        <v>21</v>
      </c>
      <c r="J221" s="14" t="s">
        <v>32</v>
      </c>
      <c r="K221" s="14" t="s">
        <v>23</v>
      </c>
      <c r="L221" s="13"/>
      <c r="M221" s="10">
        <f t="shared" ref="M221:O221" si="221">IF(D221=I221, 1, 0)</f>
        <v>1</v>
      </c>
      <c r="N221" s="17">
        <f t="shared" si="221"/>
        <v>1</v>
      </c>
      <c r="O221" s="11">
        <f t="shared" si="221"/>
        <v>1</v>
      </c>
      <c r="P221" s="17">
        <f t="shared" si="3"/>
        <v>1</v>
      </c>
    </row>
    <row r="222">
      <c r="A222" s="11" t="s">
        <v>18</v>
      </c>
      <c r="B222" s="10" t="s">
        <v>485</v>
      </c>
      <c r="C222" s="88" t="s">
        <v>486</v>
      </c>
      <c r="D222" s="83" t="s">
        <v>21</v>
      </c>
      <c r="E222" s="83" t="s">
        <v>32</v>
      </c>
      <c r="F222" s="83" t="s">
        <v>23</v>
      </c>
      <c r="G222" s="29"/>
      <c r="H222" s="12"/>
      <c r="I222" s="13" t="s">
        <v>21</v>
      </c>
      <c r="J222" s="14" t="s">
        <v>32</v>
      </c>
      <c r="K222" s="14" t="s">
        <v>23</v>
      </c>
      <c r="L222" s="13"/>
      <c r="M222" s="10">
        <f t="shared" ref="M222:O222" si="222">IF(D222=I222, 1, 0)</f>
        <v>1</v>
      </c>
      <c r="N222" s="17">
        <f t="shared" si="222"/>
        <v>1</v>
      </c>
      <c r="O222" s="11">
        <f t="shared" si="222"/>
        <v>1</v>
      </c>
      <c r="P222" s="17">
        <f t="shared" si="3"/>
        <v>1</v>
      </c>
    </row>
    <row r="223">
      <c r="A223" s="11" t="s">
        <v>18</v>
      </c>
      <c r="B223" s="10" t="s">
        <v>491</v>
      </c>
      <c r="C223" s="88" t="s">
        <v>492</v>
      </c>
      <c r="D223" s="83" t="s">
        <v>21</v>
      </c>
      <c r="E223" s="83" t="s">
        <v>32</v>
      </c>
      <c r="F223" s="83" t="s">
        <v>23</v>
      </c>
      <c r="G223" s="29"/>
      <c r="H223" s="12"/>
      <c r="I223" s="13" t="s">
        <v>21</v>
      </c>
      <c r="J223" s="13" t="s">
        <v>32</v>
      </c>
      <c r="K223" s="14" t="s">
        <v>23</v>
      </c>
      <c r="L223" s="13"/>
      <c r="M223" s="10">
        <f t="shared" ref="M223:O223" si="223">IF(D223=I223, 1, 0)</f>
        <v>1</v>
      </c>
      <c r="N223" s="17">
        <f t="shared" si="223"/>
        <v>1</v>
      </c>
      <c r="O223" s="11">
        <f t="shared" si="223"/>
        <v>1</v>
      </c>
      <c r="P223" s="17">
        <f t="shared" si="3"/>
        <v>1</v>
      </c>
    </row>
    <row r="224">
      <c r="A224" s="11" t="s">
        <v>18</v>
      </c>
      <c r="B224" s="10" t="s">
        <v>495</v>
      </c>
      <c r="C224" s="88" t="s">
        <v>497</v>
      </c>
      <c r="D224" s="83" t="s">
        <v>21</v>
      </c>
      <c r="E224" s="83" t="s">
        <v>32</v>
      </c>
      <c r="F224" s="83" t="s">
        <v>23</v>
      </c>
      <c r="G224" s="29"/>
      <c r="H224" s="12"/>
      <c r="I224" s="14" t="s">
        <v>21</v>
      </c>
      <c r="J224" s="14" t="s">
        <v>32</v>
      </c>
      <c r="K224" s="14" t="s">
        <v>23</v>
      </c>
      <c r="L224" s="13"/>
      <c r="M224" s="10">
        <f t="shared" ref="M224:O224" si="224">IF(D224=I224, 1, 0)</f>
        <v>1</v>
      </c>
      <c r="N224" s="17">
        <f t="shared" si="224"/>
        <v>1</v>
      </c>
      <c r="O224" s="11">
        <f t="shared" si="224"/>
        <v>1</v>
      </c>
      <c r="P224" s="17">
        <f t="shared" si="3"/>
        <v>1</v>
      </c>
    </row>
    <row r="225">
      <c r="A225" s="48" t="s">
        <v>18</v>
      </c>
      <c r="B225" s="10" t="s">
        <v>500</v>
      </c>
      <c r="C225" s="88" t="s">
        <v>501</v>
      </c>
      <c r="D225" s="76" t="s">
        <v>60</v>
      </c>
      <c r="E225" s="76" t="s">
        <v>32</v>
      </c>
      <c r="F225" s="76" t="s">
        <v>29</v>
      </c>
      <c r="G225" s="29" t="s">
        <v>502</v>
      </c>
      <c r="H225" s="12"/>
      <c r="I225" s="14" t="s">
        <v>60</v>
      </c>
      <c r="J225" s="14" t="s">
        <v>32</v>
      </c>
      <c r="K225" s="14" t="s">
        <v>29</v>
      </c>
      <c r="L225" s="13" t="s">
        <v>186</v>
      </c>
      <c r="M225" s="10">
        <f t="shared" ref="M225:O225" si="225">IF(D225=I225, 1, 0)</f>
        <v>1</v>
      </c>
      <c r="N225" s="17">
        <f t="shared" si="225"/>
        <v>1</v>
      </c>
      <c r="O225" s="11">
        <f t="shared" si="225"/>
        <v>1</v>
      </c>
      <c r="P225" s="17">
        <f t="shared" si="3"/>
        <v>1</v>
      </c>
    </row>
    <row r="226">
      <c r="A226" s="11" t="s">
        <v>18</v>
      </c>
      <c r="B226" s="10" t="s">
        <v>508</v>
      </c>
      <c r="C226" s="88" t="s">
        <v>509</v>
      </c>
      <c r="D226" s="83" t="s">
        <v>21</v>
      </c>
      <c r="E226" s="83" t="s">
        <v>32</v>
      </c>
      <c r="F226" s="83" t="s">
        <v>23</v>
      </c>
      <c r="G226" s="29"/>
      <c r="H226" s="12"/>
      <c r="I226" s="13" t="s">
        <v>21</v>
      </c>
      <c r="J226" s="13" t="s">
        <v>32</v>
      </c>
      <c r="K226" s="13" t="s">
        <v>23</v>
      </c>
      <c r="L226" s="13" t="s">
        <v>510</v>
      </c>
      <c r="M226" s="10">
        <f t="shared" ref="M226:O226" si="226">IF(D226=I226, 1, 0)</f>
        <v>1</v>
      </c>
      <c r="N226" s="17">
        <f t="shared" si="226"/>
        <v>1</v>
      </c>
      <c r="O226" s="11">
        <f t="shared" si="226"/>
        <v>1</v>
      </c>
      <c r="P226" s="17">
        <f t="shared" si="3"/>
        <v>1</v>
      </c>
    </row>
    <row r="227">
      <c r="A227" s="11" t="s">
        <v>18</v>
      </c>
      <c r="B227" s="10" t="s">
        <v>514</v>
      </c>
      <c r="C227" s="88" t="s">
        <v>515</v>
      </c>
      <c r="D227" s="83" t="s">
        <v>21</v>
      </c>
      <c r="E227" s="83" t="s">
        <v>32</v>
      </c>
      <c r="F227" s="83" t="s">
        <v>23</v>
      </c>
      <c r="G227" s="29"/>
      <c r="H227" s="12"/>
      <c r="I227" s="13" t="s">
        <v>21</v>
      </c>
      <c r="J227" s="14" t="s">
        <v>32</v>
      </c>
      <c r="K227" s="14" t="s">
        <v>23</v>
      </c>
      <c r="L227" s="13"/>
      <c r="M227" s="10">
        <f t="shared" ref="M227:O227" si="227">IF(D227=I227, 1, 0)</f>
        <v>1</v>
      </c>
      <c r="N227" s="17">
        <f t="shared" si="227"/>
        <v>1</v>
      </c>
      <c r="O227" s="11">
        <f t="shared" si="227"/>
        <v>1</v>
      </c>
      <c r="P227" s="17">
        <f t="shared" si="3"/>
        <v>1</v>
      </c>
    </row>
    <row r="228">
      <c r="A228" s="11" t="s">
        <v>18</v>
      </c>
      <c r="B228" s="57" t="s">
        <v>920</v>
      </c>
      <c r="C228" s="88" t="s">
        <v>921</v>
      </c>
      <c r="D228" s="83" t="s">
        <v>21</v>
      </c>
      <c r="E228" s="83" t="s">
        <v>57</v>
      </c>
      <c r="F228" s="83" t="s">
        <v>29</v>
      </c>
      <c r="G228" s="29"/>
      <c r="H228" s="12"/>
      <c r="I228" s="13" t="s">
        <v>21</v>
      </c>
      <c r="J228" s="13" t="s">
        <v>32</v>
      </c>
      <c r="K228" s="13" t="s">
        <v>29</v>
      </c>
      <c r="L228" s="13"/>
      <c r="M228" s="10">
        <f t="shared" ref="M228:O228" si="228">IF(D228=I228, 1, 0)</f>
        <v>1</v>
      </c>
      <c r="N228" s="17">
        <f t="shared" si="228"/>
        <v>0</v>
      </c>
      <c r="O228" s="11">
        <f t="shared" si="228"/>
        <v>1</v>
      </c>
      <c r="P228" s="17">
        <f t="shared" si="3"/>
        <v>0</v>
      </c>
    </row>
    <row r="229">
      <c r="A229" s="11" t="s">
        <v>18</v>
      </c>
      <c r="B229" s="57" t="s">
        <v>922</v>
      </c>
      <c r="C229" s="88" t="s">
        <v>923</v>
      </c>
      <c r="D229" s="83" t="s">
        <v>60</v>
      </c>
      <c r="E229" s="83" t="s">
        <v>63</v>
      </c>
      <c r="F229" s="83" t="s">
        <v>23</v>
      </c>
      <c r="G229" s="29"/>
      <c r="H229" s="12"/>
      <c r="I229" s="14" t="s">
        <v>21</v>
      </c>
      <c r="J229" s="14" t="s">
        <v>32</v>
      </c>
      <c r="K229" s="14" t="s">
        <v>23</v>
      </c>
      <c r="L229" s="14" t="s">
        <v>924</v>
      </c>
      <c r="M229" s="10">
        <f t="shared" ref="M229:O229" si="229">IF(D229=I229, 1, 0)</f>
        <v>0</v>
      </c>
      <c r="N229" s="17">
        <f t="shared" si="229"/>
        <v>0</v>
      </c>
      <c r="O229" s="11">
        <f t="shared" si="229"/>
        <v>1</v>
      </c>
      <c r="P229" s="17">
        <f t="shared" si="3"/>
        <v>0</v>
      </c>
    </row>
    <row r="230">
      <c r="A230" s="11" t="s">
        <v>18</v>
      </c>
      <c r="B230" s="10" t="s">
        <v>564</v>
      </c>
      <c r="C230" s="88" t="s">
        <v>565</v>
      </c>
      <c r="D230" s="83" t="s">
        <v>21</v>
      </c>
      <c r="E230" s="83" t="s">
        <v>32</v>
      </c>
      <c r="F230" s="83" t="s">
        <v>29</v>
      </c>
      <c r="G230" s="29"/>
      <c r="H230" s="12"/>
      <c r="I230" s="13" t="s">
        <v>21</v>
      </c>
      <c r="J230" s="13" t="s">
        <v>32</v>
      </c>
      <c r="K230" s="14" t="s">
        <v>29</v>
      </c>
      <c r="L230" s="13"/>
      <c r="M230" s="10">
        <f t="shared" ref="M230:O230" si="230">IF(D230=I230, 1, 0)</f>
        <v>1</v>
      </c>
      <c r="N230" s="17">
        <f t="shared" si="230"/>
        <v>1</v>
      </c>
      <c r="O230" s="11">
        <f t="shared" si="230"/>
        <v>1</v>
      </c>
      <c r="P230" s="17">
        <f t="shared" si="3"/>
        <v>1</v>
      </c>
    </row>
    <row r="231">
      <c r="A231" s="11" t="s">
        <v>18</v>
      </c>
      <c r="B231" s="87" t="s">
        <v>566</v>
      </c>
      <c r="C231" s="103" t="s">
        <v>567</v>
      </c>
      <c r="D231" s="74" t="s">
        <v>21</v>
      </c>
      <c r="E231" s="74" t="s">
        <v>32</v>
      </c>
      <c r="F231" s="74" t="s">
        <v>29</v>
      </c>
      <c r="G231" s="29"/>
      <c r="H231" s="12"/>
      <c r="I231" s="51" t="s">
        <v>21</v>
      </c>
      <c r="J231" s="51" t="s">
        <v>32</v>
      </c>
      <c r="K231" s="51" t="s">
        <v>29</v>
      </c>
      <c r="L231" s="51"/>
      <c r="M231" s="10">
        <f t="shared" ref="M231:O231" si="231">IF(D231=I231, 1, 0)</f>
        <v>1</v>
      </c>
      <c r="N231" s="17">
        <f t="shared" si="231"/>
        <v>1</v>
      </c>
      <c r="O231" s="11">
        <f t="shared" si="231"/>
        <v>1</v>
      </c>
      <c r="P231" s="17">
        <f t="shared" si="3"/>
        <v>1</v>
      </c>
    </row>
    <row r="232">
      <c r="A232" s="11" t="s">
        <v>18</v>
      </c>
      <c r="B232" s="10" t="s">
        <v>568</v>
      </c>
      <c r="C232" s="88" t="s">
        <v>569</v>
      </c>
      <c r="D232" s="83" t="s">
        <v>21</v>
      </c>
      <c r="E232" s="83" t="s">
        <v>32</v>
      </c>
      <c r="F232" s="83" t="s">
        <v>29</v>
      </c>
      <c r="G232" s="29" t="s">
        <v>570</v>
      </c>
      <c r="H232" s="12"/>
      <c r="I232" s="13" t="s">
        <v>21</v>
      </c>
      <c r="J232" s="13" t="s">
        <v>32</v>
      </c>
      <c r="K232" s="13" t="s">
        <v>29</v>
      </c>
      <c r="L232" s="13"/>
      <c r="M232" s="10">
        <f t="shared" ref="M232:O232" si="232">IF(D232=I232, 1, 0)</f>
        <v>1</v>
      </c>
      <c r="N232" s="17">
        <f t="shared" si="232"/>
        <v>1</v>
      </c>
      <c r="O232" s="11">
        <f t="shared" si="232"/>
        <v>1</v>
      </c>
      <c r="P232" s="17">
        <f t="shared" si="3"/>
        <v>1</v>
      </c>
    </row>
    <row r="233">
      <c r="A233" s="11" t="s">
        <v>18</v>
      </c>
      <c r="B233" s="10" t="s">
        <v>925</v>
      </c>
      <c r="C233" s="88" t="s">
        <v>926</v>
      </c>
      <c r="D233" s="83" t="s">
        <v>21</v>
      </c>
      <c r="E233" s="83" t="s">
        <v>76</v>
      </c>
      <c r="F233" s="83" t="s">
        <v>23</v>
      </c>
      <c r="G233" s="29"/>
      <c r="H233" s="12"/>
      <c r="I233" s="14" t="s">
        <v>21</v>
      </c>
      <c r="J233" s="14" t="s">
        <v>927</v>
      </c>
      <c r="K233" s="14" t="s">
        <v>23</v>
      </c>
      <c r="L233" s="14" t="s">
        <v>928</v>
      </c>
      <c r="M233" s="10">
        <f t="shared" ref="M233:O233" si="233">IF(D233=I233, 1, 0)</f>
        <v>1</v>
      </c>
      <c r="N233" s="17">
        <f t="shared" si="233"/>
        <v>0</v>
      </c>
      <c r="O233" s="11">
        <f t="shared" si="233"/>
        <v>1</v>
      </c>
      <c r="P233" s="17">
        <f t="shared" si="3"/>
        <v>0</v>
      </c>
    </row>
    <row r="234">
      <c r="A234" s="11" t="s">
        <v>18</v>
      </c>
      <c r="B234" s="10" t="s">
        <v>51</v>
      </c>
      <c r="C234" s="88" t="s">
        <v>52</v>
      </c>
      <c r="D234" s="83" t="s">
        <v>21</v>
      </c>
      <c r="E234" s="83" t="s">
        <v>28</v>
      </c>
      <c r="F234" s="83" t="s">
        <v>29</v>
      </c>
      <c r="G234" s="29" t="s">
        <v>36</v>
      </c>
      <c r="H234" s="15" t="s">
        <v>37</v>
      </c>
      <c r="I234" s="13" t="s">
        <v>21</v>
      </c>
      <c r="J234" s="14" t="s">
        <v>46</v>
      </c>
      <c r="K234" s="14" t="s">
        <v>29</v>
      </c>
      <c r="L234" s="13"/>
      <c r="M234" s="10">
        <f t="shared" ref="M234:O234" si="234">IF(D234=I234, 1, 0)</f>
        <v>1</v>
      </c>
      <c r="N234" s="17">
        <f t="shared" si="234"/>
        <v>0</v>
      </c>
      <c r="O234" s="11">
        <f t="shared" si="234"/>
        <v>1</v>
      </c>
      <c r="P234" s="17">
        <f t="shared" si="3"/>
        <v>0</v>
      </c>
    </row>
    <row r="235">
      <c r="A235" s="11" t="s">
        <v>18</v>
      </c>
      <c r="B235" s="10" t="s">
        <v>706</v>
      </c>
      <c r="C235" s="88" t="s">
        <v>707</v>
      </c>
      <c r="D235" s="83" t="s">
        <v>21</v>
      </c>
      <c r="E235" s="83" t="s">
        <v>76</v>
      </c>
      <c r="F235" s="83" t="s">
        <v>29</v>
      </c>
      <c r="G235" s="29" t="s">
        <v>339</v>
      </c>
      <c r="H235" s="15" t="s">
        <v>31</v>
      </c>
      <c r="I235" s="13" t="s">
        <v>21</v>
      </c>
      <c r="J235" s="13" t="s">
        <v>46</v>
      </c>
      <c r="K235" s="13" t="s">
        <v>29</v>
      </c>
      <c r="L235" s="13"/>
      <c r="M235" s="10">
        <f t="shared" ref="M235:O235" si="235">IF(D235=I235, 1, 0)</f>
        <v>1</v>
      </c>
      <c r="N235" s="17">
        <f t="shared" si="235"/>
        <v>0</v>
      </c>
      <c r="O235" s="11">
        <f t="shared" si="235"/>
        <v>1</v>
      </c>
      <c r="P235" s="17">
        <f t="shared" si="3"/>
        <v>0</v>
      </c>
    </row>
    <row r="236">
      <c r="A236" s="11" t="s">
        <v>18</v>
      </c>
      <c r="B236" s="10" t="s">
        <v>44</v>
      </c>
      <c r="C236" s="88" t="s">
        <v>45</v>
      </c>
      <c r="D236" s="83" t="s">
        <v>21</v>
      </c>
      <c r="E236" s="83" t="s">
        <v>28</v>
      </c>
      <c r="F236" s="83" t="s">
        <v>29</v>
      </c>
      <c r="G236" s="29"/>
      <c r="H236" s="12"/>
      <c r="I236" s="13" t="s">
        <v>21</v>
      </c>
      <c r="J236" s="13" t="s">
        <v>46</v>
      </c>
      <c r="K236" s="14" t="s">
        <v>23</v>
      </c>
      <c r="L236" s="13"/>
      <c r="M236" s="10">
        <f t="shared" ref="M236:O236" si="236">IF(D236=I236, 1, 0)</f>
        <v>1</v>
      </c>
      <c r="N236" s="17">
        <f t="shared" si="236"/>
        <v>0</v>
      </c>
      <c r="O236" s="11">
        <f t="shared" si="236"/>
        <v>0</v>
      </c>
      <c r="P236" s="17">
        <f t="shared" si="3"/>
        <v>0</v>
      </c>
    </row>
    <row r="237">
      <c r="A237" s="11" t="s">
        <v>18</v>
      </c>
      <c r="B237" s="10" t="s">
        <v>579</v>
      </c>
      <c r="C237" s="88" t="s">
        <v>580</v>
      </c>
      <c r="D237" s="83" t="s">
        <v>21</v>
      </c>
      <c r="E237" s="83" t="s">
        <v>46</v>
      </c>
      <c r="F237" s="83" t="s">
        <v>29</v>
      </c>
      <c r="G237" s="29"/>
      <c r="H237" s="12"/>
      <c r="I237" s="13" t="s">
        <v>21</v>
      </c>
      <c r="J237" s="14" t="s">
        <v>46</v>
      </c>
      <c r="K237" s="14" t="s">
        <v>159</v>
      </c>
      <c r="L237" s="13"/>
      <c r="M237" s="10">
        <f t="shared" ref="M237:O237" si="237">IF(D237=I237, 1, 0)</f>
        <v>1</v>
      </c>
      <c r="N237" s="17">
        <f t="shared" si="237"/>
        <v>1</v>
      </c>
      <c r="O237" s="11">
        <f t="shared" si="237"/>
        <v>0</v>
      </c>
      <c r="P237" s="17">
        <f t="shared" si="3"/>
        <v>1</v>
      </c>
    </row>
    <row r="238">
      <c r="A238" s="11" t="s">
        <v>18</v>
      </c>
      <c r="B238" s="55" t="s">
        <v>581</v>
      </c>
      <c r="C238" s="90" t="s">
        <v>582</v>
      </c>
      <c r="D238" s="74" t="s">
        <v>60</v>
      </c>
      <c r="E238" s="74" t="s">
        <v>46</v>
      </c>
      <c r="F238" s="75" t="s">
        <v>29</v>
      </c>
      <c r="G238" s="29"/>
      <c r="H238" s="12"/>
      <c r="I238" s="51" t="s">
        <v>60</v>
      </c>
      <c r="J238" s="51" t="s">
        <v>46</v>
      </c>
      <c r="K238" s="51" t="s">
        <v>23</v>
      </c>
      <c r="L238" s="51"/>
      <c r="M238" s="10">
        <f t="shared" ref="M238:O238" si="238">IF(D238=I238, 1, 0)</f>
        <v>1</v>
      </c>
      <c r="N238" s="17">
        <f t="shared" si="238"/>
        <v>1</v>
      </c>
      <c r="O238" s="11">
        <f t="shared" si="238"/>
        <v>0</v>
      </c>
      <c r="P238" s="17">
        <f t="shared" si="3"/>
        <v>1</v>
      </c>
    </row>
    <row r="239">
      <c r="A239" s="11" t="s">
        <v>18</v>
      </c>
      <c r="B239" s="10" t="s">
        <v>585</v>
      </c>
      <c r="C239" s="88" t="s">
        <v>586</v>
      </c>
      <c r="D239" s="83" t="s">
        <v>21</v>
      </c>
      <c r="E239" s="83" t="s">
        <v>46</v>
      </c>
      <c r="F239" s="83" t="s">
        <v>29</v>
      </c>
      <c r="G239" s="29"/>
      <c r="H239" s="12"/>
      <c r="I239" s="14" t="s">
        <v>21</v>
      </c>
      <c r="J239" s="14" t="s">
        <v>46</v>
      </c>
      <c r="K239" s="14" t="s">
        <v>159</v>
      </c>
      <c r="L239" s="13"/>
      <c r="M239" s="10">
        <f t="shared" ref="M239:O239" si="239">IF(D239=I239, 1, 0)</f>
        <v>1</v>
      </c>
      <c r="N239" s="17">
        <f t="shared" si="239"/>
        <v>1</v>
      </c>
      <c r="O239" s="11">
        <f t="shared" si="239"/>
        <v>0</v>
      </c>
      <c r="P239" s="17">
        <f t="shared" si="3"/>
        <v>1</v>
      </c>
    </row>
    <row r="240">
      <c r="A240" s="11" t="s">
        <v>18</v>
      </c>
      <c r="B240" s="10" t="s">
        <v>212</v>
      </c>
      <c r="C240" s="88" t="s">
        <v>213</v>
      </c>
      <c r="D240" s="83" t="s">
        <v>21</v>
      </c>
      <c r="E240" s="83" t="s">
        <v>46</v>
      </c>
      <c r="F240" s="83" t="s">
        <v>29</v>
      </c>
      <c r="G240" s="33" t="s">
        <v>214</v>
      </c>
      <c r="H240" s="12"/>
      <c r="I240" s="13" t="s">
        <v>21</v>
      </c>
      <c r="J240" s="13" t="s">
        <v>46</v>
      </c>
      <c r="K240" s="13" t="s">
        <v>23</v>
      </c>
      <c r="L240" s="13"/>
      <c r="M240" s="10">
        <f t="shared" ref="M240:O240" si="240">IF(D240=I240, 1, 0)</f>
        <v>1</v>
      </c>
      <c r="N240" s="17">
        <f t="shared" si="240"/>
        <v>1</v>
      </c>
      <c r="O240" s="11">
        <f t="shared" si="240"/>
        <v>0</v>
      </c>
      <c r="P240" s="17">
        <f t="shared" si="3"/>
        <v>1</v>
      </c>
    </row>
    <row r="241">
      <c r="A241" s="11" t="s">
        <v>18</v>
      </c>
      <c r="B241" s="10" t="s">
        <v>929</v>
      </c>
      <c r="C241" s="88" t="s">
        <v>930</v>
      </c>
      <c r="D241" s="83" t="s">
        <v>60</v>
      </c>
      <c r="E241" s="83" t="s">
        <v>63</v>
      </c>
      <c r="F241" s="83" t="s">
        <v>29</v>
      </c>
      <c r="G241" s="29"/>
      <c r="H241" s="12"/>
      <c r="I241" s="14" t="s">
        <v>21</v>
      </c>
      <c r="J241" s="14" t="s">
        <v>46</v>
      </c>
      <c r="K241" s="14" t="s">
        <v>159</v>
      </c>
      <c r="L241" s="13"/>
      <c r="M241" s="10">
        <f t="shared" ref="M241:O241" si="241">IF(D241=I241, 1, 0)</f>
        <v>0</v>
      </c>
      <c r="N241" s="17">
        <f t="shared" si="241"/>
        <v>0</v>
      </c>
      <c r="O241" s="11">
        <f t="shared" si="241"/>
        <v>0</v>
      </c>
      <c r="P241" s="17">
        <f t="shared" si="3"/>
        <v>0</v>
      </c>
    </row>
    <row r="242">
      <c r="A242" s="11" t="s">
        <v>18</v>
      </c>
      <c r="B242" s="10" t="s">
        <v>931</v>
      </c>
      <c r="C242" s="88" t="s">
        <v>932</v>
      </c>
      <c r="D242" s="83" t="s">
        <v>21</v>
      </c>
      <c r="E242" s="83" t="s">
        <v>32</v>
      </c>
      <c r="F242" s="83" t="s">
        <v>29</v>
      </c>
      <c r="G242" s="29"/>
      <c r="H242" s="12"/>
      <c r="I242" s="13" t="s">
        <v>21</v>
      </c>
      <c r="J242" s="14" t="s">
        <v>46</v>
      </c>
      <c r="K242" s="14" t="s">
        <v>29</v>
      </c>
      <c r="L242" s="13"/>
      <c r="M242" s="10">
        <f t="shared" ref="M242:O242" si="242">IF(D242=I242, 1, 0)</f>
        <v>1</v>
      </c>
      <c r="N242" s="17">
        <f t="shared" si="242"/>
        <v>0</v>
      </c>
      <c r="O242" s="11">
        <f t="shared" si="242"/>
        <v>1</v>
      </c>
      <c r="P242" s="17">
        <f t="shared" si="3"/>
        <v>0</v>
      </c>
    </row>
    <row r="243">
      <c r="A243" s="11" t="s">
        <v>18</v>
      </c>
      <c r="B243" s="10" t="s">
        <v>933</v>
      </c>
      <c r="C243" s="88" t="s">
        <v>934</v>
      </c>
      <c r="D243" s="76" t="s">
        <v>60</v>
      </c>
      <c r="E243" s="76" t="s">
        <v>63</v>
      </c>
      <c r="F243" s="76" t="s">
        <v>29</v>
      </c>
      <c r="G243" s="29"/>
      <c r="H243" s="12"/>
      <c r="I243" s="14" t="s">
        <v>21</v>
      </c>
      <c r="J243" s="14" t="s">
        <v>46</v>
      </c>
      <c r="K243" s="14" t="s">
        <v>29</v>
      </c>
      <c r="L243" s="14"/>
      <c r="M243" s="10">
        <f t="shared" ref="M243:O243" si="243">IF(D243=I243, 1, 0)</f>
        <v>0</v>
      </c>
      <c r="N243" s="17">
        <f t="shared" si="243"/>
        <v>0</v>
      </c>
      <c r="O243" s="11">
        <f t="shared" si="243"/>
        <v>1</v>
      </c>
      <c r="P243" s="17">
        <f t="shared" si="3"/>
        <v>0</v>
      </c>
    </row>
    <row r="244">
      <c r="A244" s="11" t="s">
        <v>18</v>
      </c>
      <c r="B244" s="10" t="s">
        <v>935</v>
      </c>
      <c r="C244" s="88" t="s">
        <v>936</v>
      </c>
      <c r="D244" s="83" t="s">
        <v>60</v>
      </c>
      <c r="E244" s="83" t="s">
        <v>46</v>
      </c>
      <c r="F244" s="83" t="s">
        <v>29</v>
      </c>
      <c r="G244" s="29"/>
      <c r="H244" s="12"/>
      <c r="I244" s="13" t="s">
        <v>21</v>
      </c>
      <c r="J244" s="13" t="s">
        <v>46</v>
      </c>
      <c r="K244" s="14" t="s">
        <v>29</v>
      </c>
      <c r="L244" s="13"/>
      <c r="M244" s="10">
        <f t="shared" ref="M244:O244" si="244">IF(D244=I244, 1, 0)</f>
        <v>0</v>
      </c>
      <c r="N244" s="17">
        <f t="shared" si="244"/>
        <v>1</v>
      </c>
      <c r="O244" s="11">
        <f t="shared" si="244"/>
        <v>1</v>
      </c>
      <c r="P244" s="17">
        <f t="shared" si="3"/>
        <v>0</v>
      </c>
    </row>
    <row r="245">
      <c r="A245" s="11" t="s">
        <v>18</v>
      </c>
      <c r="B245" s="10" t="s">
        <v>587</v>
      </c>
      <c r="C245" s="88" t="s">
        <v>588</v>
      </c>
      <c r="D245" s="83" t="s">
        <v>21</v>
      </c>
      <c r="E245" s="83" t="s">
        <v>46</v>
      </c>
      <c r="F245" s="83" t="s">
        <v>23</v>
      </c>
      <c r="G245" s="29"/>
      <c r="H245" s="12"/>
      <c r="I245" s="13" t="s">
        <v>21</v>
      </c>
      <c r="J245" s="14" t="s">
        <v>46</v>
      </c>
      <c r="K245" s="14" t="s">
        <v>23</v>
      </c>
      <c r="L245" s="13"/>
      <c r="M245" s="10">
        <f t="shared" ref="M245:O245" si="245">IF(D245=I245, 1, 0)</f>
        <v>1</v>
      </c>
      <c r="N245" s="17">
        <f t="shared" si="245"/>
        <v>1</v>
      </c>
      <c r="O245" s="11">
        <f t="shared" si="245"/>
        <v>1</v>
      </c>
      <c r="P245" s="17">
        <f t="shared" si="3"/>
        <v>1</v>
      </c>
    </row>
    <row r="246">
      <c r="A246" s="11" t="s">
        <v>18</v>
      </c>
      <c r="B246" s="10" t="s">
        <v>591</v>
      </c>
      <c r="C246" s="88" t="s">
        <v>592</v>
      </c>
      <c r="D246" s="83" t="s">
        <v>21</v>
      </c>
      <c r="E246" s="83" t="s">
        <v>46</v>
      </c>
      <c r="F246" s="83" t="s">
        <v>23</v>
      </c>
      <c r="G246" s="29"/>
      <c r="H246" s="12"/>
      <c r="I246" s="14" t="s">
        <v>21</v>
      </c>
      <c r="J246" s="14" t="s">
        <v>46</v>
      </c>
      <c r="K246" s="14" t="s">
        <v>23</v>
      </c>
      <c r="L246" s="14"/>
      <c r="M246" s="10">
        <f t="shared" ref="M246:O246" si="246">IF(D246=I246, 1, 0)</f>
        <v>1</v>
      </c>
      <c r="N246" s="17">
        <f t="shared" si="246"/>
        <v>1</v>
      </c>
      <c r="O246" s="11">
        <f t="shared" si="246"/>
        <v>1</v>
      </c>
      <c r="P246" s="17">
        <f t="shared" si="3"/>
        <v>1</v>
      </c>
    </row>
    <row r="247">
      <c r="A247" s="11" t="s">
        <v>18</v>
      </c>
      <c r="B247" s="10" t="s">
        <v>595</v>
      </c>
      <c r="C247" s="88" t="s">
        <v>596</v>
      </c>
      <c r="D247" s="83" t="s">
        <v>21</v>
      </c>
      <c r="E247" s="83" t="s">
        <v>46</v>
      </c>
      <c r="F247" s="83" t="s">
        <v>23</v>
      </c>
      <c r="G247" s="29"/>
      <c r="H247" s="12"/>
      <c r="I247" s="13" t="s">
        <v>21</v>
      </c>
      <c r="J247" s="13" t="s">
        <v>46</v>
      </c>
      <c r="K247" s="14" t="s">
        <v>23</v>
      </c>
      <c r="L247" s="13" t="s">
        <v>597</v>
      </c>
      <c r="M247" s="10">
        <f t="shared" ref="M247:O247" si="247">IF(D247=I247, 1, 0)</f>
        <v>1</v>
      </c>
      <c r="N247" s="17">
        <f t="shared" si="247"/>
        <v>1</v>
      </c>
      <c r="O247" s="11">
        <f t="shared" si="247"/>
        <v>1</v>
      </c>
      <c r="P247" s="17">
        <f t="shared" si="3"/>
        <v>1</v>
      </c>
    </row>
    <row r="248">
      <c r="A248" s="11" t="s">
        <v>18</v>
      </c>
      <c r="B248" s="10" t="s">
        <v>599</v>
      </c>
      <c r="C248" s="88" t="s">
        <v>603</v>
      </c>
      <c r="D248" s="83" t="s">
        <v>21</v>
      </c>
      <c r="E248" s="83" t="s">
        <v>46</v>
      </c>
      <c r="F248" s="83" t="s">
        <v>23</v>
      </c>
      <c r="G248" s="29"/>
      <c r="H248" s="12"/>
      <c r="I248" s="13" t="s">
        <v>21</v>
      </c>
      <c r="J248" s="13" t="s">
        <v>46</v>
      </c>
      <c r="K248" s="13" t="s">
        <v>23</v>
      </c>
      <c r="L248" s="13"/>
      <c r="M248" s="10">
        <f t="shared" ref="M248:O248" si="248">IF(D248=I248, 1, 0)</f>
        <v>1</v>
      </c>
      <c r="N248" s="17">
        <f t="shared" si="248"/>
        <v>1</v>
      </c>
      <c r="O248" s="11">
        <f t="shared" si="248"/>
        <v>1</v>
      </c>
      <c r="P248" s="17">
        <f t="shared" si="3"/>
        <v>1</v>
      </c>
    </row>
    <row r="249">
      <c r="A249" s="11" t="s">
        <v>18</v>
      </c>
      <c r="B249" s="10" t="s">
        <v>937</v>
      </c>
      <c r="C249" s="88" t="s">
        <v>938</v>
      </c>
      <c r="D249" s="83" t="s">
        <v>21</v>
      </c>
      <c r="E249" s="83" t="s">
        <v>22</v>
      </c>
      <c r="F249" s="83" t="s">
        <v>23</v>
      </c>
      <c r="G249" s="29"/>
      <c r="H249" s="12"/>
      <c r="I249" s="14" t="s">
        <v>21</v>
      </c>
      <c r="J249" s="14" t="s">
        <v>46</v>
      </c>
      <c r="K249" s="14" t="s">
        <v>23</v>
      </c>
      <c r="L249" s="13"/>
      <c r="M249" s="10">
        <f t="shared" ref="M249:O249" si="249">IF(D249=I249, 1, 0)</f>
        <v>1</v>
      </c>
      <c r="N249" s="17">
        <f t="shared" si="249"/>
        <v>0</v>
      </c>
      <c r="O249" s="11">
        <f t="shared" si="249"/>
        <v>1</v>
      </c>
      <c r="P249" s="17">
        <f t="shared" si="3"/>
        <v>0</v>
      </c>
    </row>
    <row r="250">
      <c r="A250" s="11" t="s">
        <v>18</v>
      </c>
      <c r="B250" s="84" t="s">
        <v>503</v>
      </c>
      <c r="C250" s="88" t="s">
        <v>504</v>
      </c>
      <c r="D250" s="83" t="s">
        <v>21</v>
      </c>
      <c r="E250" s="83" t="s">
        <v>57</v>
      </c>
      <c r="F250" s="83" t="s">
        <v>29</v>
      </c>
      <c r="G250" s="29" t="s">
        <v>69</v>
      </c>
      <c r="H250" s="15" t="s">
        <v>69</v>
      </c>
      <c r="I250" s="13" t="s">
        <v>21</v>
      </c>
      <c r="J250" s="14" t="s">
        <v>57</v>
      </c>
      <c r="K250" s="13" t="s">
        <v>23</v>
      </c>
      <c r="L250" s="14" t="s">
        <v>69</v>
      </c>
      <c r="M250" s="10">
        <f t="shared" ref="M250:O250" si="250">IF(D250=I250, 1, 0)</f>
        <v>1</v>
      </c>
      <c r="N250" s="17">
        <f t="shared" si="250"/>
        <v>1</v>
      </c>
      <c r="O250" s="11">
        <f t="shared" si="250"/>
        <v>0</v>
      </c>
      <c r="P250" s="17">
        <f t="shared" si="3"/>
        <v>1</v>
      </c>
    </row>
    <row r="251">
      <c r="A251" s="11" t="s">
        <v>18</v>
      </c>
      <c r="B251" s="57" t="s">
        <v>487</v>
      </c>
      <c r="C251" s="88" t="s">
        <v>488</v>
      </c>
      <c r="D251" s="83" t="s">
        <v>21</v>
      </c>
      <c r="E251" s="83" t="s">
        <v>57</v>
      </c>
      <c r="F251" s="83" t="s">
        <v>29</v>
      </c>
      <c r="G251" s="29" t="s">
        <v>69</v>
      </c>
      <c r="H251" s="15" t="s">
        <v>69</v>
      </c>
      <c r="I251" s="13" t="s">
        <v>21</v>
      </c>
      <c r="J251" s="13" t="s">
        <v>57</v>
      </c>
      <c r="K251" s="13" t="s">
        <v>29</v>
      </c>
      <c r="L251" s="13" t="s">
        <v>69</v>
      </c>
      <c r="M251" s="10">
        <f t="shared" ref="M251:O251" si="251">IF(D251=I251, 1, 0)</f>
        <v>1</v>
      </c>
      <c r="N251" s="17">
        <f t="shared" si="251"/>
        <v>1</v>
      </c>
      <c r="O251" s="11">
        <f t="shared" si="251"/>
        <v>1</v>
      </c>
      <c r="P251" s="17">
        <f t="shared" si="3"/>
        <v>1</v>
      </c>
    </row>
    <row r="252">
      <c r="A252" s="11" t="s">
        <v>18</v>
      </c>
      <c r="B252" s="38" t="s">
        <v>516</v>
      </c>
      <c r="C252" s="88" t="s">
        <v>517</v>
      </c>
      <c r="D252" s="83" t="s">
        <v>21</v>
      </c>
      <c r="E252" s="83" t="s">
        <v>57</v>
      </c>
      <c r="F252" s="83" t="s">
        <v>23</v>
      </c>
      <c r="G252" s="29" t="s">
        <v>518</v>
      </c>
      <c r="H252" s="15" t="s">
        <v>69</v>
      </c>
      <c r="I252" s="13" t="s">
        <v>21</v>
      </c>
      <c r="J252" s="14" t="s">
        <v>57</v>
      </c>
      <c r="K252" s="13" t="s">
        <v>23</v>
      </c>
      <c r="L252" s="14" t="s">
        <v>69</v>
      </c>
      <c r="M252" s="10">
        <f t="shared" ref="M252:O252" si="252">IF(D252=I252, 1, 0)</f>
        <v>1</v>
      </c>
      <c r="N252" s="17">
        <f t="shared" si="252"/>
        <v>1</v>
      </c>
      <c r="O252" s="11">
        <f t="shared" si="252"/>
        <v>1</v>
      </c>
      <c r="P252" s="17">
        <f t="shared" si="3"/>
        <v>1</v>
      </c>
    </row>
    <row r="253">
      <c r="A253" s="11" t="s">
        <v>18</v>
      </c>
      <c r="B253" s="57" t="s">
        <v>493</v>
      </c>
      <c r="C253" s="88" t="s">
        <v>494</v>
      </c>
      <c r="D253" s="83" t="s">
        <v>21</v>
      </c>
      <c r="E253" s="83" t="s">
        <v>57</v>
      </c>
      <c r="F253" s="83" t="s">
        <v>23</v>
      </c>
      <c r="G253" s="29" t="s">
        <v>69</v>
      </c>
      <c r="H253" s="15" t="s">
        <v>69</v>
      </c>
      <c r="I253" s="13" t="s">
        <v>21</v>
      </c>
      <c r="J253" s="14" t="s">
        <v>57</v>
      </c>
      <c r="K253" s="13" t="s">
        <v>23</v>
      </c>
      <c r="L253" s="14" t="s">
        <v>496</v>
      </c>
      <c r="M253" s="10">
        <f t="shared" ref="M253:O253" si="253">IF(D253=I253, 1, 0)</f>
        <v>1</v>
      </c>
      <c r="N253" s="17">
        <f t="shared" si="253"/>
        <v>1</v>
      </c>
      <c r="O253" s="11">
        <f t="shared" si="253"/>
        <v>1</v>
      </c>
      <c r="P253" s="17">
        <f t="shared" si="3"/>
        <v>1</v>
      </c>
    </row>
    <row r="254">
      <c r="A254" s="11" t="s">
        <v>18</v>
      </c>
      <c r="B254" s="10" t="s">
        <v>470</v>
      </c>
      <c r="C254" s="88" t="s">
        <v>471</v>
      </c>
      <c r="D254" s="83" t="s">
        <v>21</v>
      </c>
      <c r="E254" s="83" t="s">
        <v>57</v>
      </c>
      <c r="F254" s="83" t="s">
        <v>23</v>
      </c>
      <c r="G254" s="29" t="s">
        <v>69</v>
      </c>
      <c r="H254" s="15" t="s">
        <v>69</v>
      </c>
      <c r="I254" s="13" t="s">
        <v>21</v>
      </c>
      <c r="J254" s="14" t="s">
        <v>57</v>
      </c>
      <c r="K254" s="14" t="s">
        <v>23</v>
      </c>
      <c r="L254" s="13"/>
      <c r="M254" s="10">
        <f t="shared" ref="M254:O254" si="254">IF(D254=I254, 1, 0)</f>
        <v>1</v>
      </c>
      <c r="N254" s="17">
        <f t="shared" si="254"/>
        <v>1</v>
      </c>
      <c r="O254" s="11">
        <f t="shared" si="254"/>
        <v>1</v>
      </c>
      <c r="P254" s="17">
        <f t="shared" si="3"/>
        <v>1</v>
      </c>
    </row>
    <row r="255">
      <c r="A255" s="11" t="s">
        <v>18</v>
      </c>
      <c r="B255" s="10" t="s">
        <v>67</v>
      </c>
      <c r="C255" s="88" t="s">
        <v>68</v>
      </c>
      <c r="D255" s="83" t="s">
        <v>21</v>
      </c>
      <c r="E255" s="83" t="s">
        <v>28</v>
      </c>
      <c r="F255" s="83" t="s">
        <v>29</v>
      </c>
      <c r="G255" s="29" t="s">
        <v>36</v>
      </c>
      <c r="H255" s="15" t="s">
        <v>37</v>
      </c>
      <c r="I255" s="13" t="s">
        <v>21</v>
      </c>
      <c r="J255" s="14" t="s">
        <v>57</v>
      </c>
      <c r="K255" s="13" t="s">
        <v>23</v>
      </c>
      <c r="L255" s="14" t="s">
        <v>69</v>
      </c>
      <c r="M255" s="10">
        <f t="shared" ref="M255:O255" si="255">IF(D255=I255, 1, 0)</f>
        <v>1</v>
      </c>
      <c r="N255" s="17">
        <f t="shared" si="255"/>
        <v>0</v>
      </c>
      <c r="O255" s="11">
        <f t="shared" si="255"/>
        <v>0</v>
      </c>
      <c r="P255" s="17">
        <f t="shared" si="3"/>
        <v>0</v>
      </c>
    </row>
    <row r="256">
      <c r="A256" s="11" t="s">
        <v>18</v>
      </c>
      <c r="B256" s="10" t="s">
        <v>70</v>
      </c>
      <c r="C256" s="88" t="s">
        <v>71</v>
      </c>
      <c r="D256" s="83" t="s">
        <v>21</v>
      </c>
      <c r="E256" s="83" t="s">
        <v>28</v>
      </c>
      <c r="F256" s="83" t="s">
        <v>29</v>
      </c>
      <c r="G256" s="29" t="s">
        <v>72</v>
      </c>
      <c r="H256" s="15" t="s">
        <v>37</v>
      </c>
      <c r="I256" s="13" t="s">
        <v>21</v>
      </c>
      <c r="J256" s="14" t="s">
        <v>57</v>
      </c>
      <c r="K256" s="13" t="s">
        <v>29</v>
      </c>
      <c r="L256" s="14" t="s">
        <v>73</v>
      </c>
      <c r="M256" s="10">
        <f t="shared" ref="M256:O256" si="256">IF(D256=I256, 1, 0)</f>
        <v>1</v>
      </c>
      <c r="N256" s="17">
        <f t="shared" si="256"/>
        <v>0</v>
      </c>
      <c r="O256" s="11">
        <f t="shared" si="256"/>
        <v>1</v>
      </c>
      <c r="P256" s="17">
        <f t="shared" si="3"/>
        <v>0</v>
      </c>
    </row>
    <row r="257">
      <c r="A257" s="11" t="s">
        <v>18</v>
      </c>
      <c r="B257" s="10" t="s">
        <v>598</v>
      </c>
      <c r="C257" s="88" t="s">
        <v>601</v>
      </c>
      <c r="D257" s="83" t="s">
        <v>21</v>
      </c>
      <c r="E257" s="83" t="s">
        <v>76</v>
      </c>
      <c r="F257" s="83" t="s">
        <v>29</v>
      </c>
      <c r="G257" s="29" t="s">
        <v>36</v>
      </c>
      <c r="H257" s="15" t="s">
        <v>37</v>
      </c>
      <c r="I257" s="13" t="s">
        <v>21</v>
      </c>
      <c r="J257" s="13" t="s">
        <v>57</v>
      </c>
      <c r="K257" s="13" t="s">
        <v>29</v>
      </c>
      <c r="L257" s="13"/>
      <c r="M257" s="10">
        <f t="shared" ref="M257:O257" si="257">IF(D257=I257, 1, 0)</f>
        <v>1</v>
      </c>
      <c r="N257" s="17">
        <f t="shared" si="257"/>
        <v>0</v>
      </c>
      <c r="O257" s="11">
        <f t="shared" si="257"/>
        <v>1</v>
      </c>
      <c r="P257" s="17">
        <f t="shared" si="3"/>
        <v>0</v>
      </c>
    </row>
    <row r="258">
      <c r="A258" s="11" t="s">
        <v>18</v>
      </c>
      <c r="B258" s="10" t="s">
        <v>61</v>
      </c>
      <c r="C258" s="88" t="s">
        <v>62</v>
      </c>
      <c r="D258" s="83" t="s">
        <v>60</v>
      </c>
      <c r="E258" s="83" t="s">
        <v>28</v>
      </c>
      <c r="F258" s="83" t="s">
        <v>29</v>
      </c>
      <c r="G258" s="29" t="s">
        <v>64</v>
      </c>
      <c r="H258" s="15" t="s">
        <v>31</v>
      </c>
      <c r="I258" s="14" t="s">
        <v>21</v>
      </c>
      <c r="J258" s="14" t="s">
        <v>57</v>
      </c>
      <c r="K258" s="14" t="s">
        <v>23</v>
      </c>
      <c r="L258" s="13" t="s">
        <v>66</v>
      </c>
      <c r="M258" s="10">
        <f t="shared" ref="M258:O258" si="258">IF(D258=I258, 1, 0)</f>
        <v>0</v>
      </c>
      <c r="N258" s="17">
        <f t="shared" si="258"/>
        <v>0</v>
      </c>
      <c r="O258" s="11">
        <f t="shared" si="258"/>
        <v>0</v>
      </c>
      <c r="P258" s="17">
        <f t="shared" si="3"/>
        <v>0</v>
      </c>
    </row>
    <row r="259">
      <c r="A259" s="11" t="s">
        <v>18</v>
      </c>
      <c r="B259" s="10" t="s">
        <v>708</v>
      </c>
      <c r="C259" s="88" t="s">
        <v>709</v>
      </c>
      <c r="D259" s="83" t="s">
        <v>21</v>
      </c>
      <c r="E259" s="83" t="s">
        <v>32</v>
      </c>
      <c r="F259" s="83" t="s">
        <v>23</v>
      </c>
      <c r="G259" s="29" t="s">
        <v>710</v>
      </c>
      <c r="H259" s="15" t="s">
        <v>31</v>
      </c>
      <c r="I259" s="13" t="s">
        <v>21</v>
      </c>
      <c r="J259" s="14" t="s">
        <v>57</v>
      </c>
      <c r="K259" s="14" t="s">
        <v>183</v>
      </c>
      <c r="L259" s="13"/>
      <c r="M259" s="10">
        <f t="shared" ref="M259:O259" si="259">IF(D259=I259, 1, 0)</f>
        <v>1</v>
      </c>
      <c r="N259" s="17">
        <f t="shared" si="259"/>
        <v>0</v>
      </c>
      <c r="O259" s="11">
        <f t="shared" si="259"/>
        <v>0</v>
      </c>
      <c r="P259" s="17">
        <f t="shared" si="3"/>
        <v>0</v>
      </c>
    </row>
    <row r="260">
      <c r="A260" s="11" t="s">
        <v>18</v>
      </c>
      <c r="B260" s="10" t="s">
        <v>404</v>
      </c>
      <c r="C260" s="88" t="s">
        <v>405</v>
      </c>
      <c r="D260" s="83" t="s">
        <v>21</v>
      </c>
      <c r="E260" s="83" t="s">
        <v>57</v>
      </c>
      <c r="F260" s="83" t="s">
        <v>29</v>
      </c>
      <c r="G260" s="29" t="s">
        <v>338</v>
      </c>
      <c r="H260" s="15" t="s">
        <v>31</v>
      </c>
      <c r="I260" s="13" t="s">
        <v>21</v>
      </c>
      <c r="J260" s="13" t="s">
        <v>57</v>
      </c>
      <c r="K260" s="14" t="s">
        <v>23</v>
      </c>
      <c r="L260" s="13"/>
      <c r="M260" s="10">
        <f t="shared" ref="M260:O260" si="260">IF(D260=I260, 1, 0)</f>
        <v>1</v>
      </c>
      <c r="N260" s="17">
        <f t="shared" si="260"/>
        <v>1</v>
      </c>
      <c r="O260" s="11">
        <f t="shared" si="260"/>
        <v>0</v>
      </c>
      <c r="P260" s="17">
        <f t="shared" si="3"/>
        <v>1</v>
      </c>
    </row>
    <row r="261">
      <c r="A261" s="11" t="s">
        <v>18</v>
      </c>
      <c r="B261" s="57" t="s">
        <v>305</v>
      </c>
      <c r="C261" s="88" t="s">
        <v>306</v>
      </c>
      <c r="D261" s="83" t="s">
        <v>21</v>
      </c>
      <c r="E261" s="83" t="s">
        <v>57</v>
      </c>
      <c r="F261" s="83" t="s">
        <v>29</v>
      </c>
      <c r="G261" s="29" t="s">
        <v>296</v>
      </c>
      <c r="H261" s="15" t="s">
        <v>31</v>
      </c>
      <c r="I261" s="13" t="s">
        <v>21</v>
      </c>
      <c r="J261" s="13" t="s">
        <v>57</v>
      </c>
      <c r="K261" s="13" t="s">
        <v>29</v>
      </c>
      <c r="L261" s="13"/>
      <c r="M261" s="10">
        <f t="shared" ref="M261:O261" si="261">IF(D261=I261, 1, 0)</f>
        <v>1</v>
      </c>
      <c r="N261" s="17">
        <f t="shared" si="261"/>
        <v>1</v>
      </c>
      <c r="O261" s="11">
        <f t="shared" si="261"/>
        <v>1</v>
      </c>
      <c r="P261" s="17">
        <f t="shared" si="3"/>
        <v>1</v>
      </c>
    </row>
    <row r="262">
      <c r="A262" s="11" t="s">
        <v>18</v>
      </c>
      <c r="B262" s="10" t="s">
        <v>318</v>
      </c>
      <c r="C262" s="88" t="s">
        <v>319</v>
      </c>
      <c r="D262" s="83" t="s">
        <v>21</v>
      </c>
      <c r="E262" s="83" t="s">
        <v>57</v>
      </c>
      <c r="F262" s="83" t="s">
        <v>23</v>
      </c>
      <c r="G262" s="29" t="s">
        <v>296</v>
      </c>
      <c r="H262" s="15" t="s">
        <v>31</v>
      </c>
      <c r="I262" s="13" t="s">
        <v>21</v>
      </c>
      <c r="J262" s="14" t="s">
        <v>57</v>
      </c>
      <c r="K262" s="13" t="s">
        <v>23</v>
      </c>
      <c r="L262" s="14" t="s">
        <v>69</v>
      </c>
      <c r="M262" s="10">
        <f t="shared" ref="M262:O262" si="262">IF(D262=I262, 1, 0)</f>
        <v>1</v>
      </c>
      <c r="N262" s="17">
        <f t="shared" si="262"/>
        <v>1</v>
      </c>
      <c r="O262" s="11">
        <f t="shared" si="262"/>
        <v>1</v>
      </c>
      <c r="P262" s="17">
        <f t="shared" si="3"/>
        <v>1</v>
      </c>
    </row>
    <row r="263">
      <c r="A263" s="11" t="s">
        <v>18</v>
      </c>
      <c r="B263" s="38" t="s">
        <v>430</v>
      </c>
      <c r="C263" s="88" t="s">
        <v>431</v>
      </c>
      <c r="D263" s="83" t="s">
        <v>21</v>
      </c>
      <c r="E263" s="83" t="s">
        <v>76</v>
      </c>
      <c r="F263" s="83" t="s">
        <v>29</v>
      </c>
      <c r="G263" s="29" t="s">
        <v>434</v>
      </c>
      <c r="H263" s="15" t="s">
        <v>96</v>
      </c>
      <c r="I263" s="13" t="s">
        <v>21</v>
      </c>
      <c r="J263" s="13" t="s">
        <v>57</v>
      </c>
      <c r="K263" s="13" t="s">
        <v>29</v>
      </c>
      <c r="L263" s="13" t="s">
        <v>41</v>
      </c>
      <c r="M263" s="10">
        <f t="shared" ref="M263:O263" si="263">IF(D263=I263, 1, 0)</f>
        <v>1</v>
      </c>
      <c r="N263" s="17">
        <f t="shared" si="263"/>
        <v>0</v>
      </c>
      <c r="O263" s="11">
        <f t="shared" si="263"/>
        <v>1</v>
      </c>
      <c r="P263" s="17">
        <f t="shared" si="3"/>
        <v>0</v>
      </c>
    </row>
    <row r="264">
      <c r="A264" s="11" t="s">
        <v>18</v>
      </c>
      <c r="B264" s="38" t="s">
        <v>439</v>
      </c>
      <c r="C264" s="88" t="s">
        <v>440</v>
      </c>
      <c r="D264" s="83" t="s">
        <v>60</v>
      </c>
      <c r="E264" s="83" t="s">
        <v>32</v>
      </c>
      <c r="F264" s="83" t="s">
        <v>29</v>
      </c>
      <c r="G264" s="29" t="s">
        <v>434</v>
      </c>
      <c r="H264" s="15" t="s">
        <v>96</v>
      </c>
      <c r="I264" s="13" t="s">
        <v>21</v>
      </c>
      <c r="J264" s="13" t="s">
        <v>57</v>
      </c>
      <c r="K264" s="13" t="s">
        <v>29</v>
      </c>
      <c r="L264" s="13"/>
      <c r="M264" s="10">
        <f t="shared" ref="M264:O264" si="264">IF(D264=I264, 1, 0)</f>
        <v>0</v>
      </c>
      <c r="N264" s="17">
        <f t="shared" si="264"/>
        <v>0</v>
      </c>
      <c r="O264" s="11">
        <f t="shared" si="264"/>
        <v>1</v>
      </c>
      <c r="P264" s="17">
        <f t="shared" si="3"/>
        <v>0</v>
      </c>
    </row>
    <row r="265">
      <c r="A265" s="11" t="s">
        <v>18</v>
      </c>
      <c r="B265" s="116" t="s">
        <v>511</v>
      </c>
      <c r="C265" s="95" t="s">
        <v>512</v>
      </c>
      <c r="D265" s="83" t="s">
        <v>21</v>
      </c>
      <c r="E265" s="83" t="s">
        <v>57</v>
      </c>
      <c r="F265" s="83" t="s">
        <v>29</v>
      </c>
      <c r="G265" s="29" t="s">
        <v>513</v>
      </c>
      <c r="H265" s="15" t="s">
        <v>619</v>
      </c>
      <c r="I265" s="13" t="s">
        <v>21</v>
      </c>
      <c r="J265" s="13" t="s">
        <v>57</v>
      </c>
      <c r="K265" s="13" t="s">
        <v>23</v>
      </c>
      <c r="L265" s="13"/>
      <c r="M265" s="10">
        <f t="shared" ref="M265:O265" si="265">IF(D265=I265, 1, 0)</f>
        <v>1</v>
      </c>
      <c r="N265" s="17">
        <f t="shared" si="265"/>
        <v>1</v>
      </c>
      <c r="O265" s="11">
        <f t="shared" si="265"/>
        <v>0</v>
      </c>
      <c r="P265" s="17">
        <f t="shared" si="3"/>
        <v>1</v>
      </c>
    </row>
    <row r="266">
      <c r="A266" s="11" t="s">
        <v>18</v>
      </c>
      <c r="B266" s="104" t="s">
        <v>946</v>
      </c>
      <c r="C266" s="95" t="s">
        <v>947</v>
      </c>
      <c r="D266" s="83" t="s">
        <v>21</v>
      </c>
      <c r="E266" s="83" t="s">
        <v>76</v>
      </c>
      <c r="F266" s="83" t="s">
        <v>29</v>
      </c>
      <c r="G266" s="29"/>
      <c r="H266" s="12"/>
      <c r="I266" s="13" t="s">
        <v>21</v>
      </c>
      <c r="J266" s="14" t="s">
        <v>57</v>
      </c>
      <c r="K266" s="14" t="s">
        <v>23</v>
      </c>
      <c r="L266" s="13"/>
      <c r="M266" s="10">
        <f t="shared" ref="M266:O266" si="266">IF(D266=I266, 1, 0)</f>
        <v>1</v>
      </c>
      <c r="N266" s="17">
        <f t="shared" si="266"/>
        <v>0</v>
      </c>
      <c r="O266" s="11">
        <f t="shared" si="266"/>
        <v>0</v>
      </c>
      <c r="P266" s="17">
        <f t="shared" si="3"/>
        <v>0</v>
      </c>
    </row>
    <row r="267">
      <c r="A267" s="11" t="s">
        <v>18</v>
      </c>
      <c r="B267" s="10" t="s">
        <v>948</v>
      </c>
      <c r="C267" s="88" t="s">
        <v>949</v>
      </c>
      <c r="D267" s="83" t="s">
        <v>21</v>
      </c>
      <c r="E267" s="83" t="s">
        <v>76</v>
      </c>
      <c r="F267" s="83" t="s">
        <v>29</v>
      </c>
      <c r="G267" s="29"/>
      <c r="H267" s="12"/>
      <c r="I267" s="13" t="s">
        <v>21</v>
      </c>
      <c r="J267" s="14" t="s">
        <v>57</v>
      </c>
      <c r="K267" s="14" t="s">
        <v>23</v>
      </c>
      <c r="L267" s="13"/>
      <c r="M267" s="10">
        <f t="shared" ref="M267:O267" si="267">IF(D267=I267, 1, 0)</f>
        <v>1</v>
      </c>
      <c r="N267" s="17">
        <f t="shared" si="267"/>
        <v>0</v>
      </c>
      <c r="O267" s="11">
        <f t="shared" si="267"/>
        <v>0</v>
      </c>
      <c r="P267" s="17">
        <f t="shared" si="3"/>
        <v>0</v>
      </c>
    </row>
    <row r="268">
      <c r="A268" s="11" t="s">
        <v>18</v>
      </c>
      <c r="B268" s="57" t="s">
        <v>950</v>
      </c>
      <c r="C268" s="88" t="s">
        <v>951</v>
      </c>
      <c r="D268" s="83" t="s">
        <v>60</v>
      </c>
      <c r="E268" s="83" t="s">
        <v>63</v>
      </c>
      <c r="F268" s="83" t="s">
        <v>29</v>
      </c>
      <c r="G268" s="29"/>
      <c r="H268" s="12"/>
      <c r="I268" s="13" t="s">
        <v>21</v>
      </c>
      <c r="J268" s="14" t="s">
        <v>57</v>
      </c>
      <c r="K268" s="14" t="s">
        <v>183</v>
      </c>
      <c r="L268" s="13"/>
      <c r="M268" s="10">
        <f t="shared" ref="M268:O268" si="268">IF(D268=I268, 1, 0)</f>
        <v>0</v>
      </c>
      <c r="N268" s="17">
        <f t="shared" si="268"/>
        <v>0</v>
      </c>
      <c r="O268" s="11">
        <f t="shared" si="268"/>
        <v>0</v>
      </c>
      <c r="P268" s="17">
        <f t="shared" si="3"/>
        <v>0</v>
      </c>
    </row>
    <row r="269">
      <c r="A269" s="11" t="s">
        <v>18</v>
      </c>
      <c r="B269" s="10" t="s">
        <v>620</v>
      </c>
      <c r="C269" s="88" t="s">
        <v>623</v>
      </c>
      <c r="D269" s="83" t="s">
        <v>21</v>
      </c>
      <c r="E269" s="83" t="s">
        <v>57</v>
      </c>
      <c r="F269" s="83" t="s">
        <v>29</v>
      </c>
      <c r="G269" s="29"/>
      <c r="H269" s="12"/>
      <c r="I269" s="13" t="s">
        <v>21</v>
      </c>
      <c r="J269" s="14" t="s">
        <v>57</v>
      </c>
      <c r="K269" s="14" t="s">
        <v>23</v>
      </c>
      <c r="L269" s="13"/>
      <c r="M269" s="10">
        <f t="shared" ref="M269:O269" si="269">IF(D269=I269, 1, 0)</f>
        <v>1</v>
      </c>
      <c r="N269" s="17">
        <f t="shared" si="269"/>
        <v>1</v>
      </c>
      <c r="O269" s="11">
        <f t="shared" si="269"/>
        <v>0</v>
      </c>
      <c r="P269" s="17">
        <f t="shared" si="3"/>
        <v>1</v>
      </c>
    </row>
    <row r="270">
      <c r="A270" s="11" t="s">
        <v>18</v>
      </c>
      <c r="B270" s="10" t="s">
        <v>624</v>
      </c>
      <c r="C270" s="88" t="s">
        <v>625</v>
      </c>
      <c r="D270" s="83" t="s">
        <v>21</v>
      </c>
      <c r="E270" s="83" t="s">
        <v>57</v>
      </c>
      <c r="F270" s="83" t="s">
        <v>29</v>
      </c>
      <c r="G270" s="29"/>
      <c r="H270" s="12"/>
      <c r="I270" s="13" t="s">
        <v>21</v>
      </c>
      <c r="J270" s="14" t="s">
        <v>57</v>
      </c>
      <c r="K270" s="14" t="s">
        <v>23</v>
      </c>
      <c r="L270" s="13"/>
      <c r="M270" s="10">
        <f t="shared" ref="M270:O270" si="270">IF(D270=I270, 1, 0)</f>
        <v>1</v>
      </c>
      <c r="N270" s="17">
        <f t="shared" si="270"/>
        <v>1</v>
      </c>
      <c r="O270" s="11">
        <f t="shared" si="270"/>
        <v>0</v>
      </c>
      <c r="P270" s="17">
        <f t="shared" si="3"/>
        <v>1</v>
      </c>
    </row>
    <row r="271">
      <c r="A271" s="11" t="s">
        <v>18</v>
      </c>
      <c r="B271" s="94" t="s">
        <v>628</v>
      </c>
      <c r="C271" s="95" t="s">
        <v>631</v>
      </c>
      <c r="D271" s="83" t="s">
        <v>21</v>
      </c>
      <c r="E271" s="83" t="s">
        <v>57</v>
      </c>
      <c r="F271" s="83" t="s">
        <v>23</v>
      </c>
      <c r="G271" s="29"/>
      <c r="H271" s="12"/>
      <c r="I271" s="13" t="s">
        <v>21</v>
      </c>
      <c r="J271" s="14" t="s">
        <v>57</v>
      </c>
      <c r="K271" s="14" t="s">
        <v>183</v>
      </c>
      <c r="L271" s="13"/>
      <c r="M271" s="10">
        <f t="shared" ref="M271:O271" si="271">IF(D271=I271, 1, 0)</f>
        <v>1</v>
      </c>
      <c r="N271" s="17">
        <f t="shared" si="271"/>
        <v>1</v>
      </c>
      <c r="O271" s="11">
        <f t="shared" si="271"/>
        <v>0</v>
      </c>
      <c r="P271" s="17">
        <f t="shared" si="3"/>
        <v>1</v>
      </c>
    </row>
    <row r="272">
      <c r="A272" s="11" t="s">
        <v>18</v>
      </c>
      <c r="B272" s="104" t="s">
        <v>954</v>
      </c>
      <c r="C272" s="95" t="s">
        <v>955</v>
      </c>
      <c r="D272" s="83" t="s">
        <v>21</v>
      </c>
      <c r="E272" s="83" t="s">
        <v>76</v>
      </c>
      <c r="F272" s="83" t="s">
        <v>23</v>
      </c>
      <c r="G272" s="29"/>
      <c r="H272" s="12"/>
      <c r="I272" s="14" t="s">
        <v>21</v>
      </c>
      <c r="J272" s="14" t="s">
        <v>57</v>
      </c>
      <c r="K272" s="14" t="s">
        <v>29</v>
      </c>
      <c r="L272" s="14"/>
      <c r="M272" s="10">
        <f t="shared" ref="M272:O272" si="272">IF(D272=I272, 1, 0)</f>
        <v>1</v>
      </c>
      <c r="N272" s="17">
        <f t="shared" si="272"/>
        <v>0</v>
      </c>
      <c r="O272" s="11">
        <f t="shared" si="272"/>
        <v>0</v>
      </c>
      <c r="P272" s="17">
        <f t="shared" si="3"/>
        <v>0</v>
      </c>
    </row>
    <row r="273">
      <c r="A273" s="11" t="s">
        <v>18</v>
      </c>
      <c r="B273" s="10" t="s">
        <v>956</v>
      </c>
      <c r="C273" s="88" t="s">
        <v>957</v>
      </c>
      <c r="D273" s="83" t="s">
        <v>21</v>
      </c>
      <c r="E273" s="83" t="s">
        <v>76</v>
      </c>
      <c r="F273" s="83" t="s">
        <v>23</v>
      </c>
      <c r="G273" s="29"/>
      <c r="H273" s="12"/>
      <c r="I273" s="13" t="s">
        <v>21</v>
      </c>
      <c r="J273" s="13" t="s">
        <v>57</v>
      </c>
      <c r="K273" s="14" t="s">
        <v>23</v>
      </c>
      <c r="L273" s="13"/>
      <c r="M273" s="10">
        <f t="shared" ref="M273:O273" si="273">IF(D273=I273, 1, 0)</f>
        <v>1</v>
      </c>
      <c r="N273" s="17">
        <f t="shared" si="273"/>
        <v>0</v>
      </c>
      <c r="O273" s="11">
        <f t="shared" si="273"/>
        <v>1</v>
      </c>
      <c r="P273" s="17">
        <f t="shared" si="3"/>
        <v>0</v>
      </c>
    </row>
    <row r="274">
      <c r="A274" s="11" t="s">
        <v>18</v>
      </c>
      <c r="B274" s="10" t="s">
        <v>958</v>
      </c>
      <c r="C274" s="88" t="s">
        <v>959</v>
      </c>
      <c r="D274" s="83" t="s">
        <v>60</v>
      </c>
      <c r="E274" s="83" t="s">
        <v>32</v>
      </c>
      <c r="F274" s="83" t="s">
        <v>23</v>
      </c>
      <c r="G274" s="29"/>
      <c r="H274" s="12"/>
      <c r="I274" s="13" t="s">
        <v>21</v>
      </c>
      <c r="J274" s="13" t="s">
        <v>57</v>
      </c>
      <c r="K274" s="14" t="s">
        <v>23</v>
      </c>
      <c r="L274" s="13"/>
      <c r="M274" s="10">
        <f t="shared" ref="M274:O274" si="274">IF(D274=I274, 1, 0)</f>
        <v>0</v>
      </c>
      <c r="N274" s="17">
        <f t="shared" si="274"/>
        <v>0</v>
      </c>
      <c r="O274" s="11">
        <f t="shared" si="274"/>
        <v>1</v>
      </c>
      <c r="P274" s="17">
        <f t="shared" si="3"/>
        <v>0</v>
      </c>
    </row>
    <row r="275">
      <c r="A275" s="11" t="s">
        <v>18</v>
      </c>
      <c r="B275" s="10" t="s">
        <v>960</v>
      </c>
      <c r="C275" s="88" t="s">
        <v>961</v>
      </c>
      <c r="D275" s="83" t="s">
        <v>60</v>
      </c>
      <c r="E275" s="83" t="s">
        <v>63</v>
      </c>
      <c r="F275" s="83" t="s">
        <v>23</v>
      </c>
      <c r="G275" s="29"/>
      <c r="H275" s="12"/>
      <c r="I275" s="13" t="s">
        <v>21</v>
      </c>
      <c r="J275" s="14" t="s">
        <v>57</v>
      </c>
      <c r="K275" s="13" t="s">
        <v>23</v>
      </c>
      <c r="L275" s="97" t="s">
        <v>73</v>
      </c>
      <c r="M275" s="10">
        <f t="shared" ref="M275:O275" si="275">IF(D275=I275, 1, 0)</f>
        <v>0</v>
      </c>
      <c r="N275" s="17">
        <f t="shared" si="275"/>
        <v>0</v>
      </c>
      <c r="O275" s="11">
        <f t="shared" si="275"/>
        <v>1</v>
      </c>
      <c r="P275" s="17">
        <f t="shared" si="3"/>
        <v>0</v>
      </c>
    </row>
    <row r="276">
      <c r="A276" s="11" t="s">
        <v>18</v>
      </c>
      <c r="B276" s="10" t="s">
        <v>639</v>
      </c>
      <c r="C276" s="88" t="s">
        <v>642</v>
      </c>
      <c r="D276" s="83" t="s">
        <v>21</v>
      </c>
      <c r="E276" s="83" t="s">
        <v>57</v>
      </c>
      <c r="F276" s="83" t="s">
        <v>23</v>
      </c>
      <c r="G276" s="29"/>
      <c r="H276" s="12"/>
      <c r="I276" s="14" t="s">
        <v>21</v>
      </c>
      <c r="J276" s="14" t="s">
        <v>57</v>
      </c>
      <c r="K276" s="14" t="s">
        <v>23</v>
      </c>
      <c r="L276" s="13"/>
      <c r="M276" s="10">
        <f t="shared" ref="M276:O276" si="276">IF(D276=I276, 1, 0)</f>
        <v>1</v>
      </c>
      <c r="N276" s="17">
        <f t="shared" si="276"/>
        <v>1</v>
      </c>
      <c r="O276" s="11">
        <f t="shared" si="276"/>
        <v>1</v>
      </c>
      <c r="P276" s="17">
        <f t="shared" si="3"/>
        <v>1</v>
      </c>
    </row>
    <row r="277">
      <c r="A277" s="11" t="s">
        <v>18</v>
      </c>
      <c r="B277" s="10" t="s">
        <v>644</v>
      </c>
      <c r="C277" s="88" t="s">
        <v>647</v>
      </c>
      <c r="D277" s="83" t="s">
        <v>21</v>
      </c>
      <c r="E277" s="83" t="s">
        <v>57</v>
      </c>
      <c r="F277" s="83" t="s">
        <v>23</v>
      </c>
      <c r="G277" s="29"/>
      <c r="H277" s="12"/>
      <c r="I277" s="13" t="s">
        <v>21</v>
      </c>
      <c r="J277" s="14" t="s">
        <v>57</v>
      </c>
      <c r="K277" s="13" t="s">
        <v>23</v>
      </c>
      <c r="L277" s="14" t="s">
        <v>650</v>
      </c>
      <c r="M277" s="10">
        <f t="shared" ref="M277:O277" si="277">IF(D277=I277, 1, 0)</f>
        <v>1</v>
      </c>
      <c r="N277" s="17">
        <f t="shared" si="277"/>
        <v>1</v>
      </c>
      <c r="O277" s="11">
        <f t="shared" si="277"/>
        <v>1</v>
      </c>
      <c r="P277" s="17">
        <f t="shared" si="3"/>
        <v>1</v>
      </c>
    </row>
    <row r="278">
      <c r="A278" s="11" t="s">
        <v>18</v>
      </c>
      <c r="B278" s="10" t="s">
        <v>651</v>
      </c>
      <c r="C278" s="88" t="s">
        <v>653</v>
      </c>
      <c r="D278" s="83" t="s">
        <v>21</v>
      </c>
      <c r="E278" s="83" t="s">
        <v>57</v>
      </c>
      <c r="F278" s="83" t="s">
        <v>23</v>
      </c>
      <c r="G278" s="29"/>
      <c r="H278" s="12"/>
      <c r="I278" s="13" t="s">
        <v>21</v>
      </c>
      <c r="J278" s="14" t="s">
        <v>57</v>
      </c>
      <c r="K278" s="14" t="s">
        <v>23</v>
      </c>
      <c r="L278" s="13"/>
      <c r="M278" s="10">
        <f t="shared" ref="M278:O278" si="278">IF(D278=I278, 1, 0)</f>
        <v>1</v>
      </c>
      <c r="N278" s="17">
        <f t="shared" si="278"/>
        <v>1</v>
      </c>
      <c r="O278" s="11">
        <f t="shared" si="278"/>
        <v>1</v>
      </c>
      <c r="P278" s="17">
        <f t="shared" si="3"/>
        <v>1</v>
      </c>
    </row>
    <row r="279">
      <c r="A279" s="11" t="s">
        <v>18</v>
      </c>
      <c r="B279" s="10" t="s">
        <v>659</v>
      </c>
      <c r="C279" s="88" t="s">
        <v>660</v>
      </c>
      <c r="D279" s="83" t="s">
        <v>21</v>
      </c>
      <c r="E279" s="83" t="s">
        <v>57</v>
      </c>
      <c r="F279" s="83" t="s">
        <v>23</v>
      </c>
      <c r="G279" s="29"/>
      <c r="H279" s="12"/>
      <c r="I279" s="13" t="s">
        <v>21</v>
      </c>
      <c r="J279" s="13" t="s">
        <v>57</v>
      </c>
      <c r="K279" s="14" t="s">
        <v>23</v>
      </c>
      <c r="L279" s="13"/>
      <c r="M279" s="10">
        <f t="shared" ref="M279:O279" si="279">IF(D279=I279, 1, 0)</f>
        <v>1</v>
      </c>
      <c r="N279" s="17">
        <f t="shared" si="279"/>
        <v>1</v>
      </c>
      <c r="O279" s="11">
        <f t="shared" si="279"/>
        <v>1</v>
      </c>
      <c r="P279" s="17">
        <f t="shared" si="3"/>
        <v>1</v>
      </c>
    </row>
    <row r="280">
      <c r="A280" s="11" t="s">
        <v>18</v>
      </c>
      <c r="B280" s="10" t="s">
        <v>662</v>
      </c>
      <c r="C280" s="88" t="s">
        <v>664</v>
      </c>
      <c r="D280" s="83" t="s">
        <v>21</v>
      </c>
      <c r="E280" s="83" t="s">
        <v>57</v>
      </c>
      <c r="F280" s="83" t="s">
        <v>23</v>
      </c>
      <c r="G280" s="29"/>
      <c r="H280" s="12"/>
      <c r="I280" s="13" t="s">
        <v>21</v>
      </c>
      <c r="J280" s="13" t="s">
        <v>57</v>
      </c>
      <c r="K280" s="13" t="s">
        <v>23</v>
      </c>
      <c r="L280" s="13"/>
      <c r="M280" s="10">
        <f t="shared" ref="M280:O280" si="280">IF(D280=I280, 1, 0)</f>
        <v>1</v>
      </c>
      <c r="N280" s="17">
        <f t="shared" si="280"/>
        <v>1</v>
      </c>
      <c r="O280" s="11">
        <f t="shared" si="280"/>
        <v>1</v>
      </c>
      <c r="P280" s="17">
        <f t="shared" si="3"/>
        <v>1</v>
      </c>
    </row>
    <row r="281">
      <c r="A281" s="11" t="s">
        <v>18</v>
      </c>
      <c r="B281" s="10" t="s">
        <v>668</v>
      </c>
      <c r="C281" s="88" t="s">
        <v>669</v>
      </c>
      <c r="D281" s="83" t="s">
        <v>21</v>
      </c>
      <c r="E281" s="83" t="s">
        <v>57</v>
      </c>
      <c r="F281" s="83" t="s">
        <v>29</v>
      </c>
      <c r="G281" s="29"/>
      <c r="H281" s="12"/>
      <c r="I281" s="13" t="s">
        <v>21</v>
      </c>
      <c r="J281" s="13" t="s">
        <v>57</v>
      </c>
      <c r="K281" s="14" t="s">
        <v>29</v>
      </c>
      <c r="L281" s="13"/>
      <c r="M281" s="10">
        <f t="shared" ref="M281:O281" si="281">IF(D281=I281, 1, 0)</f>
        <v>1</v>
      </c>
      <c r="N281" s="17">
        <f t="shared" si="281"/>
        <v>1</v>
      </c>
      <c r="O281" s="11">
        <f t="shared" si="281"/>
        <v>1</v>
      </c>
      <c r="P281" s="17">
        <f t="shared" si="3"/>
        <v>1</v>
      </c>
    </row>
    <row r="282">
      <c r="A282" s="11" t="s">
        <v>18</v>
      </c>
      <c r="B282" s="10" t="s">
        <v>673</v>
      </c>
      <c r="C282" s="88" t="s">
        <v>674</v>
      </c>
      <c r="D282" s="83" t="s">
        <v>21</v>
      </c>
      <c r="E282" s="83" t="s">
        <v>57</v>
      </c>
      <c r="F282" s="83" t="s">
        <v>29</v>
      </c>
      <c r="G282" s="29"/>
      <c r="H282" s="12"/>
      <c r="I282" s="14" t="s">
        <v>21</v>
      </c>
      <c r="J282" s="14" t="s">
        <v>57</v>
      </c>
      <c r="K282" s="14" t="s">
        <v>29</v>
      </c>
      <c r="L282" s="14"/>
      <c r="M282" s="10">
        <f t="shared" ref="M282:O282" si="282">IF(D282=I282, 1, 0)</f>
        <v>1</v>
      </c>
      <c r="N282" s="17">
        <f t="shared" si="282"/>
        <v>1</v>
      </c>
      <c r="O282" s="11">
        <f t="shared" si="282"/>
        <v>1</v>
      </c>
      <c r="P282" s="17">
        <f t="shared" si="3"/>
        <v>1</v>
      </c>
    </row>
    <row r="283">
      <c r="A283" s="11" t="s">
        <v>18</v>
      </c>
      <c r="B283" s="10" t="s">
        <v>962</v>
      </c>
      <c r="C283" s="88" t="s">
        <v>963</v>
      </c>
      <c r="D283" s="83" t="s">
        <v>21</v>
      </c>
      <c r="E283" s="83" t="s">
        <v>32</v>
      </c>
      <c r="F283" s="83" t="s">
        <v>23</v>
      </c>
      <c r="G283" s="29"/>
      <c r="H283" s="12"/>
      <c r="I283" s="14" t="s">
        <v>21</v>
      </c>
      <c r="J283" s="14" t="s">
        <v>57</v>
      </c>
      <c r="K283" s="14" t="s">
        <v>23</v>
      </c>
      <c r="L283" s="13"/>
      <c r="M283" s="10">
        <f t="shared" ref="M283:O283" si="283">IF(D283=I283, 1, 0)</f>
        <v>1</v>
      </c>
      <c r="N283" s="17">
        <f t="shared" si="283"/>
        <v>0</v>
      </c>
      <c r="O283" s="11">
        <f t="shared" si="283"/>
        <v>1</v>
      </c>
      <c r="P283" s="17">
        <f t="shared" si="3"/>
        <v>0</v>
      </c>
    </row>
    <row r="284">
      <c r="A284" s="11" t="s">
        <v>18</v>
      </c>
      <c r="B284" s="38" t="s">
        <v>965</v>
      </c>
      <c r="C284" s="88" t="s">
        <v>966</v>
      </c>
      <c r="D284" s="83" t="s">
        <v>21</v>
      </c>
      <c r="E284" s="83" t="s">
        <v>76</v>
      </c>
      <c r="F284" s="83" t="s">
        <v>23</v>
      </c>
      <c r="G284" s="29"/>
      <c r="H284" s="12"/>
      <c r="I284" s="13" t="s">
        <v>21</v>
      </c>
      <c r="J284" s="14" t="s">
        <v>57</v>
      </c>
      <c r="K284" s="14" t="s">
        <v>23</v>
      </c>
      <c r="L284" s="13"/>
      <c r="M284" s="10">
        <f t="shared" ref="M284:O284" si="284">IF(D284=I284, 1, 0)</f>
        <v>1</v>
      </c>
      <c r="N284" s="17">
        <f t="shared" si="284"/>
        <v>0</v>
      </c>
      <c r="O284" s="11">
        <f t="shared" si="284"/>
        <v>1</v>
      </c>
      <c r="P284" s="17">
        <f t="shared" si="3"/>
        <v>0</v>
      </c>
    </row>
    <row r="285">
      <c r="A285" s="11" t="s">
        <v>18</v>
      </c>
      <c r="B285" s="10" t="s">
        <v>967</v>
      </c>
      <c r="C285" s="88" t="s">
        <v>968</v>
      </c>
      <c r="D285" s="83" t="s">
        <v>21</v>
      </c>
      <c r="E285" s="83" t="s">
        <v>25</v>
      </c>
      <c r="F285" s="83" t="s">
        <v>23</v>
      </c>
      <c r="G285" s="29"/>
      <c r="H285" s="12"/>
      <c r="I285" s="14" t="s">
        <v>21</v>
      </c>
      <c r="J285" s="14" t="s">
        <v>57</v>
      </c>
      <c r="K285" s="14" t="s">
        <v>23</v>
      </c>
      <c r="L285" s="13"/>
      <c r="M285" s="10">
        <f t="shared" ref="M285:O285" si="285">IF(D285=I285, 1, 0)</f>
        <v>1</v>
      </c>
      <c r="N285" s="17">
        <f t="shared" si="285"/>
        <v>0</v>
      </c>
      <c r="O285" s="11">
        <f t="shared" si="285"/>
        <v>1</v>
      </c>
      <c r="P285" s="17">
        <f t="shared" si="3"/>
        <v>0</v>
      </c>
    </row>
    <row r="286">
      <c r="A286" s="11" t="s">
        <v>18</v>
      </c>
      <c r="B286" s="10" t="s">
        <v>969</v>
      </c>
      <c r="C286" s="88" t="s">
        <v>970</v>
      </c>
      <c r="D286" s="83" t="s">
        <v>60</v>
      </c>
      <c r="E286" s="83" t="s">
        <v>63</v>
      </c>
      <c r="F286" s="83" t="s">
        <v>29</v>
      </c>
      <c r="G286" s="29"/>
      <c r="H286" s="12"/>
      <c r="I286" s="13" t="s">
        <v>21</v>
      </c>
      <c r="J286" s="13" t="s">
        <v>57</v>
      </c>
      <c r="K286" s="14" t="s">
        <v>29</v>
      </c>
      <c r="L286" s="13"/>
      <c r="M286" s="10">
        <f t="shared" ref="M286:O286" si="286">IF(D286=I286, 1, 0)</f>
        <v>0</v>
      </c>
      <c r="N286" s="17">
        <f t="shared" si="286"/>
        <v>0</v>
      </c>
      <c r="O286" s="11">
        <f t="shared" si="286"/>
        <v>1</v>
      </c>
      <c r="P286" s="17">
        <f t="shared" si="3"/>
        <v>0</v>
      </c>
    </row>
    <row r="287">
      <c r="A287" s="11" t="s">
        <v>18</v>
      </c>
      <c r="B287" s="10" t="s">
        <v>971</v>
      </c>
      <c r="C287" s="88" t="s">
        <v>972</v>
      </c>
      <c r="D287" s="83" t="s">
        <v>60</v>
      </c>
      <c r="E287" s="83" t="s">
        <v>63</v>
      </c>
      <c r="F287" s="83" t="s">
        <v>23</v>
      </c>
      <c r="G287" s="29"/>
      <c r="H287" s="12"/>
      <c r="I287" s="13" t="s">
        <v>21</v>
      </c>
      <c r="J287" s="14" t="s">
        <v>57</v>
      </c>
      <c r="K287" s="14" t="s">
        <v>23</v>
      </c>
      <c r="L287" s="13"/>
      <c r="M287" s="10">
        <f t="shared" ref="M287:O287" si="287">IF(D287=I287, 1, 0)</f>
        <v>0</v>
      </c>
      <c r="N287" s="17">
        <f t="shared" si="287"/>
        <v>0</v>
      </c>
      <c r="O287" s="11">
        <f t="shared" si="287"/>
        <v>1</v>
      </c>
      <c r="P287" s="17">
        <f t="shared" si="3"/>
        <v>0</v>
      </c>
    </row>
    <row r="288">
      <c r="A288" s="11" t="s">
        <v>18</v>
      </c>
      <c r="B288" s="10" t="s">
        <v>721</v>
      </c>
      <c r="C288" s="88" t="s">
        <v>722</v>
      </c>
      <c r="D288" s="83" t="s">
        <v>21</v>
      </c>
      <c r="E288" s="83" t="s">
        <v>57</v>
      </c>
      <c r="F288" s="83" t="s">
        <v>23</v>
      </c>
      <c r="G288" s="29"/>
      <c r="H288" s="12"/>
      <c r="I288" s="13" t="s">
        <v>21</v>
      </c>
      <c r="J288" s="14" t="s">
        <v>57</v>
      </c>
      <c r="K288" s="13" t="s">
        <v>23</v>
      </c>
      <c r="L288" s="14" t="s">
        <v>69</v>
      </c>
      <c r="M288" s="10">
        <f t="shared" ref="M288:O288" si="288">IF(D288=I288, 1, 0)</f>
        <v>1</v>
      </c>
      <c r="N288" s="17">
        <f t="shared" si="288"/>
        <v>1</v>
      </c>
      <c r="O288" s="11">
        <f t="shared" si="288"/>
        <v>1</v>
      </c>
      <c r="P288" s="17">
        <f t="shared" si="3"/>
        <v>1</v>
      </c>
    </row>
    <row r="289">
      <c r="A289" s="11" t="s">
        <v>18</v>
      </c>
      <c r="B289" s="10" t="s">
        <v>725</v>
      </c>
      <c r="C289" s="88" t="s">
        <v>726</v>
      </c>
      <c r="D289" s="83" t="s">
        <v>21</v>
      </c>
      <c r="E289" s="83" t="s">
        <v>57</v>
      </c>
      <c r="F289" s="83" t="s">
        <v>23</v>
      </c>
      <c r="G289" s="29"/>
      <c r="H289" s="12"/>
      <c r="I289" s="14" t="s">
        <v>21</v>
      </c>
      <c r="J289" s="14" t="s">
        <v>57</v>
      </c>
      <c r="K289" s="14" t="s">
        <v>23</v>
      </c>
      <c r="L289" s="14"/>
      <c r="M289" s="10">
        <f t="shared" ref="M289:O289" si="289">IF(D289=I289, 1, 0)</f>
        <v>1</v>
      </c>
      <c r="N289" s="17">
        <f t="shared" si="289"/>
        <v>1</v>
      </c>
      <c r="O289" s="11">
        <f t="shared" si="289"/>
        <v>1</v>
      </c>
      <c r="P289" s="17">
        <f t="shared" si="3"/>
        <v>1</v>
      </c>
    </row>
    <row r="290">
      <c r="A290" s="11" t="s">
        <v>18</v>
      </c>
      <c r="B290" s="10" t="s">
        <v>727</v>
      </c>
      <c r="C290" s="10" t="s">
        <v>728</v>
      </c>
      <c r="D290" s="12" t="s">
        <v>21</v>
      </c>
      <c r="E290" s="12" t="s">
        <v>57</v>
      </c>
      <c r="F290" s="12" t="s">
        <v>29</v>
      </c>
      <c r="G290" s="12"/>
      <c r="H290" s="12"/>
      <c r="I290" s="14" t="s">
        <v>21</v>
      </c>
      <c r="J290" s="14" t="s">
        <v>57</v>
      </c>
      <c r="K290" s="14" t="s">
        <v>29</v>
      </c>
      <c r="L290" s="13"/>
      <c r="M290" s="10">
        <f t="shared" ref="M290:O290" si="290">IF(D290=I290, 1, 0)</f>
        <v>1</v>
      </c>
      <c r="N290" s="17">
        <f t="shared" si="290"/>
        <v>1</v>
      </c>
      <c r="O290" s="11">
        <f t="shared" si="290"/>
        <v>1</v>
      </c>
      <c r="P290" s="17">
        <f t="shared" si="3"/>
        <v>1</v>
      </c>
    </row>
    <row r="291">
      <c r="A291" s="11" t="s">
        <v>18</v>
      </c>
      <c r="B291" s="10" t="s">
        <v>729</v>
      </c>
      <c r="C291" s="10" t="s">
        <v>732</v>
      </c>
      <c r="D291" s="12" t="s">
        <v>21</v>
      </c>
      <c r="E291" s="12" t="s">
        <v>57</v>
      </c>
      <c r="F291" s="12" t="s">
        <v>23</v>
      </c>
      <c r="G291" s="12"/>
      <c r="H291" s="12"/>
      <c r="I291" s="13" t="s">
        <v>21</v>
      </c>
      <c r="J291" s="14" t="s">
        <v>57</v>
      </c>
      <c r="K291" s="13" t="s">
        <v>23</v>
      </c>
      <c r="L291" s="97" t="s">
        <v>73</v>
      </c>
      <c r="M291" s="10">
        <f t="shared" ref="M291:O291" si="291">IF(D291=I291, 1, 0)</f>
        <v>1</v>
      </c>
      <c r="N291" s="17">
        <f t="shared" si="291"/>
        <v>1</v>
      </c>
      <c r="O291" s="11">
        <f t="shared" si="291"/>
        <v>1</v>
      </c>
      <c r="P291" s="17">
        <f t="shared" si="3"/>
        <v>1</v>
      </c>
    </row>
    <row r="292">
      <c r="A292" s="11" t="s">
        <v>18</v>
      </c>
      <c r="B292" s="10" t="s">
        <v>733</v>
      </c>
      <c r="C292" s="10" t="s">
        <v>734</v>
      </c>
      <c r="D292" s="12" t="s">
        <v>21</v>
      </c>
      <c r="E292" s="12" t="s">
        <v>57</v>
      </c>
      <c r="F292" s="12" t="s">
        <v>23</v>
      </c>
      <c r="G292" s="12"/>
      <c r="H292" s="12"/>
      <c r="I292" s="13" t="s">
        <v>21</v>
      </c>
      <c r="J292" s="14" t="s">
        <v>57</v>
      </c>
      <c r="K292" s="13" t="s">
        <v>23</v>
      </c>
      <c r="L292" s="13"/>
      <c r="M292" s="10">
        <f t="shared" ref="M292:O292" si="292">IF(D292=I292, 1, 0)</f>
        <v>1</v>
      </c>
      <c r="N292" s="17">
        <f t="shared" si="292"/>
        <v>1</v>
      </c>
      <c r="O292" s="11">
        <f t="shared" si="292"/>
        <v>1</v>
      </c>
      <c r="P292" s="17">
        <f t="shared" si="3"/>
        <v>1</v>
      </c>
    </row>
    <row r="293">
      <c r="A293" s="11" t="s">
        <v>18</v>
      </c>
      <c r="B293" s="10" t="s">
        <v>974</v>
      </c>
      <c r="C293" s="10" t="s">
        <v>975</v>
      </c>
      <c r="D293" s="12" t="s">
        <v>21</v>
      </c>
      <c r="E293" s="12" t="s">
        <v>76</v>
      </c>
      <c r="F293" s="12" t="s">
        <v>29</v>
      </c>
      <c r="G293" s="12"/>
      <c r="H293" s="12"/>
      <c r="I293" s="14" t="s">
        <v>21</v>
      </c>
      <c r="J293" s="14" t="s">
        <v>976</v>
      </c>
      <c r="K293" s="14" t="s">
        <v>29</v>
      </c>
      <c r="L293" s="13"/>
      <c r="M293" s="10">
        <f t="shared" ref="M293:O293" si="293">IF(D293=I293, 1, 0)</f>
        <v>1</v>
      </c>
      <c r="N293" s="17">
        <f t="shared" si="293"/>
        <v>0</v>
      </c>
      <c r="O293" s="11">
        <f t="shared" si="293"/>
        <v>1</v>
      </c>
      <c r="P293" s="17">
        <f t="shared" si="3"/>
        <v>0</v>
      </c>
    </row>
    <row r="294">
      <c r="A294" s="11" t="s">
        <v>18</v>
      </c>
      <c r="B294" s="57" t="s">
        <v>479</v>
      </c>
      <c r="C294" s="10" t="s">
        <v>480</v>
      </c>
      <c r="D294" s="12" t="s">
        <v>21</v>
      </c>
      <c r="E294" s="12" t="s">
        <v>57</v>
      </c>
      <c r="F294" s="12" t="s">
        <v>23</v>
      </c>
      <c r="G294" s="12" t="s">
        <v>69</v>
      </c>
      <c r="H294" s="15" t="s">
        <v>69</v>
      </c>
      <c r="I294" s="13" t="s">
        <v>21</v>
      </c>
      <c r="J294" s="13" t="s">
        <v>76</v>
      </c>
      <c r="K294" s="13" t="s">
        <v>23</v>
      </c>
      <c r="L294" s="13" t="s">
        <v>186</v>
      </c>
      <c r="M294" s="10">
        <f t="shared" ref="M294:O294" si="294">IF(D294=I294, 1, 0)</f>
        <v>1</v>
      </c>
      <c r="N294" s="17">
        <f t="shared" si="294"/>
        <v>0</v>
      </c>
      <c r="O294" s="11">
        <f t="shared" si="294"/>
        <v>1</v>
      </c>
      <c r="P294" s="17">
        <f t="shared" si="3"/>
        <v>0</v>
      </c>
    </row>
    <row r="295">
      <c r="A295" s="11" t="s">
        <v>18</v>
      </c>
      <c r="B295" s="10" t="s">
        <v>74</v>
      </c>
      <c r="C295" s="10" t="s">
        <v>75</v>
      </c>
      <c r="D295" s="12" t="s">
        <v>21</v>
      </c>
      <c r="E295" s="12" t="s">
        <v>28</v>
      </c>
      <c r="F295" s="12" t="s">
        <v>23</v>
      </c>
      <c r="G295" s="12" t="s">
        <v>36</v>
      </c>
      <c r="H295" s="15" t="s">
        <v>37</v>
      </c>
      <c r="I295" s="48" t="s">
        <v>21</v>
      </c>
      <c r="J295" s="48" t="s">
        <v>76</v>
      </c>
      <c r="K295" s="48" t="s">
        <v>29</v>
      </c>
      <c r="L295" s="48"/>
      <c r="M295" s="10">
        <f t="shared" ref="M295:O295" si="295">IF(D295=I295, 1, 0)</f>
        <v>1</v>
      </c>
      <c r="N295" s="17">
        <f t="shared" si="295"/>
        <v>0</v>
      </c>
      <c r="O295" s="11">
        <f t="shared" si="295"/>
        <v>0</v>
      </c>
      <c r="P295" s="17">
        <f t="shared" si="3"/>
        <v>0</v>
      </c>
    </row>
    <row r="296">
      <c r="A296" s="11" t="s">
        <v>18</v>
      </c>
      <c r="B296" s="10" t="s">
        <v>77</v>
      </c>
      <c r="C296" s="10" t="s">
        <v>78</v>
      </c>
      <c r="D296" s="12" t="s">
        <v>21</v>
      </c>
      <c r="E296" s="12" t="s">
        <v>28</v>
      </c>
      <c r="F296" s="12" t="s">
        <v>23</v>
      </c>
      <c r="G296" s="12" t="s">
        <v>36</v>
      </c>
      <c r="H296" s="15" t="s">
        <v>37</v>
      </c>
      <c r="I296" s="13" t="s">
        <v>21</v>
      </c>
      <c r="J296" s="13" t="s">
        <v>76</v>
      </c>
      <c r="K296" s="13" t="s">
        <v>23</v>
      </c>
      <c r="L296" s="13"/>
      <c r="M296" s="10">
        <f t="shared" ref="M296:O296" si="296">IF(D296=I296, 1, 0)</f>
        <v>1</v>
      </c>
      <c r="N296" s="17">
        <f t="shared" si="296"/>
        <v>0</v>
      </c>
      <c r="O296" s="11">
        <f t="shared" si="296"/>
        <v>1</v>
      </c>
      <c r="P296" s="17">
        <f t="shared" si="3"/>
        <v>0</v>
      </c>
    </row>
    <row r="297">
      <c r="A297" s="11" t="s">
        <v>18</v>
      </c>
      <c r="B297" s="10" t="s">
        <v>79</v>
      </c>
      <c r="C297" s="10" t="s">
        <v>80</v>
      </c>
      <c r="D297" s="12" t="s">
        <v>21</v>
      </c>
      <c r="E297" s="12" t="s">
        <v>28</v>
      </c>
      <c r="F297" s="12" t="s">
        <v>23</v>
      </c>
      <c r="G297" s="12" t="s">
        <v>36</v>
      </c>
      <c r="H297" s="15" t="s">
        <v>37</v>
      </c>
      <c r="I297" s="13" t="s">
        <v>21</v>
      </c>
      <c r="J297" s="14" t="s">
        <v>76</v>
      </c>
      <c r="K297" s="14" t="s">
        <v>23</v>
      </c>
      <c r="L297" s="13"/>
      <c r="M297" s="10">
        <f t="shared" ref="M297:O297" si="297">IF(D297=I297, 1, 0)</f>
        <v>1</v>
      </c>
      <c r="N297" s="17">
        <f t="shared" si="297"/>
        <v>0</v>
      </c>
      <c r="O297" s="11">
        <f t="shared" si="297"/>
        <v>1</v>
      </c>
      <c r="P297" s="17">
        <f t="shared" si="3"/>
        <v>0</v>
      </c>
    </row>
    <row r="298">
      <c r="A298" s="11" t="s">
        <v>18</v>
      </c>
      <c r="B298" s="10" t="s">
        <v>81</v>
      </c>
      <c r="C298" s="10" t="s">
        <v>82</v>
      </c>
      <c r="D298" s="12" t="s">
        <v>21</v>
      </c>
      <c r="E298" s="12" t="s">
        <v>28</v>
      </c>
      <c r="F298" s="12" t="s">
        <v>23</v>
      </c>
      <c r="G298" s="12" t="s">
        <v>36</v>
      </c>
      <c r="H298" s="15" t="s">
        <v>37</v>
      </c>
      <c r="I298" s="13" t="s">
        <v>21</v>
      </c>
      <c r="J298" s="13" t="s">
        <v>76</v>
      </c>
      <c r="K298" s="13" t="s">
        <v>23</v>
      </c>
      <c r="L298" s="13"/>
      <c r="M298" s="10">
        <f t="shared" ref="M298:O298" si="298">IF(D298=I298, 1, 0)</f>
        <v>1</v>
      </c>
      <c r="N298" s="17">
        <f t="shared" si="298"/>
        <v>0</v>
      </c>
      <c r="O298" s="11">
        <f t="shared" si="298"/>
        <v>1</v>
      </c>
      <c r="P298" s="17">
        <f t="shared" si="3"/>
        <v>0</v>
      </c>
    </row>
    <row r="299">
      <c r="A299" s="11" t="s">
        <v>18</v>
      </c>
      <c r="B299" s="10" t="s">
        <v>83</v>
      </c>
      <c r="C299" s="10" t="s">
        <v>84</v>
      </c>
      <c r="D299" s="12" t="s">
        <v>21</v>
      </c>
      <c r="E299" s="12" t="s">
        <v>28</v>
      </c>
      <c r="F299" s="12" t="s">
        <v>29</v>
      </c>
      <c r="G299" s="12" t="s">
        <v>36</v>
      </c>
      <c r="H299" s="15" t="s">
        <v>37</v>
      </c>
      <c r="I299" s="13" t="s">
        <v>21</v>
      </c>
      <c r="J299" s="13" t="s">
        <v>76</v>
      </c>
      <c r="K299" s="13" t="s">
        <v>29</v>
      </c>
      <c r="L299" s="13"/>
      <c r="M299" s="10">
        <f t="shared" ref="M299:O299" si="299">IF(D299=I299, 1, 0)</f>
        <v>1</v>
      </c>
      <c r="N299" s="17">
        <f t="shared" si="299"/>
        <v>0</v>
      </c>
      <c r="O299" s="11">
        <f t="shared" si="299"/>
        <v>1</v>
      </c>
      <c r="P299" s="17">
        <f t="shared" si="3"/>
        <v>0</v>
      </c>
    </row>
    <row r="300">
      <c r="A300" s="11" t="s">
        <v>18</v>
      </c>
      <c r="B300" s="10" t="s">
        <v>583</v>
      </c>
      <c r="C300" s="10" t="s">
        <v>584</v>
      </c>
      <c r="D300" s="12" t="s">
        <v>21</v>
      </c>
      <c r="E300" s="12" t="s">
        <v>57</v>
      </c>
      <c r="F300" s="12" t="s">
        <v>29</v>
      </c>
      <c r="G300" s="12" t="s">
        <v>36</v>
      </c>
      <c r="H300" s="15" t="s">
        <v>37</v>
      </c>
      <c r="I300" s="13" t="s">
        <v>21</v>
      </c>
      <c r="J300" s="13" t="s">
        <v>76</v>
      </c>
      <c r="K300" s="14" t="s">
        <v>23</v>
      </c>
      <c r="L300" s="13"/>
      <c r="M300" s="10">
        <f t="shared" ref="M300:O300" si="300">IF(D300=I300, 1, 0)</f>
        <v>1</v>
      </c>
      <c r="N300" s="17">
        <f t="shared" si="300"/>
        <v>0</v>
      </c>
      <c r="O300" s="11">
        <f t="shared" si="300"/>
        <v>0</v>
      </c>
      <c r="P300" s="17">
        <f t="shared" si="3"/>
        <v>0</v>
      </c>
    </row>
    <row r="301">
      <c r="A301" s="11" t="s">
        <v>18</v>
      </c>
      <c r="B301" s="57" t="s">
        <v>655</v>
      </c>
      <c r="C301" s="10" t="s">
        <v>656</v>
      </c>
      <c r="D301" s="12" t="s">
        <v>60</v>
      </c>
      <c r="E301" s="15" t="s">
        <v>76</v>
      </c>
      <c r="F301" s="12" t="s">
        <v>29</v>
      </c>
      <c r="G301" s="12" t="s">
        <v>657</v>
      </c>
      <c r="H301" s="15" t="s">
        <v>37</v>
      </c>
      <c r="I301" s="13" t="s">
        <v>21</v>
      </c>
      <c r="J301" s="13" t="s">
        <v>76</v>
      </c>
      <c r="K301" s="13" t="s">
        <v>23</v>
      </c>
      <c r="L301" s="13"/>
      <c r="M301" s="10">
        <f t="shared" ref="M301:O301" si="301">IF(D301=I301, 1, 0)</f>
        <v>0</v>
      </c>
      <c r="N301" s="17">
        <f t="shared" si="301"/>
        <v>1</v>
      </c>
      <c r="O301" s="11">
        <f t="shared" si="301"/>
        <v>0</v>
      </c>
      <c r="P301" s="17">
        <f t="shared" si="3"/>
        <v>0</v>
      </c>
    </row>
    <row r="302">
      <c r="A302" s="11" t="s">
        <v>18</v>
      </c>
      <c r="B302" s="10" t="s">
        <v>589</v>
      </c>
      <c r="C302" s="10" t="s">
        <v>590</v>
      </c>
      <c r="D302" s="12" t="s">
        <v>21</v>
      </c>
      <c r="E302" s="12" t="s">
        <v>76</v>
      </c>
      <c r="F302" s="12" t="s">
        <v>29</v>
      </c>
      <c r="G302" s="12" t="s">
        <v>36</v>
      </c>
      <c r="H302" s="15" t="s">
        <v>37</v>
      </c>
      <c r="I302" s="13" t="s">
        <v>21</v>
      </c>
      <c r="J302" s="13" t="s">
        <v>76</v>
      </c>
      <c r="K302" s="14" t="s">
        <v>23</v>
      </c>
      <c r="L302" s="13"/>
      <c r="M302" s="10">
        <f t="shared" ref="M302:O302" si="302">IF(D302=I302, 1, 0)</f>
        <v>1</v>
      </c>
      <c r="N302" s="17">
        <f t="shared" si="302"/>
        <v>1</v>
      </c>
      <c r="O302" s="11">
        <f t="shared" si="302"/>
        <v>0</v>
      </c>
      <c r="P302" s="17">
        <f t="shared" si="3"/>
        <v>1</v>
      </c>
    </row>
    <row r="303">
      <c r="A303" s="11" t="s">
        <v>18</v>
      </c>
      <c r="B303" s="10" t="s">
        <v>593</v>
      </c>
      <c r="C303" s="10" t="s">
        <v>594</v>
      </c>
      <c r="D303" s="12" t="s">
        <v>21</v>
      </c>
      <c r="E303" s="12" t="s">
        <v>22</v>
      </c>
      <c r="F303" s="12" t="s">
        <v>23</v>
      </c>
      <c r="G303" s="12" t="s">
        <v>36</v>
      </c>
      <c r="H303" s="15" t="s">
        <v>37</v>
      </c>
      <c r="I303" s="13" t="s">
        <v>21</v>
      </c>
      <c r="J303" s="13" t="s">
        <v>76</v>
      </c>
      <c r="K303" s="13" t="s">
        <v>23</v>
      </c>
      <c r="L303" s="13"/>
      <c r="M303" s="10">
        <f t="shared" ref="M303:O303" si="303">IF(D303=I303, 1, 0)</f>
        <v>1</v>
      </c>
      <c r="N303" s="17">
        <f t="shared" si="303"/>
        <v>0</v>
      </c>
      <c r="O303" s="11">
        <f t="shared" si="303"/>
        <v>1</v>
      </c>
      <c r="P303" s="17">
        <f t="shared" si="3"/>
        <v>0</v>
      </c>
    </row>
    <row r="304">
      <c r="A304" s="11" t="s">
        <v>18</v>
      </c>
      <c r="B304" s="10" t="s">
        <v>634</v>
      </c>
      <c r="C304" s="10" t="s">
        <v>635</v>
      </c>
      <c r="D304" s="12" t="s">
        <v>21</v>
      </c>
      <c r="E304" s="12" t="s">
        <v>32</v>
      </c>
      <c r="F304" s="12" t="s">
        <v>29</v>
      </c>
      <c r="G304" s="15" t="s">
        <v>636</v>
      </c>
      <c r="H304" s="15" t="s">
        <v>37</v>
      </c>
      <c r="I304" s="13" t="s">
        <v>21</v>
      </c>
      <c r="J304" s="13" t="s">
        <v>76</v>
      </c>
      <c r="K304" s="13" t="s">
        <v>29</v>
      </c>
      <c r="L304" s="13"/>
      <c r="M304" s="10">
        <f t="shared" ref="M304:O304" si="304">IF(D304=I304, 1, 0)</f>
        <v>1</v>
      </c>
      <c r="N304" s="17">
        <f t="shared" si="304"/>
        <v>0</v>
      </c>
      <c r="O304" s="11">
        <f t="shared" si="304"/>
        <v>1</v>
      </c>
      <c r="P304" s="17">
        <f t="shared" si="3"/>
        <v>0</v>
      </c>
    </row>
    <row r="305">
      <c r="A305" s="11" t="s">
        <v>18</v>
      </c>
      <c r="B305" s="10" t="s">
        <v>608</v>
      </c>
      <c r="C305" s="10" t="s">
        <v>609</v>
      </c>
      <c r="D305" s="12" t="s">
        <v>21</v>
      </c>
      <c r="E305" s="12" t="s">
        <v>57</v>
      </c>
      <c r="F305" s="12" t="s">
        <v>23</v>
      </c>
      <c r="G305" s="12" t="s">
        <v>36</v>
      </c>
      <c r="H305" s="15" t="s">
        <v>37</v>
      </c>
      <c r="I305" s="13" t="s">
        <v>21</v>
      </c>
      <c r="J305" s="13" t="s">
        <v>76</v>
      </c>
      <c r="K305" s="13" t="s">
        <v>23</v>
      </c>
      <c r="L305" s="13"/>
      <c r="M305" s="10">
        <f t="shared" ref="M305:O305" si="305">IF(D305=I305, 1, 0)</f>
        <v>1</v>
      </c>
      <c r="N305" s="17">
        <f t="shared" si="305"/>
        <v>0</v>
      </c>
      <c r="O305" s="11">
        <f t="shared" si="305"/>
        <v>1</v>
      </c>
      <c r="P305" s="17">
        <f t="shared" si="3"/>
        <v>0</v>
      </c>
    </row>
    <row r="306">
      <c r="A306" s="11" t="s">
        <v>18</v>
      </c>
      <c r="B306" s="38" t="s">
        <v>818</v>
      </c>
      <c r="C306" s="10" t="s">
        <v>819</v>
      </c>
      <c r="D306" s="12" t="s">
        <v>21</v>
      </c>
      <c r="E306" s="12" t="s">
        <v>76</v>
      </c>
      <c r="F306" s="12" t="s">
        <v>29</v>
      </c>
      <c r="G306" s="12" t="s">
        <v>204</v>
      </c>
      <c r="H306" s="15" t="s">
        <v>205</v>
      </c>
      <c r="I306" s="13" t="s">
        <v>21</v>
      </c>
      <c r="J306" s="13" t="s">
        <v>76</v>
      </c>
      <c r="K306" s="13" t="s">
        <v>29</v>
      </c>
      <c r="L306" s="13"/>
      <c r="M306" s="10">
        <f t="shared" ref="M306:O306" si="306">IF(D306=I306, 1, 0)</f>
        <v>1</v>
      </c>
      <c r="N306" s="17">
        <f t="shared" si="306"/>
        <v>1</v>
      </c>
      <c r="O306" s="11">
        <f t="shared" si="306"/>
        <v>1</v>
      </c>
      <c r="P306" s="17">
        <f t="shared" si="3"/>
        <v>1</v>
      </c>
    </row>
    <row r="307">
      <c r="A307" s="11" t="s">
        <v>18</v>
      </c>
      <c r="B307" s="10" t="s">
        <v>820</v>
      </c>
      <c r="C307" s="10" t="s">
        <v>821</v>
      </c>
      <c r="D307" s="12" t="s">
        <v>21</v>
      </c>
      <c r="E307" s="12" t="s">
        <v>76</v>
      </c>
      <c r="F307" s="12" t="s">
        <v>29</v>
      </c>
      <c r="G307" s="12" t="s">
        <v>325</v>
      </c>
      <c r="H307" s="15" t="s">
        <v>31</v>
      </c>
      <c r="I307" s="13" t="s">
        <v>21</v>
      </c>
      <c r="J307" s="13" t="s">
        <v>76</v>
      </c>
      <c r="K307" s="13" t="s">
        <v>29</v>
      </c>
      <c r="L307" s="13"/>
      <c r="M307" s="10">
        <f t="shared" ref="M307:O307" si="307">IF(D307=I307, 1, 0)</f>
        <v>1</v>
      </c>
      <c r="N307" s="17">
        <f t="shared" si="307"/>
        <v>1</v>
      </c>
      <c r="O307" s="11">
        <f t="shared" si="307"/>
        <v>1</v>
      </c>
      <c r="P307" s="17">
        <f t="shared" si="3"/>
        <v>1</v>
      </c>
    </row>
    <row r="308">
      <c r="A308" s="11" t="s">
        <v>18</v>
      </c>
      <c r="B308" s="10" t="s">
        <v>902</v>
      </c>
      <c r="C308" s="10" t="s">
        <v>903</v>
      </c>
      <c r="D308" s="12" t="s">
        <v>60</v>
      </c>
      <c r="E308" s="12" t="s">
        <v>63</v>
      </c>
      <c r="F308" s="12" t="s">
        <v>29</v>
      </c>
      <c r="G308" s="12" t="s">
        <v>904</v>
      </c>
      <c r="H308" s="12"/>
      <c r="I308" s="13" t="s">
        <v>21</v>
      </c>
      <c r="J308" s="13" t="s">
        <v>76</v>
      </c>
      <c r="K308" s="14" t="s">
        <v>23</v>
      </c>
      <c r="L308" s="13" t="s">
        <v>905</v>
      </c>
      <c r="M308" s="10">
        <f t="shared" ref="M308:O308" si="308">IF(D308=I308, 1, 0)</f>
        <v>0</v>
      </c>
      <c r="N308" s="17">
        <f t="shared" si="308"/>
        <v>0</v>
      </c>
      <c r="O308" s="11">
        <f t="shared" si="308"/>
        <v>0</v>
      </c>
      <c r="P308" s="17">
        <f t="shared" si="3"/>
        <v>0</v>
      </c>
    </row>
    <row r="309">
      <c r="A309" s="11" t="s">
        <v>18</v>
      </c>
      <c r="B309" s="10" t="s">
        <v>977</v>
      </c>
      <c r="C309" s="10" t="s">
        <v>978</v>
      </c>
      <c r="D309" s="12" t="s">
        <v>60</v>
      </c>
      <c r="E309" s="12" t="s">
        <v>63</v>
      </c>
      <c r="F309" s="12" t="s">
        <v>29</v>
      </c>
      <c r="G309" s="12"/>
      <c r="H309" s="12"/>
      <c r="I309" s="13" t="s">
        <v>21</v>
      </c>
      <c r="J309" s="14" t="s">
        <v>76</v>
      </c>
      <c r="K309" s="14" t="s">
        <v>23</v>
      </c>
      <c r="L309" s="14" t="s">
        <v>979</v>
      </c>
      <c r="M309" s="10">
        <f t="shared" ref="M309:O309" si="309">IF(D309=I309, 1, 0)</f>
        <v>0</v>
      </c>
      <c r="N309" s="17">
        <f t="shared" si="309"/>
        <v>0</v>
      </c>
      <c r="O309" s="11">
        <f t="shared" si="309"/>
        <v>0</v>
      </c>
      <c r="P309" s="17">
        <f t="shared" si="3"/>
        <v>0</v>
      </c>
    </row>
    <row r="310">
      <c r="A310" s="11" t="s">
        <v>18</v>
      </c>
      <c r="B310" s="10" t="s">
        <v>735</v>
      </c>
      <c r="C310" s="10" t="s">
        <v>736</v>
      </c>
      <c r="D310" s="12" t="s">
        <v>21</v>
      </c>
      <c r="E310" s="12" t="s">
        <v>76</v>
      </c>
      <c r="F310" s="12" t="s">
        <v>23</v>
      </c>
      <c r="G310" s="12"/>
      <c r="H310" s="12"/>
      <c r="I310" s="13" t="s">
        <v>21</v>
      </c>
      <c r="J310" s="13" t="s">
        <v>76</v>
      </c>
      <c r="K310" s="14" t="s">
        <v>183</v>
      </c>
      <c r="L310" s="13"/>
      <c r="M310" s="10">
        <f t="shared" ref="M310:O310" si="310">IF(D310=I310, 1, 0)</f>
        <v>1</v>
      </c>
      <c r="N310" s="17">
        <f t="shared" si="310"/>
        <v>1</v>
      </c>
      <c r="O310" s="11">
        <f t="shared" si="310"/>
        <v>0</v>
      </c>
      <c r="P310" s="17">
        <f t="shared" si="3"/>
        <v>1</v>
      </c>
    </row>
    <row r="311">
      <c r="A311" s="11" t="s">
        <v>18</v>
      </c>
      <c r="B311" s="10" t="s">
        <v>737</v>
      </c>
      <c r="C311" s="10" t="s">
        <v>739</v>
      </c>
      <c r="D311" s="12" t="s">
        <v>21</v>
      </c>
      <c r="E311" s="12" t="s">
        <v>76</v>
      </c>
      <c r="F311" s="12" t="s">
        <v>29</v>
      </c>
      <c r="G311" s="12"/>
      <c r="H311" s="12"/>
      <c r="I311" s="13" t="s">
        <v>21</v>
      </c>
      <c r="J311" s="13" t="s">
        <v>76</v>
      </c>
      <c r="K311" s="14" t="s">
        <v>183</v>
      </c>
      <c r="L311" s="13"/>
      <c r="M311" s="10">
        <f t="shared" ref="M311:O311" si="311">IF(D311=I311, 1, 0)</f>
        <v>1</v>
      </c>
      <c r="N311" s="17">
        <f t="shared" si="311"/>
        <v>1</v>
      </c>
      <c r="O311" s="11">
        <f t="shared" si="311"/>
        <v>0</v>
      </c>
      <c r="P311" s="17">
        <f t="shared" si="3"/>
        <v>1</v>
      </c>
    </row>
    <row r="312">
      <c r="A312" s="11" t="s">
        <v>18</v>
      </c>
      <c r="B312" s="10" t="s">
        <v>742</v>
      </c>
      <c r="C312" s="10" t="s">
        <v>744</v>
      </c>
      <c r="D312" s="12" t="s">
        <v>21</v>
      </c>
      <c r="E312" s="12" t="s">
        <v>76</v>
      </c>
      <c r="F312" s="12" t="s">
        <v>29</v>
      </c>
      <c r="G312" s="12"/>
      <c r="H312" s="12"/>
      <c r="I312" s="14" t="s">
        <v>21</v>
      </c>
      <c r="J312" s="14" t="s">
        <v>76</v>
      </c>
      <c r="K312" s="14" t="s">
        <v>23</v>
      </c>
      <c r="L312" s="13"/>
      <c r="M312" s="10">
        <f t="shared" ref="M312:O312" si="312">IF(D312=I312, 1, 0)</f>
        <v>1</v>
      </c>
      <c r="N312" s="17">
        <f t="shared" si="312"/>
        <v>1</v>
      </c>
      <c r="O312" s="11">
        <f t="shared" si="312"/>
        <v>0</v>
      </c>
      <c r="P312" s="17">
        <f t="shared" si="3"/>
        <v>1</v>
      </c>
    </row>
    <row r="313">
      <c r="A313" s="11" t="s">
        <v>18</v>
      </c>
      <c r="B313" s="10" t="s">
        <v>748</v>
      </c>
      <c r="C313" s="10" t="s">
        <v>749</v>
      </c>
      <c r="D313" s="12" t="s">
        <v>21</v>
      </c>
      <c r="E313" s="12" t="s">
        <v>76</v>
      </c>
      <c r="F313" s="12" t="s">
        <v>29</v>
      </c>
      <c r="G313" s="12"/>
      <c r="H313" s="12"/>
      <c r="I313" s="14" t="s">
        <v>21</v>
      </c>
      <c r="J313" s="14" t="s">
        <v>76</v>
      </c>
      <c r="K313" s="14" t="s">
        <v>159</v>
      </c>
      <c r="L313" s="13"/>
      <c r="M313" s="10">
        <f t="shared" ref="M313:O313" si="313">IF(D313=I313, 1, 0)</f>
        <v>1</v>
      </c>
      <c r="N313" s="17">
        <f t="shared" si="313"/>
        <v>1</v>
      </c>
      <c r="O313" s="11">
        <f t="shared" si="313"/>
        <v>0</v>
      </c>
      <c r="P313" s="17">
        <f t="shared" si="3"/>
        <v>1</v>
      </c>
    </row>
    <row r="314">
      <c r="A314" s="11" t="s">
        <v>18</v>
      </c>
      <c r="B314" s="10" t="s">
        <v>752</v>
      </c>
      <c r="C314" s="10" t="s">
        <v>753</v>
      </c>
      <c r="D314" s="12" t="s">
        <v>21</v>
      </c>
      <c r="E314" s="12" t="s">
        <v>76</v>
      </c>
      <c r="F314" s="12" t="s">
        <v>29</v>
      </c>
      <c r="G314" s="12"/>
      <c r="H314" s="12"/>
      <c r="I314" s="13" t="s">
        <v>21</v>
      </c>
      <c r="J314" s="13" t="s">
        <v>76</v>
      </c>
      <c r="K314" s="14" t="s">
        <v>159</v>
      </c>
      <c r="L314" s="13"/>
      <c r="M314" s="10">
        <f t="shared" ref="M314:O314" si="314">IF(D314=I314, 1, 0)</f>
        <v>1</v>
      </c>
      <c r="N314" s="17">
        <f t="shared" si="314"/>
        <v>1</v>
      </c>
      <c r="O314" s="11">
        <f t="shared" si="314"/>
        <v>0</v>
      </c>
      <c r="P314" s="17">
        <f t="shared" si="3"/>
        <v>1</v>
      </c>
    </row>
    <row r="315">
      <c r="A315" s="11" t="s">
        <v>18</v>
      </c>
      <c r="B315" s="10" t="s">
        <v>980</v>
      </c>
      <c r="C315" s="10" t="s">
        <v>981</v>
      </c>
      <c r="D315" s="12" t="s">
        <v>21</v>
      </c>
      <c r="E315" s="12" t="s">
        <v>46</v>
      </c>
      <c r="F315" s="12" t="s">
        <v>29</v>
      </c>
      <c r="G315" s="12"/>
      <c r="H315" s="12"/>
      <c r="I315" s="13" t="s">
        <v>21</v>
      </c>
      <c r="J315" s="13" t="s">
        <v>76</v>
      </c>
      <c r="K315" s="13" t="s">
        <v>29</v>
      </c>
      <c r="L315" s="13"/>
      <c r="M315" s="10">
        <f t="shared" ref="M315:O315" si="315">IF(D315=I315, 1, 0)</f>
        <v>1</v>
      </c>
      <c r="N315" s="17">
        <f t="shared" si="315"/>
        <v>0</v>
      </c>
      <c r="O315" s="11">
        <f t="shared" si="315"/>
        <v>1</v>
      </c>
      <c r="P315" s="17">
        <f t="shared" si="3"/>
        <v>0</v>
      </c>
    </row>
    <row r="316">
      <c r="A316" s="11" t="s">
        <v>18</v>
      </c>
      <c r="B316" s="10" t="s">
        <v>982</v>
      </c>
      <c r="C316" s="10" t="s">
        <v>983</v>
      </c>
      <c r="D316" s="12" t="s">
        <v>21</v>
      </c>
      <c r="E316" s="12" t="s">
        <v>46</v>
      </c>
      <c r="F316" s="12" t="s">
        <v>29</v>
      </c>
      <c r="G316" s="12"/>
      <c r="H316" s="12"/>
      <c r="I316" s="13" t="s">
        <v>21</v>
      </c>
      <c r="J316" s="13" t="s">
        <v>76</v>
      </c>
      <c r="K316" s="13" t="s">
        <v>29</v>
      </c>
      <c r="L316" s="13"/>
      <c r="M316" s="10">
        <f t="shared" ref="M316:O316" si="316">IF(D316=I316, 1, 0)</f>
        <v>1</v>
      </c>
      <c r="N316" s="17">
        <f t="shared" si="316"/>
        <v>0</v>
      </c>
      <c r="O316" s="11">
        <f t="shared" si="316"/>
        <v>1</v>
      </c>
      <c r="P316" s="17">
        <f t="shared" si="3"/>
        <v>0</v>
      </c>
    </row>
    <row r="317">
      <c r="A317" s="11" t="s">
        <v>18</v>
      </c>
      <c r="B317" s="10" t="s">
        <v>984</v>
      </c>
      <c r="C317" s="10" t="s">
        <v>985</v>
      </c>
      <c r="D317" s="12" t="s">
        <v>21</v>
      </c>
      <c r="E317" s="12" t="s">
        <v>32</v>
      </c>
      <c r="F317" s="12" t="s">
        <v>29</v>
      </c>
      <c r="G317" s="12"/>
      <c r="H317" s="12"/>
      <c r="I317" s="13" t="s">
        <v>21</v>
      </c>
      <c r="J317" s="13" t="s">
        <v>76</v>
      </c>
      <c r="K317" s="13" t="s">
        <v>29</v>
      </c>
      <c r="L317" s="13"/>
      <c r="M317" s="10">
        <f t="shared" ref="M317:O317" si="317">IF(D317=I317, 1, 0)</f>
        <v>1</v>
      </c>
      <c r="N317" s="17">
        <f t="shared" si="317"/>
        <v>0</v>
      </c>
      <c r="O317" s="11">
        <f t="shared" si="317"/>
        <v>1</v>
      </c>
      <c r="P317" s="17">
        <f t="shared" si="3"/>
        <v>0</v>
      </c>
    </row>
    <row r="318">
      <c r="A318" s="11" t="s">
        <v>18</v>
      </c>
      <c r="B318" s="10" t="s">
        <v>986</v>
      </c>
      <c r="C318" s="10" t="s">
        <v>987</v>
      </c>
      <c r="D318" s="12" t="s">
        <v>60</v>
      </c>
      <c r="E318" s="12" t="s">
        <v>63</v>
      </c>
      <c r="F318" s="12" t="s">
        <v>29</v>
      </c>
      <c r="G318" s="12"/>
      <c r="H318" s="12"/>
      <c r="I318" s="13" t="s">
        <v>21</v>
      </c>
      <c r="J318" s="13" t="s">
        <v>76</v>
      </c>
      <c r="K318" s="13" t="s">
        <v>29</v>
      </c>
      <c r="L318" s="13"/>
      <c r="M318" s="10">
        <f t="shared" ref="M318:O318" si="318">IF(D318=I318, 1, 0)</f>
        <v>0</v>
      </c>
      <c r="N318" s="17">
        <f t="shared" si="318"/>
        <v>0</v>
      </c>
      <c r="O318" s="11">
        <f t="shared" si="318"/>
        <v>1</v>
      </c>
      <c r="P318" s="17">
        <f t="shared" si="3"/>
        <v>0</v>
      </c>
    </row>
    <row r="319">
      <c r="A319" s="11" t="s">
        <v>18</v>
      </c>
      <c r="B319" s="10" t="s">
        <v>988</v>
      </c>
      <c r="C319" s="10" t="s">
        <v>989</v>
      </c>
      <c r="D319" s="12" t="s">
        <v>60</v>
      </c>
      <c r="E319" s="12" t="s">
        <v>63</v>
      </c>
      <c r="F319" s="12" t="s">
        <v>23</v>
      </c>
      <c r="G319" s="12"/>
      <c r="H319" s="12"/>
      <c r="I319" s="14" t="s">
        <v>21</v>
      </c>
      <c r="J319" s="14" t="s">
        <v>76</v>
      </c>
      <c r="K319" s="14" t="s">
        <v>23</v>
      </c>
      <c r="L319" s="13"/>
      <c r="M319" s="10">
        <f t="shared" ref="M319:O319" si="319">IF(D319=I319, 1, 0)</f>
        <v>0</v>
      </c>
      <c r="N319" s="17">
        <f t="shared" si="319"/>
        <v>0</v>
      </c>
      <c r="O319" s="11">
        <f t="shared" si="319"/>
        <v>1</v>
      </c>
      <c r="P319" s="17">
        <f t="shared" si="3"/>
        <v>0</v>
      </c>
    </row>
    <row r="320">
      <c r="A320" s="11" t="s">
        <v>18</v>
      </c>
      <c r="B320" s="10" t="s">
        <v>755</v>
      </c>
      <c r="C320" s="10" t="s">
        <v>756</v>
      </c>
      <c r="D320" s="12" t="s">
        <v>21</v>
      </c>
      <c r="E320" s="12" t="s">
        <v>76</v>
      </c>
      <c r="F320" s="12" t="s">
        <v>29</v>
      </c>
      <c r="G320" s="12"/>
      <c r="H320" s="12"/>
      <c r="I320" s="13" t="s">
        <v>21</v>
      </c>
      <c r="J320" s="13" t="s">
        <v>76</v>
      </c>
      <c r="K320" s="13" t="s">
        <v>29</v>
      </c>
      <c r="L320" s="13"/>
      <c r="M320" s="10">
        <f t="shared" ref="M320:O320" si="320">IF(D320=I320, 1, 0)</f>
        <v>1</v>
      </c>
      <c r="N320" s="17">
        <f t="shared" si="320"/>
        <v>1</v>
      </c>
      <c r="O320" s="11">
        <f t="shared" si="320"/>
        <v>1</v>
      </c>
      <c r="P320" s="17">
        <f t="shared" si="3"/>
        <v>1</v>
      </c>
    </row>
    <row r="321">
      <c r="A321" s="11" t="s">
        <v>18</v>
      </c>
      <c r="B321" s="10" t="s">
        <v>757</v>
      </c>
      <c r="C321" s="10" t="s">
        <v>758</v>
      </c>
      <c r="D321" s="12" t="s">
        <v>21</v>
      </c>
      <c r="E321" s="12" t="s">
        <v>76</v>
      </c>
      <c r="F321" s="12" t="s">
        <v>29</v>
      </c>
      <c r="G321" s="12"/>
      <c r="H321" s="12"/>
      <c r="I321" s="11" t="s">
        <v>21</v>
      </c>
      <c r="J321" s="11" t="s">
        <v>76</v>
      </c>
      <c r="K321" s="11" t="s">
        <v>29</v>
      </c>
      <c r="L321" s="10"/>
      <c r="M321" s="10">
        <f t="shared" ref="M321:O321" si="321">IF(D321=I321, 1, 0)</f>
        <v>1</v>
      </c>
      <c r="N321" s="17">
        <f t="shared" si="321"/>
        <v>1</v>
      </c>
      <c r="O321" s="11">
        <f t="shared" si="321"/>
        <v>1</v>
      </c>
      <c r="P321" s="17">
        <f t="shared" si="3"/>
        <v>1</v>
      </c>
    </row>
    <row r="322">
      <c r="A322" s="11" t="s">
        <v>18</v>
      </c>
      <c r="B322" s="10" t="s">
        <v>759</v>
      </c>
      <c r="C322" s="10" t="s">
        <v>760</v>
      </c>
      <c r="D322" s="12" t="s">
        <v>21</v>
      </c>
      <c r="E322" s="12" t="s">
        <v>76</v>
      </c>
      <c r="F322" s="12" t="s">
        <v>23</v>
      </c>
      <c r="G322" s="12"/>
      <c r="H322" s="12"/>
      <c r="I322" s="13" t="s">
        <v>21</v>
      </c>
      <c r="J322" s="13" t="s">
        <v>76</v>
      </c>
      <c r="K322" s="13" t="s">
        <v>23</v>
      </c>
      <c r="L322" s="13"/>
      <c r="M322" s="10">
        <f t="shared" ref="M322:O322" si="322">IF(D322=I322, 1, 0)</f>
        <v>1</v>
      </c>
      <c r="N322" s="17">
        <f t="shared" si="322"/>
        <v>1</v>
      </c>
      <c r="O322" s="11">
        <f t="shared" si="322"/>
        <v>1</v>
      </c>
      <c r="P322" s="17">
        <f t="shared" si="3"/>
        <v>1</v>
      </c>
    </row>
    <row r="323">
      <c r="A323" s="11" t="s">
        <v>18</v>
      </c>
      <c r="B323" s="10" t="s">
        <v>762</v>
      </c>
      <c r="C323" s="10" t="s">
        <v>763</v>
      </c>
      <c r="D323" s="12" t="s">
        <v>21</v>
      </c>
      <c r="E323" s="12" t="s">
        <v>76</v>
      </c>
      <c r="F323" s="12" t="s">
        <v>29</v>
      </c>
      <c r="G323" s="12"/>
      <c r="H323" s="12"/>
      <c r="I323" s="13" t="s">
        <v>21</v>
      </c>
      <c r="J323" s="13" t="s">
        <v>76</v>
      </c>
      <c r="K323" s="13" t="s">
        <v>29</v>
      </c>
      <c r="L323" s="13"/>
      <c r="M323" s="10">
        <f t="shared" ref="M323:O323" si="323">IF(D323=I323, 1, 0)</f>
        <v>1</v>
      </c>
      <c r="N323" s="17">
        <f t="shared" si="323"/>
        <v>1</v>
      </c>
      <c r="O323" s="11">
        <f t="shared" si="323"/>
        <v>1</v>
      </c>
      <c r="P323" s="17">
        <f t="shared" si="3"/>
        <v>1</v>
      </c>
    </row>
    <row r="324">
      <c r="A324" s="11" t="s">
        <v>18</v>
      </c>
      <c r="B324" s="10" t="s">
        <v>765</v>
      </c>
      <c r="C324" s="10" t="s">
        <v>767</v>
      </c>
      <c r="D324" s="12" t="s">
        <v>21</v>
      </c>
      <c r="E324" s="12" t="s">
        <v>76</v>
      </c>
      <c r="F324" s="12" t="s">
        <v>23</v>
      </c>
      <c r="G324" s="12"/>
      <c r="H324" s="12"/>
      <c r="I324" s="13" t="s">
        <v>21</v>
      </c>
      <c r="J324" s="14" t="s">
        <v>76</v>
      </c>
      <c r="K324" s="14" t="s">
        <v>23</v>
      </c>
      <c r="L324" s="13"/>
      <c r="M324" s="10">
        <f t="shared" ref="M324:O324" si="324">IF(D324=I324, 1, 0)</f>
        <v>1</v>
      </c>
      <c r="N324" s="17">
        <f t="shared" si="324"/>
        <v>1</v>
      </c>
      <c r="O324" s="11">
        <f t="shared" si="324"/>
        <v>1</v>
      </c>
      <c r="P324" s="17">
        <f t="shared" si="3"/>
        <v>1</v>
      </c>
    </row>
    <row r="325">
      <c r="A325" s="11" t="s">
        <v>18</v>
      </c>
      <c r="B325" s="38" t="s">
        <v>770</v>
      </c>
      <c r="C325" s="10" t="s">
        <v>771</v>
      </c>
      <c r="D325" s="12" t="s">
        <v>21</v>
      </c>
      <c r="E325" s="12" t="s">
        <v>76</v>
      </c>
      <c r="F325" s="12" t="s">
        <v>23</v>
      </c>
      <c r="G325" s="12"/>
      <c r="H325" s="12"/>
      <c r="I325" s="13" t="s">
        <v>21</v>
      </c>
      <c r="J325" s="13" t="s">
        <v>76</v>
      </c>
      <c r="K325" s="14" t="s">
        <v>23</v>
      </c>
      <c r="L325" s="13"/>
      <c r="M325" s="10">
        <f t="shared" ref="M325:O325" si="325">IF(D325=I325, 1, 0)</f>
        <v>1</v>
      </c>
      <c r="N325" s="17">
        <f t="shared" si="325"/>
        <v>1</v>
      </c>
      <c r="O325" s="11">
        <f t="shared" si="325"/>
        <v>1</v>
      </c>
      <c r="P325" s="17">
        <f t="shared" si="3"/>
        <v>1</v>
      </c>
    </row>
    <row r="326">
      <c r="A326" s="11" t="s">
        <v>18</v>
      </c>
      <c r="B326" s="10" t="s">
        <v>775</v>
      </c>
      <c r="C326" s="10" t="s">
        <v>776</v>
      </c>
      <c r="D326" s="12" t="s">
        <v>21</v>
      </c>
      <c r="E326" s="12" t="s">
        <v>76</v>
      </c>
      <c r="F326" s="12" t="s">
        <v>29</v>
      </c>
      <c r="G326" s="12"/>
      <c r="H326" s="12"/>
      <c r="I326" s="13" t="s">
        <v>21</v>
      </c>
      <c r="J326" s="13" t="s">
        <v>76</v>
      </c>
      <c r="K326" s="14" t="s">
        <v>29</v>
      </c>
      <c r="L326" s="13"/>
      <c r="M326" s="10">
        <f t="shared" ref="M326:O326" si="326">IF(D326=I326, 1, 0)</f>
        <v>1</v>
      </c>
      <c r="N326" s="17">
        <f t="shared" si="326"/>
        <v>1</v>
      </c>
      <c r="O326" s="11">
        <f t="shared" si="326"/>
        <v>1</v>
      </c>
      <c r="P326" s="17">
        <f t="shared" si="3"/>
        <v>1</v>
      </c>
    </row>
    <row r="327">
      <c r="A327" s="11" t="s">
        <v>18</v>
      </c>
      <c r="B327" s="10" t="s">
        <v>779</v>
      </c>
      <c r="C327" s="10" t="s">
        <v>780</v>
      </c>
      <c r="D327" s="12" t="s">
        <v>21</v>
      </c>
      <c r="E327" s="12" t="s">
        <v>76</v>
      </c>
      <c r="F327" s="12" t="s">
        <v>29</v>
      </c>
      <c r="G327" s="12"/>
      <c r="H327" s="12"/>
      <c r="I327" s="13" t="s">
        <v>21</v>
      </c>
      <c r="J327" s="13" t="s">
        <v>76</v>
      </c>
      <c r="K327" s="13" t="s">
        <v>29</v>
      </c>
      <c r="L327" s="13"/>
      <c r="M327" s="10">
        <f t="shared" ref="M327:O327" si="327">IF(D327=I327, 1, 0)</f>
        <v>1</v>
      </c>
      <c r="N327" s="17">
        <f t="shared" si="327"/>
        <v>1</v>
      </c>
      <c r="O327" s="11">
        <f t="shared" si="327"/>
        <v>1</v>
      </c>
      <c r="P327" s="17">
        <f t="shared" si="3"/>
        <v>1</v>
      </c>
    </row>
    <row r="328">
      <c r="A328" s="11" t="s">
        <v>18</v>
      </c>
      <c r="B328" s="10" t="s">
        <v>239</v>
      </c>
      <c r="C328" s="10" t="s">
        <v>241</v>
      </c>
      <c r="D328" s="12" t="s">
        <v>21</v>
      </c>
      <c r="E328" s="12" t="s">
        <v>76</v>
      </c>
      <c r="F328" s="12" t="s">
        <v>23</v>
      </c>
      <c r="G328" s="15" t="s">
        <v>243</v>
      </c>
      <c r="H328" s="12"/>
      <c r="I328" s="13" t="s">
        <v>21</v>
      </c>
      <c r="J328" s="13" t="s">
        <v>76</v>
      </c>
      <c r="K328" s="13" t="s">
        <v>23</v>
      </c>
      <c r="L328" s="13"/>
      <c r="M328" s="10">
        <f t="shared" ref="M328:O328" si="328">IF(D328=I328, 1, 0)</f>
        <v>1</v>
      </c>
      <c r="N328" s="17">
        <f t="shared" si="328"/>
        <v>1</v>
      </c>
      <c r="O328" s="11">
        <f t="shared" si="328"/>
        <v>1</v>
      </c>
      <c r="P328" s="17">
        <f t="shared" si="3"/>
        <v>1</v>
      </c>
    </row>
    <row r="329">
      <c r="A329" s="11" t="s">
        <v>18</v>
      </c>
      <c r="B329" s="10" t="s">
        <v>785</v>
      </c>
      <c r="C329" s="10" t="s">
        <v>786</v>
      </c>
      <c r="D329" s="12" t="s">
        <v>21</v>
      </c>
      <c r="E329" s="12" t="s">
        <v>76</v>
      </c>
      <c r="F329" s="12" t="s">
        <v>29</v>
      </c>
      <c r="G329" s="12"/>
      <c r="H329" s="12"/>
      <c r="I329" s="13" t="s">
        <v>21</v>
      </c>
      <c r="J329" s="13" t="s">
        <v>76</v>
      </c>
      <c r="K329" s="13" t="s">
        <v>29</v>
      </c>
      <c r="L329" s="14" t="s">
        <v>69</v>
      </c>
      <c r="M329" s="10">
        <f t="shared" ref="M329:O329" si="329">IF(D329=I329, 1, 0)</f>
        <v>1</v>
      </c>
      <c r="N329" s="17">
        <f t="shared" si="329"/>
        <v>1</v>
      </c>
      <c r="O329" s="11">
        <f t="shared" si="329"/>
        <v>1</v>
      </c>
      <c r="P329" s="17">
        <f t="shared" si="3"/>
        <v>1</v>
      </c>
    </row>
    <row r="330">
      <c r="A330" s="11" t="s">
        <v>18</v>
      </c>
      <c r="B330" s="10" t="s">
        <v>787</v>
      </c>
      <c r="C330" s="10" t="s">
        <v>788</v>
      </c>
      <c r="D330" s="12" t="s">
        <v>21</v>
      </c>
      <c r="E330" s="12" t="s">
        <v>76</v>
      </c>
      <c r="F330" s="12" t="s">
        <v>23</v>
      </c>
      <c r="G330" s="12"/>
      <c r="H330" s="12"/>
      <c r="I330" s="13" t="s">
        <v>21</v>
      </c>
      <c r="J330" s="14" t="s">
        <v>76</v>
      </c>
      <c r="K330" s="14" t="s">
        <v>23</v>
      </c>
      <c r="L330" s="13"/>
      <c r="M330" s="10">
        <f t="shared" ref="M330:O330" si="330">IF(D330=I330, 1, 0)</f>
        <v>1</v>
      </c>
      <c r="N330" s="17">
        <f t="shared" si="330"/>
        <v>1</v>
      </c>
      <c r="O330" s="11">
        <f t="shared" si="330"/>
        <v>1</v>
      </c>
      <c r="P330" s="17">
        <f t="shared" si="3"/>
        <v>1</v>
      </c>
    </row>
    <row r="331">
      <c r="A331" s="11" t="s">
        <v>18</v>
      </c>
      <c r="B331" s="10" t="s">
        <v>789</v>
      </c>
      <c r="C331" s="10" t="s">
        <v>791</v>
      </c>
      <c r="D331" s="12" t="s">
        <v>21</v>
      </c>
      <c r="E331" s="12" t="s">
        <v>76</v>
      </c>
      <c r="F331" s="12" t="s">
        <v>29</v>
      </c>
      <c r="G331" s="12"/>
      <c r="H331" s="12"/>
      <c r="I331" s="13" t="s">
        <v>21</v>
      </c>
      <c r="J331" s="13" t="s">
        <v>76</v>
      </c>
      <c r="K331" s="13" t="s">
        <v>29</v>
      </c>
      <c r="L331" s="13"/>
      <c r="M331" s="10">
        <f t="shared" ref="M331:O331" si="331">IF(D331=I331, 1, 0)</f>
        <v>1</v>
      </c>
      <c r="N331" s="17">
        <f t="shared" si="331"/>
        <v>1</v>
      </c>
      <c r="O331" s="11">
        <f t="shared" si="331"/>
        <v>1</v>
      </c>
      <c r="P331" s="17">
        <f t="shared" si="3"/>
        <v>1</v>
      </c>
    </row>
    <row r="332">
      <c r="A332" s="11" t="s">
        <v>18</v>
      </c>
      <c r="B332" s="10" t="s">
        <v>794</v>
      </c>
      <c r="C332" s="10" t="s">
        <v>796</v>
      </c>
      <c r="D332" s="12" t="s">
        <v>21</v>
      </c>
      <c r="E332" s="12" t="s">
        <v>76</v>
      </c>
      <c r="F332" s="12" t="s">
        <v>23</v>
      </c>
      <c r="G332" s="12" t="s">
        <v>799</v>
      </c>
      <c r="H332" s="12"/>
      <c r="I332" s="13" t="s">
        <v>21</v>
      </c>
      <c r="J332" s="13" t="s">
        <v>76</v>
      </c>
      <c r="K332" s="13" t="s">
        <v>23</v>
      </c>
      <c r="L332" s="13" t="s">
        <v>800</v>
      </c>
      <c r="M332" s="10">
        <f t="shared" ref="M332:O332" si="332">IF(D332=I332, 1, 0)</f>
        <v>1</v>
      </c>
      <c r="N332" s="17">
        <f t="shared" si="332"/>
        <v>1</v>
      </c>
      <c r="O332" s="11">
        <f t="shared" si="332"/>
        <v>1</v>
      </c>
      <c r="P332" s="17">
        <f t="shared" si="3"/>
        <v>1</v>
      </c>
    </row>
    <row r="333">
      <c r="A333" s="11" t="s">
        <v>18</v>
      </c>
      <c r="B333" s="38" t="s">
        <v>994</v>
      </c>
      <c r="C333" s="10" t="s">
        <v>995</v>
      </c>
      <c r="D333" s="12" t="s">
        <v>60</v>
      </c>
      <c r="E333" s="12" t="s">
        <v>63</v>
      </c>
      <c r="F333" s="12" t="s">
        <v>23</v>
      </c>
      <c r="G333" s="12"/>
      <c r="H333" s="12"/>
      <c r="I333" s="13" t="s">
        <v>21</v>
      </c>
      <c r="J333" s="13" t="s">
        <v>76</v>
      </c>
      <c r="K333" s="13" t="s">
        <v>23</v>
      </c>
      <c r="L333" s="13"/>
      <c r="M333" s="10">
        <f t="shared" ref="M333:O333" si="333">IF(D333=I333, 1, 0)</f>
        <v>0</v>
      </c>
      <c r="N333" s="17">
        <f t="shared" si="333"/>
        <v>0</v>
      </c>
      <c r="O333" s="11">
        <f t="shared" si="333"/>
        <v>1</v>
      </c>
      <c r="P333" s="17">
        <f t="shared" si="3"/>
        <v>0</v>
      </c>
    </row>
    <row r="334">
      <c r="A334" s="11" t="s">
        <v>18</v>
      </c>
      <c r="B334" s="10" t="s">
        <v>996</v>
      </c>
      <c r="C334" s="10" t="s">
        <v>997</v>
      </c>
      <c r="D334" s="12" t="s">
        <v>60</v>
      </c>
      <c r="E334" s="12" t="s">
        <v>63</v>
      </c>
      <c r="F334" s="12" t="s">
        <v>23</v>
      </c>
      <c r="G334" s="12"/>
      <c r="H334" s="12"/>
      <c r="I334" s="14" t="s">
        <v>21</v>
      </c>
      <c r="J334" s="13" t="s">
        <v>76</v>
      </c>
      <c r="K334" s="14" t="s">
        <v>23</v>
      </c>
      <c r="L334" s="13"/>
      <c r="M334" s="10">
        <f t="shared" ref="M334:O334" si="334">IF(D334=I334, 1, 0)</f>
        <v>0</v>
      </c>
      <c r="N334" s="17">
        <f t="shared" si="334"/>
        <v>0</v>
      </c>
      <c r="O334" s="11">
        <f t="shared" si="334"/>
        <v>1</v>
      </c>
      <c r="P334" s="17">
        <f t="shared" si="3"/>
        <v>0</v>
      </c>
    </row>
    <row r="335">
      <c r="A335" s="11" t="s">
        <v>18</v>
      </c>
      <c r="B335" s="10" t="s">
        <v>998</v>
      </c>
      <c r="C335" s="10" t="s">
        <v>999</v>
      </c>
      <c r="D335" s="12" t="s">
        <v>60</v>
      </c>
      <c r="E335" s="12" t="s">
        <v>63</v>
      </c>
      <c r="F335" s="12" t="s">
        <v>23</v>
      </c>
      <c r="G335" s="12"/>
      <c r="H335" s="12"/>
      <c r="I335" s="13" t="s">
        <v>21</v>
      </c>
      <c r="J335" s="13" t="s">
        <v>76</v>
      </c>
      <c r="K335" s="13" t="s">
        <v>23</v>
      </c>
      <c r="L335" s="13"/>
      <c r="M335" s="10">
        <f t="shared" ref="M335:O335" si="335">IF(D335=I335, 1, 0)</f>
        <v>0</v>
      </c>
      <c r="N335" s="17">
        <f t="shared" si="335"/>
        <v>0</v>
      </c>
      <c r="O335" s="11">
        <f t="shared" si="335"/>
        <v>1</v>
      </c>
      <c r="P335" s="17">
        <f t="shared" si="3"/>
        <v>0</v>
      </c>
    </row>
    <row r="336">
      <c r="A336" s="11" t="s">
        <v>18</v>
      </c>
      <c r="B336" s="10" t="s">
        <v>822</v>
      </c>
      <c r="C336" s="10" t="s">
        <v>823</v>
      </c>
      <c r="D336" s="12" t="s">
        <v>21</v>
      </c>
      <c r="E336" s="12" t="s">
        <v>76</v>
      </c>
      <c r="F336" s="12" t="s">
        <v>29</v>
      </c>
      <c r="G336" s="12"/>
      <c r="H336" s="12"/>
      <c r="I336" s="14" t="s">
        <v>21</v>
      </c>
      <c r="J336" s="14" t="s">
        <v>76</v>
      </c>
      <c r="K336" s="14" t="s">
        <v>29</v>
      </c>
      <c r="L336" s="14"/>
      <c r="M336" s="10">
        <f t="shared" ref="M336:O336" si="336">IF(D336=I336, 1, 0)</f>
        <v>1</v>
      </c>
      <c r="N336" s="17">
        <f t="shared" si="336"/>
        <v>1</v>
      </c>
      <c r="O336" s="11">
        <f t="shared" si="336"/>
        <v>1</v>
      </c>
      <c r="P336" s="17">
        <f t="shared" si="3"/>
        <v>1</v>
      </c>
    </row>
    <row r="337">
      <c r="A337" s="11" t="s">
        <v>18</v>
      </c>
      <c r="B337" s="10" t="s">
        <v>824</v>
      </c>
      <c r="C337" s="10" t="s">
        <v>825</v>
      </c>
      <c r="D337" s="12" t="s">
        <v>21</v>
      </c>
      <c r="E337" s="12" t="s">
        <v>76</v>
      </c>
      <c r="F337" s="12" t="s">
        <v>23</v>
      </c>
      <c r="G337" s="12"/>
      <c r="H337" s="12"/>
      <c r="I337" s="13" t="s">
        <v>21</v>
      </c>
      <c r="J337" s="13" t="s">
        <v>76</v>
      </c>
      <c r="K337" s="13" t="s">
        <v>23</v>
      </c>
      <c r="L337" s="13"/>
      <c r="M337" s="10">
        <f t="shared" ref="M337:O337" si="337">IF(D337=I337, 1, 0)</f>
        <v>1</v>
      </c>
      <c r="N337" s="17">
        <f t="shared" si="337"/>
        <v>1</v>
      </c>
      <c r="O337" s="11">
        <f t="shared" si="337"/>
        <v>1</v>
      </c>
      <c r="P337" s="17">
        <f t="shared" si="3"/>
        <v>1</v>
      </c>
    </row>
    <row r="338">
      <c r="A338" s="11" t="s">
        <v>18</v>
      </c>
      <c r="B338" s="57" t="s">
        <v>826</v>
      </c>
      <c r="C338" s="10" t="s">
        <v>827</v>
      </c>
      <c r="D338" s="12" t="s">
        <v>21</v>
      </c>
      <c r="E338" s="12" t="s">
        <v>76</v>
      </c>
      <c r="F338" s="12" t="s">
        <v>23</v>
      </c>
      <c r="G338" s="12"/>
      <c r="H338" s="12"/>
      <c r="I338" s="13" t="s">
        <v>21</v>
      </c>
      <c r="J338" s="13" t="s">
        <v>76</v>
      </c>
      <c r="K338" s="13" t="s">
        <v>23</v>
      </c>
      <c r="L338" s="13"/>
      <c r="M338" s="10">
        <f t="shared" ref="M338:O338" si="338">IF(D338=I338, 1, 0)</f>
        <v>1</v>
      </c>
      <c r="N338" s="17">
        <f t="shared" si="338"/>
        <v>1</v>
      </c>
      <c r="O338" s="11">
        <f t="shared" si="338"/>
        <v>1</v>
      </c>
      <c r="P338" s="17">
        <f t="shared" si="3"/>
        <v>1</v>
      </c>
    </row>
    <row r="339">
      <c r="A339" s="11" t="s">
        <v>18</v>
      </c>
      <c r="B339" s="10" t="s">
        <v>828</v>
      </c>
      <c r="C339" s="10" t="s">
        <v>829</v>
      </c>
      <c r="D339" s="12" t="s">
        <v>21</v>
      </c>
      <c r="E339" s="12" t="s">
        <v>76</v>
      </c>
      <c r="F339" s="12" t="s">
        <v>23</v>
      </c>
      <c r="G339" s="12"/>
      <c r="H339" s="12"/>
      <c r="I339" s="13" t="s">
        <v>21</v>
      </c>
      <c r="J339" s="14" t="s">
        <v>76</v>
      </c>
      <c r="K339" s="14" t="s">
        <v>23</v>
      </c>
      <c r="L339" s="13"/>
      <c r="M339" s="10">
        <f t="shared" ref="M339:O339" si="339">IF(D339=I339, 1, 0)</f>
        <v>1</v>
      </c>
      <c r="N339" s="17">
        <f t="shared" si="339"/>
        <v>1</v>
      </c>
      <c r="O339" s="11">
        <f t="shared" si="339"/>
        <v>1</v>
      </c>
      <c r="P339" s="17">
        <f t="shared" si="3"/>
        <v>1</v>
      </c>
    </row>
    <row r="340">
      <c r="A340" s="11" t="s">
        <v>18</v>
      </c>
      <c r="B340" s="10" t="s">
        <v>830</v>
      </c>
      <c r="C340" s="10" t="s">
        <v>831</v>
      </c>
      <c r="D340" s="12" t="s">
        <v>21</v>
      </c>
      <c r="E340" s="12" t="s">
        <v>76</v>
      </c>
      <c r="F340" s="12" t="s">
        <v>23</v>
      </c>
      <c r="G340" s="12"/>
      <c r="H340" s="12"/>
      <c r="I340" s="14" t="s">
        <v>21</v>
      </c>
      <c r="J340" s="14" t="s">
        <v>76</v>
      </c>
      <c r="K340" s="14" t="s">
        <v>23</v>
      </c>
      <c r="L340" s="13"/>
      <c r="M340" s="10">
        <f t="shared" ref="M340:O340" si="340">IF(D340=I340, 1, 0)</f>
        <v>1</v>
      </c>
      <c r="N340" s="17">
        <f t="shared" si="340"/>
        <v>1</v>
      </c>
      <c r="O340" s="11">
        <f t="shared" si="340"/>
        <v>1</v>
      </c>
      <c r="P340" s="17">
        <f t="shared" si="3"/>
        <v>1</v>
      </c>
    </row>
    <row r="341">
      <c r="A341" s="11" t="s">
        <v>18</v>
      </c>
      <c r="B341" s="38" t="s">
        <v>87</v>
      </c>
      <c r="C341" s="10" t="s">
        <v>88</v>
      </c>
      <c r="D341" s="12" t="s">
        <v>21</v>
      </c>
      <c r="E341" s="12" t="s">
        <v>28</v>
      </c>
      <c r="F341" s="12" t="s">
        <v>23</v>
      </c>
      <c r="G341" s="12" t="s">
        <v>41</v>
      </c>
      <c r="H341" s="15" t="s">
        <v>41</v>
      </c>
      <c r="I341" s="13" t="s">
        <v>21</v>
      </c>
      <c r="J341" s="13" t="s">
        <v>22</v>
      </c>
      <c r="K341" s="13" t="s">
        <v>23</v>
      </c>
      <c r="L341" s="13" t="s">
        <v>41</v>
      </c>
      <c r="M341" s="10">
        <f t="shared" ref="M341:O341" si="341">IF(D341=I341, 1, 0)</f>
        <v>1</v>
      </c>
      <c r="N341" s="17">
        <f t="shared" si="341"/>
        <v>0</v>
      </c>
      <c r="O341" s="11">
        <f t="shared" si="341"/>
        <v>1</v>
      </c>
      <c r="P341" s="17">
        <f t="shared" si="3"/>
        <v>0</v>
      </c>
    </row>
    <row r="342">
      <c r="A342" s="11" t="s">
        <v>18</v>
      </c>
      <c r="B342" s="10" t="s">
        <v>814</v>
      </c>
      <c r="C342" s="10" t="s">
        <v>815</v>
      </c>
      <c r="D342" s="12" t="s">
        <v>60</v>
      </c>
      <c r="E342" s="12" t="s">
        <v>63</v>
      </c>
      <c r="F342" s="12" t="s">
        <v>29</v>
      </c>
      <c r="G342" s="12" t="s">
        <v>342</v>
      </c>
      <c r="H342" s="15" t="s">
        <v>31</v>
      </c>
      <c r="I342" s="13" t="s">
        <v>21</v>
      </c>
      <c r="J342" s="13" t="s">
        <v>22</v>
      </c>
      <c r="K342" s="13" t="s">
        <v>23</v>
      </c>
      <c r="L342" s="13"/>
      <c r="M342" s="10">
        <f t="shared" ref="M342:O342" si="342">IF(D342=I342, 1, 0)</f>
        <v>0</v>
      </c>
      <c r="N342" s="17">
        <f t="shared" si="342"/>
        <v>0</v>
      </c>
      <c r="O342" s="11">
        <f t="shared" si="342"/>
        <v>0</v>
      </c>
      <c r="P342" s="17">
        <f t="shared" si="3"/>
        <v>0</v>
      </c>
    </row>
    <row r="343">
      <c r="A343" s="11" t="s">
        <v>18</v>
      </c>
      <c r="B343" s="38" t="s">
        <v>808</v>
      </c>
      <c r="C343" s="10" t="s">
        <v>809</v>
      </c>
      <c r="D343" s="12" t="s">
        <v>21</v>
      </c>
      <c r="E343" s="12" t="s">
        <v>76</v>
      </c>
      <c r="F343" s="12" t="s">
        <v>29</v>
      </c>
      <c r="G343" s="12" t="s">
        <v>342</v>
      </c>
      <c r="H343" s="15" t="s">
        <v>31</v>
      </c>
      <c r="I343" s="13" t="s">
        <v>21</v>
      </c>
      <c r="J343" s="13" t="s">
        <v>22</v>
      </c>
      <c r="K343" s="14" t="s">
        <v>23</v>
      </c>
      <c r="L343" s="13"/>
      <c r="M343" s="10">
        <f t="shared" ref="M343:O343" si="343">IF(D343=I343, 1, 0)</f>
        <v>1</v>
      </c>
      <c r="N343" s="17">
        <f t="shared" si="343"/>
        <v>0</v>
      </c>
      <c r="O343" s="11">
        <f t="shared" si="343"/>
        <v>0</v>
      </c>
      <c r="P343" s="17">
        <f t="shared" si="3"/>
        <v>0</v>
      </c>
    </row>
    <row r="344">
      <c r="A344" s="11" t="s">
        <v>18</v>
      </c>
      <c r="B344" s="10" t="s">
        <v>711</v>
      </c>
      <c r="C344" s="10" t="s">
        <v>712</v>
      </c>
      <c r="D344" s="12" t="s">
        <v>21</v>
      </c>
      <c r="E344" s="12" t="s">
        <v>22</v>
      </c>
      <c r="F344" s="12" t="s">
        <v>29</v>
      </c>
      <c r="G344" s="12" t="s">
        <v>713</v>
      </c>
      <c r="H344" s="15" t="s">
        <v>31</v>
      </c>
      <c r="I344" s="13" t="s">
        <v>21</v>
      </c>
      <c r="J344" s="13" t="s">
        <v>22</v>
      </c>
      <c r="K344" s="13" t="s">
        <v>29</v>
      </c>
      <c r="L344" s="13"/>
      <c r="M344" s="10">
        <f t="shared" ref="M344:O344" si="344">IF(D344=I344, 1, 0)</f>
        <v>1</v>
      </c>
      <c r="N344" s="17">
        <f t="shared" si="344"/>
        <v>1</v>
      </c>
      <c r="O344" s="11">
        <f t="shared" si="344"/>
        <v>1</v>
      </c>
      <c r="P344" s="17">
        <f t="shared" si="3"/>
        <v>1</v>
      </c>
    </row>
    <row r="345">
      <c r="A345" s="11" t="s">
        <v>18</v>
      </c>
      <c r="B345" s="57" t="s">
        <v>1002</v>
      </c>
      <c r="C345" s="10" t="s">
        <v>1003</v>
      </c>
      <c r="D345" s="12" t="s">
        <v>21</v>
      </c>
      <c r="E345" s="12" t="s">
        <v>76</v>
      </c>
      <c r="F345" s="12" t="s">
        <v>29</v>
      </c>
      <c r="G345" s="12"/>
      <c r="H345" s="12"/>
      <c r="I345" s="13" t="s">
        <v>21</v>
      </c>
      <c r="J345" s="13" t="s">
        <v>22</v>
      </c>
      <c r="K345" s="13" t="s">
        <v>29</v>
      </c>
      <c r="L345" s="13"/>
      <c r="M345" s="10">
        <f t="shared" ref="M345:O345" si="345">IF(D345=I345, 1, 0)</f>
        <v>1</v>
      </c>
      <c r="N345" s="17">
        <f t="shared" si="345"/>
        <v>0</v>
      </c>
      <c r="O345" s="11">
        <f t="shared" si="345"/>
        <v>1</v>
      </c>
      <c r="P345" s="17">
        <f t="shared" si="3"/>
        <v>0</v>
      </c>
    </row>
    <row r="346">
      <c r="A346" s="11" t="s">
        <v>18</v>
      </c>
      <c r="B346" s="10" t="s">
        <v>832</v>
      </c>
      <c r="C346" s="10" t="s">
        <v>833</v>
      </c>
      <c r="D346" s="12" t="s">
        <v>21</v>
      </c>
      <c r="E346" s="12" t="s">
        <v>22</v>
      </c>
      <c r="F346" s="12" t="s">
        <v>29</v>
      </c>
      <c r="G346" s="12"/>
      <c r="H346" s="12"/>
      <c r="I346" s="13" t="s">
        <v>21</v>
      </c>
      <c r="J346" s="14" t="s">
        <v>22</v>
      </c>
      <c r="K346" s="14" t="s">
        <v>29</v>
      </c>
      <c r="L346" s="13"/>
      <c r="M346" s="10">
        <f t="shared" ref="M346:O346" si="346">IF(D346=I346, 1, 0)</f>
        <v>1</v>
      </c>
      <c r="N346" s="17">
        <f t="shared" si="346"/>
        <v>1</v>
      </c>
      <c r="O346" s="11">
        <f t="shared" si="346"/>
        <v>1</v>
      </c>
      <c r="P346" s="17">
        <f t="shared" si="3"/>
        <v>1</v>
      </c>
    </row>
    <row r="347">
      <c r="A347" s="11" t="s">
        <v>18</v>
      </c>
      <c r="B347" s="121" t="s">
        <v>1000</v>
      </c>
      <c r="C347" s="121" t="s">
        <v>1001</v>
      </c>
      <c r="D347" s="12" t="s">
        <v>21</v>
      </c>
      <c r="E347" s="12" t="s">
        <v>76</v>
      </c>
      <c r="F347" s="12" t="s">
        <v>29</v>
      </c>
      <c r="G347" s="12"/>
      <c r="H347" s="12"/>
      <c r="I347" s="13" t="s">
        <v>21</v>
      </c>
      <c r="J347" s="13" t="s">
        <v>22</v>
      </c>
      <c r="K347" s="13" t="s">
        <v>29</v>
      </c>
      <c r="L347" s="13"/>
      <c r="M347" s="10">
        <f t="shared" ref="M347:O347" si="347">IF(D347=I347, 1, 0)</f>
        <v>1</v>
      </c>
      <c r="N347" s="17">
        <f t="shared" si="347"/>
        <v>0</v>
      </c>
      <c r="O347" s="11">
        <f t="shared" si="347"/>
        <v>1</v>
      </c>
      <c r="P347" s="17">
        <f t="shared" si="3"/>
        <v>0</v>
      </c>
    </row>
    <row r="348">
      <c r="A348" s="11" t="s">
        <v>18</v>
      </c>
      <c r="B348" s="10" t="s">
        <v>1006</v>
      </c>
      <c r="C348" s="10" t="s">
        <v>1007</v>
      </c>
      <c r="D348" s="12" t="s">
        <v>21</v>
      </c>
      <c r="E348" s="12" t="s">
        <v>76</v>
      </c>
      <c r="F348" s="12" t="s">
        <v>29</v>
      </c>
      <c r="G348" s="12"/>
      <c r="H348" s="12"/>
      <c r="I348" s="13" t="s">
        <v>21</v>
      </c>
      <c r="J348" s="14" t="s">
        <v>22</v>
      </c>
      <c r="K348" s="14" t="s">
        <v>29</v>
      </c>
      <c r="L348" s="13"/>
      <c r="M348" s="10">
        <f t="shared" ref="M348:O348" si="348">IF(D348=I348, 1, 0)</f>
        <v>1</v>
      </c>
      <c r="N348" s="17">
        <f t="shared" si="348"/>
        <v>0</v>
      </c>
      <c r="O348" s="11">
        <f t="shared" si="348"/>
        <v>1</v>
      </c>
      <c r="P348" s="17">
        <f t="shared" si="3"/>
        <v>0</v>
      </c>
    </row>
    <row r="349">
      <c r="A349" s="11" t="s">
        <v>18</v>
      </c>
      <c r="B349" s="10" t="s">
        <v>834</v>
      </c>
      <c r="C349" s="10" t="s">
        <v>835</v>
      </c>
      <c r="D349" s="12" t="s">
        <v>21</v>
      </c>
      <c r="E349" s="12" t="s">
        <v>22</v>
      </c>
      <c r="F349" s="12" t="s">
        <v>23</v>
      </c>
      <c r="G349" s="12"/>
      <c r="H349" s="12"/>
      <c r="I349" s="13" t="s">
        <v>21</v>
      </c>
      <c r="J349" s="14" t="s">
        <v>22</v>
      </c>
      <c r="K349" s="14" t="s">
        <v>23</v>
      </c>
      <c r="L349" s="13"/>
      <c r="M349" s="10">
        <f t="shared" ref="M349:O349" si="349">IF(D349=I349, 1, 0)</f>
        <v>1</v>
      </c>
      <c r="N349" s="17">
        <f t="shared" si="349"/>
        <v>1</v>
      </c>
      <c r="O349" s="11">
        <f t="shared" si="349"/>
        <v>1</v>
      </c>
      <c r="P349" s="17">
        <f t="shared" si="3"/>
        <v>1</v>
      </c>
    </row>
    <row r="350">
      <c r="A350" s="11" t="s">
        <v>18</v>
      </c>
      <c r="B350" s="38" t="s">
        <v>91</v>
      </c>
      <c r="C350" s="10" t="s">
        <v>92</v>
      </c>
      <c r="D350" s="12" t="s">
        <v>21</v>
      </c>
      <c r="E350" s="12" t="s">
        <v>28</v>
      </c>
      <c r="F350" s="12" t="s">
        <v>29</v>
      </c>
      <c r="G350" s="12" t="s">
        <v>36</v>
      </c>
      <c r="H350" s="15" t="s">
        <v>37</v>
      </c>
      <c r="I350" s="13" t="s">
        <v>60</v>
      </c>
      <c r="J350" s="13" t="s">
        <v>63</v>
      </c>
      <c r="K350" s="13" t="s">
        <v>29</v>
      </c>
      <c r="L350" s="13"/>
      <c r="M350" s="10">
        <f t="shared" ref="M350:O350" si="350">IF(D350=I350, 1, 0)</f>
        <v>0</v>
      </c>
      <c r="N350" s="17">
        <f t="shared" si="350"/>
        <v>0</v>
      </c>
      <c r="O350" s="11">
        <f t="shared" si="350"/>
        <v>1</v>
      </c>
      <c r="P350" s="17">
        <f t="shared" si="3"/>
        <v>0</v>
      </c>
    </row>
    <row r="351">
      <c r="A351" s="11" t="s">
        <v>18</v>
      </c>
      <c r="B351" s="57" t="s">
        <v>408</v>
      </c>
      <c r="C351" s="10" t="s">
        <v>409</v>
      </c>
      <c r="D351" s="12" t="s">
        <v>21</v>
      </c>
      <c r="E351" s="12" t="s">
        <v>76</v>
      </c>
      <c r="F351" s="12" t="s">
        <v>29</v>
      </c>
      <c r="G351" s="15" t="s">
        <v>338</v>
      </c>
      <c r="H351" s="15" t="s">
        <v>31</v>
      </c>
      <c r="I351" s="13" t="s">
        <v>60</v>
      </c>
      <c r="J351" s="13" t="s">
        <v>63</v>
      </c>
      <c r="K351" s="13" t="s">
        <v>29</v>
      </c>
      <c r="L351" s="13"/>
      <c r="M351" s="10">
        <f t="shared" ref="M351:O351" si="351">IF(D351=I351, 1, 0)</f>
        <v>0</v>
      </c>
      <c r="N351" s="17">
        <f t="shared" si="351"/>
        <v>0</v>
      </c>
      <c r="O351" s="11">
        <f t="shared" si="351"/>
        <v>1</v>
      </c>
      <c r="P351" s="17">
        <f t="shared" si="3"/>
        <v>0</v>
      </c>
    </row>
    <row r="352">
      <c r="A352" s="11" t="s">
        <v>18</v>
      </c>
      <c r="B352" s="10" t="s">
        <v>1008</v>
      </c>
      <c r="C352" s="10" t="s">
        <v>1009</v>
      </c>
      <c r="D352" s="12" t="s">
        <v>21</v>
      </c>
      <c r="E352" s="12" t="s">
        <v>76</v>
      </c>
      <c r="F352" s="12" t="s">
        <v>23</v>
      </c>
      <c r="G352" s="12"/>
      <c r="H352" s="12"/>
      <c r="I352" s="14" t="s">
        <v>60</v>
      </c>
      <c r="J352" s="14" t="s">
        <v>63</v>
      </c>
      <c r="K352" s="14" t="s">
        <v>183</v>
      </c>
      <c r="L352" s="13"/>
      <c r="M352" s="10">
        <f t="shared" ref="M352:O352" si="352">IF(D352=I352, 1, 0)</f>
        <v>0</v>
      </c>
      <c r="N352" s="17">
        <f t="shared" si="352"/>
        <v>0</v>
      </c>
      <c r="O352" s="11">
        <f t="shared" si="352"/>
        <v>0</v>
      </c>
      <c r="P352" s="17">
        <f t="shared" si="3"/>
        <v>0</v>
      </c>
    </row>
    <row r="353">
      <c r="A353" s="11" t="s">
        <v>18</v>
      </c>
      <c r="B353" s="57" t="s">
        <v>1010</v>
      </c>
      <c r="C353" s="10" t="s">
        <v>1011</v>
      </c>
      <c r="D353" s="12" t="s">
        <v>21</v>
      </c>
      <c r="E353" s="12" t="s">
        <v>76</v>
      </c>
      <c r="F353" s="12" t="s">
        <v>29</v>
      </c>
      <c r="G353" s="12"/>
      <c r="H353" s="12"/>
      <c r="I353" s="14" t="s">
        <v>60</v>
      </c>
      <c r="J353" s="14" t="s">
        <v>63</v>
      </c>
      <c r="K353" s="14" t="s">
        <v>23</v>
      </c>
      <c r="L353" s="14"/>
      <c r="M353" s="10">
        <f t="shared" ref="M353:O353" si="353">IF(D353=I353, 1, 0)</f>
        <v>0</v>
      </c>
      <c r="N353" s="17">
        <f t="shared" si="353"/>
        <v>0</v>
      </c>
      <c r="O353" s="11">
        <f t="shared" si="353"/>
        <v>0</v>
      </c>
      <c r="P353" s="17">
        <f t="shared" si="3"/>
        <v>0</v>
      </c>
    </row>
    <row r="354">
      <c r="A354" s="11" t="s">
        <v>18</v>
      </c>
      <c r="B354" s="10" t="s">
        <v>1014</v>
      </c>
      <c r="C354" s="10" t="s">
        <v>1015</v>
      </c>
      <c r="D354" s="12" t="s">
        <v>21</v>
      </c>
      <c r="E354" s="12" t="s">
        <v>57</v>
      </c>
      <c r="F354" s="12" t="s">
        <v>29</v>
      </c>
      <c r="G354" s="12"/>
      <c r="H354" s="12"/>
      <c r="I354" s="14" t="s">
        <v>60</v>
      </c>
      <c r="J354" s="14" t="s">
        <v>63</v>
      </c>
      <c r="K354" s="14" t="s">
        <v>23</v>
      </c>
      <c r="L354" s="14" t="s">
        <v>1016</v>
      </c>
      <c r="M354" s="10">
        <f t="shared" ref="M354:O354" si="354">IF(D354=I354, 1, 0)</f>
        <v>0</v>
      </c>
      <c r="N354" s="17">
        <f t="shared" si="354"/>
        <v>0</v>
      </c>
      <c r="O354" s="11">
        <f t="shared" si="354"/>
        <v>0</v>
      </c>
      <c r="P354" s="17">
        <f t="shared" si="3"/>
        <v>0</v>
      </c>
    </row>
    <row r="355">
      <c r="A355" s="11" t="s">
        <v>18</v>
      </c>
      <c r="B355" s="38" t="s">
        <v>860</v>
      </c>
      <c r="C355" s="10" t="s">
        <v>861</v>
      </c>
      <c r="D355" s="12" t="s">
        <v>60</v>
      </c>
      <c r="E355" s="12" t="s">
        <v>63</v>
      </c>
      <c r="F355" s="12" t="s">
        <v>29</v>
      </c>
      <c r="G355" s="12"/>
      <c r="H355" s="12"/>
      <c r="I355" s="13" t="s">
        <v>60</v>
      </c>
      <c r="J355" s="13" t="s">
        <v>63</v>
      </c>
      <c r="K355" s="13" t="s">
        <v>23</v>
      </c>
      <c r="L355" s="13"/>
      <c r="M355" s="10">
        <f t="shared" ref="M355:O355" si="355">IF(D355=I355, 1, 0)</f>
        <v>1</v>
      </c>
      <c r="N355" s="17">
        <f t="shared" si="355"/>
        <v>1</v>
      </c>
      <c r="O355" s="11">
        <f t="shared" si="355"/>
        <v>0</v>
      </c>
      <c r="P355" s="17">
        <f t="shared" si="3"/>
        <v>1</v>
      </c>
    </row>
    <row r="356">
      <c r="A356" s="11" t="s">
        <v>18</v>
      </c>
      <c r="B356" s="10" t="s">
        <v>1017</v>
      </c>
      <c r="C356" s="10" t="s">
        <v>1018</v>
      </c>
      <c r="D356" s="15" t="s">
        <v>21</v>
      </c>
      <c r="E356" s="15" t="s">
        <v>76</v>
      </c>
      <c r="F356" s="12" t="s">
        <v>29</v>
      </c>
      <c r="G356" s="12"/>
      <c r="H356" s="12"/>
      <c r="I356" s="13" t="s">
        <v>60</v>
      </c>
      <c r="J356" s="13" t="s">
        <v>63</v>
      </c>
      <c r="K356" s="13" t="s">
        <v>29</v>
      </c>
      <c r="L356" s="13"/>
      <c r="M356" s="10">
        <f t="shared" ref="M356:O356" si="356">IF(D356=I356, 1, 0)</f>
        <v>0</v>
      </c>
      <c r="N356" s="17">
        <f t="shared" si="356"/>
        <v>0</v>
      </c>
      <c r="O356" s="11">
        <f t="shared" si="356"/>
        <v>1</v>
      </c>
      <c r="P356" s="17">
        <f t="shared" si="3"/>
        <v>0</v>
      </c>
    </row>
    <row r="357">
      <c r="A357" s="11" t="s">
        <v>18</v>
      </c>
      <c r="B357" s="10" t="s">
        <v>1019</v>
      </c>
      <c r="C357" s="10" t="s">
        <v>1020</v>
      </c>
      <c r="D357" s="12" t="s">
        <v>21</v>
      </c>
      <c r="E357" s="12" t="s">
        <v>76</v>
      </c>
      <c r="F357" s="12" t="s">
        <v>29</v>
      </c>
      <c r="G357" s="12"/>
      <c r="H357" s="12"/>
      <c r="I357" s="13" t="s">
        <v>60</v>
      </c>
      <c r="J357" s="13" t="s">
        <v>63</v>
      </c>
      <c r="K357" s="13" t="s">
        <v>29</v>
      </c>
      <c r="L357" s="13"/>
      <c r="M357" s="10">
        <f t="shared" ref="M357:O357" si="357">IF(D357=I357, 1, 0)</f>
        <v>0</v>
      </c>
      <c r="N357" s="17">
        <f t="shared" si="357"/>
        <v>0</v>
      </c>
      <c r="O357" s="11">
        <f t="shared" si="357"/>
        <v>1</v>
      </c>
      <c r="P357" s="17">
        <f t="shared" si="3"/>
        <v>0</v>
      </c>
    </row>
    <row r="358">
      <c r="A358" s="11" t="s">
        <v>18</v>
      </c>
      <c r="B358" s="10" t="s">
        <v>1012</v>
      </c>
      <c r="C358" s="10" t="s">
        <v>1013</v>
      </c>
      <c r="D358" s="12" t="s">
        <v>21</v>
      </c>
      <c r="E358" s="12" t="s">
        <v>76</v>
      </c>
      <c r="F358" s="12" t="s">
        <v>23</v>
      </c>
      <c r="G358" s="12"/>
      <c r="H358" s="12"/>
      <c r="I358" s="13" t="s">
        <v>60</v>
      </c>
      <c r="J358" s="13" t="s">
        <v>63</v>
      </c>
      <c r="K358" s="14" t="s">
        <v>23</v>
      </c>
      <c r="L358" s="13"/>
      <c r="M358" s="10">
        <f t="shared" ref="M358:O358" si="358">IF(D358=I358, 1, 0)</f>
        <v>0</v>
      </c>
      <c r="N358" s="17">
        <f t="shared" si="358"/>
        <v>0</v>
      </c>
      <c r="O358" s="11">
        <f t="shared" si="358"/>
        <v>1</v>
      </c>
      <c r="P358" s="17">
        <f t="shared" si="3"/>
        <v>0</v>
      </c>
    </row>
    <row r="359">
      <c r="A359" s="11" t="s">
        <v>18</v>
      </c>
      <c r="B359" s="87" t="s">
        <v>1021</v>
      </c>
      <c r="C359" s="32" t="s">
        <v>1022</v>
      </c>
      <c r="D359" s="77" t="s">
        <v>21</v>
      </c>
      <c r="E359" s="78" t="s">
        <v>57</v>
      </c>
      <c r="F359" s="77" t="s">
        <v>23</v>
      </c>
      <c r="G359" s="12"/>
      <c r="H359" s="12"/>
      <c r="I359" s="51" t="s">
        <v>60</v>
      </c>
      <c r="J359" s="51" t="s">
        <v>63</v>
      </c>
      <c r="K359" s="51" t="s">
        <v>23</v>
      </c>
      <c r="L359" s="51"/>
      <c r="M359" s="10">
        <f t="shared" ref="M359:O359" si="359">IF(D359=I359, 1, 0)</f>
        <v>0</v>
      </c>
      <c r="N359" s="17">
        <f t="shared" si="359"/>
        <v>0</v>
      </c>
      <c r="O359" s="11">
        <f t="shared" si="359"/>
        <v>1</v>
      </c>
      <c r="P359" s="17">
        <f t="shared" si="3"/>
        <v>0</v>
      </c>
    </row>
    <row r="360">
      <c r="A360" s="11" t="s">
        <v>18</v>
      </c>
      <c r="B360" s="10" t="s">
        <v>836</v>
      </c>
      <c r="C360" s="10" t="s">
        <v>837</v>
      </c>
      <c r="D360" s="12" t="s">
        <v>60</v>
      </c>
      <c r="E360" s="15" t="s">
        <v>63</v>
      </c>
      <c r="F360" s="12" t="s">
        <v>29</v>
      </c>
      <c r="G360" s="12"/>
      <c r="H360" s="12"/>
      <c r="I360" s="14" t="s">
        <v>60</v>
      </c>
      <c r="J360" s="14" t="s">
        <v>63</v>
      </c>
      <c r="K360" s="14" t="s">
        <v>29</v>
      </c>
      <c r="L360" s="14"/>
      <c r="M360" s="10">
        <f t="shared" ref="M360:O360" si="360">IF(D360=I360, 1, 0)</f>
        <v>1</v>
      </c>
      <c r="N360" s="17">
        <f t="shared" si="360"/>
        <v>1</v>
      </c>
      <c r="O360" s="11">
        <f t="shared" si="360"/>
        <v>1</v>
      </c>
      <c r="P360" s="17">
        <f t="shared" si="3"/>
        <v>1</v>
      </c>
    </row>
    <row r="361">
      <c r="A361" s="11" t="s">
        <v>18</v>
      </c>
      <c r="B361" s="10" t="s">
        <v>841</v>
      </c>
      <c r="C361" s="10" t="s">
        <v>842</v>
      </c>
      <c r="D361" s="12" t="s">
        <v>60</v>
      </c>
      <c r="E361" s="12" t="s">
        <v>63</v>
      </c>
      <c r="F361" s="12" t="s">
        <v>29</v>
      </c>
      <c r="G361" s="12"/>
      <c r="H361" s="12"/>
      <c r="I361" s="14" t="s">
        <v>60</v>
      </c>
      <c r="J361" s="14" t="s">
        <v>63</v>
      </c>
      <c r="K361" s="14" t="s">
        <v>29</v>
      </c>
      <c r="L361" s="13"/>
      <c r="M361" s="10">
        <f t="shared" ref="M361:O361" si="361">IF(D361=I361, 1, 0)</f>
        <v>1</v>
      </c>
      <c r="N361" s="17">
        <f t="shared" si="361"/>
        <v>1</v>
      </c>
      <c r="O361" s="11">
        <f t="shared" si="361"/>
        <v>1</v>
      </c>
      <c r="P361" s="17">
        <f t="shared" si="3"/>
        <v>1</v>
      </c>
    </row>
    <row r="362">
      <c r="A362" s="11" t="s">
        <v>18</v>
      </c>
      <c r="B362" s="10" t="s">
        <v>195</v>
      </c>
      <c r="C362" s="10" t="s">
        <v>196</v>
      </c>
      <c r="D362" s="12" t="s">
        <v>60</v>
      </c>
      <c r="E362" s="12" t="s">
        <v>63</v>
      </c>
      <c r="F362" s="12" t="s">
        <v>29</v>
      </c>
      <c r="G362" s="15" t="s">
        <v>198</v>
      </c>
      <c r="H362" s="12"/>
      <c r="I362" s="13" t="s">
        <v>60</v>
      </c>
      <c r="J362" s="13" t="s">
        <v>63</v>
      </c>
      <c r="K362" s="14" t="s">
        <v>29</v>
      </c>
      <c r="L362" s="14" t="s">
        <v>200</v>
      </c>
      <c r="M362" s="10">
        <f t="shared" ref="M362:O362" si="362">IF(D362=I362, 1, 0)</f>
        <v>1</v>
      </c>
      <c r="N362" s="17">
        <f t="shared" si="362"/>
        <v>1</v>
      </c>
      <c r="O362" s="11">
        <f t="shared" si="362"/>
        <v>1</v>
      </c>
      <c r="P362" s="17">
        <f t="shared" si="3"/>
        <v>1</v>
      </c>
    </row>
    <row r="363">
      <c r="A363" s="11" t="s">
        <v>18</v>
      </c>
      <c r="B363" s="10" t="s">
        <v>849</v>
      </c>
      <c r="C363" s="10" t="s">
        <v>850</v>
      </c>
      <c r="D363" s="12" t="s">
        <v>60</v>
      </c>
      <c r="E363" s="12" t="s">
        <v>63</v>
      </c>
      <c r="F363" s="12" t="s">
        <v>29</v>
      </c>
      <c r="G363" s="12"/>
      <c r="H363" s="12"/>
      <c r="I363" s="14" t="s">
        <v>60</v>
      </c>
      <c r="J363" s="14" t="s">
        <v>63</v>
      </c>
      <c r="K363" s="14" t="s">
        <v>29</v>
      </c>
      <c r="L363" s="13" t="s">
        <v>851</v>
      </c>
      <c r="M363" s="10">
        <f t="shared" ref="M363:O363" si="363">IF(D363=I363, 1, 0)</f>
        <v>1</v>
      </c>
      <c r="N363" s="17">
        <f t="shared" si="363"/>
        <v>1</v>
      </c>
      <c r="O363" s="11">
        <f t="shared" si="363"/>
        <v>1</v>
      </c>
      <c r="P363" s="17">
        <f t="shared" si="3"/>
        <v>1</v>
      </c>
    </row>
    <row r="364">
      <c r="A364" s="11" t="s">
        <v>18</v>
      </c>
      <c r="B364" s="87" t="s">
        <v>852</v>
      </c>
      <c r="C364" s="32" t="s">
        <v>854</v>
      </c>
      <c r="D364" s="77" t="s">
        <v>60</v>
      </c>
      <c r="E364" s="77" t="s">
        <v>63</v>
      </c>
      <c r="F364" s="77" t="s">
        <v>29</v>
      </c>
      <c r="G364" s="12"/>
      <c r="H364" s="12"/>
      <c r="I364" s="51" t="s">
        <v>60</v>
      </c>
      <c r="J364" s="51" t="s">
        <v>63</v>
      </c>
      <c r="K364" s="51" t="s">
        <v>29</v>
      </c>
      <c r="L364" s="105" t="s">
        <v>857</v>
      </c>
      <c r="M364" s="10">
        <f t="shared" ref="M364:O364" si="364">IF(D364=I364, 1, 0)</f>
        <v>1</v>
      </c>
      <c r="N364" s="17">
        <f t="shared" si="364"/>
        <v>1</v>
      </c>
      <c r="O364" s="11">
        <f t="shared" si="364"/>
        <v>1</v>
      </c>
      <c r="P364" s="17">
        <f t="shared" si="3"/>
        <v>1</v>
      </c>
    </row>
    <row r="365">
      <c r="A365" s="11" t="s">
        <v>18</v>
      </c>
      <c r="B365" s="121" t="s">
        <v>1023</v>
      </c>
      <c r="C365" s="121" t="s">
        <v>1024</v>
      </c>
      <c r="D365" s="15" t="s">
        <v>21</v>
      </c>
      <c r="E365" s="15" t="s">
        <v>57</v>
      </c>
      <c r="F365" s="15" t="s">
        <v>29</v>
      </c>
      <c r="G365" s="12"/>
      <c r="H365" s="12"/>
      <c r="I365" s="54" t="s">
        <v>60</v>
      </c>
      <c r="J365" s="54" t="s">
        <v>63</v>
      </c>
      <c r="K365" s="54" t="s">
        <v>29</v>
      </c>
      <c r="L365" s="122"/>
      <c r="M365" s="10">
        <f t="shared" ref="M365:O365" si="365">IF(D365=I365, 1, 0)</f>
        <v>0</v>
      </c>
      <c r="N365" s="17">
        <f t="shared" si="365"/>
        <v>0</v>
      </c>
      <c r="O365" s="11">
        <f t="shared" si="365"/>
        <v>1</v>
      </c>
      <c r="P365" s="17">
        <f t="shared" si="3"/>
        <v>0</v>
      </c>
    </row>
    <row r="366">
      <c r="A366" s="11" t="s">
        <v>18</v>
      </c>
      <c r="B366" s="10" t="s">
        <v>863</v>
      </c>
      <c r="C366" s="10" t="s">
        <v>864</v>
      </c>
      <c r="D366" s="15" t="s">
        <v>60</v>
      </c>
      <c r="E366" s="15" t="s">
        <v>63</v>
      </c>
      <c r="F366" s="15" t="s">
        <v>29</v>
      </c>
      <c r="G366" s="12"/>
      <c r="H366" s="12"/>
      <c r="I366" s="14" t="s">
        <v>60</v>
      </c>
      <c r="J366" s="14" t="s">
        <v>63</v>
      </c>
      <c r="K366" s="14" t="s">
        <v>29</v>
      </c>
      <c r="L366" s="13"/>
      <c r="M366" s="10">
        <f t="shared" ref="M366:O366" si="366">IF(D366=I366, 1, 0)</f>
        <v>1</v>
      </c>
      <c r="N366" s="17">
        <f t="shared" si="366"/>
        <v>1</v>
      </c>
      <c r="O366" s="11">
        <f t="shared" si="366"/>
        <v>1</v>
      </c>
      <c r="P366" s="17">
        <f t="shared" si="3"/>
        <v>1</v>
      </c>
    </row>
    <row r="367">
      <c r="A367" s="11" t="s">
        <v>18</v>
      </c>
      <c r="B367" s="10" t="s">
        <v>867</v>
      </c>
      <c r="C367" s="10" t="s">
        <v>868</v>
      </c>
      <c r="D367" s="12" t="s">
        <v>60</v>
      </c>
      <c r="E367" s="12" t="s">
        <v>63</v>
      </c>
      <c r="F367" s="12" t="s">
        <v>23</v>
      </c>
      <c r="G367" s="12"/>
      <c r="H367" s="12"/>
      <c r="I367" s="13" t="s">
        <v>60</v>
      </c>
      <c r="J367" s="13" t="s">
        <v>63</v>
      </c>
      <c r="K367" s="14" t="s">
        <v>23</v>
      </c>
      <c r="L367" s="13"/>
      <c r="M367" s="10">
        <f t="shared" ref="M367:O367" si="367">IF(D367=I367, 1, 0)</f>
        <v>1</v>
      </c>
      <c r="N367" s="17">
        <f t="shared" si="367"/>
        <v>1</v>
      </c>
      <c r="O367" s="11">
        <f t="shared" si="367"/>
        <v>1</v>
      </c>
      <c r="P367" s="17">
        <f t="shared" si="3"/>
        <v>1</v>
      </c>
    </row>
    <row r="368">
      <c r="A368" s="11" t="s">
        <v>18</v>
      </c>
      <c r="B368" s="38" t="s">
        <v>124</v>
      </c>
      <c r="C368" s="10" t="s">
        <v>125</v>
      </c>
      <c r="D368" s="12" t="s">
        <v>21</v>
      </c>
      <c r="E368" s="12" t="s">
        <v>57</v>
      </c>
      <c r="F368" s="12" t="s">
        <v>29</v>
      </c>
      <c r="G368" s="12" t="s">
        <v>69</v>
      </c>
      <c r="H368" s="15" t="s">
        <v>69</v>
      </c>
      <c r="I368" s="48" t="s">
        <v>60</v>
      </c>
      <c r="J368" s="48" t="s">
        <v>28</v>
      </c>
      <c r="K368" s="48" t="s">
        <v>29</v>
      </c>
      <c r="L368" s="48" t="s">
        <v>127</v>
      </c>
      <c r="M368" s="10">
        <f t="shared" ref="M368:O368" si="368">IF(D368=I368, 1, 0)</f>
        <v>0</v>
      </c>
      <c r="N368" s="17">
        <f t="shared" si="368"/>
        <v>0</v>
      </c>
      <c r="O368" s="11">
        <f t="shared" si="368"/>
        <v>1</v>
      </c>
      <c r="P368" s="17">
        <f t="shared" si="3"/>
        <v>0</v>
      </c>
    </row>
    <row r="369">
      <c r="A369" s="11" t="s">
        <v>18</v>
      </c>
      <c r="B369" s="10" t="s">
        <v>133</v>
      </c>
      <c r="C369" s="10" t="s">
        <v>134</v>
      </c>
      <c r="D369" s="12" t="s">
        <v>60</v>
      </c>
      <c r="E369" s="12" t="s">
        <v>22</v>
      </c>
      <c r="F369" s="12" t="s">
        <v>29</v>
      </c>
      <c r="G369" s="12" t="s">
        <v>135</v>
      </c>
      <c r="H369" s="15" t="s">
        <v>136</v>
      </c>
      <c r="I369" s="13" t="s">
        <v>60</v>
      </c>
      <c r="J369" s="13" t="s">
        <v>28</v>
      </c>
      <c r="K369" s="13" t="s">
        <v>23</v>
      </c>
      <c r="L369" s="13"/>
      <c r="M369" s="10">
        <f t="shared" ref="M369:O369" si="369">IF(D369=I369, 1, 0)</f>
        <v>1</v>
      </c>
      <c r="N369" s="17">
        <f t="shared" si="369"/>
        <v>0</v>
      </c>
      <c r="O369" s="11">
        <f t="shared" si="369"/>
        <v>0</v>
      </c>
      <c r="P369" s="17">
        <f t="shared" si="3"/>
        <v>0</v>
      </c>
    </row>
    <row r="370">
      <c r="A370" s="11" t="s">
        <v>18</v>
      </c>
      <c r="B370" s="10" t="s">
        <v>190</v>
      </c>
      <c r="C370" s="10" t="s">
        <v>191</v>
      </c>
      <c r="D370" s="12" t="s">
        <v>60</v>
      </c>
      <c r="E370" s="12" t="s">
        <v>28</v>
      </c>
      <c r="F370" s="12" t="s">
        <v>29</v>
      </c>
      <c r="G370" s="12" t="s">
        <v>36</v>
      </c>
      <c r="H370" s="15" t="s">
        <v>37</v>
      </c>
      <c r="I370" s="48" t="s">
        <v>60</v>
      </c>
      <c r="J370" s="48" t="s">
        <v>28</v>
      </c>
      <c r="K370" s="48" t="s">
        <v>29</v>
      </c>
      <c r="L370" s="106"/>
      <c r="M370" s="10">
        <f t="shared" ref="M370:O370" si="370">IF(D370=I370, 1, 0)</f>
        <v>1</v>
      </c>
      <c r="N370" s="17">
        <f t="shared" si="370"/>
        <v>1</v>
      </c>
      <c r="O370" s="11">
        <f t="shared" si="370"/>
        <v>1</v>
      </c>
      <c r="P370" s="17">
        <f t="shared" si="3"/>
        <v>1</v>
      </c>
    </row>
    <row r="371">
      <c r="A371" s="11" t="s">
        <v>18</v>
      </c>
      <c r="B371" s="38" t="s">
        <v>286</v>
      </c>
      <c r="C371" s="10" t="s">
        <v>287</v>
      </c>
      <c r="D371" s="12" t="s">
        <v>21</v>
      </c>
      <c r="E371" s="12" t="s">
        <v>28</v>
      </c>
      <c r="F371" s="12" t="s">
        <v>29</v>
      </c>
      <c r="G371" s="12" t="s">
        <v>36</v>
      </c>
      <c r="H371" s="15" t="s">
        <v>37</v>
      </c>
      <c r="I371" s="13" t="s">
        <v>21</v>
      </c>
      <c r="J371" s="13" t="s">
        <v>28</v>
      </c>
      <c r="K371" s="13" t="s">
        <v>29</v>
      </c>
      <c r="L371" s="13"/>
      <c r="M371" s="10">
        <f t="shared" ref="M371:O371" si="371">IF(D371=I371, 1, 0)</f>
        <v>1</v>
      </c>
      <c r="N371" s="17">
        <f t="shared" si="371"/>
        <v>1</v>
      </c>
      <c r="O371" s="11">
        <f t="shared" si="371"/>
        <v>1</v>
      </c>
      <c r="P371" s="17">
        <f t="shared" si="3"/>
        <v>1</v>
      </c>
    </row>
    <row r="372">
      <c r="A372" s="11" t="s">
        <v>18</v>
      </c>
      <c r="B372" s="38" t="s">
        <v>180</v>
      </c>
      <c r="C372" s="10" t="s">
        <v>181</v>
      </c>
      <c r="D372" s="15" t="s">
        <v>21</v>
      </c>
      <c r="E372" s="12" t="s">
        <v>28</v>
      </c>
      <c r="F372" s="12" t="s">
        <v>23</v>
      </c>
      <c r="G372" s="12" t="s">
        <v>182</v>
      </c>
      <c r="H372" s="15" t="s">
        <v>41</v>
      </c>
      <c r="I372" s="13" t="s">
        <v>21</v>
      </c>
      <c r="J372" s="14" t="s">
        <v>28</v>
      </c>
      <c r="K372" s="14" t="s">
        <v>183</v>
      </c>
      <c r="L372" s="13" t="s">
        <v>41</v>
      </c>
      <c r="M372" s="10">
        <f t="shared" ref="M372:O372" si="372">IF(D372=I372, 1, 0)</f>
        <v>1</v>
      </c>
      <c r="N372" s="17">
        <f t="shared" si="372"/>
        <v>1</v>
      </c>
      <c r="O372" s="11">
        <f t="shared" si="372"/>
        <v>0</v>
      </c>
      <c r="P372" s="17">
        <f t="shared" si="3"/>
        <v>1</v>
      </c>
    </row>
    <row r="373">
      <c r="A373" s="11" t="s">
        <v>18</v>
      </c>
      <c r="B373" s="38" t="s">
        <v>192</v>
      </c>
      <c r="C373" s="10" t="s">
        <v>193</v>
      </c>
      <c r="D373" s="12" t="s">
        <v>21</v>
      </c>
      <c r="E373" s="12" t="s">
        <v>28</v>
      </c>
      <c r="F373" s="12" t="s">
        <v>23</v>
      </c>
      <c r="G373" s="12" t="s">
        <v>194</v>
      </c>
      <c r="H373" s="15" t="s">
        <v>41</v>
      </c>
      <c r="I373" s="13" t="s">
        <v>21</v>
      </c>
      <c r="J373" s="13" t="s">
        <v>28</v>
      </c>
      <c r="K373" s="13" t="s">
        <v>23</v>
      </c>
      <c r="L373" s="13" t="s">
        <v>41</v>
      </c>
      <c r="M373" s="10">
        <f t="shared" ref="M373:O373" si="373">IF(D373=I373, 1, 0)</f>
        <v>1</v>
      </c>
      <c r="N373" s="17">
        <f t="shared" si="373"/>
        <v>1</v>
      </c>
      <c r="O373" s="11">
        <f t="shared" si="373"/>
        <v>1</v>
      </c>
      <c r="P373" s="17">
        <f t="shared" si="3"/>
        <v>1</v>
      </c>
    </row>
    <row r="374">
      <c r="A374" s="11" t="s">
        <v>18</v>
      </c>
      <c r="B374" s="38" t="s">
        <v>197</v>
      </c>
      <c r="C374" s="10" t="s">
        <v>199</v>
      </c>
      <c r="D374" s="12" t="s">
        <v>60</v>
      </c>
      <c r="E374" s="12" t="s">
        <v>28</v>
      </c>
      <c r="F374" s="12" t="s">
        <v>23</v>
      </c>
      <c r="G374" s="12" t="s">
        <v>201</v>
      </c>
      <c r="H374" s="15" t="s">
        <v>41</v>
      </c>
      <c r="I374" s="48" t="s">
        <v>60</v>
      </c>
      <c r="J374" s="48" t="s">
        <v>28</v>
      </c>
      <c r="K374" s="48" t="s">
        <v>23</v>
      </c>
      <c r="L374" s="106"/>
      <c r="M374" s="10">
        <f t="shared" ref="M374:O374" si="374">IF(D374=I374, 1, 0)</f>
        <v>1</v>
      </c>
      <c r="N374" s="17">
        <f t="shared" si="374"/>
        <v>1</v>
      </c>
      <c r="O374" s="11">
        <f t="shared" si="374"/>
        <v>1</v>
      </c>
      <c r="P374" s="17">
        <f t="shared" si="3"/>
        <v>1</v>
      </c>
    </row>
    <row r="375">
      <c r="A375" s="11" t="s">
        <v>18</v>
      </c>
      <c r="B375" s="49" t="s">
        <v>202</v>
      </c>
      <c r="C375" s="10" t="s">
        <v>203</v>
      </c>
      <c r="D375" s="12" t="s">
        <v>21</v>
      </c>
      <c r="E375" s="12" t="s">
        <v>28</v>
      </c>
      <c r="F375" s="12" t="s">
        <v>23</v>
      </c>
      <c r="G375" s="12" t="s">
        <v>204</v>
      </c>
      <c r="H375" s="15" t="s">
        <v>205</v>
      </c>
      <c r="I375" s="13" t="s">
        <v>21</v>
      </c>
      <c r="J375" s="13" t="s">
        <v>28</v>
      </c>
      <c r="K375" s="14" t="s">
        <v>23</v>
      </c>
      <c r="L375" s="13" t="s">
        <v>186</v>
      </c>
      <c r="M375" s="10">
        <f t="shared" ref="M375:O375" si="375">IF(D375=I375, 1, 0)</f>
        <v>1</v>
      </c>
      <c r="N375" s="17">
        <f t="shared" si="375"/>
        <v>1</v>
      </c>
      <c r="O375" s="11">
        <f t="shared" si="375"/>
        <v>1</v>
      </c>
      <c r="P375" s="17">
        <f t="shared" si="3"/>
        <v>1</v>
      </c>
    </row>
    <row r="376">
      <c r="A376" s="11" t="s">
        <v>18</v>
      </c>
      <c r="B376" s="10" t="s">
        <v>206</v>
      </c>
      <c r="C376" s="10" t="s">
        <v>207</v>
      </c>
      <c r="D376" s="12" t="s">
        <v>21</v>
      </c>
      <c r="E376" s="12" t="s">
        <v>28</v>
      </c>
      <c r="F376" s="12" t="s">
        <v>23</v>
      </c>
      <c r="G376" s="12" t="s">
        <v>208</v>
      </c>
      <c r="H376" s="15" t="s">
        <v>31</v>
      </c>
      <c r="I376" s="13" t="s">
        <v>21</v>
      </c>
      <c r="J376" s="48" t="s">
        <v>28</v>
      </c>
      <c r="K376" s="14" t="s">
        <v>23</v>
      </c>
      <c r="L376" s="13" t="s">
        <v>186</v>
      </c>
      <c r="M376" s="10">
        <f t="shared" ref="M376:O376" si="376">IF(D376=I376, 1, 0)</f>
        <v>1</v>
      </c>
      <c r="N376" s="17">
        <f t="shared" si="376"/>
        <v>1</v>
      </c>
      <c r="O376" s="11">
        <f t="shared" si="376"/>
        <v>1</v>
      </c>
      <c r="P376" s="17">
        <f t="shared" si="3"/>
        <v>1</v>
      </c>
    </row>
    <row r="377">
      <c r="A377" s="11" t="s">
        <v>18</v>
      </c>
      <c r="B377" s="57" t="s">
        <v>209</v>
      </c>
      <c r="C377" s="10" t="s">
        <v>210</v>
      </c>
      <c r="D377" s="12" t="s">
        <v>21</v>
      </c>
      <c r="E377" s="12" t="s">
        <v>28</v>
      </c>
      <c r="F377" s="12" t="s">
        <v>23</v>
      </c>
      <c r="G377" s="12" t="s">
        <v>211</v>
      </c>
      <c r="H377" s="15" t="s">
        <v>31</v>
      </c>
      <c r="I377" s="14" t="s">
        <v>21</v>
      </c>
      <c r="J377" s="14" t="s">
        <v>28</v>
      </c>
      <c r="K377" s="14" t="s">
        <v>23</v>
      </c>
      <c r="L377" s="13"/>
      <c r="M377" s="10">
        <f t="shared" ref="M377:O377" si="377">IF(D377=I377, 1, 0)</f>
        <v>1</v>
      </c>
      <c r="N377" s="17">
        <f t="shared" si="377"/>
        <v>1</v>
      </c>
      <c r="O377" s="11">
        <f t="shared" si="377"/>
        <v>1</v>
      </c>
      <c r="P377" s="17">
        <f t="shared" si="3"/>
        <v>1</v>
      </c>
    </row>
    <row r="378">
      <c r="A378" s="11" t="s">
        <v>18</v>
      </c>
      <c r="B378" s="38" t="s">
        <v>163</v>
      </c>
      <c r="C378" s="10" t="s">
        <v>164</v>
      </c>
      <c r="D378" s="12" t="s">
        <v>21</v>
      </c>
      <c r="E378" s="12" t="s">
        <v>28</v>
      </c>
      <c r="F378" s="12" t="s">
        <v>29</v>
      </c>
      <c r="G378" s="12" t="s">
        <v>165</v>
      </c>
      <c r="H378" s="15" t="s">
        <v>96</v>
      </c>
      <c r="I378" s="13" t="s">
        <v>21</v>
      </c>
      <c r="J378" s="13" t="s">
        <v>28</v>
      </c>
      <c r="K378" s="14" t="s">
        <v>159</v>
      </c>
      <c r="L378" s="13" t="s">
        <v>41</v>
      </c>
      <c r="M378" s="10">
        <f t="shared" ref="M378:O378" si="378">IF(D378=I378, 1, 0)</f>
        <v>1</v>
      </c>
      <c r="N378" s="17">
        <f t="shared" si="378"/>
        <v>1</v>
      </c>
      <c r="O378" s="11">
        <f t="shared" si="378"/>
        <v>0</v>
      </c>
      <c r="P378" s="17">
        <f t="shared" si="3"/>
        <v>1</v>
      </c>
    </row>
    <row r="379">
      <c r="A379" s="11" t="s">
        <v>18</v>
      </c>
      <c r="B379" s="10" t="s">
        <v>144</v>
      </c>
      <c r="C379" s="10" t="s">
        <v>145</v>
      </c>
      <c r="D379" s="12" t="s">
        <v>60</v>
      </c>
      <c r="E379" s="12" t="s">
        <v>63</v>
      </c>
      <c r="F379" s="12" t="s">
        <v>23</v>
      </c>
      <c r="G379" s="12"/>
      <c r="H379" s="12"/>
      <c r="I379" s="14" t="s">
        <v>60</v>
      </c>
      <c r="J379" s="14" t="s">
        <v>28</v>
      </c>
      <c r="K379" s="13"/>
      <c r="L379" s="14" t="s">
        <v>148</v>
      </c>
      <c r="M379" s="10">
        <f t="shared" ref="M379:O379" si="379">IF(D379=I379, 1, 0)</f>
        <v>1</v>
      </c>
      <c r="N379" s="17">
        <f t="shared" si="379"/>
        <v>0</v>
      </c>
      <c r="O379" s="11">
        <f t="shared" si="379"/>
        <v>0</v>
      </c>
      <c r="P379" s="17">
        <f t="shared" si="3"/>
        <v>0</v>
      </c>
    </row>
    <row r="380">
      <c r="A380" s="11" t="s">
        <v>18</v>
      </c>
      <c r="B380" s="55" t="s">
        <v>141</v>
      </c>
      <c r="C380" s="113" t="s">
        <v>142</v>
      </c>
      <c r="D380" s="77" t="s">
        <v>21</v>
      </c>
      <c r="E380" s="77" t="s">
        <v>22</v>
      </c>
      <c r="F380" s="77" t="s">
        <v>23</v>
      </c>
      <c r="G380" s="77" t="s">
        <v>143</v>
      </c>
      <c r="H380" s="77"/>
      <c r="I380" s="51" t="s">
        <v>21</v>
      </c>
      <c r="J380" s="51" t="s">
        <v>28</v>
      </c>
      <c r="K380" s="51" t="s">
        <v>29</v>
      </c>
      <c r="L380" s="51"/>
      <c r="M380" s="10">
        <f t="shared" ref="M380:O380" si="380">IF(D380=I380, 1, 0)</f>
        <v>1</v>
      </c>
      <c r="N380" s="17">
        <f t="shared" si="380"/>
        <v>0</v>
      </c>
      <c r="O380" s="11">
        <f t="shared" si="380"/>
        <v>0</v>
      </c>
      <c r="P380" s="17">
        <f t="shared" si="3"/>
        <v>0</v>
      </c>
    </row>
    <row r="381">
      <c r="A381" s="11" t="s">
        <v>18</v>
      </c>
      <c r="B381" s="49" t="s">
        <v>117</v>
      </c>
      <c r="C381" s="10" t="s">
        <v>118</v>
      </c>
      <c r="D381" s="12" t="s">
        <v>21</v>
      </c>
      <c r="E381" s="12" t="s">
        <v>46</v>
      </c>
      <c r="F381" s="12" t="s">
        <v>29</v>
      </c>
      <c r="G381" s="12"/>
      <c r="H381" s="12"/>
      <c r="I381" s="13" t="s">
        <v>21</v>
      </c>
      <c r="J381" s="13" t="s">
        <v>28</v>
      </c>
      <c r="K381" s="13" t="s">
        <v>29</v>
      </c>
      <c r="L381" s="13"/>
      <c r="M381" s="10">
        <f t="shared" ref="M381:O381" si="381">IF(D381=I381, 1, 0)</f>
        <v>1</v>
      </c>
      <c r="N381" s="17">
        <f t="shared" si="381"/>
        <v>0</v>
      </c>
      <c r="O381" s="11">
        <f t="shared" si="381"/>
        <v>1</v>
      </c>
      <c r="P381" s="17">
        <f t="shared" si="3"/>
        <v>0</v>
      </c>
    </row>
    <row r="382">
      <c r="A382" s="11" t="s">
        <v>18</v>
      </c>
      <c r="B382" s="10" t="s">
        <v>184</v>
      </c>
      <c r="C382" s="10" t="s">
        <v>185</v>
      </c>
      <c r="D382" s="12" t="s">
        <v>60</v>
      </c>
      <c r="E382" s="12" t="s">
        <v>28</v>
      </c>
      <c r="F382" s="12" t="s">
        <v>29</v>
      </c>
      <c r="G382" s="12"/>
      <c r="H382" s="12"/>
      <c r="I382" s="48" t="s">
        <v>21</v>
      </c>
      <c r="J382" s="48" t="s">
        <v>28</v>
      </c>
      <c r="K382" s="48" t="s">
        <v>29</v>
      </c>
      <c r="L382" s="106" t="s">
        <v>186</v>
      </c>
      <c r="M382" s="10">
        <f t="shared" ref="M382:O382" si="382">IF(D382=I382, 1, 0)</f>
        <v>0</v>
      </c>
      <c r="N382" s="17">
        <f t="shared" si="382"/>
        <v>1</v>
      </c>
      <c r="O382" s="11">
        <f t="shared" si="382"/>
        <v>1</v>
      </c>
      <c r="P382" s="17">
        <f t="shared" si="3"/>
        <v>0</v>
      </c>
    </row>
    <row r="383">
      <c r="A383" s="11" t="s">
        <v>18</v>
      </c>
      <c r="B383" s="10" t="s">
        <v>215</v>
      </c>
      <c r="C383" s="10" t="s">
        <v>216</v>
      </c>
      <c r="D383" s="12" t="s">
        <v>21</v>
      </c>
      <c r="E383" s="12" t="s">
        <v>28</v>
      </c>
      <c r="F383" s="12" t="s">
        <v>29</v>
      </c>
      <c r="G383" s="12"/>
      <c r="H383" s="12"/>
      <c r="I383" s="13" t="s">
        <v>21</v>
      </c>
      <c r="J383" s="13" t="s">
        <v>28</v>
      </c>
      <c r="K383" s="13" t="s">
        <v>29</v>
      </c>
      <c r="L383" s="13"/>
      <c r="M383" s="10">
        <f t="shared" ref="M383:O383" si="383">IF(D383=I383, 1, 0)</f>
        <v>1</v>
      </c>
      <c r="N383" s="17">
        <f t="shared" si="383"/>
        <v>1</v>
      </c>
      <c r="O383" s="11">
        <f t="shared" si="383"/>
        <v>1</v>
      </c>
      <c r="P383" s="17">
        <f t="shared" si="3"/>
        <v>1</v>
      </c>
    </row>
    <row r="384">
      <c r="A384" s="11" t="s">
        <v>18</v>
      </c>
      <c r="B384" s="10" t="s">
        <v>131</v>
      </c>
      <c r="C384" s="10" t="s">
        <v>132</v>
      </c>
      <c r="D384" s="12" t="s">
        <v>21</v>
      </c>
      <c r="E384" s="12" t="s">
        <v>76</v>
      </c>
      <c r="F384" s="12" t="s">
        <v>29</v>
      </c>
      <c r="G384" s="12"/>
      <c r="H384" s="12"/>
      <c r="I384" s="13" t="s">
        <v>21</v>
      </c>
      <c r="J384" s="13" t="s">
        <v>28</v>
      </c>
      <c r="K384" s="13" t="s">
        <v>29</v>
      </c>
      <c r="L384" s="13"/>
      <c r="M384" s="10">
        <f t="shared" ref="M384:O384" si="384">IF(D384=I384, 1, 0)</f>
        <v>1</v>
      </c>
      <c r="N384" s="17">
        <f t="shared" si="384"/>
        <v>0</v>
      </c>
      <c r="O384" s="11">
        <f t="shared" si="384"/>
        <v>1</v>
      </c>
      <c r="P384" s="17">
        <f t="shared" si="3"/>
        <v>0</v>
      </c>
    </row>
    <row r="385">
      <c r="A385" s="11" t="s">
        <v>18</v>
      </c>
      <c r="B385" s="38" t="s">
        <v>303</v>
      </c>
      <c r="C385" s="10" t="s">
        <v>304</v>
      </c>
      <c r="D385" s="12" t="s">
        <v>21</v>
      </c>
      <c r="E385" s="12" t="s">
        <v>28</v>
      </c>
      <c r="F385" s="12" t="s">
        <v>29</v>
      </c>
      <c r="G385" s="12" t="s">
        <v>36</v>
      </c>
      <c r="H385" s="15" t="s">
        <v>37</v>
      </c>
      <c r="I385" s="13" t="s">
        <v>21</v>
      </c>
      <c r="J385" s="13" t="s">
        <v>25</v>
      </c>
      <c r="K385" s="14" t="s">
        <v>23</v>
      </c>
      <c r="L385" s="13"/>
      <c r="M385" s="10">
        <f t="shared" ref="M385:O385" si="385">IF(D385=I385, 1, 0)</f>
        <v>1</v>
      </c>
      <c r="N385" s="17">
        <f t="shared" si="385"/>
        <v>0</v>
      </c>
      <c r="O385" s="11">
        <f t="shared" si="385"/>
        <v>0</v>
      </c>
      <c r="P385" s="17">
        <f t="shared" si="3"/>
        <v>0</v>
      </c>
    </row>
    <row r="386">
      <c r="A386" s="11" t="s">
        <v>18</v>
      </c>
      <c r="B386" s="10" t="s">
        <v>19</v>
      </c>
      <c r="C386" s="10" t="s">
        <v>20</v>
      </c>
      <c r="D386" s="12" t="s">
        <v>21</v>
      </c>
      <c r="E386" s="12" t="s">
        <v>22</v>
      </c>
      <c r="F386" s="12" t="s">
        <v>23</v>
      </c>
      <c r="G386" s="12" t="s">
        <v>24</v>
      </c>
      <c r="H386" s="15" t="s">
        <v>37</v>
      </c>
      <c r="I386" s="13" t="s">
        <v>21</v>
      </c>
      <c r="J386" s="13" t="s">
        <v>25</v>
      </c>
      <c r="K386" s="14" t="s">
        <v>23</v>
      </c>
      <c r="L386" s="13"/>
      <c r="M386" s="10">
        <f t="shared" ref="M386:O386" si="386">IF(D386=I386, 1, 0)</f>
        <v>1</v>
      </c>
      <c r="N386" s="17">
        <f t="shared" si="386"/>
        <v>0</v>
      </c>
      <c r="O386" s="11">
        <f t="shared" si="386"/>
        <v>1</v>
      </c>
      <c r="P386" s="17">
        <f t="shared" si="3"/>
        <v>0</v>
      </c>
    </row>
    <row r="387">
      <c r="A387" s="11" t="s">
        <v>18</v>
      </c>
      <c r="B387" s="10" t="s">
        <v>750</v>
      </c>
      <c r="C387" s="10" t="s">
        <v>751</v>
      </c>
      <c r="D387" s="12" t="s">
        <v>21</v>
      </c>
      <c r="E387" s="12" t="s">
        <v>25</v>
      </c>
      <c r="F387" s="12" t="s">
        <v>29</v>
      </c>
      <c r="G387" s="12" t="s">
        <v>754</v>
      </c>
      <c r="H387" s="15" t="s">
        <v>41</v>
      </c>
      <c r="I387" s="13" t="s">
        <v>60</v>
      </c>
      <c r="J387" s="13" t="s">
        <v>25</v>
      </c>
      <c r="K387" s="13" t="s">
        <v>29</v>
      </c>
      <c r="L387" s="13"/>
      <c r="M387" s="10">
        <f t="shared" ref="M387:O387" si="387">IF(D387=I387, 1, 0)</f>
        <v>0</v>
      </c>
      <c r="N387" s="17">
        <f t="shared" si="387"/>
        <v>1</v>
      </c>
      <c r="O387" s="11">
        <f t="shared" si="387"/>
        <v>1</v>
      </c>
      <c r="P387" s="17">
        <f t="shared" si="3"/>
        <v>0</v>
      </c>
    </row>
    <row r="388">
      <c r="A388" s="11" t="s">
        <v>18</v>
      </c>
      <c r="B388" s="10" t="s">
        <v>323</v>
      </c>
      <c r="C388" s="10" t="s">
        <v>324</v>
      </c>
      <c r="D388" s="12" t="s">
        <v>21</v>
      </c>
      <c r="E388" s="12" t="s">
        <v>28</v>
      </c>
      <c r="F388" s="12" t="s">
        <v>29</v>
      </c>
      <c r="G388" s="12" t="s">
        <v>325</v>
      </c>
      <c r="H388" s="15" t="s">
        <v>31</v>
      </c>
      <c r="I388" s="13" t="s">
        <v>21</v>
      </c>
      <c r="J388" s="13" t="s">
        <v>25</v>
      </c>
      <c r="K388" s="13" t="s">
        <v>29</v>
      </c>
      <c r="L388" s="13"/>
      <c r="M388" s="10">
        <f t="shared" ref="M388:O388" si="388">IF(D388=I388, 1, 0)</f>
        <v>1</v>
      </c>
      <c r="N388" s="17">
        <f t="shared" si="388"/>
        <v>0</v>
      </c>
      <c r="O388" s="11">
        <f t="shared" si="388"/>
        <v>1</v>
      </c>
      <c r="P388" s="17">
        <f t="shared" si="3"/>
        <v>0</v>
      </c>
    </row>
    <row r="389">
      <c r="A389" s="11" t="s">
        <v>18</v>
      </c>
      <c r="B389" s="10" t="s">
        <v>939</v>
      </c>
      <c r="C389" s="88" t="s">
        <v>940</v>
      </c>
      <c r="D389" s="89" t="s">
        <v>21</v>
      </c>
      <c r="E389" s="89" t="s">
        <v>25</v>
      </c>
      <c r="F389" s="89" t="s">
        <v>23</v>
      </c>
      <c r="G389" s="19"/>
      <c r="H389" s="12"/>
      <c r="I389" s="13" t="s">
        <v>21</v>
      </c>
      <c r="J389" s="13" t="s">
        <v>25</v>
      </c>
      <c r="K389" s="14" t="s">
        <v>183</v>
      </c>
      <c r="L389" s="13"/>
      <c r="M389" s="10">
        <f t="shared" ref="M389:O389" si="389">IF(D389=I389, 1, 0)</f>
        <v>1</v>
      </c>
      <c r="N389" s="17">
        <f t="shared" si="389"/>
        <v>1</v>
      </c>
      <c r="O389" s="11">
        <f t="shared" si="389"/>
        <v>0</v>
      </c>
      <c r="P389" s="17">
        <f t="shared" si="3"/>
        <v>1</v>
      </c>
    </row>
    <row r="390">
      <c r="A390" s="11" t="s">
        <v>18</v>
      </c>
      <c r="B390" s="10" t="s">
        <v>879</v>
      </c>
      <c r="C390" s="88" t="s">
        <v>880</v>
      </c>
      <c r="D390" s="83" t="s">
        <v>21</v>
      </c>
      <c r="E390" s="83" t="s">
        <v>76</v>
      </c>
      <c r="F390" s="83" t="s">
        <v>23</v>
      </c>
      <c r="G390" s="33" t="s">
        <v>881</v>
      </c>
      <c r="H390" s="15"/>
      <c r="I390" s="13" t="s">
        <v>21</v>
      </c>
      <c r="J390" s="13" t="s">
        <v>25</v>
      </c>
      <c r="K390" s="14" t="s">
        <v>23</v>
      </c>
      <c r="L390" s="13"/>
      <c r="M390" s="10">
        <f t="shared" ref="M390:O390" si="390">IF(D390=I390, 1, 0)</f>
        <v>1</v>
      </c>
      <c r="N390" s="17">
        <f t="shared" si="390"/>
        <v>0</v>
      </c>
      <c r="O390" s="11">
        <f t="shared" si="390"/>
        <v>1</v>
      </c>
      <c r="P390" s="17">
        <f t="shared" si="3"/>
        <v>0</v>
      </c>
    </row>
    <row r="391">
      <c r="A391" s="11" t="s">
        <v>18</v>
      </c>
      <c r="B391" s="10" t="s">
        <v>915</v>
      </c>
      <c r="C391" s="88" t="s">
        <v>916</v>
      </c>
      <c r="D391" s="83" t="s">
        <v>21</v>
      </c>
      <c r="E391" s="83" t="s">
        <v>25</v>
      </c>
      <c r="F391" s="83" t="s">
        <v>23</v>
      </c>
      <c r="G391" s="29"/>
      <c r="H391" s="12"/>
      <c r="I391" s="13" t="s">
        <v>21</v>
      </c>
      <c r="J391" s="13" t="s">
        <v>25</v>
      </c>
      <c r="K391" s="14" t="s">
        <v>23</v>
      </c>
      <c r="L391" s="13"/>
      <c r="M391" s="10">
        <f t="shared" ref="M391:O391" si="391">IF(D391=I391, 1, 0)</f>
        <v>1</v>
      </c>
      <c r="N391" s="17">
        <f t="shared" si="391"/>
        <v>1</v>
      </c>
      <c r="O391" s="11">
        <f t="shared" si="391"/>
        <v>1</v>
      </c>
      <c r="P391" s="17">
        <f t="shared" si="3"/>
        <v>1</v>
      </c>
    </row>
    <row r="392">
      <c r="A392" s="11" t="s">
        <v>18</v>
      </c>
      <c r="B392" s="10" t="s">
        <v>1004</v>
      </c>
      <c r="C392" s="88" t="s">
        <v>1005</v>
      </c>
      <c r="D392" s="83" t="s">
        <v>21</v>
      </c>
      <c r="E392" s="83" t="s">
        <v>76</v>
      </c>
      <c r="F392" s="83" t="s">
        <v>29</v>
      </c>
      <c r="G392" s="29"/>
      <c r="H392" s="12"/>
      <c r="I392" s="13" t="s">
        <v>21</v>
      </c>
      <c r="J392" s="13" t="s">
        <v>25</v>
      </c>
      <c r="K392" s="13" t="s">
        <v>29</v>
      </c>
      <c r="L392" s="13"/>
      <c r="M392" s="10">
        <f t="shared" ref="M392:O392" si="392">IF(D392=I392, 1, 0)</f>
        <v>1</v>
      </c>
      <c r="N392" s="17">
        <f t="shared" si="392"/>
        <v>0</v>
      </c>
      <c r="O392" s="11">
        <f t="shared" si="392"/>
        <v>1</v>
      </c>
      <c r="P392" s="17">
        <f t="shared" si="3"/>
        <v>0</v>
      </c>
    </row>
    <row r="393">
      <c r="A393" s="11" t="s">
        <v>18</v>
      </c>
      <c r="B393" s="10" t="s">
        <v>225</v>
      </c>
      <c r="C393" s="95" t="s">
        <v>226</v>
      </c>
      <c r="D393" s="83" t="s">
        <v>60</v>
      </c>
      <c r="E393" s="83" t="s">
        <v>46</v>
      </c>
      <c r="F393" s="83" t="s">
        <v>23</v>
      </c>
      <c r="G393" s="33" t="s">
        <v>228</v>
      </c>
      <c r="H393" s="12"/>
      <c r="I393" s="13" t="s">
        <v>21</v>
      </c>
      <c r="J393" s="13" t="s">
        <v>25</v>
      </c>
      <c r="K393" s="14" t="s">
        <v>23</v>
      </c>
      <c r="L393" s="13"/>
      <c r="M393" s="10">
        <f t="shared" ref="M393:O393" si="393">IF(D393=I393, 1, 0)</f>
        <v>0</v>
      </c>
      <c r="N393" s="17">
        <f t="shared" si="393"/>
        <v>0</v>
      </c>
      <c r="O393" s="11">
        <f t="shared" si="393"/>
        <v>1</v>
      </c>
      <c r="P393" s="17">
        <f t="shared" si="3"/>
        <v>0</v>
      </c>
    </row>
    <row r="394">
      <c r="A394" s="11" t="s">
        <v>18</v>
      </c>
      <c r="B394" s="38" t="s">
        <v>941</v>
      </c>
      <c r="C394" s="10" t="s">
        <v>942</v>
      </c>
      <c r="D394" s="12" t="s">
        <v>21</v>
      </c>
      <c r="E394" s="12" t="s">
        <v>25</v>
      </c>
      <c r="F394" s="12" t="s">
        <v>29</v>
      </c>
      <c r="G394" s="12"/>
      <c r="H394" s="12"/>
      <c r="I394" s="13" t="s">
        <v>21</v>
      </c>
      <c r="J394" s="13" t="s">
        <v>25</v>
      </c>
      <c r="K394" s="13" t="s">
        <v>29</v>
      </c>
      <c r="L394" s="13"/>
      <c r="M394" s="10">
        <f t="shared" ref="M394:O394" si="394">IF(D394=I394, 1, 0)</f>
        <v>1</v>
      </c>
      <c r="N394" s="17">
        <f t="shared" si="394"/>
        <v>1</v>
      </c>
      <c r="O394" s="11">
        <f t="shared" si="394"/>
        <v>1</v>
      </c>
      <c r="P394" s="17">
        <f t="shared" si="3"/>
        <v>1</v>
      </c>
    </row>
  </sheetData>
  <dataValidations>
    <dataValidation type="list" allowBlank="1" sqref="D2:D50 I2:I50 D52:D394 I52:I394">
      <formula1>"IMPLICIT,EXPLICIT"</formula1>
    </dataValidation>
    <dataValidation type="list" allowBlank="1" sqref="H2:H50 H52:H394">
      <formula1>"emoticon,CAPSLOCK,multiple,conclusione logica falsa,gioco di parole,cambio di registro,omonimia,volgarità,sex,luogocomune/idiomatica,canzone,assonanza,iro-hashtag,punteggiatura,iro-URL,proverbio/citazione"</formula1>
    </dataValidation>
    <dataValidation type="list" allowBlank="1" sqref="K2:K50 K52:K394">
      <formula1>"POS,NEG"</formula1>
    </dataValidation>
    <dataValidation type="list" allowBlank="1" sqref="E2:E50 J2:J50 E52:E394 J52:J394">
      <formula1>"ANALOGY,HYPERBOLE,EUPHEMISM,RHETORICAL QUESTION,EX:CONTEXT SHIFT,EX:OXIMORON PARADOX,IM:FALSE ASSERTION,OTHER"</formula1>
    </dataValidation>
    <dataValidation type="list" allowBlank="1" sqref="F2:F50 F52:F394">
      <formula1>"NEG,POS"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8.86"/>
  </cols>
  <sheetData>
    <row r="1">
      <c r="A1" s="1" t="s">
        <v>376</v>
      </c>
      <c r="B1" s="3" t="s">
        <v>5</v>
      </c>
    </row>
    <row r="2">
      <c r="A2" s="11" t="s">
        <v>18</v>
      </c>
      <c r="B2" s="29" t="s">
        <v>29</v>
      </c>
      <c r="C2" s="11" t="s">
        <v>49</v>
      </c>
      <c r="D2" s="74" t="s">
        <v>23</v>
      </c>
      <c r="E2" s="11" t="s">
        <v>38</v>
      </c>
      <c r="F2" s="61" t="s">
        <v>29</v>
      </c>
    </row>
    <row r="3">
      <c r="A3" s="11" t="s">
        <v>18</v>
      </c>
      <c r="B3" s="29" t="s">
        <v>29</v>
      </c>
      <c r="C3" s="11" t="s">
        <v>49</v>
      </c>
      <c r="D3" s="74" t="s">
        <v>29</v>
      </c>
      <c r="E3" s="11" t="s">
        <v>38</v>
      </c>
      <c r="F3" s="61" t="s">
        <v>29</v>
      </c>
    </row>
    <row r="4">
      <c r="A4" s="11" t="s">
        <v>18</v>
      </c>
      <c r="B4" s="29" t="s">
        <v>23</v>
      </c>
      <c r="C4" s="11" t="s">
        <v>49</v>
      </c>
      <c r="D4" s="75" t="s">
        <v>29</v>
      </c>
      <c r="E4" s="11" t="s">
        <v>38</v>
      </c>
      <c r="F4" s="60" t="s">
        <v>23</v>
      </c>
    </row>
    <row r="5">
      <c r="A5" s="11" t="s">
        <v>18</v>
      </c>
      <c r="B5" s="29" t="s">
        <v>29</v>
      </c>
      <c r="C5" s="11" t="s">
        <v>49</v>
      </c>
      <c r="D5" s="75" t="s">
        <v>29</v>
      </c>
      <c r="E5" s="11" t="s">
        <v>38</v>
      </c>
      <c r="F5" s="60" t="s">
        <v>175</v>
      </c>
    </row>
    <row r="6">
      <c r="A6" s="11" t="s">
        <v>18</v>
      </c>
      <c r="B6" s="29" t="s">
        <v>23</v>
      </c>
      <c r="C6" s="11" t="s">
        <v>49</v>
      </c>
      <c r="D6" s="74" t="s">
        <v>29</v>
      </c>
      <c r="E6" s="11" t="s">
        <v>38</v>
      </c>
      <c r="F6" s="60" t="s">
        <v>23</v>
      </c>
      <c r="I6" s="56" t="s">
        <v>380</v>
      </c>
      <c r="J6" s="56" t="s">
        <v>381</v>
      </c>
      <c r="K6" s="56" t="s">
        <v>382</v>
      </c>
    </row>
    <row r="7">
      <c r="A7" s="11" t="s">
        <v>18</v>
      </c>
      <c r="B7" s="29" t="s">
        <v>23</v>
      </c>
      <c r="C7" s="11" t="s">
        <v>49</v>
      </c>
      <c r="D7" s="74" t="s">
        <v>29</v>
      </c>
      <c r="E7" s="11" t="s">
        <v>38</v>
      </c>
      <c r="F7" s="60" t="s">
        <v>29</v>
      </c>
      <c r="I7" s="56" t="s">
        <v>383</v>
      </c>
      <c r="J7" s="56">
        <v>83.0</v>
      </c>
      <c r="K7" s="56">
        <v>115.0</v>
      </c>
    </row>
    <row r="8">
      <c r="A8" s="11" t="s">
        <v>18</v>
      </c>
      <c r="B8" s="29" t="s">
        <v>23</v>
      </c>
      <c r="C8" s="11" t="s">
        <v>49</v>
      </c>
      <c r="D8" s="74" t="s">
        <v>29</v>
      </c>
      <c r="E8" s="11" t="s">
        <v>38</v>
      </c>
      <c r="F8" s="60" t="s">
        <v>29</v>
      </c>
      <c r="I8" s="56" t="s">
        <v>384</v>
      </c>
      <c r="J8" s="56">
        <v>13.0</v>
      </c>
      <c r="K8" s="56">
        <v>45.0</v>
      </c>
    </row>
    <row r="9">
      <c r="A9" s="11" t="s">
        <v>18</v>
      </c>
      <c r="B9" s="29" t="s">
        <v>29</v>
      </c>
      <c r="C9" s="11" t="s">
        <v>49</v>
      </c>
      <c r="D9" s="74" t="s">
        <v>29</v>
      </c>
      <c r="E9" s="11" t="s">
        <v>38</v>
      </c>
      <c r="F9" s="60" t="s">
        <v>23</v>
      </c>
      <c r="I9" s="56" t="s">
        <v>386</v>
      </c>
      <c r="J9" s="56">
        <v>45.0</v>
      </c>
      <c r="K9" s="56">
        <v>54.0</v>
      </c>
    </row>
    <row r="10">
      <c r="A10" s="11" t="s">
        <v>18</v>
      </c>
      <c r="B10" s="29" t="s">
        <v>23</v>
      </c>
      <c r="C10" s="11" t="s">
        <v>49</v>
      </c>
      <c r="D10" s="74" t="s">
        <v>29</v>
      </c>
      <c r="E10" s="11" t="s">
        <v>38</v>
      </c>
      <c r="F10" s="60" t="s">
        <v>29</v>
      </c>
    </row>
    <row r="11">
      <c r="A11" s="11" t="s">
        <v>18</v>
      </c>
      <c r="B11" s="29" t="s">
        <v>29</v>
      </c>
      <c r="C11" s="11" t="s">
        <v>49</v>
      </c>
      <c r="D11" s="74" t="s">
        <v>29</v>
      </c>
      <c r="E11" s="11" t="s">
        <v>38</v>
      </c>
      <c r="F11" s="61" t="s">
        <v>29</v>
      </c>
    </row>
    <row r="12">
      <c r="A12" s="11" t="s">
        <v>18</v>
      </c>
      <c r="B12" s="29" t="s">
        <v>23</v>
      </c>
      <c r="C12" s="11" t="s">
        <v>49</v>
      </c>
      <c r="D12" s="74" t="s">
        <v>29</v>
      </c>
      <c r="E12" s="11" t="s">
        <v>38</v>
      </c>
      <c r="F12" s="60" t="s">
        <v>23</v>
      </c>
    </row>
    <row r="13">
      <c r="A13" s="11" t="s">
        <v>18</v>
      </c>
      <c r="B13" s="29" t="s">
        <v>29</v>
      </c>
      <c r="C13" s="11" t="s">
        <v>49</v>
      </c>
      <c r="D13" s="74" t="s">
        <v>29</v>
      </c>
      <c r="E13" s="11" t="s">
        <v>38</v>
      </c>
      <c r="F13" s="60" t="s">
        <v>23</v>
      </c>
    </row>
    <row r="14">
      <c r="A14" s="11" t="s">
        <v>18</v>
      </c>
      <c r="B14" s="29" t="s">
        <v>23</v>
      </c>
      <c r="C14" s="11" t="s">
        <v>49</v>
      </c>
      <c r="D14" s="74" t="s">
        <v>23</v>
      </c>
      <c r="E14" s="11" t="s">
        <v>38</v>
      </c>
      <c r="F14" s="60" t="s">
        <v>23</v>
      </c>
    </row>
    <row r="15">
      <c r="A15" s="11" t="s">
        <v>18</v>
      </c>
      <c r="B15" s="29" t="s">
        <v>29</v>
      </c>
      <c r="C15" s="11" t="s">
        <v>49</v>
      </c>
      <c r="D15" s="75" t="s">
        <v>29</v>
      </c>
      <c r="E15" s="11" t="s">
        <v>38</v>
      </c>
      <c r="F15" s="60" t="s">
        <v>29</v>
      </c>
    </row>
    <row r="16">
      <c r="A16" s="11" t="s">
        <v>18</v>
      </c>
      <c r="B16" s="29" t="s">
        <v>29</v>
      </c>
      <c r="C16" s="11" t="s">
        <v>49</v>
      </c>
      <c r="D16" s="74" t="s">
        <v>29</v>
      </c>
      <c r="E16" s="11" t="s">
        <v>38</v>
      </c>
      <c r="F16" s="60" t="s">
        <v>23</v>
      </c>
    </row>
    <row r="17">
      <c r="A17" s="11" t="s">
        <v>18</v>
      </c>
      <c r="B17" s="29" t="s">
        <v>23</v>
      </c>
      <c r="C17" s="11" t="s">
        <v>49</v>
      </c>
      <c r="D17" s="75" t="s">
        <v>29</v>
      </c>
      <c r="E17" s="11" t="s">
        <v>38</v>
      </c>
      <c r="F17" s="60" t="s">
        <v>23</v>
      </c>
    </row>
    <row r="18">
      <c r="A18" s="11" t="s">
        <v>18</v>
      </c>
      <c r="B18" s="29" t="s">
        <v>23</v>
      </c>
      <c r="C18" s="11" t="s">
        <v>49</v>
      </c>
      <c r="D18" s="76" t="s">
        <v>29</v>
      </c>
      <c r="E18" s="11" t="s">
        <v>38</v>
      </c>
      <c r="F18" s="60" t="s">
        <v>23</v>
      </c>
    </row>
    <row r="19">
      <c r="A19" s="11" t="s">
        <v>18</v>
      </c>
      <c r="B19" s="29" t="s">
        <v>29</v>
      </c>
      <c r="C19" s="11" t="s">
        <v>49</v>
      </c>
      <c r="D19" s="74" t="s">
        <v>29</v>
      </c>
      <c r="E19" s="11" t="s">
        <v>38</v>
      </c>
      <c r="F19" s="60" t="s">
        <v>29</v>
      </c>
    </row>
    <row r="20">
      <c r="A20" s="11" t="s">
        <v>18</v>
      </c>
      <c r="B20" s="29" t="s">
        <v>29</v>
      </c>
      <c r="C20" s="11" t="s">
        <v>49</v>
      </c>
      <c r="D20" s="74" t="s">
        <v>23</v>
      </c>
      <c r="E20" s="11" t="s">
        <v>38</v>
      </c>
      <c r="F20" s="60" t="s">
        <v>29</v>
      </c>
    </row>
    <row r="21">
      <c r="A21" s="11" t="s">
        <v>18</v>
      </c>
      <c r="B21" s="29" t="s">
        <v>29</v>
      </c>
      <c r="C21" s="11" t="s">
        <v>49</v>
      </c>
      <c r="D21" s="75" t="s">
        <v>29</v>
      </c>
      <c r="E21" s="11" t="s">
        <v>38</v>
      </c>
      <c r="F21" s="60" t="s">
        <v>23</v>
      </c>
    </row>
    <row r="22">
      <c r="A22" s="11" t="s">
        <v>18</v>
      </c>
      <c r="B22" s="29" t="s">
        <v>29</v>
      </c>
      <c r="C22" s="11" t="s">
        <v>49</v>
      </c>
      <c r="D22" s="74" t="s">
        <v>29</v>
      </c>
      <c r="E22" s="11" t="s">
        <v>38</v>
      </c>
      <c r="F22" s="60" t="s">
        <v>23</v>
      </c>
    </row>
    <row r="23">
      <c r="A23" s="11" t="s">
        <v>18</v>
      </c>
      <c r="B23" s="29" t="s">
        <v>23</v>
      </c>
      <c r="C23" s="11" t="s">
        <v>49</v>
      </c>
      <c r="D23" s="76" t="s">
        <v>29</v>
      </c>
      <c r="E23" s="11" t="s">
        <v>38</v>
      </c>
      <c r="F23" s="60" t="s">
        <v>23</v>
      </c>
    </row>
    <row r="24">
      <c r="A24" s="11" t="s">
        <v>18</v>
      </c>
      <c r="B24" s="29" t="s">
        <v>23</v>
      </c>
      <c r="C24" s="11" t="s">
        <v>49</v>
      </c>
      <c r="D24" s="74" t="s">
        <v>29</v>
      </c>
      <c r="E24" s="11" t="s">
        <v>38</v>
      </c>
      <c r="F24" s="60" t="s">
        <v>23</v>
      </c>
    </row>
    <row r="25">
      <c r="A25" s="11" t="s">
        <v>18</v>
      </c>
      <c r="B25" s="29" t="s">
        <v>29</v>
      </c>
      <c r="C25" s="11" t="s">
        <v>49</v>
      </c>
      <c r="D25" s="74" t="s">
        <v>29</v>
      </c>
      <c r="E25" s="11" t="s">
        <v>38</v>
      </c>
      <c r="F25" s="60" t="s">
        <v>29</v>
      </c>
    </row>
    <row r="26">
      <c r="A26" s="11" t="s">
        <v>18</v>
      </c>
      <c r="B26" s="29" t="s">
        <v>29</v>
      </c>
      <c r="C26" s="11" t="s">
        <v>49</v>
      </c>
      <c r="D26" s="74" t="s">
        <v>29</v>
      </c>
      <c r="E26" s="11" t="s">
        <v>38</v>
      </c>
      <c r="F26" s="60" t="s">
        <v>29</v>
      </c>
    </row>
    <row r="27">
      <c r="A27" s="11" t="s">
        <v>18</v>
      </c>
      <c r="B27" s="29" t="s">
        <v>29</v>
      </c>
      <c r="C27" s="11" t="s">
        <v>49</v>
      </c>
      <c r="D27" s="74" t="s">
        <v>29</v>
      </c>
      <c r="E27" s="11" t="s">
        <v>38</v>
      </c>
      <c r="F27" s="60" t="s">
        <v>23</v>
      </c>
    </row>
    <row r="28">
      <c r="A28" s="11" t="s">
        <v>18</v>
      </c>
      <c r="B28" s="29" t="s">
        <v>29</v>
      </c>
      <c r="C28" s="11" t="s">
        <v>49</v>
      </c>
      <c r="D28" s="75" t="s">
        <v>29</v>
      </c>
      <c r="E28" s="11" t="s">
        <v>38</v>
      </c>
      <c r="F28" s="60" t="s">
        <v>29</v>
      </c>
    </row>
    <row r="29">
      <c r="A29" s="11" t="s">
        <v>18</v>
      </c>
      <c r="B29" s="29" t="s">
        <v>23</v>
      </c>
      <c r="C29" s="11" t="s">
        <v>49</v>
      </c>
      <c r="D29" s="74" t="s">
        <v>29</v>
      </c>
      <c r="E29" s="11" t="s">
        <v>38</v>
      </c>
      <c r="F29" s="60" t="s">
        <v>23</v>
      </c>
    </row>
    <row r="30">
      <c r="A30" s="11" t="s">
        <v>18</v>
      </c>
      <c r="B30" s="29" t="s">
        <v>29</v>
      </c>
      <c r="C30" s="11" t="s">
        <v>49</v>
      </c>
      <c r="D30" s="74" t="s">
        <v>23</v>
      </c>
      <c r="E30" s="11" t="s">
        <v>38</v>
      </c>
      <c r="F30" s="60" t="s">
        <v>29</v>
      </c>
    </row>
    <row r="31">
      <c r="A31" s="11" t="s">
        <v>18</v>
      </c>
      <c r="B31" s="29" t="s">
        <v>29</v>
      </c>
      <c r="C31" s="11" t="s">
        <v>49</v>
      </c>
      <c r="D31" s="74" t="s">
        <v>29</v>
      </c>
      <c r="E31" s="11" t="s">
        <v>38</v>
      </c>
      <c r="F31" s="60" t="s">
        <v>29</v>
      </c>
    </row>
    <row r="32">
      <c r="A32" s="11" t="s">
        <v>18</v>
      </c>
      <c r="B32" s="29" t="s">
        <v>29</v>
      </c>
      <c r="C32" s="11" t="s">
        <v>49</v>
      </c>
      <c r="D32" s="75" t="s">
        <v>29</v>
      </c>
      <c r="E32" s="11" t="s">
        <v>38</v>
      </c>
      <c r="F32" s="60" t="s">
        <v>29</v>
      </c>
    </row>
    <row r="33">
      <c r="A33" s="11" t="s">
        <v>18</v>
      </c>
      <c r="B33" s="29" t="s">
        <v>29</v>
      </c>
      <c r="C33" s="11" t="s">
        <v>49</v>
      </c>
      <c r="D33" s="74" t="s">
        <v>29</v>
      </c>
      <c r="E33" s="11" t="s">
        <v>38</v>
      </c>
      <c r="F33" s="60" t="s">
        <v>23</v>
      </c>
    </row>
    <row r="34">
      <c r="A34" s="11" t="s">
        <v>18</v>
      </c>
      <c r="B34" s="29" t="s">
        <v>23</v>
      </c>
      <c r="C34" s="11" t="s">
        <v>49</v>
      </c>
      <c r="D34" s="75" t="s">
        <v>29</v>
      </c>
      <c r="E34" s="11" t="s">
        <v>38</v>
      </c>
      <c r="F34" s="60" t="s">
        <v>29</v>
      </c>
    </row>
    <row r="35">
      <c r="A35" s="11" t="s">
        <v>18</v>
      </c>
      <c r="B35" s="29" t="s">
        <v>23</v>
      </c>
      <c r="C35" s="11" t="s">
        <v>49</v>
      </c>
      <c r="D35" s="74" t="s">
        <v>29</v>
      </c>
      <c r="E35" s="11" t="s">
        <v>38</v>
      </c>
      <c r="F35" s="60" t="s">
        <v>23</v>
      </c>
    </row>
    <row r="36">
      <c r="A36" s="11" t="s">
        <v>18</v>
      </c>
      <c r="B36" s="29" t="s">
        <v>23</v>
      </c>
      <c r="C36" s="11" t="s">
        <v>49</v>
      </c>
      <c r="D36" s="74" t="s">
        <v>29</v>
      </c>
      <c r="E36" s="11" t="s">
        <v>38</v>
      </c>
      <c r="F36" s="60" t="s">
        <v>29</v>
      </c>
    </row>
    <row r="37">
      <c r="A37" s="11" t="s">
        <v>18</v>
      </c>
      <c r="B37" s="29" t="s">
        <v>29</v>
      </c>
      <c r="C37" s="11" t="s">
        <v>49</v>
      </c>
      <c r="D37" s="74" t="s">
        <v>29</v>
      </c>
      <c r="E37" s="11" t="s">
        <v>38</v>
      </c>
      <c r="F37" s="60" t="s">
        <v>23</v>
      </c>
    </row>
    <row r="38">
      <c r="A38" s="11" t="s">
        <v>18</v>
      </c>
      <c r="B38" s="29" t="s">
        <v>23</v>
      </c>
      <c r="C38" s="11" t="s">
        <v>49</v>
      </c>
      <c r="D38" s="74" t="s">
        <v>29</v>
      </c>
      <c r="E38" s="11" t="s">
        <v>38</v>
      </c>
      <c r="F38" s="60" t="s">
        <v>29</v>
      </c>
    </row>
    <row r="39">
      <c r="A39" s="11" t="s">
        <v>18</v>
      </c>
      <c r="B39" s="29" t="s">
        <v>23</v>
      </c>
      <c r="C39" s="11" t="s">
        <v>49</v>
      </c>
      <c r="D39" s="76" t="s">
        <v>29</v>
      </c>
      <c r="E39" s="11" t="s">
        <v>38</v>
      </c>
      <c r="F39" s="60" t="s">
        <v>23</v>
      </c>
    </row>
    <row r="40">
      <c r="A40" s="11" t="s">
        <v>18</v>
      </c>
      <c r="B40" s="29" t="s">
        <v>23</v>
      </c>
      <c r="C40" s="11" t="s">
        <v>49</v>
      </c>
      <c r="D40" s="74" t="s">
        <v>29</v>
      </c>
      <c r="E40" s="11" t="s">
        <v>38</v>
      </c>
      <c r="F40" s="60" t="s">
        <v>23</v>
      </c>
    </row>
    <row r="41">
      <c r="A41" s="11" t="s">
        <v>18</v>
      </c>
      <c r="B41" s="29" t="s">
        <v>29</v>
      </c>
      <c r="C41" s="11" t="s">
        <v>49</v>
      </c>
      <c r="D41" s="75" t="s">
        <v>29</v>
      </c>
      <c r="E41" s="11" t="s">
        <v>38</v>
      </c>
      <c r="F41" s="60" t="s">
        <v>23</v>
      </c>
    </row>
    <row r="42">
      <c r="A42" s="11" t="s">
        <v>18</v>
      </c>
      <c r="B42" s="29" t="s">
        <v>29</v>
      </c>
      <c r="C42" s="11" t="s">
        <v>49</v>
      </c>
      <c r="D42" s="74" t="s">
        <v>23</v>
      </c>
      <c r="E42" s="11" t="s">
        <v>38</v>
      </c>
      <c r="F42" s="60" t="s">
        <v>23</v>
      </c>
    </row>
    <row r="43">
      <c r="A43" s="11" t="s">
        <v>18</v>
      </c>
      <c r="B43" s="29" t="s">
        <v>23</v>
      </c>
      <c r="C43" s="11" t="s">
        <v>49</v>
      </c>
      <c r="D43" s="74" t="s">
        <v>23</v>
      </c>
      <c r="E43" s="11" t="s">
        <v>38</v>
      </c>
      <c r="F43" s="60" t="s">
        <v>29</v>
      </c>
    </row>
    <row r="44">
      <c r="A44" s="11" t="s">
        <v>18</v>
      </c>
      <c r="B44" s="29" t="s">
        <v>29</v>
      </c>
      <c r="C44" s="11" t="s">
        <v>49</v>
      </c>
      <c r="D44" s="74" t="s">
        <v>29</v>
      </c>
      <c r="E44" s="11" t="s">
        <v>38</v>
      </c>
      <c r="F44" s="60" t="s">
        <v>23</v>
      </c>
    </row>
    <row r="45">
      <c r="A45" s="11" t="s">
        <v>18</v>
      </c>
      <c r="B45" s="29" t="s">
        <v>23</v>
      </c>
      <c r="C45" s="11" t="s">
        <v>49</v>
      </c>
      <c r="D45" s="74" t="s">
        <v>29</v>
      </c>
      <c r="E45" s="11" t="s">
        <v>38</v>
      </c>
      <c r="F45" s="60" t="s">
        <v>29</v>
      </c>
    </row>
    <row r="46">
      <c r="A46" s="11" t="s">
        <v>18</v>
      </c>
      <c r="B46" s="29" t="s">
        <v>29</v>
      </c>
      <c r="C46" s="11" t="s">
        <v>49</v>
      </c>
      <c r="D46" s="74" t="s">
        <v>29</v>
      </c>
      <c r="E46" s="11" t="s">
        <v>38</v>
      </c>
      <c r="F46" s="60" t="s">
        <v>23</v>
      </c>
    </row>
    <row r="47">
      <c r="A47" s="11" t="s">
        <v>18</v>
      </c>
      <c r="B47" s="29" t="s">
        <v>23</v>
      </c>
      <c r="C47" s="11" t="s">
        <v>49</v>
      </c>
      <c r="D47" s="75" t="s">
        <v>29</v>
      </c>
      <c r="E47" s="11" t="s">
        <v>38</v>
      </c>
      <c r="F47" s="60" t="s">
        <v>23</v>
      </c>
    </row>
    <row r="48">
      <c r="A48" s="11" t="s">
        <v>18</v>
      </c>
      <c r="B48" s="29" t="s">
        <v>29</v>
      </c>
      <c r="C48" s="11" t="s">
        <v>49</v>
      </c>
      <c r="D48" s="74" t="s">
        <v>23</v>
      </c>
      <c r="E48" s="11" t="s">
        <v>38</v>
      </c>
      <c r="F48" s="60" t="s">
        <v>29</v>
      </c>
    </row>
    <row r="49">
      <c r="A49" s="11" t="s">
        <v>18</v>
      </c>
      <c r="B49" s="29" t="s">
        <v>29</v>
      </c>
      <c r="C49" s="11" t="s">
        <v>49</v>
      </c>
      <c r="D49" s="75" t="s">
        <v>29</v>
      </c>
      <c r="E49" s="11" t="s">
        <v>38</v>
      </c>
      <c r="F49" s="61" t="s">
        <v>29</v>
      </c>
    </row>
    <row r="50">
      <c r="A50" s="11" t="s">
        <v>18</v>
      </c>
      <c r="B50" s="29" t="s">
        <v>29</v>
      </c>
      <c r="C50" s="11" t="s">
        <v>49</v>
      </c>
      <c r="D50" s="75" t="s">
        <v>29</v>
      </c>
      <c r="E50" s="11" t="s">
        <v>38</v>
      </c>
      <c r="F50" s="60" t="s">
        <v>23</v>
      </c>
    </row>
    <row r="51">
      <c r="A51" s="11" t="s">
        <v>18</v>
      </c>
      <c r="B51" s="29" t="s">
        <v>29</v>
      </c>
      <c r="C51" s="11" t="s">
        <v>49</v>
      </c>
      <c r="D51" s="74" t="s">
        <v>29</v>
      </c>
      <c r="E51" s="11" t="s">
        <v>38</v>
      </c>
      <c r="F51" s="60" t="s">
        <v>29</v>
      </c>
    </row>
    <row r="52">
      <c r="A52" s="11" t="s">
        <v>18</v>
      </c>
      <c r="B52" s="29" t="s">
        <v>29</v>
      </c>
      <c r="C52" s="11" t="s">
        <v>49</v>
      </c>
      <c r="D52" s="74" t="s">
        <v>29</v>
      </c>
      <c r="E52" s="11" t="s">
        <v>38</v>
      </c>
      <c r="F52" s="60" t="s">
        <v>29</v>
      </c>
    </row>
    <row r="53">
      <c r="A53" s="11" t="s">
        <v>18</v>
      </c>
      <c r="B53" s="29" t="s">
        <v>23</v>
      </c>
      <c r="C53" s="11" t="s">
        <v>49</v>
      </c>
      <c r="D53" s="74" t="s">
        <v>29</v>
      </c>
      <c r="E53" s="11" t="s">
        <v>38</v>
      </c>
      <c r="F53" s="60" t="s">
        <v>29</v>
      </c>
    </row>
    <row r="54">
      <c r="A54" s="11" t="s">
        <v>18</v>
      </c>
      <c r="B54" s="29" t="s">
        <v>29</v>
      </c>
      <c r="C54" s="11" t="s">
        <v>49</v>
      </c>
      <c r="D54" s="76" t="s">
        <v>29</v>
      </c>
      <c r="E54" s="11" t="s">
        <v>38</v>
      </c>
      <c r="F54" s="60" t="s">
        <v>23</v>
      </c>
    </row>
    <row r="55">
      <c r="A55" s="11" t="s">
        <v>18</v>
      </c>
      <c r="B55" s="29" t="s">
        <v>23</v>
      </c>
      <c r="C55" s="11" t="s">
        <v>49</v>
      </c>
      <c r="D55" s="74" t="s">
        <v>29</v>
      </c>
      <c r="E55" s="11" t="s">
        <v>38</v>
      </c>
      <c r="F55" s="61" t="s">
        <v>29</v>
      </c>
    </row>
    <row r="56">
      <c r="A56" s="11" t="s">
        <v>18</v>
      </c>
      <c r="B56" s="29" t="s">
        <v>29</v>
      </c>
      <c r="C56" s="11" t="s">
        <v>49</v>
      </c>
      <c r="D56" s="74" t="s">
        <v>29</v>
      </c>
      <c r="E56" s="11" t="s">
        <v>38</v>
      </c>
      <c r="F56" s="60" t="s">
        <v>29</v>
      </c>
    </row>
    <row r="57">
      <c r="A57" s="11" t="s">
        <v>18</v>
      </c>
      <c r="B57" s="29" t="s">
        <v>29</v>
      </c>
      <c r="C57" s="11" t="s">
        <v>49</v>
      </c>
      <c r="D57" s="74" t="s">
        <v>29</v>
      </c>
      <c r="E57" s="11" t="s">
        <v>38</v>
      </c>
      <c r="F57" s="60" t="s">
        <v>29</v>
      </c>
    </row>
    <row r="58">
      <c r="A58" s="11" t="s">
        <v>18</v>
      </c>
      <c r="B58" s="29" t="s">
        <v>29</v>
      </c>
      <c r="C58" s="11" t="s">
        <v>49</v>
      </c>
      <c r="D58" s="74" t="s">
        <v>23</v>
      </c>
      <c r="E58" s="11" t="s">
        <v>38</v>
      </c>
      <c r="F58" s="60" t="s">
        <v>23</v>
      </c>
    </row>
    <row r="59">
      <c r="A59" s="11" t="s">
        <v>18</v>
      </c>
      <c r="B59" s="29" t="s">
        <v>29</v>
      </c>
      <c r="C59" s="11" t="s">
        <v>49</v>
      </c>
      <c r="D59" s="74" t="s">
        <v>29</v>
      </c>
      <c r="E59" s="11" t="s">
        <v>38</v>
      </c>
      <c r="F59" s="60" t="s">
        <v>29</v>
      </c>
    </row>
    <row r="60">
      <c r="A60" s="11" t="s">
        <v>18</v>
      </c>
      <c r="B60" s="29" t="s">
        <v>29</v>
      </c>
      <c r="C60" s="11" t="s">
        <v>49</v>
      </c>
      <c r="D60" s="74" t="s">
        <v>29</v>
      </c>
      <c r="E60" s="11" t="s">
        <v>38</v>
      </c>
      <c r="F60" s="60" t="s">
        <v>23</v>
      </c>
    </row>
    <row r="61">
      <c r="A61" s="11" t="s">
        <v>18</v>
      </c>
      <c r="B61" s="29" t="s">
        <v>29</v>
      </c>
      <c r="C61" s="11" t="s">
        <v>49</v>
      </c>
      <c r="D61" s="74" t="s">
        <v>29</v>
      </c>
      <c r="E61" s="11" t="s">
        <v>38</v>
      </c>
      <c r="F61" s="60" t="s">
        <v>23</v>
      </c>
    </row>
    <row r="62">
      <c r="A62" s="11" t="s">
        <v>18</v>
      </c>
      <c r="B62" s="29" t="s">
        <v>29</v>
      </c>
      <c r="C62" s="11" t="s">
        <v>49</v>
      </c>
      <c r="D62" s="76" t="s">
        <v>29</v>
      </c>
      <c r="E62" s="11" t="s">
        <v>38</v>
      </c>
      <c r="F62" s="60" t="s">
        <v>29</v>
      </c>
    </row>
    <row r="63">
      <c r="A63" s="11" t="s">
        <v>18</v>
      </c>
      <c r="B63" s="29" t="s">
        <v>23</v>
      </c>
      <c r="C63" s="11" t="s">
        <v>49</v>
      </c>
      <c r="D63" s="76" t="s">
        <v>29</v>
      </c>
      <c r="E63" s="11" t="s">
        <v>38</v>
      </c>
      <c r="F63" s="60" t="s">
        <v>29</v>
      </c>
    </row>
    <row r="64">
      <c r="A64" s="11" t="s">
        <v>18</v>
      </c>
      <c r="B64" s="29" t="s">
        <v>29</v>
      </c>
      <c r="C64" s="11" t="s">
        <v>49</v>
      </c>
      <c r="D64" s="74" t="s">
        <v>29</v>
      </c>
      <c r="E64" s="11" t="s">
        <v>38</v>
      </c>
      <c r="F64" s="60" t="s">
        <v>29</v>
      </c>
    </row>
    <row r="65">
      <c r="A65" s="11" t="s">
        <v>18</v>
      </c>
      <c r="B65" s="29" t="s">
        <v>29</v>
      </c>
      <c r="C65" s="11" t="s">
        <v>49</v>
      </c>
      <c r="D65" s="75" t="s">
        <v>29</v>
      </c>
      <c r="E65" s="11" t="s">
        <v>38</v>
      </c>
      <c r="F65" s="60" t="s">
        <v>23</v>
      </c>
    </row>
    <row r="66">
      <c r="A66" s="11" t="s">
        <v>18</v>
      </c>
      <c r="B66" s="29" t="s">
        <v>29</v>
      </c>
      <c r="C66" s="11" t="s">
        <v>49</v>
      </c>
      <c r="D66" s="74" t="s">
        <v>29</v>
      </c>
      <c r="E66" s="11" t="s">
        <v>38</v>
      </c>
      <c r="F66" s="60" t="s">
        <v>29</v>
      </c>
    </row>
    <row r="67">
      <c r="A67" s="11" t="s">
        <v>18</v>
      </c>
      <c r="B67" s="29" t="s">
        <v>29</v>
      </c>
      <c r="C67" s="11" t="s">
        <v>49</v>
      </c>
      <c r="D67" s="74" t="s">
        <v>29</v>
      </c>
      <c r="E67" s="11" t="s">
        <v>38</v>
      </c>
      <c r="F67" s="60" t="s">
        <v>23</v>
      </c>
    </row>
    <row r="68">
      <c r="A68" s="11" t="s">
        <v>18</v>
      </c>
      <c r="B68" s="29" t="s">
        <v>23</v>
      </c>
      <c r="C68" s="11" t="s">
        <v>49</v>
      </c>
      <c r="D68" s="74" t="s">
        <v>29</v>
      </c>
      <c r="E68" s="11" t="s">
        <v>38</v>
      </c>
      <c r="F68" s="60" t="s">
        <v>23</v>
      </c>
    </row>
    <row r="69">
      <c r="A69" s="11" t="s">
        <v>18</v>
      </c>
      <c r="B69" s="29" t="s">
        <v>29</v>
      </c>
      <c r="C69" s="11" t="s">
        <v>49</v>
      </c>
      <c r="D69" s="74" t="s">
        <v>29</v>
      </c>
      <c r="E69" s="11" t="s">
        <v>38</v>
      </c>
      <c r="F69" s="60" t="s">
        <v>23</v>
      </c>
    </row>
    <row r="70">
      <c r="A70" s="11" t="s">
        <v>18</v>
      </c>
      <c r="B70" s="29" t="s">
        <v>29</v>
      </c>
      <c r="C70" s="11" t="s">
        <v>49</v>
      </c>
      <c r="D70" s="74" t="s">
        <v>29</v>
      </c>
      <c r="E70" s="11" t="s">
        <v>38</v>
      </c>
      <c r="F70" s="60" t="s">
        <v>29</v>
      </c>
    </row>
    <row r="71">
      <c r="A71" s="11" t="s">
        <v>18</v>
      </c>
      <c r="B71" s="29" t="s">
        <v>29</v>
      </c>
      <c r="C71" s="11" t="s">
        <v>49</v>
      </c>
      <c r="D71" s="74" t="s">
        <v>29</v>
      </c>
      <c r="E71" s="11" t="s">
        <v>38</v>
      </c>
      <c r="F71" s="60" t="s">
        <v>29</v>
      </c>
    </row>
    <row r="72">
      <c r="A72" s="11" t="s">
        <v>18</v>
      </c>
      <c r="B72" s="29" t="s">
        <v>29</v>
      </c>
      <c r="C72" s="11" t="s">
        <v>49</v>
      </c>
      <c r="D72" s="75" t="s">
        <v>29</v>
      </c>
      <c r="E72" s="11" t="s">
        <v>38</v>
      </c>
      <c r="F72" s="61" t="s">
        <v>29</v>
      </c>
    </row>
    <row r="73">
      <c r="A73" s="11" t="s">
        <v>18</v>
      </c>
      <c r="B73" s="29" t="s">
        <v>29</v>
      </c>
      <c r="C73" s="11" t="s">
        <v>49</v>
      </c>
      <c r="D73" s="75" t="s">
        <v>29</v>
      </c>
      <c r="E73" s="11" t="s">
        <v>38</v>
      </c>
      <c r="F73" s="60" t="s">
        <v>29</v>
      </c>
    </row>
    <row r="74">
      <c r="A74" s="11" t="s">
        <v>18</v>
      </c>
      <c r="B74" s="29" t="s">
        <v>23</v>
      </c>
      <c r="C74" s="11" t="s">
        <v>49</v>
      </c>
      <c r="D74" s="74" t="s">
        <v>29</v>
      </c>
      <c r="E74" s="11" t="s">
        <v>38</v>
      </c>
      <c r="F74" s="60" t="s">
        <v>29</v>
      </c>
    </row>
    <row r="75">
      <c r="A75" s="11" t="s">
        <v>18</v>
      </c>
      <c r="B75" s="29" t="s">
        <v>29</v>
      </c>
      <c r="C75" s="11" t="s">
        <v>49</v>
      </c>
      <c r="D75" s="74" t="s">
        <v>29</v>
      </c>
      <c r="E75" s="11" t="s">
        <v>38</v>
      </c>
      <c r="F75" s="60" t="s">
        <v>23</v>
      </c>
    </row>
    <row r="76">
      <c r="A76" s="11" t="s">
        <v>18</v>
      </c>
      <c r="B76" s="29" t="s">
        <v>23</v>
      </c>
      <c r="C76" s="11" t="s">
        <v>49</v>
      </c>
      <c r="D76" s="74" t="s">
        <v>23</v>
      </c>
      <c r="E76" s="11" t="s">
        <v>38</v>
      </c>
      <c r="F76" s="60" t="s">
        <v>23</v>
      </c>
    </row>
    <row r="77">
      <c r="A77" s="11" t="s">
        <v>18</v>
      </c>
      <c r="B77" s="29" t="s">
        <v>23</v>
      </c>
      <c r="C77" s="11" t="s">
        <v>49</v>
      </c>
      <c r="D77" s="74" t="s">
        <v>29</v>
      </c>
      <c r="E77" s="11" t="s">
        <v>38</v>
      </c>
      <c r="F77" s="60" t="s">
        <v>23</v>
      </c>
    </row>
    <row r="78">
      <c r="A78" s="11" t="s">
        <v>18</v>
      </c>
      <c r="B78" s="29" t="s">
        <v>23</v>
      </c>
      <c r="C78" s="11" t="s">
        <v>49</v>
      </c>
      <c r="D78" s="74" t="s">
        <v>29</v>
      </c>
      <c r="E78" s="11" t="s">
        <v>38</v>
      </c>
      <c r="F78" s="60" t="s">
        <v>29</v>
      </c>
    </row>
    <row r="79">
      <c r="A79" s="11" t="s">
        <v>18</v>
      </c>
      <c r="B79" s="29" t="s">
        <v>23</v>
      </c>
      <c r="C79" s="11" t="s">
        <v>49</v>
      </c>
      <c r="D79" s="75" t="s">
        <v>29</v>
      </c>
      <c r="E79" s="11" t="s">
        <v>38</v>
      </c>
      <c r="F79" s="60" t="s">
        <v>29</v>
      </c>
    </row>
    <row r="80">
      <c r="A80" s="11" t="s">
        <v>18</v>
      </c>
      <c r="B80" s="29" t="s">
        <v>29</v>
      </c>
      <c r="C80" s="11" t="s">
        <v>49</v>
      </c>
      <c r="D80" s="75" t="s">
        <v>29</v>
      </c>
      <c r="E80" s="11" t="s">
        <v>38</v>
      </c>
      <c r="F80" s="60" t="s">
        <v>29</v>
      </c>
    </row>
    <row r="81">
      <c r="A81" s="11" t="s">
        <v>18</v>
      </c>
      <c r="B81" s="29" t="s">
        <v>29</v>
      </c>
      <c r="C81" s="11" t="s">
        <v>49</v>
      </c>
      <c r="D81" s="74" t="s">
        <v>23</v>
      </c>
      <c r="E81" s="11" t="s">
        <v>38</v>
      </c>
      <c r="F81" s="60" t="s">
        <v>29</v>
      </c>
    </row>
    <row r="82">
      <c r="A82" s="11" t="s">
        <v>18</v>
      </c>
      <c r="B82" s="29" t="s">
        <v>29</v>
      </c>
      <c r="C82" s="11" t="s">
        <v>49</v>
      </c>
      <c r="D82" s="74" t="s">
        <v>29</v>
      </c>
      <c r="E82" s="11" t="s">
        <v>38</v>
      </c>
      <c r="F82" s="60" t="s">
        <v>29</v>
      </c>
    </row>
    <row r="83">
      <c r="A83" s="11" t="s">
        <v>18</v>
      </c>
      <c r="B83" s="29" t="s">
        <v>23</v>
      </c>
      <c r="C83" s="11" t="s">
        <v>49</v>
      </c>
      <c r="D83" s="74" t="s">
        <v>23</v>
      </c>
      <c r="E83" s="11" t="s">
        <v>38</v>
      </c>
      <c r="F83" s="60" t="s">
        <v>29</v>
      </c>
    </row>
    <row r="84">
      <c r="A84" s="11" t="s">
        <v>18</v>
      </c>
      <c r="B84" s="29" t="s">
        <v>23</v>
      </c>
      <c r="C84" s="11" t="s">
        <v>49</v>
      </c>
      <c r="D84" s="74" t="s">
        <v>29</v>
      </c>
      <c r="E84" s="11" t="s">
        <v>38</v>
      </c>
      <c r="F84" s="60" t="s">
        <v>29</v>
      </c>
    </row>
    <row r="85">
      <c r="A85" s="11" t="s">
        <v>18</v>
      </c>
      <c r="B85" s="29" t="s">
        <v>29</v>
      </c>
      <c r="C85" s="11" t="s">
        <v>49</v>
      </c>
      <c r="D85" s="75" t="s">
        <v>29</v>
      </c>
      <c r="E85" s="11" t="s">
        <v>38</v>
      </c>
      <c r="F85" s="60" t="s">
        <v>23</v>
      </c>
    </row>
    <row r="86">
      <c r="A86" s="11" t="s">
        <v>18</v>
      </c>
      <c r="B86" s="29" t="s">
        <v>29</v>
      </c>
      <c r="C86" s="11" t="s">
        <v>49</v>
      </c>
      <c r="D86" s="74" t="s">
        <v>29</v>
      </c>
      <c r="E86" s="11" t="s">
        <v>38</v>
      </c>
      <c r="F86" s="60" t="s">
        <v>23</v>
      </c>
    </row>
    <row r="87">
      <c r="A87" s="11" t="s">
        <v>18</v>
      </c>
      <c r="B87" s="29" t="s">
        <v>29</v>
      </c>
      <c r="C87" s="11" t="s">
        <v>49</v>
      </c>
      <c r="D87" s="75" t="s">
        <v>29</v>
      </c>
      <c r="E87" s="11" t="s">
        <v>38</v>
      </c>
      <c r="F87" s="60" t="s">
        <v>23</v>
      </c>
    </row>
    <row r="88">
      <c r="A88" s="11" t="s">
        <v>18</v>
      </c>
      <c r="B88" s="29" t="s">
        <v>23</v>
      </c>
      <c r="C88" s="11" t="s">
        <v>49</v>
      </c>
      <c r="D88" s="74" t="s">
        <v>29</v>
      </c>
      <c r="E88" s="11" t="s">
        <v>38</v>
      </c>
      <c r="F88" s="60" t="s">
        <v>23</v>
      </c>
    </row>
    <row r="89">
      <c r="A89" s="11" t="s">
        <v>18</v>
      </c>
      <c r="B89" s="29" t="s">
        <v>29</v>
      </c>
      <c r="C89" s="11" t="s">
        <v>49</v>
      </c>
      <c r="D89" s="15" t="s">
        <v>29</v>
      </c>
      <c r="E89" s="11" t="s">
        <v>38</v>
      </c>
      <c r="F89" s="60" t="s">
        <v>29</v>
      </c>
    </row>
    <row r="90">
      <c r="A90" s="11" t="s">
        <v>18</v>
      </c>
      <c r="B90" s="29" t="s">
        <v>29</v>
      </c>
      <c r="C90" s="11" t="s">
        <v>49</v>
      </c>
      <c r="D90" s="77" t="s">
        <v>29</v>
      </c>
      <c r="E90" s="11" t="s">
        <v>38</v>
      </c>
      <c r="F90" s="60" t="s">
        <v>23</v>
      </c>
    </row>
    <row r="91">
      <c r="A91" s="11" t="s">
        <v>18</v>
      </c>
      <c r="B91" s="29" t="s">
        <v>23</v>
      </c>
      <c r="C91" s="11" t="s">
        <v>49</v>
      </c>
      <c r="D91" s="77" t="s">
        <v>23</v>
      </c>
      <c r="E91" s="11" t="s">
        <v>38</v>
      </c>
      <c r="F91" s="60" t="s">
        <v>23</v>
      </c>
    </row>
    <row r="92">
      <c r="A92" s="11" t="s">
        <v>18</v>
      </c>
      <c r="B92" s="29" t="s">
        <v>29</v>
      </c>
      <c r="C92" s="11" t="s">
        <v>49</v>
      </c>
      <c r="D92" s="78" t="s">
        <v>29</v>
      </c>
      <c r="E92" s="11" t="s">
        <v>38</v>
      </c>
      <c r="F92" s="60" t="s">
        <v>23</v>
      </c>
    </row>
    <row r="93">
      <c r="A93" s="11" t="s">
        <v>18</v>
      </c>
      <c r="B93" s="29" t="s">
        <v>23</v>
      </c>
      <c r="C93" s="11" t="s">
        <v>49</v>
      </c>
      <c r="D93" s="77" t="s">
        <v>29</v>
      </c>
      <c r="E93" s="11" t="s">
        <v>38</v>
      </c>
      <c r="F93" s="79" t="s">
        <v>29</v>
      </c>
    </row>
    <row r="94">
      <c r="A94" s="11" t="s">
        <v>18</v>
      </c>
      <c r="B94" s="29" t="s">
        <v>23</v>
      </c>
      <c r="C94" s="11" t="s">
        <v>49</v>
      </c>
      <c r="D94" s="77" t="s">
        <v>23</v>
      </c>
      <c r="E94" s="11" t="s">
        <v>38</v>
      </c>
      <c r="F94" s="80" t="s">
        <v>29</v>
      </c>
    </row>
    <row r="95">
      <c r="A95" s="11" t="s">
        <v>18</v>
      </c>
      <c r="B95" s="29" t="s">
        <v>29</v>
      </c>
      <c r="C95" s="11" t="s">
        <v>49</v>
      </c>
      <c r="D95" s="78" t="s">
        <v>29</v>
      </c>
      <c r="E95" s="11" t="s">
        <v>38</v>
      </c>
      <c r="F95" s="80" t="s">
        <v>29</v>
      </c>
    </row>
    <row r="96">
      <c r="A96" s="11" t="s">
        <v>18</v>
      </c>
      <c r="B96" s="29" t="s">
        <v>29</v>
      </c>
      <c r="C96" s="11" t="s">
        <v>49</v>
      </c>
      <c r="D96" s="78" t="s">
        <v>29</v>
      </c>
      <c r="E96" s="11" t="s">
        <v>38</v>
      </c>
      <c r="F96" s="80" t="s">
        <v>29</v>
      </c>
    </row>
    <row r="97">
      <c r="A97" s="11" t="s">
        <v>18</v>
      </c>
      <c r="B97" s="29" t="s">
        <v>29</v>
      </c>
      <c r="E97" s="11" t="s">
        <v>38</v>
      </c>
      <c r="F97" s="80" t="s">
        <v>23</v>
      </c>
    </row>
    <row r="98">
      <c r="A98" s="11" t="s">
        <v>18</v>
      </c>
      <c r="B98" s="29" t="s">
        <v>29</v>
      </c>
      <c r="E98" s="11" t="s">
        <v>38</v>
      </c>
      <c r="F98" s="60" t="s">
        <v>29</v>
      </c>
    </row>
    <row r="99">
      <c r="A99" s="11" t="s">
        <v>18</v>
      </c>
      <c r="B99" s="29" t="s">
        <v>29</v>
      </c>
      <c r="E99" s="11" t="s">
        <v>38</v>
      </c>
      <c r="F99" s="60" t="s">
        <v>29</v>
      </c>
    </row>
    <row r="100">
      <c r="A100" s="11" t="s">
        <v>18</v>
      </c>
      <c r="B100" s="29" t="s">
        <v>23</v>
      </c>
      <c r="E100" s="11" t="s">
        <v>38</v>
      </c>
      <c r="F100" s="60" t="s">
        <v>29</v>
      </c>
    </row>
    <row r="101">
      <c r="A101" s="11" t="s">
        <v>18</v>
      </c>
      <c r="B101" s="29" t="s">
        <v>29</v>
      </c>
      <c r="E101" s="11" t="s">
        <v>38</v>
      </c>
      <c r="F101" s="81" t="s">
        <v>29</v>
      </c>
    </row>
    <row r="102">
      <c r="A102" s="11" t="s">
        <v>18</v>
      </c>
      <c r="B102" s="39" t="s">
        <v>23</v>
      </c>
    </row>
    <row r="103">
      <c r="A103" s="11" t="s">
        <v>18</v>
      </c>
      <c r="B103" s="29" t="s">
        <v>29</v>
      </c>
    </row>
    <row r="104">
      <c r="A104" s="11" t="s">
        <v>18</v>
      </c>
      <c r="B104" s="29" t="s">
        <v>29</v>
      </c>
    </row>
    <row r="105">
      <c r="A105" s="11" t="s">
        <v>18</v>
      </c>
      <c r="B105" s="29" t="s">
        <v>23</v>
      </c>
    </row>
    <row r="106">
      <c r="A106" s="11" t="s">
        <v>18</v>
      </c>
      <c r="B106" s="29" t="s">
        <v>29</v>
      </c>
    </row>
    <row r="107">
      <c r="A107" s="11" t="s">
        <v>18</v>
      </c>
      <c r="B107" s="29" t="s">
        <v>29</v>
      </c>
    </row>
    <row r="108">
      <c r="A108" s="11" t="s">
        <v>18</v>
      </c>
      <c r="B108" s="29" t="s">
        <v>23</v>
      </c>
    </row>
    <row r="109">
      <c r="A109" s="11" t="s">
        <v>18</v>
      </c>
      <c r="B109" s="29" t="s">
        <v>23</v>
      </c>
    </row>
    <row r="110">
      <c r="A110" s="11" t="s">
        <v>18</v>
      </c>
      <c r="B110" s="41" t="s">
        <v>29</v>
      </c>
    </row>
    <row r="111">
      <c r="A111" s="11" t="s">
        <v>18</v>
      </c>
      <c r="B111" s="29" t="s">
        <v>29</v>
      </c>
    </row>
    <row r="112">
      <c r="A112" s="11" t="s">
        <v>18</v>
      </c>
      <c r="B112" s="29" t="s">
        <v>29</v>
      </c>
    </row>
    <row r="113">
      <c r="A113" s="11" t="s">
        <v>18</v>
      </c>
      <c r="B113" s="29" t="s">
        <v>23</v>
      </c>
    </row>
    <row r="114">
      <c r="A114" s="11" t="s">
        <v>18</v>
      </c>
      <c r="B114" s="29" t="s">
        <v>29</v>
      </c>
    </row>
    <row r="115">
      <c r="A115" s="11" t="s">
        <v>18</v>
      </c>
      <c r="B115" s="29" t="s">
        <v>29</v>
      </c>
    </row>
    <row r="116">
      <c r="A116" s="11" t="s">
        <v>18</v>
      </c>
      <c r="B116" s="29" t="s">
        <v>29</v>
      </c>
    </row>
    <row r="117">
      <c r="A117" s="11" t="s">
        <v>18</v>
      </c>
      <c r="B117" s="29" t="s">
        <v>29</v>
      </c>
    </row>
    <row r="118">
      <c r="A118" s="11" t="s">
        <v>18</v>
      </c>
      <c r="B118" s="29" t="s">
        <v>23</v>
      </c>
    </row>
    <row r="119">
      <c r="A119" s="11" t="s">
        <v>18</v>
      </c>
      <c r="B119" s="29" t="s">
        <v>23</v>
      </c>
    </row>
    <row r="120">
      <c r="A120" s="11" t="s">
        <v>18</v>
      </c>
      <c r="B120" s="29" t="s">
        <v>23</v>
      </c>
    </row>
    <row r="121">
      <c r="A121" s="11" t="s">
        <v>18</v>
      </c>
      <c r="B121" s="29" t="s">
        <v>23</v>
      </c>
    </row>
    <row r="122">
      <c r="A122" s="11" t="s">
        <v>18</v>
      </c>
      <c r="B122" s="29" t="s">
        <v>23</v>
      </c>
    </row>
    <row r="123">
      <c r="A123" s="11" t="s">
        <v>18</v>
      </c>
      <c r="B123" s="29" t="s">
        <v>23</v>
      </c>
    </row>
    <row r="124">
      <c r="A124" s="11" t="s">
        <v>18</v>
      </c>
      <c r="B124" s="29" t="s">
        <v>29</v>
      </c>
    </row>
    <row r="125">
      <c r="A125" s="11" t="s">
        <v>18</v>
      </c>
      <c r="B125" s="29" t="s">
        <v>29</v>
      </c>
    </row>
    <row r="126">
      <c r="A126" s="11" t="s">
        <v>18</v>
      </c>
      <c r="B126" s="29" t="s">
        <v>29</v>
      </c>
    </row>
    <row r="127">
      <c r="A127" s="11" t="s">
        <v>18</v>
      </c>
      <c r="B127" s="29" t="s">
        <v>29</v>
      </c>
    </row>
    <row r="128">
      <c r="A128" s="11" t="s">
        <v>18</v>
      </c>
      <c r="B128" s="29" t="s">
        <v>29</v>
      </c>
    </row>
    <row r="129">
      <c r="A129" s="11" t="s">
        <v>18</v>
      </c>
      <c r="B129" s="29" t="s">
        <v>29</v>
      </c>
    </row>
    <row r="130">
      <c r="A130" s="48" t="s">
        <v>18</v>
      </c>
      <c r="B130" s="33" t="s">
        <v>29</v>
      </c>
    </row>
    <row r="131">
      <c r="A131" s="11" t="s">
        <v>18</v>
      </c>
      <c r="B131" s="29" t="s">
        <v>23</v>
      </c>
    </row>
    <row r="132">
      <c r="A132" s="11" t="s">
        <v>18</v>
      </c>
      <c r="B132" s="29" t="s">
        <v>29</v>
      </c>
    </row>
    <row r="133">
      <c r="A133" s="11" t="s">
        <v>18</v>
      </c>
      <c r="B133" s="29" t="s">
        <v>23</v>
      </c>
    </row>
    <row r="134">
      <c r="A134" s="11" t="s">
        <v>18</v>
      </c>
      <c r="B134" s="29" t="s">
        <v>29</v>
      </c>
    </row>
    <row r="135">
      <c r="A135" s="11" t="s">
        <v>18</v>
      </c>
      <c r="B135" s="29" t="s">
        <v>29</v>
      </c>
    </row>
    <row r="136">
      <c r="A136" s="11" t="s">
        <v>18</v>
      </c>
      <c r="B136" s="29" t="s">
        <v>23</v>
      </c>
    </row>
    <row r="137">
      <c r="A137" s="11" t="s">
        <v>18</v>
      </c>
      <c r="B137" s="29" t="s">
        <v>23</v>
      </c>
    </row>
    <row r="138">
      <c r="A138" s="11" t="s">
        <v>18</v>
      </c>
      <c r="B138" s="29" t="s">
        <v>23</v>
      </c>
    </row>
    <row r="139">
      <c r="A139" s="11" t="s">
        <v>18</v>
      </c>
      <c r="B139" s="29" t="s">
        <v>29</v>
      </c>
    </row>
    <row r="140">
      <c r="A140" s="11" t="s">
        <v>18</v>
      </c>
      <c r="B140" s="29" t="s">
        <v>23</v>
      </c>
    </row>
    <row r="141">
      <c r="A141" s="11" t="s">
        <v>18</v>
      </c>
      <c r="B141" s="29" t="s">
        <v>23</v>
      </c>
    </row>
    <row r="142">
      <c r="A142" s="11" t="s">
        <v>18</v>
      </c>
      <c r="B142" s="29" t="s">
        <v>29</v>
      </c>
    </row>
    <row r="143">
      <c r="A143" s="11" t="s">
        <v>18</v>
      </c>
      <c r="B143" s="29" t="s">
        <v>29</v>
      </c>
    </row>
    <row r="144">
      <c r="A144" s="11" t="s">
        <v>18</v>
      </c>
      <c r="B144" s="29" t="s">
        <v>23</v>
      </c>
    </row>
    <row r="145">
      <c r="A145" s="11" t="s">
        <v>18</v>
      </c>
      <c r="B145" s="29" t="s">
        <v>23</v>
      </c>
    </row>
    <row r="146">
      <c r="A146" s="11" t="s">
        <v>18</v>
      </c>
      <c r="B146" s="29" t="s">
        <v>23</v>
      </c>
    </row>
    <row r="147">
      <c r="A147" s="11" t="s">
        <v>18</v>
      </c>
      <c r="B147" s="33" t="s">
        <v>29</v>
      </c>
    </row>
    <row r="148">
      <c r="A148" s="11" t="s">
        <v>18</v>
      </c>
      <c r="B148" s="29" t="s">
        <v>29</v>
      </c>
    </row>
    <row r="149">
      <c r="A149" s="11" t="s">
        <v>18</v>
      </c>
      <c r="B149" s="29" t="s">
        <v>23</v>
      </c>
    </row>
    <row r="150">
      <c r="A150" s="11" t="s">
        <v>18</v>
      </c>
      <c r="B150" s="29" t="s">
        <v>29</v>
      </c>
    </row>
    <row r="151">
      <c r="A151" s="11" t="s">
        <v>18</v>
      </c>
      <c r="B151" s="29" t="s">
        <v>23</v>
      </c>
    </row>
    <row r="152">
      <c r="A152" s="11" t="s">
        <v>18</v>
      </c>
      <c r="B152" s="29" t="s">
        <v>23</v>
      </c>
    </row>
    <row r="153">
      <c r="A153" s="11" t="s">
        <v>18</v>
      </c>
      <c r="B153" s="29" t="s">
        <v>29</v>
      </c>
    </row>
    <row r="154">
      <c r="A154" s="11" t="s">
        <v>18</v>
      </c>
      <c r="B154" s="29" t="s">
        <v>23</v>
      </c>
    </row>
    <row r="155">
      <c r="A155" s="11" t="s">
        <v>18</v>
      </c>
      <c r="B155" s="29" t="s">
        <v>29</v>
      </c>
    </row>
    <row r="156">
      <c r="A156" s="11" t="s">
        <v>18</v>
      </c>
      <c r="B156" s="29" t="s">
        <v>29</v>
      </c>
    </row>
    <row r="157">
      <c r="A157" s="11" t="s">
        <v>18</v>
      </c>
      <c r="B157" s="39" t="s">
        <v>29</v>
      </c>
    </row>
    <row r="158">
      <c r="A158" s="11" t="s">
        <v>18</v>
      </c>
      <c r="B158" s="29" t="s">
        <v>29</v>
      </c>
    </row>
    <row r="159">
      <c r="A159" s="11" t="s">
        <v>18</v>
      </c>
      <c r="B159" s="29" t="s">
        <v>29</v>
      </c>
    </row>
    <row r="160">
      <c r="A160" s="11" t="s">
        <v>18</v>
      </c>
      <c r="B160" s="29" t="s">
        <v>23</v>
      </c>
    </row>
    <row r="161">
      <c r="A161" s="11" t="s">
        <v>18</v>
      </c>
      <c r="B161" s="29" t="s">
        <v>29</v>
      </c>
    </row>
    <row r="162">
      <c r="A162" s="11" t="s">
        <v>18</v>
      </c>
      <c r="B162" s="29" t="s">
        <v>23</v>
      </c>
    </row>
    <row r="163">
      <c r="A163" s="11" t="s">
        <v>18</v>
      </c>
      <c r="B163" s="29" t="s">
        <v>23</v>
      </c>
    </row>
    <row r="164">
      <c r="A164" s="11" t="s">
        <v>18</v>
      </c>
      <c r="B164" s="29" t="s">
        <v>29</v>
      </c>
    </row>
    <row r="165">
      <c r="A165" s="11" t="s">
        <v>18</v>
      </c>
      <c r="B165" s="29" t="s">
        <v>23</v>
      </c>
    </row>
    <row r="166">
      <c r="A166" s="11" t="s">
        <v>18</v>
      </c>
      <c r="B166" s="33" t="s">
        <v>29</v>
      </c>
    </row>
    <row r="167">
      <c r="A167" s="11" t="s">
        <v>18</v>
      </c>
      <c r="B167" s="29" t="s">
        <v>23</v>
      </c>
    </row>
    <row r="168">
      <c r="A168" s="11" t="s">
        <v>18</v>
      </c>
      <c r="B168" s="39" t="s">
        <v>23</v>
      </c>
    </row>
    <row r="169">
      <c r="A169" s="11" t="s">
        <v>18</v>
      </c>
      <c r="B169" s="29" t="s">
        <v>29</v>
      </c>
    </row>
    <row r="170">
      <c r="A170" s="11" t="s">
        <v>18</v>
      </c>
      <c r="B170" s="29" t="s">
        <v>23</v>
      </c>
    </row>
    <row r="171">
      <c r="A171" s="11" t="s">
        <v>18</v>
      </c>
      <c r="B171" s="29" t="s">
        <v>29</v>
      </c>
    </row>
    <row r="172">
      <c r="A172" s="11" t="s">
        <v>18</v>
      </c>
      <c r="B172" s="29" t="s">
        <v>29</v>
      </c>
    </row>
    <row r="173">
      <c r="A173" s="11" t="s">
        <v>18</v>
      </c>
      <c r="B173" s="29" t="s">
        <v>23</v>
      </c>
    </row>
    <row r="174">
      <c r="A174" s="11" t="s">
        <v>18</v>
      </c>
      <c r="B174" s="29" t="s">
        <v>23</v>
      </c>
    </row>
    <row r="175">
      <c r="A175" s="11" t="s">
        <v>18</v>
      </c>
      <c r="B175" s="29" t="s">
        <v>29</v>
      </c>
    </row>
    <row r="176">
      <c r="A176" s="11" t="s">
        <v>18</v>
      </c>
      <c r="B176" s="29" t="s">
        <v>23</v>
      </c>
    </row>
    <row r="177">
      <c r="A177" s="11" t="s">
        <v>18</v>
      </c>
      <c r="B177" s="29" t="s">
        <v>23</v>
      </c>
    </row>
    <row r="178">
      <c r="A178" s="11" t="s">
        <v>18</v>
      </c>
      <c r="B178" s="29" t="s">
        <v>29</v>
      </c>
    </row>
    <row r="179">
      <c r="A179" s="11" t="s">
        <v>18</v>
      </c>
      <c r="B179" s="29" t="s">
        <v>29</v>
      </c>
    </row>
    <row r="180">
      <c r="A180" s="11" t="s">
        <v>18</v>
      </c>
      <c r="B180" s="29" t="s">
        <v>29</v>
      </c>
    </row>
    <row r="181">
      <c r="A181" s="11" t="s">
        <v>18</v>
      </c>
      <c r="B181" s="29" t="s">
        <v>23</v>
      </c>
    </row>
    <row r="182">
      <c r="A182" s="11" t="s">
        <v>18</v>
      </c>
      <c r="B182" s="29" t="s">
        <v>23</v>
      </c>
    </row>
    <row r="183">
      <c r="A183" s="11" t="s">
        <v>18</v>
      </c>
      <c r="B183" s="29" t="s">
        <v>23</v>
      </c>
    </row>
    <row r="184">
      <c r="A184" s="11" t="s">
        <v>18</v>
      </c>
      <c r="B184" s="29" t="s">
        <v>23</v>
      </c>
    </row>
    <row r="185">
      <c r="A185" s="11" t="s">
        <v>18</v>
      </c>
      <c r="B185" s="29" t="s">
        <v>29</v>
      </c>
    </row>
    <row r="186">
      <c r="A186" s="11" t="s">
        <v>18</v>
      </c>
      <c r="B186" s="39" t="s">
        <v>29</v>
      </c>
    </row>
    <row r="187">
      <c r="A187" s="11" t="s">
        <v>18</v>
      </c>
      <c r="B187" s="29" t="s">
        <v>29</v>
      </c>
    </row>
    <row r="188">
      <c r="A188" s="11" t="s">
        <v>18</v>
      </c>
      <c r="B188" s="29" t="s">
        <v>23</v>
      </c>
    </row>
    <row r="189">
      <c r="A189" s="11" t="s">
        <v>18</v>
      </c>
      <c r="B189" s="29" t="s">
        <v>29</v>
      </c>
    </row>
    <row r="190">
      <c r="A190" s="11" t="s">
        <v>18</v>
      </c>
      <c r="B190" s="29" t="s">
        <v>29</v>
      </c>
    </row>
    <row r="191">
      <c r="A191" s="11" t="s">
        <v>18</v>
      </c>
      <c r="B191" s="29" t="s">
        <v>29</v>
      </c>
    </row>
    <row r="192">
      <c r="A192" s="11" t="s">
        <v>18</v>
      </c>
      <c r="B192" s="29" t="s">
        <v>23</v>
      </c>
    </row>
    <row r="193">
      <c r="A193" s="11" t="s">
        <v>18</v>
      </c>
      <c r="B193" s="29" t="s">
        <v>29</v>
      </c>
    </row>
    <row r="194">
      <c r="A194" s="11" t="s">
        <v>18</v>
      </c>
      <c r="B194" s="12" t="s">
        <v>23</v>
      </c>
    </row>
    <row r="195">
      <c r="A195" s="11" t="s">
        <v>18</v>
      </c>
      <c r="B195" s="12" t="s">
        <v>23</v>
      </c>
    </row>
    <row r="196">
      <c r="A196" s="11" t="s">
        <v>18</v>
      </c>
      <c r="B196" s="12" t="s">
        <v>29</v>
      </c>
    </row>
    <row r="197">
      <c r="A197" s="11" t="s">
        <v>18</v>
      </c>
      <c r="B197" s="12" t="s">
        <v>23</v>
      </c>
    </row>
    <row r="198">
      <c r="A198" s="11" t="s">
        <v>18</v>
      </c>
      <c r="B198" s="82" t="s">
        <v>29</v>
      </c>
    </row>
    <row r="199">
      <c r="A199" s="11" t="s">
        <v>18</v>
      </c>
      <c r="B199" s="83" t="s">
        <v>23</v>
      </c>
    </row>
    <row r="200">
      <c r="B200">
        <f t="shared" ref="B200:F200" si="1">COUNTIF(B$2:B$199, "POS")</f>
        <v>83</v>
      </c>
      <c r="C200">
        <f t="shared" si="1"/>
        <v>0</v>
      </c>
      <c r="D200">
        <f t="shared" si="1"/>
        <v>13</v>
      </c>
      <c r="E200">
        <f t="shared" si="1"/>
        <v>0</v>
      </c>
      <c r="F200">
        <f t="shared" si="1"/>
        <v>45</v>
      </c>
    </row>
    <row r="201">
      <c r="B201" s="16">
        <f t="shared" ref="B201:F201" si="2">COUNTIF(B$2:B$199, "NEG")</f>
        <v>115</v>
      </c>
      <c r="C201" s="16">
        <f t="shared" si="2"/>
        <v>0</v>
      </c>
      <c r="D201" s="16">
        <f t="shared" si="2"/>
        <v>82</v>
      </c>
      <c r="E201" s="16">
        <f t="shared" si="2"/>
        <v>0</v>
      </c>
      <c r="F201" s="16">
        <f t="shared" si="2"/>
        <v>54</v>
      </c>
    </row>
    <row r="395">
      <c r="A395" s="10"/>
      <c r="B395" s="10"/>
    </row>
    <row r="396">
      <c r="A396" s="10"/>
      <c r="B396" s="10"/>
    </row>
    <row r="397">
      <c r="A397" s="11"/>
      <c r="B397" s="10"/>
    </row>
    <row r="398">
      <c r="A398" s="11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</sheetData>
  <dataValidations>
    <dataValidation type="list" allowBlank="1" sqref="D2:D96 F2:F100 B2:B199">
      <formula1>"NEG,POS"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5.43"/>
    <col customWidth="1" min="3" max="3" width="45.57"/>
    <col customWidth="1" min="4" max="12" width="9.0"/>
    <col customWidth="1" min="13" max="16" width="4.71"/>
    <col customWidth="1" min="17" max="26" width="9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227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6" t="s">
        <v>13</v>
      </c>
      <c r="P1" s="7" t="s">
        <v>14</v>
      </c>
    </row>
    <row r="2">
      <c r="A2" s="11" t="s">
        <v>18</v>
      </c>
      <c r="B2" s="10" t="s">
        <v>437</v>
      </c>
      <c r="C2" s="18" t="s">
        <v>438</v>
      </c>
      <c r="D2" s="29" t="s">
        <v>60</v>
      </c>
      <c r="E2" s="29" t="s">
        <v>32</v>
      </c>
      <c r="F2" s="29" t="s">
        <v>29</v>
      </c>
      <c r="G2" s="29"/>
      <c r="H2" s="29"/>
      <c r="I2" s="30" t="s">
        <v>60</v>
      </c>
      <c r="J2" s="30" t="s">
        <v>32</v>
      </c>
      <c r="K2" s="31" t="s">
        <v>23</v>
      </c>
      <c r="L2" s="30" t="s">
        <v>441</v>
      </c>
      <c r="M2" s="10">
        <f t="shared" ref="M2:O2" si="1">IF(D2=I2, 1, 0)</f>
        <v>1</v>
      </c>
      <c r="N2" s="17">
        <f t="shared" si="1"/>
        <v>1</v>
      </c>
      <c r="O2" s="11">
        <f t="shared" si="1"/>
        <v>0</v>
      </c>
      <c r="P2" s="17">
        <f t="shared" ref="P2:P213" si="3">IF(AND(D2=I2,E2=J2),1,0)</f>
        <v>1</v>
      </c>
    </row>
    <row r="3">
      <c r="A3" s="11" t="s">
        <v>18</v>
      </c>
      <c r="B3" s="10" t="s">
        <v>448</v>
      </c>
      <c r="C3" s="18" t="s">
        <v>449</v>
      </c>
      <c r="D3" s="29" t="s">
        <v>21</v>
      </c>
      <c r="E3" s="29" t="s">
        <v>32</v>
      </c>
      <c r="F3" s="29" t="s">
        <v>29</v>
      </c>
      <c r="G3" s="29"/>
      <c r="H3" s="29"/>
      <c r="I3" s="30" t="s">
        <v>21</v>
      </c>
      <c r="J3" s="30" t="s">
        <v>32</v>
      </c>
      <c r="K3" s="31" t="s">
        <v>159</v>
      </c>
      <c r="L3" s="30"/>
      <c r="M3" s="10">
        <f t="shared" ref="M3:O3" si="2">IF(D3=I3, 1, 0)</f>
        <v>1</v>
      </c>
      <c r="N3" s="17">
        <f t="shared" si="2"/>
        <v>1</v>
      </c>
      <c r="O3" s="11">
        <f t="shared" si="2"/>
        <v>0</v>
      </c>
      <c r="P3" s="17">
        <f t="shared" si="3"/>
        <v>1</v>
      </c>
    </row>
    <row r="4">
      <c r="A4" s="11" t="s">
        <v>18</v>
      </c>
      <c r="B4" s="10" t="s">
        <v>453</v>
      </c>
      <c r="C4" s="18" t="s">
        <v>454</v>
      </c>
      <c r="D4" s="29" t="s">
        <v>21</v>
      </c>
      <c r="E4" s="29" t="s">
        <v>32</v>
      </c>
      <c r="F4" s="29" t="s">
        <v>23</v>
      </c>
      <c r="G4" s="29"/>
      <c r="H4" s="29"/>
      <c r="I4" s="30" t="s">
        <v>21</v>
      </c>
      <c r="J4" s="30" t="s">
        <v>32</v>
      </c>
      <c r="K4" s="31" t="s">
        <v>183</v>
      </c>
      <c r="L4" s="30"/>
      <c r="M4" s="10">
        <f t="shared" ref="M4:O4" si="4">IF(D4=I4, 1, 0)</f>
        <v>1</v>
      </c>
      <c r="N4" s="17">
        <f t="shared" si="4"/>
        <v>1</v>
      </c>
      <c r="O4" s="11">
        <f t="shared" si="4"/>
        <v>0</v>
      </c>
      <c r="P4" s="17">
        <f t="shared" si="3"/>
        <v>1</v>
      </c>
    </row>
    <row r="5">
      <c r="A5" s="11" t="s">
        <v>18</v>
      </c>
      <c r="B5" s="10" t="s">
        <v>460</v>
      </c>
      <c r="C5" s="18" t="s">
        <v>461</v>
      </c>
      <c r="D5" s="29" t="s">
        <v>21</v>
      </c>
      <c r="E5" s="29" t="s">
        <v>32</v>
      </c>
      <c r="F5" s="29" t="s">
        <v>29</v>
      </c>
      <c r="G5" s="29"/>
      <c r="H5" s="29"/>
      <c r="I5" s="31" t="s">
        <v>21</v>
      </c>
      <c r="J5" s="31" t="s">
        <v>32</v>
      </c>
      <c r="K5" s="31" t="s">
        <v>23</v>
      </c>
      <c r="L5" s="30"/>
      <c r="M5" s="10">
        <f t="shared" ref="M5:O5" si="5">IF(D5=I5, 1, 0)</f>
        <v>1</v>
      </c>
      <c r="N5" s="17">
        <f t="shared" si="5"/>
        <v>1</v>
      </c>
      <c r="O5" s="11">
        <f t="shared" si="5"/>
        <v>0</v>
      </c>
      <c r="P5" s="17">
        <f t="shared" si="3"/>
        <v>1</v>
      </c>
    </row>
    <row r="6">
      <c r="A6" s="11" t="s">
        <v>18</v>
      </c>
      <c r="B6" s="10" t="s">
        <v>146</v>
      </c>
      <c r="C6" s="18" t="s">
        <v>147</v>
      </c>
      <c r="D6" s="29" t="s">
        <v>21</v>
      </c>
      <c r="E6" s="29" t="s">
        <v>32</v>
      </c>
      <c r="F6" s="29" t="s">
        <v>29</v>
      </c>
      <c r="G6" s="33" t="s">
        <v>149</v>
      </c>
      <c r="H6" s="33" t="s">
        <v>37</v>
      </c>
      <c r="I6" s="30" t="s">
        <v>21</v>
      </c>
      <c r="J6" s="30" t="s">
        <v>32</v>
      </c>
      <c r="K6" s="31" t="s">
        <v>29</v>
      </c>
      <c r="L6" s="30"/>
      <c r="M6" s="10">
        <f t="shared" ref="M6:O6" si="6">IF(D6=I6, 1, 0)</f>
        <v>1</v>
      </c>
      <c r="N6" s="17">
        <f t="shared" si="6"/>
        <v>1</v>
      </c>
      <c r="O6" s="11">
        <f t="shared" si="6"/>
        <v>1</v>
      </c>
      <c r="P6" s="17">
        <f t="shared" si="3"/>
        <v>1</v>
      </c>
    </row>
    <row r="7">
      <c r="A7" s="11" t="s">
        <v>18</v>
      </c>
      <c r="B7" s="38" t="s">
        <v>444</v>
      </c>
      <c r="C7" s="18" t="s">
        <v>445</v>
      </c>
      <c r="D7" s="29" t="s">
        <v>21</v>
      </c>
      <c r="E7" s="29" t="s">
        <v>32</v>
      </c>
      <c r="F7" s="29" t="s">
        <v>23</v>
      </c>
      <c r="G7" s="29" t="s">
        <v>434</v>
      </c>
      <c r="H7" s="33" t="s">
        <v>96</v>
      </c>
      <c r="I7" s="30" t="s">
        <v>21</v>
      </c>
      <c r="J7" s="30" t="s">
        <v>32</v>
      </c>
      <c r="K7" s="30" t="s">
        <v>23</v>
      </c>
      <c r="L7" s="30"/>
      <c r="M7" s="10">
        <f t="shared" ref="M7:O7" si="7">IF(D7=I7, 1, 0)</f>
        <v>1</v>
      </c>
      <c r="N7" s="17">
        <f t="shared" si="7"/>
        <v>1</v>
      </c>
      <c r="O7" s="11">
        <f t="shared" si="7"/>
        <v>1</v>
      </c>
      <c r="P7" s="17">
        <f t="shared" si="3"/>
        <v>1</v>
      </c>
    </row>
    <row r="8">
      <c r="A8" s="11" t="s">
        <v>18</v>
      </c>
      <c r="B8" s="57" t="s">
        <v>264</v>
      </c>
      <c r="C8" s="18" t="s">
        <v>265</v>
      </c>
      <c r="D8" s="29" t="s">
        <v>21</v>
      </c>
      <c r="E8" s="29" t="s">
        <v>32</v>
      </c>
      <c r="F8" s="29" t="s">
        <v>29</v>
      </c>
      <c r="G8" s="33" t="s">
        <v>266</v>
      </c>
      <c r="H8" s="29"/>
      <c r="I8" s="30" t="s">
        <v>21</v>
      </c>
      <c r="J8" s="30" t="s">
        <v>32</v>
      </c>
      <c r="K8" s="30" t="s">
        <v>29</v>
      </c>
      <c r="L8" s="30"/>
      <c r="M8" s="10">
        <f t="shared" ref="M8:O8" si="8">IF(D8=I8, 1, 0)</f>
        <v>1</v>
      </c>
      <c r="N8" s="17">
        <f t="shared" si="8"/>
        <v>1</v>
      </c>
      <c r="O8" s="11">
        <f t="shared" si="8"/>
        <v>1</v>
      </c>
      <c r="P8" s="17">
        <f t="shared" si="3"/>
        <v>1</v>
      </c>
    </row>
    <row r="9">
      <c r="A9" s="11" t="s">
        <v>18</v>
      </c>
      <c r="B9" s="10" t="s">
        <v>474</v>
      </c>
      <c r="C9" s="18" t="s">
        <v>475</v>
      </c>
      <c r="D9" s="29" t="s">
        <v>21</v>
      </c>
      <c r="E9" s="29" t="s">
        <v>32</v>
      </c>
      <c r="F9" s="29" t="s">
        <v>29</v>
      </c>
      <c r="G9" s="29" t="s">
        <v>476</v>
      </c>
      <c r="H9" s="29"/>
      <c r="I9" s="31" t="s">
        <v>21</v>
      </c>
      <c r="J9" s="31" t="s">
        <v>32</v>
      </c>
      <c r="K9" s="31" t="s">
        <v>29</v>
      </c>
      <c r="L9" s="30"/>
      <c r="M9" s="10">
        <f t="shared" ref="M9:O9" si="9">IF(D9=I9, 1, 0)</f>
        <v>1</v>
      </c>
      <c r="N9" s="17">
        <f t="shared" si="9"/>
        <v>1</v>
      </c>
      <c r="O9" s="11">
        <f t="shared" si="9"/>
        <v>1</v>
      </c>
      <c r="P9" s="17">
        <f t="shared" si="3"/>
        <v>1</v>
      </c>
    </row>
    <row r="10">
      <c r="A10" s="11" t="s">
        <v>18</v>
      </c>
      <c r="B10" s="10" t="s">
        <v>481</v>
      </c>
      <c r="C10" s="18" t="s">
        <v>482</v>
      </c>
      <c r="D10" s="29" t="s">
        <v>21</v>
      </c>
      <c r="E10" s="29" t="s">
        <v>32</v>
      </c>
      <c r="F10" s="29" t="s">
        <v>23</v>
      </c>
      <c r="G10" s="29"/>
      <c r="H10" s="29"/>
      <c r="I10" s="31" t="s">
        <v>21</v>
      </c>
      <c r="J10" s="31" t="s">
        <v>32</v>
      </c>
      <c r="K10" s="31" t="s">
        <v>23</v>
      </c>
      <c r="L10" s="30"/>
      <c r="M10" s="10">
        <f t="shared" ref="M10:O10" si="10">IF(D10=I10, 1, 0)</f>
        <v>1</v>
      </c>
      <c r="N10" s="17">
        <f t="shared" si="10"/>
        <v>1</v>
      </c>
      <c r="O10" s="11">
        <f t="shared" si="10"/>
        <v>1</v>
      </c>
      <c r="P10" s="17">
        <f t="shared" si="3"/>
        <v>1</v>
      </c>
    </row>
    <row r="11">
      <c r="A11" s="11" t="s">
        <v>18</v>
      </c>
      <c r="B11" s="10" t="s">
        <v>485</v>
      </c>
      <c r="C11" s="18" t="s">
        <v>486</v>
      </c>
      <c r="D11" s="29" t="s">
        <v>21</v>
      </c>
      <c r="E11" s="29" t="s">
        <v>32</v>
      </c>
      <c r="F11" s="29" t="s">
        <v>23</v>
      </c>
      <c r="G11" s="29"/>
      <c r="H11" s="29"/>
      <c r="I11" s="30" t="s">
        <v>21</v>
      </c>
      <c r="J11" s="31" t="s">
        <v>32</v>
      </c>
      <c r="K11" s="31" t="s">
        <v>23</v>
      </c>
      <c r="L11" s="30"/>
      <c r="M11" s="10">
        <f t="shared" ref="M11:O11" si="11">IF(D11=I11, 1, 0)</f>
        <v>1</v>
      </c>
      <c r="N11" s="17">
        <f t="shared" si="11"/>
        <v>1</v>
      </c>
      <c r="O11" s="11">
        <f t="shared" si="11"/>
        <v>1</v>
      </c>
      <c r="P11" s="17">
        <f t="shared" si="3"/>
        <v>1</v>
      </c>
    </row>
    <row r="12">
      <c r="A12" s="11" t="s">
        <v>18</v>
      </c>
      <c r="B12" s="10" t="s">
        <v>491</v>
      </c>
      <c r="C12" s="18" t="s">
        <v>492</v>
      </c>
      <c r="D12" s="29" t="s">
        <v>21</v>
      </c>
      <c r="E12" s="29" t="s">
        <v>32</v>
      </c>
      <c r="F12" s="29" t="s">
        <v>23</v>
      </c>
      <c r="G12" s="29"/>
      <c r="H12" s="29"/>
      <c r="I12" s="30" t="s">
        <v>21</v>
      </c>
      <c r="J12" s="30" t="s">
        <v>32</v>
      </c>
      <c r="K12" s="31" t="s">
        <v>23</v>
      </c>
      <c r="L12" s="30"/>
      <c r="M12" s="10">
        <f t="shared" ref="M12:O12" si="12">IF(D12=I12, 1, 0)</f>
        <v>1</v>
      </c>
      <c r="N12" s="17">
        <f t="shared" si="12"/>
        <v>1</v>
      </c>
      <c r="O12" s="11">
        <f t="shared" si="12"/>
        <v>1</v>
      </c>
      <c r="P12" s="17">
        <f t="shared" si="3"/>
        <v>1</v>
      </c>
    </row>
    <row r="13">
      <c r="A13" s="11" t="s">
        <v>18</v>
      </c>
      <c r="B13" s="10" t="s">
        <v>495</v>
      </c>
      <c r="C13" s="18" t="s">
        <v>497</v>
      </c>
      <c r="D13" s="29" t="s">
        <v>21</v>
      </c>
      <c r="E13" s="29" t="s">
        <v>32</v>
      </c>
      <c r="F13" s="29" t="s">
        <v>23</v>
      </c>
      <c r="G13" s="29"/>
      <c r="H13" s="29"/>
      <c r="I13" s="31" t="s">
        <v>21</v>
      </c>
      <c r="J13" s="31" t="s">
        <v>32</v>
      </c>
      <c r="K13" s="31" t="s">
        <v>23</v>
      </c>
      <c r="L13" s="30"/>
      <c r="M13" s="10">
        <f t="shared" ref="M13:O13" si="13">IF(D13=I13, 1, 0)</f>
        <v>1</v>
      </c>
      <c r="N13" s="17">
        <f t="shared" si="13"/>
        <v>1</v>
      </c>
      <c r="O13" s="11">
        <f t="shared" si="13"/>
        <v>1</v>
      </c>
      <c r="P13" s="17">
        <f t="shared" si="3"/>
        <v>1</v>
      </c>
    </row>
    <row r="14">
      <c r="A14" s="48" t="s">
        <v>18</v>
      </c>
      <c r="B14" s="10" t="s">
        <v>500</v>
      </c>
      <c r="C14" s="18" t="s">
        <v>501</v>
      </c>
      <c r="D14" s="33" t="s">
        <v>60</v>
      </c>
      <c r="E14" s="33" t="s">
        <v>32</v>
      </c>
      <c r="F14" s="33" t="s">
        <v>29</v>
      </c>
      <c r="G14" s="29" t="s">
        <v>502</v>
      </c>
      <c r="H14" s="29"/>
      <c r="I14" s="31" t="s">
        <v>60</v>
      </c>
      <c r="J14" s="31" t="s">
        <v>32</v>
      </c>
      <c r="K14" s="31" t="s">
        <v>29</v>
      </c>
      <c r="L14" s="30" t="s">
        <v>186</v>
      </c>
      <c r="M14" s="10">
        <f t="shared" ref="M14:O14" si="14">IF(D14=I14, 1, 0)</f>
        <v>1</v>
      </c>
      <c r="N14" s="17">
        <f t="shared" si="14"/>
        <v>1</v>
      </c>
      <c r="O14" s="11">
        <f t="shared" si="14"/>
        <v>1</v>
      </c>
      <c r="P14" s="17">
        <f t="shared" si="3"/>
        <v>1</v>
      </c>
    </row>
    <row r="15">
      <c r="A15" s="11" t="s">
        <v>18</v>
      </c>
      <c r="B15" s="10" t="s">
        <v>508</v>
      </c>
      <c r="C15" s="18" t="s">
        <v>509</v>
      </c>
      <c r="D15" s="29" t="s">
        <v>21</v>
      </c>
      <c r="E15" s="29" t="s">
        <v>32</v>
      </c>
      <c r="F15" s="29" t="s">
        <v>23</v>
      </c>
      <c r="G15" s="29"/>
      <c r="H15" s="29"/>
      <c r="I15" s="30" t="s">
        <v>21</v>
      </c>
      <c r="J15" s="30" t="s">
        <v>32</v>
      </c>
      <c r="K15" s="30" t="s">
        <v>23</v>
      </c>
      <c r="L15" s="30" t="s">
        <v>510</v>
      </c>
      <c r="M15" s="10">
        <f t="shared" ref="M15:O15" si="15">IF(D15=I15, 1, 0)</f>
        <v>1</v>
      </c>
      <c r="N15" s="17">
        <f t="shared" si="15"/>
        <v>1</v>
      </c>
      <c r="O15" s="11">
        <f t="shared" si="15"/>
        <v>1</v>
      </c>
      <c r="P15" s="17">
        <f t="shared" si="3"/>
        <v>1</v>
      </c>
    </row>
    <row r="16">
      <c r="A16" s="11" t="s">
        <v>18</v>
      </c>
      <c r="B16" s="10" t="s">
        <v>514</v>
      </c>
      <c r="C16" s="18" t="s">
        <v>515</v>
      </c>
      <c r="D16" s="29" t="s">
        <v>21</v>
      </c>
      <c r="E16" s="29" t="s">
        <v>32</v>
      </c>
      <c r="F16" s="29" t="s">
        <v>23</v>
      </c>
      <c r="G16" s="29"/>
      <c r="H16" s="29"/>
      <c r="I16" s="30" t="s">
        <v>21</v>
      </c>
      <c r="J16" s="31" t="s">
        <v>32</v>
      </c>
      <c r="K16" s="31" t="s">
        <v>23</v>
      </c>
      <c r="L16" s="30"/>
      <c r="M16" s="10">
        <f t="shared" ref="M16:O16" si="16">IF(D16=I16, 1, 0)</f>
        <v>1</v>
      </c>
      <c r="N16" s="17">
        <f t="shared" si="16"/>
        <v>1</v>
      </c>
      <c r="O16" s="11">
        <f t="shared" si="16"/>
        <v>1</v>
      </c>
      <c r="P16" s="17">
        <f t="shared" si="3"/>
        <v>1</v>
      </c>
    </row>
    <row r="17">
      <c r="A17" s="11" t="s">
        <v>49</v>
      </c>
      <c r="B17" s="32" t="s">
        <v>519</v>
      </c>
      <c r="C17" s="34" t="s">
        <v>522</v>
      </c>
      <c r="D17" s="39" t="s">
        <v>21</v>
      </c>
      <c r="E17" s="39" t="s">
        <v>32</v>
      </c>
      <c r="F17" s="39" t="s">
        <v>29</v>
      </c>
      <c r="G17" s="41" t="s">
        <v>523</v>
      </c>
      <c r="H17" s="41" t="s">
        <v>136</v>
      </c>
      <c r="I17" s="42" t="s">
        <v>21</v>
      </c>
      <c r="J17" s="42" t="s">
        <v>32</v>
      </c>
      <c r="K17" s="42" t="s">
        <v>29</v>
      </c>
      <c r="L17" s="43"/>
      <c r="M17" s="10">
        <f t="shared" ref="M17:O17" si="17">IF(D17=I17, 1, 0)</f>
        <v>1</v>
      </c>
      <c r="N17" s="17">
        <f t="shared" si="17"/>
        <v>1</v>
      </c>
      <c r="O17" s="11">
        <f t="shared" si="17"/>
        <v>1</v>
      </c>
      <c r="P17" s="17">
        <f t="shared" si="3"/>
        <v>1</v>
      </c>
    </row>
    <row r="18">
      <c r="A18" s="11" t="s">
        <v>49</v>
      </c>
      <c r="B18" s="32" t="s">
        <v>524</v>
      </c>
      <c r="C18" s="34" t="s">
        <v>526</v>
      </c>
      <c r="D18" s="39" t="s">
        <v>21</v>
      </c>
      <c r="E18" s="39" t="s">
        <v>32</v>
      </c>
      <c r="F18" s="39" t="s">
        <v>29</v>
      </c>
      <c r="G18" s="41" t="s">
        <v>41</v>
      </c>
      <c r="H18" s="41" t="s">
        <v>41</v>
      </c>
      <c r="I18" s="37" t="s">
        <v>21</v>
      </c>
      <c r="J18" s="37" t="s">
        <v>32</v>
      </c>
      <c r="K18" s="37" t="s">
        <v>29</v>
      </c>
      <c r="L18" s="37" t="s">
        <v>186</v>
      </c>
      <c r="M18" s="10">
        <f t="shared" ref="M18:O18" si="18">IF(D18=I18, 1, 0)</f>
        <v>1</v>
      </c>
      <c r="N18" s="17">
        <f t="shared" si="18"/>
        <v>1</v>
      </c>
      <c r="O18" s="11">
        <f t="shared" si="18"/>
        <v>1</v>
      </c>
      <c r="P18" s="17">
        <f t="shared" si="3"/>
        <v>1</v>
      </c>
    </row>
    <row r="19">
      <c r="A19" s="11" t="s">
        <v>49</v>
      </c>
      <c r="B19" s="32" t="s">
        <v>528</v>
      </c>
      <c r="C19" s="34" t="s">
        <v>531</v>
      </c>
      <c r="D19" s="39" t="s">
        <v>21</v>
      </c>
      <c r="E19" s="39" t="s">
        <v>32</v>
      </c>
      <c r="F19" s="41" t="s">
        <v>29</v>
      </c>
      <c r="G19" s="39" t="s">
        <v>532</v>
      </c>
      <c r="H19" s="41" t="s">
        <v>31</v>
      </c>
      <c r="I19" s="42" t="s">
        <v>21</v>
      </c>
      <c r="J19" s="42" t="s">
        <v>32</v>
      </c>
      <c r="K19" s="42" t="s">
        <v>29</v>
      </c>
      <c r="L19" s="43"/>
      <c r="M19" s="10">
        <f t="shared" ref="M19:O19" si="19">IF(D19=I19, 1, 0)</f>
        <v>1</v>
      </c>
      <c r="N19" s="17">
        <f t="shared" si="19"/>
        <v>1</v>
      </c>
      <c r="O19" s="11">
        <f t="shared" si="19"/>
        <v>1</v>
      </c>
      <c r="P19" s="17">
        <f t="shared" si="3"/>
        <v>1</v>
      </c>
    </row>
    <row r="20">
      <c r="A20" s="11" t="s">
        <v>49</v>
      </c>
      <c r="B20" s="50" t="s">
        <v>536</v>
      </c>
      <c r="C20" s="34" t="s">
        <v>539</v>
      </c>
      <c r="D20" s="39" t="s">
        <v>60</v>
      </c>
      <c r="E20" s="39" t="s">
        <v>32</v>
      </c>
      <c r="F20" s="39" t="s">
        <v>29</v>
      </c>
      <c r="G20" s="33" t="s">
        <v>540</v>
      </c>
      <c r="H20" s="33" t="s">
        <v>541</v>
      </c>
      <c r="I20" s="26" t="s">
        <v>60</v>
      </c>
      <c r="J20" s="26" t="s">
        <v>32</v>
      </c>
      <c r="K20" s="26" t="s">
        <v>29</v>
      </c>
      <c r="L20" s="27"/>
      <c r="M20" s="10">
        <f t="shared" ref="M20:O20" si="20">IF(D20=I20, 1, 0)</f>
        <v>1</v>
      </c>
      <c r="N20" s="17">
        <f t="shared" si="20"/>
        <v>1</v>
      </c>
      <c r="O20" s="11">
        <f t="shared" si="20"/>
        <v>1</v>
      </c>
      <c r="P20" s="17">
        <f t="shared" si="3"/>
        <v>1</v>
      </c>
    </row>
    <row r="21">
      <c r="A21" s="11" t="s">
        <v>49</v>
      </c>
      <c r="B21" s="32" t="s">
        <v>542</v>
      </c>
      <c r="C21" s="34" t="s">
        <v>543</v>
      </c>
      <c r="D21" s="39" t="s">
        <v>21</v>
      </c>
      <c r="E21" s="39" t="s">
        <v>32</v>
      </c>
      <c r="F21" s="39" t="s">
        <v>29</v>
      </c>
      <c r="G21" s="29"/>
      <c r="H21" s="29"/>
      <c r="I21" s="26" t="s">
        <v>21</v>
      </c>
      <c r="J21" s="26" t="s">
        <v>32</v>
      </c>
      <c r="K21" s="26" t="s">
        <v>29</v>
      </c>
      <c r="L21" s="27"/>
      <c r="M21" s="10">
        <f t="shared" ref="M21:O21" si="21">IF(D21=I21, 1, 0)</f>
        <v>1</v>
      </c>
      <c r="N21" s="17">
        <f t="shared" si="21"/>
        <v>1</v>
      </c>
      <c r="O21" s="11">
        <f t="shared" si="21"/>
        <v>1</v>
      </c>
      <c r="P21" s="17">
        <f t="shared" si="3"/>
        <v>1</v>
      </c>
    </row>
    <row r="22">
      <c r="A22" s="11" t="s">
        <v>38</v>
      </c>
      <c r="B22" s="10" t="s">
        <v>256</v>
      </c>
      <c r="C22" s="18" t="s">
        <v>257</v>
      </c>
      <c r="D22" s="23" t="s">
        <v>21</v>
      </c>
      <c r="E22" s="23" t="s">
        <v>32</v>
      </c>
      <c r="F22" s="24" t="s">
        <v>29</v>
      </c>
      <c r="G22" s="24" t="s">
        <v>261</v>
      </c>
      <c r="H22" s="25" t="s">
        <v>41</v>
      </c>
      <c r="I22" s="26" t="s">
        <v>21</v>
      </c>
      <c r="J22" s="26" t="s">
        <v>32</v>
      </c>
      <c r="K22" s="26" t="s">
        <v>23</v>
      </c>
      <c r="L22" s="27"/>
      <c r="M22" s="10">
        <f t="shared" ref="M22:O22" si="22">IF(D22=I22, 1, 0)</f>
        <v>1</v>
      </c>
      <c r="N22" s="17">
        <f t="shared" si="22"/>
        <v>1</v>
      </c>
      <c r="O22" s="11">
        <f t="shared" si="22"/>
        <v>0</v>
      </c>
      <c r="P22" s="17">
        <f t="shared" si="3"/>
        <v>1</v>
      </c>
    </row>
    <row r="23">
      <c r="A23" s="11" t="s">
        <v>38</v>
      </c>
      <c r="B23" s="10" t="s">
        <v>313</v>
      </c>
      <c r="C23" s="18" t="s">
        <v>314</v>
      </c>
      <c r="D23" s="23" t="s">
        <v>21</v>
      </c>
      <c r="E23" s="23" t="s">
        <v>32</v>
      </c>
      <c r="F23" s="24" t="s">
        <v>29</v>
      </c>
      <c r="G23" s="23"/>
      <c r="H23" s="23"/>
      <c r="I23" s="26" t="s">
        <v>21</v>
      </c>
      <c r="J23" s="26" t="s">
        <v>32</v>
      </c>
      <c r="K23" s="26" t="s">
        <v>23</v>
      </c>
      <c r="L23" s="27"/>
      <c r="M23" s="10">
        <f t="shared" ref="M23:O23" si="23">IF(D23=I23, 1, 0)</f>
        <v>1</v>
      </c>
      <c r="N23" s="17">
        <f t="shared" si="23"/>
        <v>1</v>
      </c>
      <c r="O23" s="11">
        <f t="shared" si="23"/>
        <v>0</v>
      </c>
      <c r="P23" s="17">
        <f t="shared" si="3"/>
        <v>1</v>
      </c>
    </row>
    <row r="24">
      <c r="A24" s="11" t="s">
        <v>38</v>
      </c>
      <c r="B24" s="10" t="s">
        <v>326</v>
      </c>
      <c r="C24" s="18" t="s">
        <v>327</v>
      </c>
      <c r="D24" s="23" t="s">
        <v>21</v>
      </c>
      <c r="E24" s="23" t="s">
        <v>32</v>
      </c>
      <c r="F24" s="24" t="s">
        <v>29</v>
      </c>
      <c r="G24" s="23"/>
      <c r="H24" s="23"/>
      <c r="I24" s="26" t="s">
        <v>21</v>
      </c>
      <c r="J24" s="26" t="s">
        <v>32</v>
      </c>
      <c r="K24" s="26" t="s">
        <v>23</v>
      </c>
      <c r="L24" s="27"/>
      <c r="M24" s="10">
        <f t="shared" ref="M24:O24" si="24">IF(D24=I24, 1, 0)</f>
        <v>1</v>
      </c>
      <c r="N24" s="17">
        <f t="shared" si="24"/>
        <v>1</v>
      </c>
      <c r="O24" s="11">
        <f t="shared" si="24"/>
        <v>0</v>
      </c>
      <c r="P24" s="17">
        <f t="shared" si="3"/>
        <v>1</v>
      </c>
    </row>
    <row r="25">
      <c r="A25" s="11" t="s">
        <v>38</v>
      </c>
      <c r="B25" s="10" t="s">
        <v>283</v>
      </c>
      <c r="C25" s="18" t="s">
        <v>284</v>
      </c>
      <c r="D25" s="23" t="s">
        <v>21</v>
      </c>
      <c r="E25" s="23" t="s">
        <v>32</v>
      </c>
      <c r="F25" s="24" t="s">
        <v>29</v>
      </c>
      <c r="G25" s="24" t="s">
        <v>285</v>
      </c>
      <c r="H25" s="25" t="s">
        <v>31</v>
      </c>
      <c r="I25" s="26" t="s">
        <v>21</v>
      </c>
      <c r="J25" s="26" t="s">
        <v>32</v>
      </c>
      <c r="K25" s="26" t="s">
        <v>29</v>
      </c>
      <c r="L25" s="27"/>
      <c r="M25" s="10">
        <f t="shared" ref="M25:O25" si="25">IF(D25=I25, 1, 0)</f>
        <v>1</v>
      </c>
      <c r="N25" s="17">
        <f t="shared" si="25"/>
        <v>1</v>
      </c>
      <c r="O25" s="11">
        <f t="shared" si="25"/>
        <v>1</v>
      </c>
      <c r="P25" s="17">
        <f t="shared" si="3"/>
        <v>1</v>
      </c>
    </row>
    <row r="26">
      <c r="A26" s="11" t="s">
        <v>38</v>
      </c>
      <c r="B26" s="10" t="s">
        <v>354</v>
      </c>
      <c r="C26" s="18" t="s">
        <v>355</v>
      </c>
      <c r="D26" s="23" t="s">
        <v>21</v>
      </c>
      <c r="E26" s="23" t="s">
        <v>32</v>
      </c>
      <c r="F26" s="24" t="s">
        <v>23</v>
      </c>
      <c r="G26" s="23"/>
      <c r="H26" s="23"/>
      <c r="I26" s="26" t="s">
        <v>21</v>
      </c>
      <c r="J26" s="26" t="s">
        <v>32</v>
      </c>
      <c r="K26" s="26" t="s">
        <v>23</v>
      </c>
      <c r="L26" s="27"/>
      <c r="M26" s="10">
        <f t="shared" ref="M26:O26" si="26">IF(D26=I26, 1, 0)</f>
        <v>1</v>
      </c>
      <c r="N26" s="17">
        <f t="shared" si="26"/>
        <v>1</v>
      </c>
      <c r="O26" s="11">
        <f t="shared" si="26"/>
        <v>1</v>
      </c>
      <c r="P26" s="17">
        <f t="shared" si="3"/>
        <v>1</v>
      </c>
    </row>
    <row r="27">
      <c r="A27" s="11" t="s">
        <v>38</v>
      </c>
      <c r="B27" s="57" t="s">
        <v>359</v>
      </c>
      <c r="C27" s="18" t="s">
        <v>360</v>
      </c>
      <c r="D27" s="23" t="s">
        <v>21</v>
      </c>
      <c r="E27" s="23" t="s">
        <v>32</v>
      </c>
      <c r="F27" s="24" t="s">
        <v>23</v>
      </c>
      <c r="G27" s="23"/>
      <c r="H27" s="23"/>
      <c r="I27" s="26" t="s">
        <v>21</v>
      </c>
      <c r="J27" s="26" t="s">
        <v>32</v>
      </c>
      <c r="K27" s="26" t="s">
        <v>23</v>
      </c>
      <c r="L27" s="27"/>
      <c r="M27" s="10">
        <f t="shared" ref="M27:O27" si="27">IF(D27=I27, 1, 0)</f>
        <v>1</v>
      </c>
      <c r="N27" s="17">
        <f t="shared" si="27"/>
        <v>1</v>
      </c>
      <c r="O27" s="11">
        <f t="shared" si="27"/>
        <v>1</v>
      </c>
      <c r="P27" s="17">
        <f t="shared" si="3"/>
        <v>1</v>
      </c>
    </row>
    <row r="28">
      <c r="A28" s="11" t="s">
        <v>18</v>
      </c>
      <c r="B28" s="10" t="s">
        <v>550</v>
      </c>
      <c r="C28" s="18" t="s">
        <v>551</v>
      </c>
      <c r="D28" s="29" t="s">
        <v>21</v>
      </c>
      <c r="E28" s="29" t="s">
        <v>32</v>
      </c>
      <c r="F28" s="29" t="s">
        <v>29</v>
      </c>
      <c r="G28" s="29"/>
      <c r="H28" s="29"/>
      <c r="I28" s="30" t="s">
        <v>21</v>
      </c>
      <c r="J28" s="31" t="s">
        <v>32</v>
      </c>
      <c r="K28" s="31" t="s">
        <v>159</v>
      </c>
      <c r="L28" s="30"/>
      <c r="M28" s="10">
        <f t="shared" ref="M28:O28" si="28">IF(D28=I28, 1, 0)</f>
        <v>1</v>
      </c>
      <c r="N28" s="17">
        <f t="shared" si="28"/>
        <v>1</v>
      </c>
      <c r="O28" s="11">
        <f t="shared" si="28"/>
        <v>0</v>
      </c>
      <c r="P28" s="17">
        <f t="shared" si="3"/>
        <v>1</v>
      </c>
    </row>
    <row r="29">
      <c r="A29" s="11" t="s">
        <v>18</v>
      </c>
      <c r="B29" s="38" t="s">
        <v>555</v>
      </c>
      <c r="C29" s="18" t="s">
        <v>556</v>
      </c>
      <c r="D29" s="29" t="s">
        <v>21</v>
      </c>
      <c r="E29" s="29" t="s">
        <v>32</v>
      </c>
      <c r="F29" s="29" t="s">
        <v>29</v>
      </c>
      <c r="G29" s="33" t="s">
        <v>557</v>
      </c>
      <c r="H29" s="33" t="s">
        <v>37</v>
      </c>
      <c r="I29" s="30" t="s">
        <v>21</v>
      </c>
      <c r="J29" s="30" t="s">
        <v>32</v>
      </c>
      <c r="K29" s="30" t="s">
        <v>29</v>
      </c>
      <c r="L29" s="30"/>
      <c r="M29" s="10">
        <f t="shared" ref="M29:O29" si="29">IF(D29=I29, 1, 0)</f>
        <v>1</v>
      </c>
      <c r="N29" s="17">
        <f t="shared" si="29"/>
        <v>1</v>
      </c>
      <c r="O29" s="11">
        <f t="shared" si="29"/>
        <v>1</v>
      </c>
      <c r="P29" s="17">
        <f t="shared" si="3"/>
        <v>1</v>
      </c>
    </row>
    <row r="30">
      <c r="A30" s="11" t="s">
        <v>18</v>
      </c>
      <c r="B30" s="10" t="s">
        <v>558</v>
      </c>
      <c r="C30" s="18" t="s">
        <v>559</v>
      </c>
      <c r="D30" s="29" t="s">
        <v>21</v>
      </c>
      <c r="E30" s="29" t="s">
        <v>32</v>
      </c>
      <c r="F30" s="29" t="s">
        <v>23</v>
      </c>
      <c r="G30" s="29" t="s">
        <v>37</v>
      </c>
      <c r="H30" s="33" t="s">
        <v>37</v>
      </c>
      <c r="I30" s="30" t="s">
        <v>21</v>
      </c>
      <c r="J30" s="30" t="s">
        <v>32</v>
      </c>
      <c r="K30" s="31" t="s">
        <v>23</v>
      </c>
      <c r="L30" s="30"/>
      <c r="M30" s="10">
        <f t="shared" ref="M30:O30" si="30">IF(D30=I30, 1, 0)</f>
        <v>1</v>
      </c>
      <c r="N30" s="17">
        <f t="shared" si="30"/>
        <v>1</v>
      </c>
      <c r="O30" s="11">
        <f t="shared" si="30"/>
        <v>1</v>
      </c>
      <c r="P30" s="17">
        <f t="shared" si="3"/>
        <v>1</v>
      </c>
    </row>
    <row r="31">
      <c r="A31" s="11" t="s">
        <v>18</v>
      </c>
      <c r="B31" s="38" t="s">
        <v>560</v>
      </c>
      <c r="C31" s="18" t="s">
        <v>561</v>
      </c>
      <c r="D31" s="29" t="s">
        <v>21</v>
      </c>
      <c r="E31" s="29" t="s">
        <v>32</v>
      </c>
      <c r="F31" s="29" t="s">
        <v>29</v>
      </c>
      <c r="G31" s="29" t="s">
        <v>562</v>
      </c>
      <c r="H31" s="33" t="s">
        <v>563</v>
      </c>
      <c r="I31" s="30" t="s">
        <v>21</v>
      </c>
      <c r="J31" s="30" t="s">
        <v>32</v>
      </c>
      <c r="K31" s="30" t="s">
        <v>29</v>
      </c>
      <c r="L31" s="30"/>
      <c r="M31" s="10">
        <f t="shared" ref="M31:O31" si="31">IF(D31=I31, 1, 0)</f>
        <v>1</v>
      </c>
      <c r="N31" s="17">
        <f t="shared" si="31"/>
        <v>1</v>
      </c>
      <c r="O31" s="11">
        <f t="shared" si="31"/>
        <v>1</v>
      </c>
      <c r="P31" s="17">
        <f t="shared" si="3"/>
        <v>1</v>
      </c>
    </row>
    <row r="32">
      <c r="A32" s="11" t="s">
        <v>18</v>
      </c>
      <c r="B32" s="10" t="s">
        <v>564</v>
      </c>
      <c r="C32" s="18" t="s">
        <v>565</v>
      </c>
      <c r="D32" s="29" t="s">
        <v>21</v>
      </c>
      <c r="E32" s="29" t="s">
        <v>32</v>
      </c>
      <c r="F32" s="29" t="s">
        <v>29</v>
      </c>
      <c r="G32" s="29"/>
      <c r="H32" s="29"/>
      <c r="I32" s="30" t="s">
        <v>21</v>
      </c>
      <c r="J32" s="30" t="s">
        <v>32</v>
      </c>
      <c r="K32" s="31" t="s">
        <v>29</v>
      </c>
      <c r="L32" s="30"/>
      <c r="M32" s="10">
        <f t="shared" ref="M32:O32" si="32">IF(D32=I32, 1, 0)</f>
        <v>1</v>
      </c>
      <c r="N32" s="17">
        <f t="shared" si="32"/>
        <v>1</v>
      </c>
      <c r="O32" s="11">
        <f t="shared" si="32"/>
        <v>1</v>
      </c>
      <c r="P32" s="17">
        <f t="shared" si="3"/>
        <v>1</v>
      </c>
    </row>
    <row r="33">
      <c r="A33" s="11" t="s">
        <v>18</v>
      </c>
      <c r="B33" s="87" t="s">
        <v>566</v>
      </c>
      <c r="C33" s="40" t="s">
        <v>567</v>
      </c>
      <c r="D33" s="39" t="s">
        <v>21</v>
      </c>
      <c r="E33" s="39" t="s">
        <v>32</v>
      </c>
      <c r="F33" s="39" t="s">
        <v>29</v>
      </c>
      <c r="G33" s="29"/>
      <c r="H33" s="29"/>
      <c r="I33" s="46" t="s">
        <v>21</v>
      </c>
      <c r="J33" s="46" t="s">
        <v>32</v>
      </c>
      <c r="K33" s="46" t="s">
        <v>29</v>
      </c>
      <c r="L33" s="46"/>
      <c r="M33" s="10">
        <f t="shared" ref="M33:O33" si="33">IF(D33=I33, 1, 0)</f>
        <v>1</v>
      </c>
      <c r="N33" s="17">
        <f t="shared" si="33"/>
        <v>1</v>
      </c>
      <c r="O33" s="11">
        <f t="shared" si="33"/>
        <v>1</v>
      </c>
      <c r="P33" s="17">
        <f t="shared" si="3"/>
        <v>1</v>
      </c>
    </row>
    <row r="34">
      <c r="A34" s="11" t="s">
        <v>18</v>
      </c>
      <c r="B34" s="10" t="s">
        <v>568</v>
      </c>
      <c r="C34" s="18" t="s">
        <v>569</v>
      </c>
      <c r="D34" s="29" t="s">
        <v>21</v>
      </c>
      <c r="E34" s="29" t="s">
        <v>32</v>
      </c>
      <c r="F34" s="29" t="s">
        <v>29</v>
      </c>
      <c r="G34" s="29" t="s">
        <v>570</v>
      </c>
      <c r="H34" s="29"/>
      <c r="I34" s="30" t="s">
        <v>21</v>
      </c>
      <c r="J34" s="30" t="s">
        <v>32</v>
      </c>
      <c r="K34" s="30" t="s">
        <v>29</v>
      </c>
      <c r="L34" s="30"/>
      <c r="M34" s="10">
        <f t="shared" ref="M34:O34" si="34">IF(D34=I34, 1, 0)</f>
        <v>1</v>
      </c>
      <c r="N34" s="17">
        <f t="shared" si="34"/>
        <v>1</v>
      </c>
      <c r="O34" s="11">
        <f t="shared" si="34"/>
        <v>1</v>
      </c>
      <c r="P34" s="17">
        <f t="shared" si="3"/>
        <v>1</v>
      </c>
    </row>
    <row r="35">
      <c r="A35" s="11" t="s">
        <v>49</v>
      </c>
      <c r="B35" s="53" t="s">
        <v>571</v>
      </c>
      <c r="C35" s="40" t="s">
        <v>572</v>
      </c>
      <c r="D35" s="39" t="s">
        <v>21</v>
      </c>
      <c r="E35" s="39" t="s">
        <v>32</v>
      </c>
      <c r="F35" s="39" t="s">
        <v>23</v>
      </c>
      <c r="G35" s="41" t="s">
        <v>573</v>
      </c>
      <c r="H35" s="41" t="s">
        <v>541</v>
      </c>
      <c r="I35" s="42" t="s">
        <v>21</v>
      </c>
      <c r="J35" s="42" t="s">
        <v>32</v>
      </c>
      <c r="K35" s="42" t="s">
        <v>29</v>
      </c>
      <c r="L35" s="43"/>
      <c r="M35" s="10">
        <f t="shared" ref="M35:O35" si="35">IF(D35=I35, 1, 0)</f>
        <v>1</v>
      </c>
      <c r="N35" s="17">
        <f t="shared" si="35"/>
        <v>1</v>
      </c>
      <c r="O35" s="11">
        <f t="shared" si="35"/>
        <v>0</v>
      </c>
      <c r="P35" s="17">
        <f t="shared" si="3"/>
        <v>1</v>
      </c>
    </row>
    <row r="36">
      <c r="A36" s="11" t="s">
        <v>49</v>
      </c>
      <c r="B36" s="50" t="s">
        <v>574</v>
      </c>
      <c r="C36" s="40" t="s">
        <v>575</v>
      </c>
      <c r="D36" s="39" t="s">
        <v>21</v>
      </c>
      <c r="E36" s="39" t="s">
        <v>32</v>
      </c>
      <c r="F36" s="39" t="s">
        <v>23</v>
      </c>
      <c r="G36" s="41" t="s">
        <v>576</v>
      </c>
      <c r="H36" s="41" t="s">
        <v>541</v>
      </c>
      <c r="I36" s="42" t="s">
        <v>21</v>
      </c>
      <c r="J36" s="42" t="s">
        <v>32</v>
      </c>
      <c r="K36" s="42" t="s">
        <v>23</v>
      </c>
      <c r="L36" s="43"/>
      <c r="M36" s="10">
        <f t="shared" ref="M36:O36" si="36">IF(D36=I36, 1, 0)</f>
        <v>1</v>
      </c>
      <c r="N36" s="17">
        <f t="shared" si="36"/>
        <v>1</v>
      </c>
      <c r="O36" s="11">
        <f t="shared" si="36"/>
        <v>1</v>
      </c>
      <c r="P36" s="17">
        <f t="shared" si="3"/>
        <v>1</v>
      </c>
    </row>
    <row r="37">
      <c r="A37" s="11" t="s">
        <v>49</v>
      </c>
      <c r="B37" s="50" t="s">
        <v>423</v>
      </c>
      <c r="C37" s="40" t="s">
        <v>424</v>
      </c>
      <c r="D37" s="39" t="s">
        <v>21</v>
      </c>
      <c r="E37" s="39" t="s">
        <v>32</v>
      </c>
      <c r="F37" s="39" t="s">
        <v>23</v>
      </c>
      <c r="G37" s="33" t="s">
        <v>427</v>
      </c>
      <c r="H37" s="33" t="s">
        <v>116</v>
      </c>
      <c r="I37" s="26" t="s">
        <v>21</v>
      </c>
      <c r="J37" s="26" t="s">
        <v>32</v>
      </c>
      <c r="K37" s="26" t="s">
        <v>23</v>
      </c>
      <c r="L37" s="26"/>
      <c r="M37" s="10">
        <f t="shared" ref="M37:O37" si="37">IF(D37=I37, 1, 0)</f>
        <v>1</v>
      </c>
      <c r="N37" s="17">
        <f t="shared" si="37"/>
        <v>1</v>
      </c>
      <c r="O37" s="11">
        <f t="shared" si="37"/>
        <v>1</v>
      </c>
      <c r="P37" s="17">
        <f t="shared" si="3"/>
        <v>1</v>
      </c>
    </row>
    <row r="38">
      <c r="A38" s="11" t="s">
        <v>49</v>
      </c>
      <c r="B38" s="32" t="s">
        <v>577</v>
      </c>
      <c r="C38" s="40" t="s">
        <v>578</v>
      </c>
      <c r="D38" s="39" t="s">
        <v>21</v>
      </c>
      <c r="E38" s="39" t="s">
        <v>32</v>
      </c>
      <c r="F38" s="41" t="s">
        <v>29</v>
      </c>
      <c r="G38" s="29"/>
      <c r="H38" s="29"/>
      <c r="I38" s="42" t="s">
        <v>21</v>
      </c>
      <c r="J38" s="42" t="s">
        <v>32</v>
      </c>
      <c r="K38" s="42" t="s">
        <v>29</v>
      </c>
      <c r="L38" s="43"/>
      <c r="M38" s="10">
        <f t="shared" ref="M38:O38" si="38">IF(D38=I38, 1, 0)</f>
        <v>1</v>
      </c>
      <c r="N38" s="17">
        <f t="shared" si="38"/>
        <v>1</v>
      </c>
      <c r="O38" s="11">
        <f t="shared" si="38"/>
        <v>1</v>
      </c>
      <c r="P38" s="17">
        <f t="shared" si="3"/>
        <v>1</v>
      </c>
    </row>
    <row r="39">
      <c r="A39" s="11" t="s">
        <v>18</v>
      </c>
      <c r="B39" s="10" t="s">
        <v>579</v>
      </c>
      <c r="C39" s="18" t="s">
        <v>580</v>
      </c>
      <c r="D39" s="29" t="s">
        <v>21</v>
      </c>
      <c r="E39" s="29" t="s">
        <v>46</v>
      </c>
      <c r="F39" s="29" t="s">
        <v>29</v>
      </c>
      <c r="G39" s="29"/>
      <c r="H39" s="29"/>
      <c r="I39" s="30" t="s">
        <v>21</v>
      </c>
      <c r="J39" s="31" t="s">
        <v>46</v>
      </c>
      <c r="K39" s="31" t="s">
        <v>159</v>
      </c>
      <c r="L39" s="30"/>
      <c r="M39" s="10">
        <f t="shared" ref="M39:O39" si="39">IF(D39=I39, 1, 0)</f>
        <v>1</v>
      </c>
      <c r="N39" s="17">
        <f t="shared" si="39"/>
        <v>1</v>
      </c>
      <c r="O39" s="11">
        <f t="shared" si="39"/>
        <v>0</v>
      </c>
      <c r="P39" s="17">
        <f t="shared" si="3"/>
        <v>1</v>
      </c>
    </row>
    <row r="40">
      <c r="A40" s="11" t="s">
        <v>18</v>
      </c>
      <c r="B40" s="55" t="s">
        <v>581</v>
      </c>
      <c r="C40" s="34" t="s">
        <v>582</v>
      </c>
      <c r="D40" s="39" t="s">
        <v>60</v>
      </c>
      <c r="E40" s="39" t="s">
        <v>46</v>
      </c>
      <c r="F40" s="41" t="s">
        <v>29</v>
      </c>
      <c r="G40" s="29"/>
      <c r="H40" s="29"/>
      <c r="I40" s="46" t="s">
        <v>60</v>
      </c>
      <c r="J40" s="46" t="s">
        <v>46</v>
      </c>
      <c r="K40" s="46" t="s">
        <v>23</v>
      </c>
      <c r="L40" s="46"/>
      <c r="M40" s="10">
        <f t="shared" ref="M40:O40" si="40">IF(D40=I40, 1, 0)</f>
        <v>1</v>
      </c>
      <c r="N40" s="17">
        <f t="shared" si="40"/>
        <v>1</v>
      </c>
      <c r="O40" s="11">
        <f t="shared" si="40"/>
        <v>0</v>
      </c>
      <c r="P40" s="17">
        <f t="shared" si="3"/>
        <v>1</v>
      </c>
    </row>
    <row r="41">
      <c r="A41" s="11" t="s">
        <v>18</v>
      </c>
      <c r="B41" s="10" t="s">
        <v>585</v>
      </c>
      <c r="C41" s="18" t="s">
        <v>586</v>
      </c>
      <c r="D41" s="29" t="s">
        <v>21</v>
      </c>
      <c r="E41" s="29" t="s">
        <v>46</v>
      </c>
      <c r="F41" s="29" t="s">
        <v>29</v>
      </c>
      <c r="G41" s="29"/>
      <c r="H41" s="29"/>
      <c r="I41" s="31" t="s">
        <v>21</v>
      </c>
      <c r="J41" s="31" t="s">
        <v>46</v>
      </c>
      <c r="K41" s="31" t="s">
        <v>159</v>
      </c>
      <c r="L41" s="30"/>
      <c r="M41" s="10">
        <f t="shared" ref="M41:O41" si="41">IF(D41=I41, 1, 0)</f>
        <v>1</v>
      </c>
      <c r="N41" s="17">
        <f t="shared" si="41"/>
        <v>1</v>
      </c>
      <c r="O41" s="11">
        <f t="shared" si="41"/>
        <v>0</v>
      </c>
      <c r="P41" s="17">
        <f t="shared" si="3"/>
        <v>1</v>
      </c>
    </row>
    <row r="42">
      <c r="A42" s="11" t="s">
        <v>18</v>
      </c>
      <c r="B42" s="10" t="s">
        <v>212</v>
      </c>
      <c r="C42" s="18" t="s">
        <v>213</v>
      </c>
      <c r="D42" s="29" t="s">
        <v>21</v>
      </c>
      <c r="E42" s="29" t="s">
        <v>46</v>
      </c>
      <c r="F42" s="29" t="s">
        <v>29</v>
      </c>
      <c r="G42" s="33" t="s">
        <v>214</v>
      </c>
      <c r="H42" s="29"/>
      <c r="I42" s="30" t="s">
        <v>21</v>
      </c>
      <c r="J42" s="30" t="s">
        <v>46</v>
      </c>
      <c r="K42" s="30" t="s">
        <v>23</v>
      </c>
      <c r="L42" s="30"/>
      <c r="M42" s="10">
        <f t="shared" ref="M42:O42" si="42">IF(D42=I42, 1, 0)</f>
        <v>1</v>
      </c>
      <c r="N42" s="17">
        <f t="shared" si="42"/>
        <v>1</v>
      </c>
      <c r="O42" s="11">
        <f t="shared" si="42"/>
        <v>0</v>
      </c>
      <c r="P42" s="17">
        <f t="shared" si="3"/>
        <v>1</v>
      </c>
    </row>
    <row r="43">
      <c r="A43" s="11" t="s">
        <v>18</v>
      </c>
      <c r="B43" s="10" t="s">
        <v>587</v>
      </c>
      <c r="C43" s="18" t="s">
        <v>588</v>
      </c>
      <c r="D43" s="29" t="s">
        <v>21</v>
      </c>
      <c r="E43" s="29" t="s">
        <v>46</v>
      </c>
      <c r="F43" s="29" t="s">
        <v>23</v>
      </c>
      <c r="G43" s="29"/>
      <c r="H43" s="29"/>
      <c r="I43" s="30" t="s">
        <v>21</v>
      </c>
      <c r="J43" s="31" t="s">
        <v>46</v>
      </c>
      <c r="K43" s="31" t="s">
        <v>23</v>
      </c>
      <c r="L43" s="30"/>
      <c r="M43" s="10">
        <f t="shared" ref="M43:O43" si="43">IF(D43=I43, 1, 0)</f>
        <v>1</v>
      </c>
      <c r="N43" s="17">
        <f t="shared" si="43"/>
        <v>1</v>
      </c>
      <c r="O43" s="11">
        <f t="shared" si="43"/>
        <v>1</v>
      </c>
      <c r="P43" s="17">
        <f t="shared" si="3"/>
        <v>1</v>
      </c>
    </row>
    <row r="44">
      <c r="A44" s="11" t="s">
        <v>18</v>
      </c>
      <c r="B44" s="10" t="s">
        <v>591</v>
      </c>
      <c r="C44" s="18" t="s">
        <v>592</v>
      </c>
      <c r="D44" s="29" t="s">
        <v>21</v>
      </c>
      <c r="E44" s="29" t="s">
        <v>46</v>
      </c>
      <c r="F44" s="29" t="s">
        <v>23</v>
      </c>
      <c r="G44" s="29"/>
      <c r="H44" s="29"/>
      <c r="I44" s="31" t="s">
        <v>21</v>
      </c>
      <c r="J44" s="31" t="s">
        <v>46</v>
      </c>
      <c r="K44" s="31" t="s">
        <v>23</v>
      </c>
      <c r="L44" s="31"/>
      <c r="M44" s="10">
        <f t="shared" ref="M44:O44" si="44">IF(D44=I44, 1, 0)</f>
        <v>1</v>
      </c>
      <c r="N44" s="17">
        <f t="shared" si="44"/>
        <v>1</v>
      </c>
      <c r="O44" s="11">
        <f t="shared" si="44"/>
        <v>1</v>
      </c>
      <c r="P44" s="17">
        <f t="shared" si="3"/>
        <v>1</v>
      </c>
    </row>
    <row r="45">
      <c r="A45" s="11" t="s">
        <v>18</v>
      </c>
      <c r="B45" s="10" t="s">
        <v>595</v>
      </c>
      <c r="C45" s="18" t="s">
        <v>596</v>
      </c>
      <c r="D45" s="29" t="s">
        <v>21</v>
      </c>
      <c r="E45" s="29" t="s">
        <v>46</v>
      </c>
      <c r="F45" s="29" t="s">
        <v>23</v>
      </c>
      <c r="G45" s="29"/>
      <c r="H45" s="29"/>
      <c r="I45" s="30" t="s">
        <v>21</v>
      </c>
      <c r="J45" s="30" t="s">
        <v>46</v>
      </c>
      <c r="K45" s="31" t="s">
        <v>23</v>
      </c>
      <c r="L45" s="30" t="s">
        <v>597</v>
      </c>
      <c r="M45" s="10">
        <f t="shared" ref="M45:O45" si="45">IF(D45=I45, 1, 0)</f>
        <v>1</v>
      </c>
      <c r="N45" s="17">
        <f t="shared" si="45"/>
        <v>1</v>
      </c>
      <c r="O45" s="11">
        <f t="shared" si="45"/>
        <v>1</v>
      </c>
      <c r="P45" s="17">
        <f t="shared" si="3"/>
        <v>1</v>
      </c>
    </row>
    <row r="46">
      <c r="A46" s="11" t="s">
        <v>18</v>
      </c>
      <c r="B46" s="10" t="s">
        <v>599</v>
      </c>
      <c r="C46" s="18" t="s">
        <v>603</v>
      </c>
      <c r="D46" s="29" t="s">
        <v>21</v>
      </c>
      <c r="E46" s="29" t="s">
        <v>46</v>
      </c>
      <c r="F46" s="29" t="s">
        <v>23</v>
      </c>
      <c r="G46" s="29"/>
      <c r="H46" s="29"/>
      <c r="I46" s="30" t="s">
        <v>21</v>
      </c>
      <c r="J46" s="30" t="s">
        <v>46</v>
      </c>
      <c r="K46" s="30" t="s">
        <v>23</v>
      </c>
      <c r="L46" s="30"/>
      <c r="M46" s="10">
        <f t="shared" ref="M46:O46" si="46">IF(D46=I46, 1, 0)</f>
        <v>1</v>
      </c>
      <c r="N46" s="17">
        <f t="shared" si="46"/>
        <v>1</v>
      </c>
      <c r="O46" s="11">
        <f t="shared" si="46"/>
        <v>1</v>
      </c>
      <c r="P46" s="17">
        <f t="shared" si="3"/>
        <v>1</v>
      </c>
    </row>
    <row r="47">
      <c r="A47" s="11" t="s">
        <v>49</v>
      </c>
      <c r="B47" s="50" t="s">
        <v>605</v>
      </c>
      <c r="C47" s="34" t="s">
        <v>606</v>
      </c>
      <c r="D47" s="39" t="s">
        <v>21</v>
      </c>
      <c r="E47" s="39" t="s">
        <v>46</v>
      </c>
      <c r="F47" s="39" t="s">
        <v>29</v>
      </c>
      <c r="G47" s="33" t="s">
        <v>607</v>
      </c>
      <c r="H47" s="33" t="s">
        <v>116</v>
      </c>
      <c r="I47" s="42" t="s">
        <v>21</v>
      </c>
      <c r="J47" s="42" t="s">
        <v>46</v>
      </c>
      <c r="K47" s="42" t="s">
        <v>29</v>
      </c>
      <c r="L47" s="43"/>
      <c r="M47" s="10">
        <f t="shared" ref="M47:O47" si="47">IF(D47=I47, 1, 0)</f>
        <v>1</v>
      </c>
      <c r="N47" s="17">
        <f t="shared" si="47"/>
        <v>1</v>
      </c>
      <c r="O47" s="11">
        <f t="shared" si="47"/>
        <v>1</v>
      </c>
      <c r="P47" s="17">
        <f t="shared" si="3"/>
        <v>1</v>
      </c>
    </row>
    <row r="48">
      <c r="A48" s="11" t="s">
        <v>38</v>
      </c>
      <c r="B48" s="38" t="s">
        <v>364</v>
      </c>
      <c r="C48" s="18" t="s">
        <v>365</v>
      </c>
      <c r="D48" s="23" t="s">
        <v>21</v>
      </c>
      <c r="E48" s="73" t="s">
        <v>46</v>
      </c>
      <c r="F48" s="24" t="s">
        <v>23</v>
      </c>
      <c r="G48" s="24" t="s">
        <v>366</v>
      </c>
      <c r="H48" s="25" t="s">
        <v>205</v>
      </c>
      <c r="I48" s="26" t="s">
        <v>21</v>
      </c>
      <c r="J48" s="26" t="s">
        <v>46</v>
      </c>
      <c r="K48" s="26" t="s">
        <v>29</v>
      </c>
      <c r="L48" s="27"/>
      <c r="M48" s="10">
        <f t="shared" ref="M48:O48" si="48">IF(D48=I48, 1, 0)</f>
        <v>1</v>
      </c>
      <c r="N48" s="17">
        <f t="shared" si="48"/>
        <v>1</v>
      </c>
      <c r="O48" s="11">
        <f t="shared" si="48"/>
        <v>0</v>
      </c>
      <c r="P48" s="17">
        <f t="shared" si="3"/>
        <v>1</v>
      </c>
    </row>
    <row r="49">
      <c r="A49" s="11" t="s">
        <v>38</v>
      </c>
      <c r="B49" s="10" t="s">
        <v>388</v>
      </c>
      <c r="C49" s="18" t="s">
        <v>389</v>
      </c>
      <c r="D49" s="73" t="s">
        <v>21</v>
      </c>
      <c r="E49" s="73" t="s">
        <v>46</v>
      </c>
      <c r="F49" s="25" t="s">
        <v>29</v>
      </c>
      <c r="G49" s="24"/>
      <c r="H49" s="24"/>
      <c r="I49" s="26" t="s">
        <v>21</v>
      </c>
      <c r="J49" s="26" t="s">
        <v>46</v>
      </c>
      <c r="K49" s="26" t="s">
        <v>23</v>
      </c>
      <c r="L49" s="27"/>
      <c r="M49" s="10">
        <f t="shared" ref="M49:O49" si="49">IF(D49=I49, 1, 0)</f>
        <v>1</v>
      </c>
      <c r="N49" s="17">
        <f t="shared" si="49"/>
        <v>1</v>
      </c>
      <c r="O49" s="11">
        <f t="shared" si="49"/>
        <v>0</v>
      </c>
      <c r="P49" s="17">
        <f t="shared" si="3"/>
        <v>1</v>
      </c>
    </row>
    <row r="50">
      <c r="A50" s="11" t="s">
        <v>38</v>
      </c>
      <c r="B50" s="49" t="s">
        <v>397</v>
      </c>
      <c r="C50" s="18" t="s">
        <v>398</v>
      </c>
      <c r="D50" s="23" t="s">
        <v>21</v>
      </c>
      <c r="E50" s="23" t="s">
        <v>46</v>
      </c>
      <c r="F50" s="24" t="s">
        <v>29</v>
      </c>
      <c r="G50" s="23"/>
      <c r="H50" s="23"/>
      <c r="I50" s="26" t="s">
        <v>21</v>
      </c>
      <c r="J50" s="26" t="s">
        <v>46</v>
      </c>
      <c r="K50" s="26" t="s">
        <v>29</v>
      </c>
      <c r="L50" s="27"/>
      <c r="M50" s="10">
        <f t="shared" ref="M50:O50" si="50">IF(D50=I50, 1, 0)</f>
        <v>1</v>
      </c>
      <c r="N50" s="17">
        <f t="shared" si="50"/>
        <v>1</v>
      </c>
      <c r="O50" s="11">
        <f t="shared" si="50"/>
        <v>1</v>
      </c>
      <c r="P50" s="17">
        <f t="shared" si="3"/>
        <v>1</v>
      </c>
    </row>
    <row r="51">
      <c r="A51" s="11" t="s">
        <v>18</v>
      </c>
      <c r="B51" s="84" t="s">
        <v>503</v>
      </c>
      <c r="C51" s="18" t="s">
        <v>504</v>
      </c>
      <c r="D51" s="29" t="s">
        <v>21</v>
      </c>
      <c r="E51" s="29" t="s">
        <v>57</v>
      </c>
      <c r="F51" s="29" t="s">
        <v>29</v>
      </c>
      <c r="G51" s="29" t="s">
        <v>69</v>
      </c>
      <c r="H51" s="33" t="s">
        <v>69</v>
      </c>
      <c r="I51" s="30" t="s">
        <v>21</v>
      </c>
      <c r="J51" s="31" t="s">
        <v>57</v>
      </c>
      <c r="K51" s="30" t="s">
        <v>23</v>
      </c>
      <c r="L51" s="31" t="s">
        <v>69</v>
      </c>
      <c r="M51" s="10">
        <f t="shared" ref="M51:O51" si="51">IF(D51=I51, 1, 0)</f>
        <v>1</v>
      </c>
      <c r="N51" s="17">
        <f t="shared" si="51"/>
        <v>1</v>
      </c>
      <c r="O51" s="11">
        <f t="shared" si="51"/>
        <v>0</v>
      </c>
      <c r="P51" s="17">
        <f t="shared" si="3"/>
        <v>1</v>
      </c>
    </row>
    <row r="52">
      <c r="A52" s="11" t="s">
        <v>18</v>
      </c>
      <c r="B52" s="38" t="s">
        <v>511</v>
      </c>
      <c r="C52" s="18" t="s">
        <v>512</v>
      </c>
      <c r="D52" s="29" t="s">
        <v>21</v>
      </c>
      <c r="E52" s="29" t="s">
        <v>57</v>
      </c>
      <c r="F52" s="29" t="s">
        <v>29</v>
      </c>
      <c r="G52" s="29" t="s">
        <v>513</v>
      </c>
      <c r="H52" s="33" t="s">
        <v>619</v>
      </c>
      <c r="I52" s="30" t="s">
        <v>21</v>
      </c>
      <c r="J52" s="30" t="s">
        <v>57</v>
      </c>
      <c r="K52" s="30" t="s">
        <v>23</v>
      </c>
      <c r="L52" s="30"/>
      <c r="M52" s="10">
        <f t="shared" ref="M52:O52" si="52">IF(D52=I52, 1, 0)</f>
        <v>1</v>
      </c>
      <c r="N52" s="17">
        <f t="shared" si="52"/>
        <v>1</v>
      </c>
      <c r="O52" s="11">
        <f t="shared" si="52"/>
        <v>0</v>
      </c>
      <c r="P52" s="17">
        <f t="shared" si="3"/>
        <v>1</v>
      </c>
    </row>
    <row r="53">
      <c r="A53" s="11" t="s">
        <v>18</v>
      </c>
      <c r="B53" s="10" t="s">
        <v>620</v>
      </c>
      <c r="C53" s="18" t="s">
        <v>623</v>
      </c>
      <c r="D53" s="29" t="s">
        <v>21</v>
      </c>
      <c r="E53" s="29" t="s">
        <v>57</v>
      </c>
      <c r="F53" s="29" t="s">
        <v>29</v>
      </c>
      <c r="G53" s="29"/>
      <c r="H53" s="29"/>
      <c r="I53" s="30" t="s">
        <v>21</v>
      </c>
      <c r="J53" s="31" t="s">
        <v>57</v>
      </c>
      <c r="K53" s="31" t="s">
        <v>23</v>
      </c>
      <c r="L53" s="30"/>
      <c r="M53" s="10">
        <f t="shared" ref="M53:O53" si="53">IF(D53=I53, 1, 0)</f>
        <v>1</v>
      </c>
      <c r="N53" s="17">
        <f t="shared" si="53"/>
        <v>1</v>
      </c>
      <c r="O53" s="11">
        <f t="shared" si="53"/>
        <v>0</v>
      </c>
      <c r="P53" s="17">
        <f t="shared" si="3"/>
        <v>1</v>
      </c>
    </row>
    <row r="54">
      <c r="A54" s="11" t="s">
        <v>18</v>
      </c>
      <c r="B54" s="10" t="s">
        <v>624</v>
      </c>
      <c r="C54" s="18" t="s">
        <v>625</v>
      </c>
      <c r="D54" s="29" t="s">
        <v>21</v>
      </c>
      <c r="E54" s="29" t="s">
        <v>57</v>
      </c>
      <c r="F54" s="29" t="s">
        <v>29</v>
      </c>
      <c r="G54" s="29"/>
      <c r="H54" s="29"/>
      <c r="I54" s="30" t="s">
        <v>21</v>
      </c>
      <c r="J54" s="31" t="s">
        <v>57</v>
      </c>
      <c r="K54" s="31" t="s">
        <v>23</v>
      </c>
      <c r="L54" s="30"/>
      <c r="M54" s="10">
        <f t="shared" ref="M54:O54" si="54">IF(D54=I54, 1, 0)</f>
        <v>1</v>
      </c>
      <c r="N54" s="17">
        <f t="shared" si="54"/>
        <v>1</v>
      </c>
      <c r="O54" s="11">
        <f t="shared" si="54"/>
        <v>0</v>
      </c>
      <c r="P54" s="17">
        <f t="shared" si="3"/>
        <v>1</v>
      </c>
    </row>
    <row r="55">
      <c r="A55" s="11" t="s">
        <v>18</v>
      </c>
      <c r="B55" s="10" t="s">
        <v>628</v>
      </c>
      <c r="C55" s="18" t="s">
        <v>631</v>
      </c>
      <c r="D55" s="29" t="s">
        <v>21</v>
      </c>
      <c r="E55" s="29" t="s">
        <v>57</v>
      </c>
      <c r="F55" s="29" t="s">
        <v>23</v>
      </c>
      <c r="G55" s="29"/>
      <c r="H55" s="29"/>
      <c r="I55" s="30" t="s">
        <v>21</v>
      </c>
      <c r="J55" s="31" t="s">
        <v>57</v>
      </c>
      <c r="K55" s="31" t="s">
        <v>183</v>
      </c>
      <c r="L55" s="30"/>
      <c r="M55" s="10">
        <f t="shared" ref="M55:O55" si="55">IF(D55=I55, 1, 0)</f>
        <v>1</v>
      </c>
      <c r="N55" s="17">
        <f t="shared" si="55"/>
        <v>1</v>
      </c>
      <c r="O55" s="11">
        <f t="shared" si="55"/>
        <v>0</v>
      </c>
      <c r="P55" s="17">
        <f t="shared" si="3"/>
        <v>1</v>
      </c>
    </row>
    <row r="56">
      <c r="A56" s="11" t="s">
        <v>18</v>
      </c>
      <c r="B56" s="57" t="s">
        <v>305</v>
      </c>
      <c r="C56" s="18" t="s">
        <v>306</v>
      </c>
      <c r="D56" s="29" t="s">
        <v>21</v>
      </c>
      <c r="E56" s="29" t="s">
        <v>57</v>
      </c>
      <c r="F56" s="29" t="s">
        <v>29</v>
      </c>
      <c r="G56" s="29" t="s">
        <v>296</v>
      </c>
      <c r="H56" s="33" t="s">
        <v>31</v>
      </c>
      <c r="I56" s="30" t="s">
        <v>21</v>
      </c>
      <c r="J56" s="30" t="s">
        <v>57</v>
      </c>
      <c r="K56" s="30" t="s">
        <v>29</v>
      </c>
      <c r="L56" s="30"/>
      <c r="M56" s="10">
        <f t="shared" ref="M56:O56" si="56">IF(D56=I56, 1, 0)</f>
        <v>1</v>
      </c>
      <c r="N56" s="17">
        <f t="shared" si="56"/>
        <v>1</v>
      </c>
      <c r="O56" s="11">
        <f t="shared" si="56"/>
        <v>1</v>
      </c>
      <c r="P56" s="17">
        <f t="shared" si="3"/>
        <v>1</v>
      </c>
    </row>
    <row r="57">
      <c r="A57" s="11" t="s">
        <v>18</v>
      </c>
      <c r="B57" s="10" t="s">
        <v>318</v>
      </c>
      <c r="C57" s="18" t="s">
        <v>319</v>
      </c>
      <c r="D57" s="29" t="s">
        <v>21</v>
      </c>
      <c r="E57" s="29" t="s">
        <v>57</v>
      </c>
      <c r="F57" s="29" t="s">
        <v>23</v>
      </c>
      <c r="G57" s="29" t="s">
        <v>296</v>
      </c>
      <c r="H57" s="33" t="s">
        <v>31</v>
      </c>
      <c r="I57" s="30" t="s">
        <v>21</v>
      </c>
      <c r="J57" s="31" t="s">
        <v>57</v>
      </c>
      <c r="K57" s="30" t="s">
        <v>23</v>
      </c>
      <c r="L57" s="31" t="s">
        <v>69</v>
      </c>
      <c r="M57" s="10">
        <f t="shared" ref="M57:O57" si="57">IF(D57=I57, 1, 0)</f>
        <v>1</v>
      </c>
      <c r="N57" s="17">
        <f t="shared" si="57"/>
        <v>1</v>
      </c>
      <c r="O57" s="11">
        <f t="shared" si="57"/>
        <v>1</v>
      </c>
      <c r="P57" s="17">
        <f t="shared" si="3"/>
        <v>1</v>
      </c>
    </row>
    <row r="58">
      <c r="A58" s="11" t="s">
        <v>18</v>
      </c>
      <c r="B58" s="10" t="s">
        <v>639</v>
      </c>
      <c r="C58" s="10" t="s">
        <v>642</v>
      </c>
      <c r="D58" s="12" t="s">
        <v>21</v>
      </c>
      <c r="E58" s="12" t="s">
        <v>57</v>
      </c>
      <c r="F58" s="12" t="s">
        <v>23</v>
      </c>
      <c r="G58" s="12"/>
      <c r="H58" s="12"/>
      <c r="I58" s="14" t="s">
        <v>21</v>
      </c>
      <c r="J58" s="14" t="s">
        <v>57</v>
      </c>
      <c r="K58" s="14" t="s">
        <v>23</v>
      </c>
      <c r="L58" s="13"/>
      <c r="M58" s="10">
        <f t="shared" ref="M58:O58" si="58">IF(D58=I58, 1, 0)</f>
        <v>1</v>
      </c>
      <c r="N58" s="17">
        <f t="shared" si="58"/>
        <v>1</v>
      </c>
      <c r="O58" s="11">
        <f t="shared" si="58"/>
        <v>1</v>
      </c>
      <c r="P58" s="17">
        <f t="shared" si="3"/>
        <v>1</v>
      </c>
    </row>
    <row r="59">
      <c r="A59" s="11" t="s">
        <v>18</v>
      </c>
      <c r="B59" s="10" t="s">
        <v>644</v>
      </c>
      <c r="C59" s="10" t="s">
        <v>647</v>
      </c>
      <c r="D59" s="12" t="s">
        <v>21</v>
      </c>
      <c r="E59" s="12" t="s">
        <v>57</v>
      </c>
      <c r="F59" s="12" t="s">
        <v>23</v>
      </c>
      <c r="G59" s="12"/>
      <c r="H59" s="12"/>
      <c r="I59" s="13" t="s">
        <v>21</v>
      </c>
      <c r="J59" s="14" t="s">
        <v>57</v>
      </c>
      <c r="K59" s="13" t="s">
        <v>23</v>
      </c>
      <c r="L59" s="14" t="s">
        <v>650</v>
      </c>
      <c r="M59" s="10">
        <f t="shared" ref="M59:O59" si="59">IF(D59=I59, 1, 0)</f>
        <v>1</v>
      </c>
      <c r="N59" s="17">
        <f t="shared" si="59"/>
        <v>1</v>
      </c>
      <c r="O59" s="11">
        <f t="shared" si="59"/>
        <v>1</v>
      </c>
      <c r="P59" s="17">
        <f t="shared" si="3"/>
        <v>1</v>
      </c>
    </row>
    <row r="60">
      <c r="A60" s="11" t="s">
        <v>18</v>
      </c>
      <c r="B60" s="10" t="s">
        <v>651</v>
      </c>
      <c r="C60" s="10" t="s">
        <v>653</v>
      </c>
      <c r="D60" s="12" t="s">
        <v>21</v>
      </c>
      <c r="E60" s="12" t="s">
        <v>57</v>
      </c>
      <c r="F60" s="12" t="s">
        <v>23</v>
      </c>
      <c r="G60" s="12"/>
      <c r="H60" s="12"/>
      <c r="I60" s="13" t="s">
        <v>21</v>
      </c>
      <c r="J60" s="14" t="s">
        <v>57</v>
      </c>
      <c r="K60" s="14" t="s">
        <v>23</v>
      </c>
      <c r="L60" s="13"/>
      <c r="M60" s="10">
        <f t="shared" ref="M60:O60" si="60">IF(D60=I60, 1, 0)</f>
        <v>1</v>
      </c>
      <c r="N60" s="17">
        <f t="shared" si="60"/>
        <v>1</v>
      </c>
      <c r="O60" s="11">
        <f t="shared" si="60"/>
        <v>1</v>
      </c>
      <c r="P60" s="17">
        <f t="shared" si="3"/>
        <v>1</v>
      </c>
    </row>
    <row r="61">
      <c r="A61" s="11" t="s">
        <v>18</v>
      </c>
      <c r="B61" s="10" t="s">
        <v>659</v>
      </c>
      <c r="C61" s="10" t="s">
        <v>660</v>
      </c>
      <c r="D61" s="12" t="s">
        <v>21</v>
      </c>
      <c r="E61" s="12" t="s">
        <v>57</v>
      </c>
      <c r="F61" s="12" t="s">
        <v>23</v>
      </c>
      <c r="G61" s="12"/>
      <c r="H61" s="12"/>
      <c r="I61" s="13" t="s">
        <v>21</v>
      </c>
      <c r="J61" s="13" t="s">
        <v>57</v>
      </c>
      <c r="K61" s="14" t="s">
        <v>23</v>
      </c>
      <c r="L61" s="13"/>
      <c r="M61" s="10">
        <f t="shared" ref="M61:O61" si="61">IF(D61=I61, 1, 0)</f>
        <v>1</v>
      </c>
      <c r="N61" s="17">
        <f t="shared" si="61"/>
        <v>1</v>
      </c>
      <c r="O61" s="11">
        <f t="shared" si="61"/>
        <v>1</v>
      </c>
      <c r="P61" s="17">
        <f t="shared" si="3"/>
        <v>1</v>
      </c>
    </row>
    <row r="62">
      <c r="A62" s="11" t="s">
        <v>18</v>
      </c>
      <c r="B62" s="10" t="s">
        <v>662</v>
      </c>
      <c r="C62" s="88" t="s">
        <v>664</v>
      </c>
      <c r="D62" s="89" t="s">
        <v>21</v>
      </c>
      <c r="E62" s="89" t="s">
        <v>57</v>
      </c>
      <c r="F62" s="89" t="s">
        <v>23</v>
      </c>
      <c r="G62" s="19"/>
      <c r="H62" s="12"/>
      <c r="I62" s="13" t="s">
        <v>21</v>
      </c>
      <c r="J62" s="13" t="s">
        <v>57</v>
      </c>
      <c r="K62" s="13" t="s">
        <v>23</v>
      </c>
      <c r="L62" s="13"/>
      <c r="M62" s="10">
        <f t="shared" ref="M62:O62" si="62">IF(D62=I62, 1, 0)</f>
        <v>1</v>
      </c>
      <c r="N62" s="17">
        <f t="shared" si="62"/>
        <v>1</v>
      </c>
      <c r="O62" s="11">
        <f t="shared" si="62"/>
        <v>1</v>
      </c>
      <c r="P62" s="17">
        <f t="shared" si="3"/>
        <v>1</v>
      </c>
    </row>
    <row r="63">
      <c r="A63" s="11" t="s">
        <v>18</v>
      </c>
      <c r="B63" s="10" t="s">
        <v>668</v>
      </c>
      <c r="C63" s="88" t="s">
        <v>669</v>
      </c>
      <c r="D63" s="83" t="s">
        <v>21</v>
      </c>
      <c r="E63" s="83" t="s">
        <v>57</v>
      </c>
      <c r="F63" s="83" t="s">
        <v>29</v>
      </c>
      <c r="G63" s="29"/>
      <c r="H63" s="12"/>
      <c r="I63" s="13" t="s">
        <v>21</v>
      </c>
      <c r="J63" s="13" t="s">
        <v>57</v>
      </c>
      <c r="K63" s="14" t="s">
        <v>29</v>
      </c>
      <c r="L63" s="13"/>
      <c r="M63" s="10">
        <f t="shared" ref="M63:O63" si="63">IF(D63=I63, 1, 0)</f>
        <v>1</v>
      </c>
      <c r="N63" s="17">
        <f t="shared" si="63"/>
        <v>1</v>
      </c>
      <c r="O63" s="11">
        <f t="shared" si="63"/>
        <v>1</v>
      </c>
      <c r="P63" s="17">
        <f t="shared" si="3"/>
        <v>1</v>
      </c>
    </row>
    <row r="64">
      <c r="A64" s="11" t="s">
        <v>18</v>
      </c>
      <c r="B64" s="10" t="s">
        <v>673</v>
      </c>
      <c r="C64" s="88" t="s">
        <v>674</v>
      </c>
      <c r="D64" s="83" t="s">
        <v>21</v>
      </c>
      <c r="E64" s="83" t="s">
        <v>57</v>
      </c>
      <c r="F64" s="83" t="s">
        <v>29</v>
      </c>
      <c r="G64" s="29"/>
      <c r="H64" s="12"/>
      <c r="I64" s="14" t="s">
        <v>21</v>
      </c>
      <c r="J64" s="14" t="s">
        <v>57</v>
      </c>
      <c r="K64" s="14" t="s">
        <v>29</v>
      </c>
      <c r="L64" s="14"/>
      <c r="M64" s="10">
        <f t="shared" ref="M64:O64" si="64">IF(D64=I64, 1, 0)</f>
        <v>1</v>
      </c>
      <c r="N64" s="17">
        <f t="shared" si="64"/>
        <v>1</v>
      </c>
      <c r="O64" s="11">
        <f t="shared" si="64"/>
        <v>1</v>
      </c>
      <c r="P64" s="17">
        <f t="shared" si="3"/>
        <v>1</v>
      </c>
    </row>
    <row r="65">
      <c r="A65" s="11" t="s">
        <v>49</v>
      </c>
      <c r="B65" s="50" t="s">
        <v>464</v>
      </c>
      <c r="C65" s="90" t="s">
        <v>465</v>
      </c>
      <c r="D65" s="74" t="s">
        <v>21</v>
      </c>
      <c r="E65" s="75" t="s">
        <v>57</v>
      </c>
      <c r="F65" s="75" t="s">
        <v>29</v>
      </c>
      <c r="G65" s="33" t="s">
        <v>69</v>
      </c>
      <c r="H65" s="15" t="s">
        <v>69</v>
      </c>
      <c r="I65" s="11" t="s">
        <v>21</v>
      </c>
      <c r="J65" s="11" t="s">
        <v>57</v>
      </c>
      <c r="K65" s="11" t="s">
        <v>23</v>
      </c>
      <c r="L65" s="10"/>
      <c r="M65" s="10">
        <f t="shared" ref="M65:O65" si="65">IF(D65=I65, 1, 0)</f>
        <v>1</v>
      </c>
      <c r="N65" s="17">
        <f t="shared" si="65"/>
        <v>1</v>
      </c>
      <c r="O65" s="11">
        <f t="shared" si="65"/>
        <v>0</v>
      </c>
      <c r="P65" s="17">
        <f t="shared" si="3"/>
        <v>1</v>
      </c>
    </row>
    <row r="66">
      <c r="A66" s="11" t="s">
        <v>49</v>
      </c>
      <c r="B66" s="32" t="s">
        <v>681</v>
      </c>
      <c r="C66" s="90" t="s">
        <v>682</v>
      </c>
      <c r="D66" s="75" t="s">
        <v>21</v>
      </c>
      <c r="E66" s="75" t="s">
        <v>57</v>
      </c>
      <c r="F66" s="74" t="s">
        <v>29</v>
      </c>
      <c r="G66" s="41" t="s">
        <v>683</v>
      </c>
      <c r="H66" s="78" t="s">
        <v>234</v>
      </c>
      <c r="I66" s="11" t="s">
        <v>21</v>
      </c>
      <c r="J66" s="11" t="s">
        <v>57</v>
      </c>
      <c r="K66" s="11" t="s">
        <v>23</v>
      </c>
      <c r="L66" s="10"/>
      <c r="M66" s="10">
        <f t="shared" ref="M66:O66" si="66">IF(D66=I66, 1, 0)</f>
        <v>1</v>
      </c>
      <c r="N66" s="17">
        <f t="shared" si="66"/>
        <v>1</v>
      </c>
      <c r="O66" s="11">
        <f t="shared" si="66"/>
        <v>0</v>
      </c>
      <c r="P66" s="17">
        <f t="shared" si="3"/>
        <v>1</v>
      </c>
    </row>
    <row r="67">
      <c r="A67" s="11" t="s">
        <v>49</v>
      </c>
      <c r="B67" s="32" t="s">
        <v>684</v>
      </c>
      <c r="C67" s="90" t="s">
        <v>685</v>
      </c>
      <c r="D67" s="74" t="s">
        <v>21</v>
      </c>
      <c r="E67" s="74" t="s">
        <v>57</v>
      </c>
      <c r="F67" s="75" t="s">
        <v>29</v>
      </c>
      <c r="G67" s="33" t="s">
        <v>686</v>
      </c>
      <c r="H67" s="15" t="s">
        <v>234</v>
      </c>
      <c r="I67" s="11" t="s">
        <v>21</v>
      </c>
      <c r="J67" s="11" t="s">
        <v>57</v>
      </c>
      <c r="K67" s="11" t="s">
        <v>23</v>
      </c>
      <c r="L67" s="10"/>
      <c r="M67" s="10">
        <f t="shared" ref="M67:O67" si="67">IF(D67=I67, 1, 0)</f>
        <v>1</v>
      </c>
      <c r="N67" s="17">
        <f t="shared" si="67"/>
        <v>1</v>
      </c>
      <c r="O67" s="11">
        <f t="shared" si="67"/>
        <v>0</v>
      </c>
      <c r="P67" s="17">
        <f t="shared" si="3"/>
        <v>1</v>
      </c>
    </row>
    <row r="68">
      <c r="A68" s="11" t="s">
        <v>49</v>
      </c>
      <c r="B68" s="32" t="s">
        <v>689</v>
      </c>
      <c r="C68" s="90" t="s">
        <v>690</v>
      </c>
      <c r="D68" s="74" t="s">
        <v>21</v>
      </c>
      <c r="E68" s="74" t="s">
        <v>57</v>
      </c>
      <c r="F68" s="74" t="s">
        <v>23</v>
      </c>
      <c r="G68" s="29"/>
      <c r="H68" s="12"/>
      <c r="I68" s="52" t="s">
        <v>21</v>
      </c>
      <c r="J68" s="52" t="s">
        <v>57</v>
      </c>
      <c r="K68" s="52" t="s">
        <v>29</v>
      </c>
      <c r="L68" s="91"/>
      <c r="M68" s="10">
        <f t="shared" ref="M68:O68" si="68">IF(D68=I68, 1, 0)</f>
        <v>1</v>
      </c>
      <c r="N68" s="17">
        <f t="shared" si="68"/>
        <v>1</v>
      </c>
      <c r="O68" s="11">
        <f t="shared" si="68"/>
        <v>0</v>
      </c>
      <c r="P68" s="17">
        <f t="shared" si="3"/>
        <v>1</v>
      </c>
    </row>
    <row r="69">
      <c r="A69" s="11" t="s">
        <v>49</v>
      </c>
      <c r="B69" s="32" t="s">
        <v>691</v>
      </c>
      <c r="C69" s="90" t="s">
        <v>692</v>
      </c>
      <c r="D69" s="74" t="s">
        <v>21</v>
      </c>
      <c r="E69" s="74" t="s">
        <v>57</v>
      </c>
      <c r="F69" s="75" t="s">
        <v>29</v>
      </c>
      <c r="G69" s="29"/>
      <c r="H69" s="12"/>
      <c r="I69" s="52" t="s">
        <v>21</v>
      </c>
      <c r="J69" s="52" t="s">
        <v>57</v>
      </c>
      <c r="K69" s="52" t="s">
        <v>29</v>
      </c>
      <c r="L69" s="91"/>
      <c r="M69" s="10">
        <f t="shared" ref="M69:O69" si="69">IF(D69=I69, 1, 0)</f>
        <v>1</v>
      </c>
      <c r="N69" s="17">
        <f t="shared" si="69"/>
        <v>1</v>
      </c>
      <c r="O69" s="11">
        <f t="shared" si="69"/>
        <v>1</v>
      </c>
      <c r="P69" s="17">
        <f t="shared" si="3"/>
        <v>1</v>
      </c>
    </row>
    <row r="70">
      <c r="A70" s="11" t="s">
        <v>49</v>
      </c>
      <c r="B70" s="32" t="s">
        <v>699</v>
      </c>
      <c r="C70" s="90" t="s">
        <v>700</v>
      </c>
      <c r="D70" s="74" t="s">
        <v>21</v>
      </c>
      <c r="E70" s="74" t="s">
        <v>57</v>
      </c>
      <c r="F70" s="75" t="s">
        <v>29</v>
      </c>
      <c r="G70" s="29"/>
      <c r="H70" s="12"/>
      <c r="I70" s="52" t="s">
        <v>21</v>
      </c>
      <c r="J70" s="52" t="s">
        <v>57</v>
      </c>
      <c r="K70" s="52" t="s">
        <v>29</v>
      </c>
      <c r="L70" s="52"/>
      <c r="M70" s="10">
        <f t="shared" ref="M70:O70" si="70">IF(D70=I70, 1, 0)</f>
        <v>1</v>
      </c>
      <c r="N70" s="17">
        <f t="shared" si="70"/>
        <v>1</v>
      </c>
      <c r="O70" s="11">
        <f t="shared" si="70"/>
        <v>1</v>
      </c>
      <c r="P70" s="17">
        <f t="shared" si="3"/>
        <v>1</v>
      </c>
    </row>
    <row r="71">
      <c r="A71" s="11" t="s">
        <v>38</v>
      </c>
      <c r="B71" s="10" t="s">
        <v>278</v>
      </c>
      <c r="C71" s="88" t="s">
        <v>279</v>
      </c>
      <c r="D71" s="93" t="s">
        <v>21</v>
      </c>
      <c r="E71" s="93" t="s">
        <v>57</v>
      </c>
      <c r="F71" s="80" t="s">
        <v>29</v>
      </c>
      <c r="G71" s="24" t="s">
        <v>280</v>
      </c>
      <c r="H71" s="61" t="s">
        <v>31</v>
      </c>
      <c r="I71" s="11" t="s">
        <v>21</v>
      </c>
      <c r="J71" s="11" t="s">
        <v>57</v>
      </c>
      <c r="K71" s="11" t="s">
        <v>23</v>
      </c>
      <c r="L71" s="10"/>
      <c r="M71" s="10">
        <f t="shared" ref="M71:O71" si="71">IF(D71=I71, 1, 0)</f>
        <v>1</v>
      </c>
      <c r="N71" s="17">
        <f t="shared" si="71"/>
        <v>1</v>
      </c>
      <c r="O71" s="11">
        <f t="shared" si="71"/>
        <v>0</v>
      </c>
      <c r="P71" s="17">
        <f t="shared" si="3"/>
        <v>1</v>
      </c>
    </row>
    <row r="72">
      <c r="A72" s="11" t="s">
        <v>38</v>
      </c>
      <c r="B72" s="10" t="s">
        <v>412</v>
      </c>
      <c r="C72" s="88" t="s">
        <v>413</v>
      </c>
      <c r="D72" s="93" t="s">
        <v>21</v>
      </c>
      <c r="E72" s="93" t="s">
        <v>57</v>
      </c>
      <c r="F72" s="80" t="s">
        <v>23</v>
      </c>
      <c r="G72" s="23"/>
      <c r="H72" s="59"/>
      <c r="I72" s="11" t="s">
        <v>21</v>
      </c>
      <c r="J72" s="11" t="s">
        <v>57</v>
      </c>
      <c r="K72" s="11" t="s">
        <v>29</v>
      </c>
      <c r="L72" s="10"/>
      <c r="M72" s="10">
        <f t="shared" ref="M72:O72" si="72">IF(D72=I72, 1, 0)</f>
        <v>1</v>
      </c>
      <c r="N72" s="17">
        <f t="shared" si="72"/>
        <v>1</v>
      </c>
      <c r="O72" s="11">
        <f t="shared" si="72"/>
        <v>0</v>
      </c>
      <c r="P72" s="17">
        <f t="shared" si="3"/>
        <v>1</v>
      </c>
    </row>
    <row r="73">
      <c r="A73" s="11" t="s">
        <v>38</v>
      </c>
      <c r="B73" s="10" t="s">
        <v>414</v>
      </c>
      <c r="C73" s="88" t="s">
        <v>415</v>
      </c>
      <c r="D73" s="93" t="s">
        <v>21</v>
      </c>
      <c r="E73" s="93" t="s">
        <v>57</v>
      </c>
      <c r="F73" s="80" t="s">
        <v>29</v>
      </c>
      <c r="G73" s="23"/>
      <c r="H73" s="59"/>
      <c r="I73" s="11" t="s">
        <v>21</v>
      </c>
      <c r="J73" s="11" t="s">
        <v>57</v>
      </c>
      <c r="K73" s="11" t="s">
        <v>23</v>
      </c>
      <c r="L73" s="10"/>
      <c r="M73" s="10">
        <f t="shared" ref="M73:O73" si="73">IF(D73=I73, 1, 0)</f>
        <v>1</v>
      </c>
      <c r="N73" s="17">
        <f t="shared" si="73"/>
        <v>1</v>
      </c>
      <c r="O73" s="11">
        <f t="shared" si="73"/>
        <v>0</v>
      </c>
      <c r="P73" s="17">
        <f t="shared" si="3"/>
        <v>1</v>
      </c>
    </row>
    <row r="74">
      <c r="A74" s="11" t="s">
        <v>38</v>
      </c>
      <c r="B74" s="10" t="s">
        <v>435</v>
      </c>
      <c r="C74" s="88" t="s">
        <v>436</v>
      </c>
      <c r="D74" s="93" t="s">
        <v>21</v>
      </c>
      <c r="E74" s="93" t="s">
        <v>57</v>
      </c>
      <c r="F74" s="80" t="s">
        <v>29</v>
      </c>
      <c r="G74" s="23"/>
      <c r="H74" s="59"/>
      <c r="I74" s="11" t="s">
        <v>21</v>
      </c>
      <c r="J74" s="11" t="s">
        <v>57</v>
      </c>
      <c r="K74" s="11" t="s">
        <v>29</v>
      </c>
      <c r="L74" s="11"/>
      <c r="M74" s="10">
        <f t="shared" ref="M74:O74" si="74">IF(D74=I74, 1, 0)</f>
        <v>1</v>
      </c>
      <c r="N74" s="17">
        <f t="shared" si="74"/>
        <v>1</v>
      </c>
      <c r="O74" s="11">
        <f t="shared" si="74"/>
        <v>1</v>
      </c>
      <c r="P74" s="17">
        <f t="shared" si="3"/>
        <v>1</v>
      </c>
    </row>
    <row r="75">
      <c r="A75" s="11" t="s">
        <v>38</v>
      </c>
      <c r="B75" s="10" t="s">
        <v>442</v>
      </c>
      <c r="C75" s="88" t="s">
        <v>443</v>
      </c>
      <c r="D75" s="93" t="s">
        <v>21</v>
      </c>
      <c r="E75" s="93" t="s">
        <v>57</v>
      </c>
      <c r="F75" s="80" t="s">
        <v>23</v>
      </c>
      <c r="G75" s="23"/>
      <c r="H75" s="59"/>
      <c r="I75" s="11" t="s">
        <v>21</v>
      </c>
      <c r="J75" s="11" t="s">
        <v>57</v>
      </c>
      <c r="K75" s="11" t="s">
        <v>23</v>
      </c>
      <c r="L75" s="10"/>
      <c r="M75" s="10">
        <f t="shared" ref="M75:O75" si="75">IF(D75=I75, 1, 0)</f>
        <v>1</v>
      </c>
      <c r="N75" s="17">
        <f t="shared" si="75"/>
        <v>1</v>
      </c>
      <c r="O75" s="11">
        <f t="shared" si="75"/>
        <v>1</v>
      </c>
      <c r="P75" s="17">
        <f t="shared" si="3"/>
        <v>1</v>
      </c>
    </row>
    <row r="76">
      <c r="A76" s="11" t="s">
        <v>38</v>
      </c>
      <c r="B76" s="10" t="s">
        <v>446</v>
      </c>
      <c r="C76" s="88" t="s">
        <v>447</v>
      </c>
      <c r="D76" s="93" t="s">
        <v>21</v>
      </c>
      <c r="E76" s="93" t="s">
        <v>57</v>
      </c>
      <c r="F76" s="80" t="s">
        <v>23</v>
      </c>
      <c r="G76" s="23"/>
      <c r="H76" s="59"/>
      <c r="I76" s="11" t="s">
        <v>21</v>
      </c>
      <c r="J76" s="11" t="s">
        <v>57</v>
      </c>
      <c r="K76" s="11" t="s">
        <v>23</v>
      </c>
      <c r="L76" s="10"/>
      <c r="M76" s="10">
        <f t="shared" ref="M76:O76" si="76">IF(D76=I76, 1, 0)</f>
        <v>1</v>
      </c>
      <c r="N76" s="17">
        <f t="shared" si="76"/>
        <v>1</v>
      </c>
      <c r="O76" s="11">
        <f t="shared" si="76"/>
        <v>1</v>
      </c>
      <c r="P76" s="17">
        <f t="shared" si="3"/>
        <v>1</v>
      </c>
    </row>
    <row r="77">
      <c r="A77" s="11" t="s">
        <v>18</v>
      </c>
      <c r="B77" s="94" t="s">
        <v>404</v>
      </c>
      <c r="C77" s="95" t="s">
        <v>405</v>
      </c>
      <c r="D77" s="83" t="s">
        <v>21</v>
      </c>
      <c r="E77" s="83" t="s">
        <v>57</v>
      </c>
      <c r="F77" s="83" t="s">
        <v>29</v>
      </c>
      <c r="G77" s="29" t="s">
        <v>338</v>
      </c>
      <c r="H77" s="15" t="s">
        <v>31</v>
      </c>
      <c r="I77" s="13" t="s">
        <v>21</v>
      </c>
      <c r="J77" s="13" t="s">
        <v>57</v>
      </c>
      <c r="K77" s="14" t="s">
        <v>23</v>
      </c>
      <c r="L77" s="13"/>
      <c r="M77" s="10">
        <f t="shared" ref="M77:O77" si="77">IF(D77=I77, 1, 0)</f>
        <v>1</v>
      </c>
      <c r="N77" s="17">
        <f t="shared" si="77"/>
        <v>1</v>
      </c>
      <c r="O77" s="11">
        <f t="shared" si="77"/>
        <v>0</v>
      </c>
      <c r="P77" s="17">
        <f t="shared" si="3"/>
        <v>1</v>
      </c>
    </row>
    <row r="78">
      <c r="A78" s="11" t="s">
        <v>18</v>
      </c>
      <c r="B78" s="96" t="s">
        <v>487</v>
      </c>
      <c r="C78" s="95" t="s">
        <v>488</v>
      </c>
      <c r="D78" s="83" t="s">
        <v>21</v>
      </c>
      <c r="E78" s="83" t="s">
        <v>57</v>
      </c>
      <c r="F78" s="83" t="s">
        <v>29</v>
      </c>
      <c r="G78" s="29" t="s">
        <v>69</v>
      </c>
      <c r="H78" s="15" t="s">
        <v>69</v>
      </c>
      <c r="I78" s="13" t="s">
        <v>21</v>
      </c>
      <c r="J78" s="13" t="s">
        <v>57</v>
      </c>
      <c r="K78" s="13" t="s">
        <v>29</v>
      </c>
      <c r="L78" s="13" t="s">
        <v>69</v>
      </c>
      <c r="M78" s="10">
        <f t="shared" ref="M78:O78" si="78">IF(D78=I78, 1, 0)</f>
        <v>1</v>
      </c>
      <c r="N78" s="17">
        <f t="shared" si="78"/>
        <v>1</v>
      </c>
      <c r="O78" s="11">
        <f t="shared" si="78"/>
        <v>1</v>
      </c>
      <c r="P78" s="17">
        <f t="shared" si="3"/>
        <v>1</v>
      </c>
    </row>
    <row r="79">
      <c r="A79" s="11" t="s">
        <v>18</v>
      </c>
      <c r="B79" s="38" t="s">
        <v>516</v>
      </c>
      <c r="C79" s="88" t="s">
        <v>517</v>
      </c>
      <c r="D79" s="83" t="s">
        <v>21</v>
      </c>
      <c r="E79" s="83" t="s">
        <v>57</v>
      </c>
      <c r="F79" s="83" t="s">
        <v>23</v>
      </c>
      <c r="G79" s="29" t="s">
        <v>518</v>
      </c>
      <c r="H79" s="15" t="s">
        <v>69</v>
      </c>
      <c r="I79" s="13" t="s">
        <v>21</v>
      </c>
      <c r="J79" s="14" t="s">
        <v>57</v>
      </c>
      <c r="K79" s="13" t="s">
        <v>23</v>
      </c>
      <c r="L79" s="14" t="s">
        <v>69</v>
      </c>
      <c r="M79" s="10">
        <f t="shared" ref="M79:O79" si="79">IF(D79=I79, 1, 0)</f>
        <v>1</v>
      </c>
      <c r="N79" s="17">
        <f t="shared" si="79"/>
        <v>1</v>
      </c>
      <c r="O79" s="11">
        <f t="shared" si="79"/>
        <v>1</v>
      </c>
      <c r="P79" s="17">
        <f t="shared" si="3"/>
        <v>1</v>
      </c>
    </row>
    <row r="80">
      <c r="A80" s="11" t="s">
        <v>18</v>
      </c>
      <c r="B80" s="57" t="s">
        <v>493</v>
      </c>
      <c r="C80" s="88" t="s">
        <v>494</v>
      </c>
      <c r="D80" s="83" t="s">
        <v>21</v>
      </c>
      <c r="E80" s="83" t="s">
        <v>57</v>
      </c>
      <c r="F80" s="83" t="s">
        <v>23</v>
      </c>
      <c r="G80" s="29" t="s">
        <v>69</v>
      </c>
      <c r="H80" s="15" t="s">
        <v>69</v>
      </c>
      <c r="I80" s="13" t="s">
        <v>21</v>
      </c>
      <c r="J80" s="14" t="s">
        <v>57</v>
      </c>
      <c r="K80" s="13" t="s">
        <v>23</v>
      </c>
      <c r="L80" s="14" t="s">
        <v>496</v>
      </c>
      <c r="M80" s="10">
        <f t="shared" ref="M80:O80" si="80">IF(D80=I80, 1, 0)</f>
        <v>1</v>
      </c>
      <c r="N80" s="17">
        <f t="shared" si="80"/>
        <v>1</v>
      </c>
      <c r="O80" s="11">
        <f t="shared" si="80"/>
        <v>1</v>
      </c>
      <c r="P80" s="17">
        <f t="shared" si="3"/>
        <v>1</v>
      </c>
    </row>
    <row r="81">
      <c r="A81" s="11" t="s">
        <v>18</v>
      </c>
      <c r="B81" s="10" t="s">
        <v>470</v>
      </c>
      <c r="C81" s="88" t="s">
        <v>471</v>
      </c>
      <c r="D81" s="83" t="s">
        <v>21</v>
      </c>
      <c r="E81" s="83" t="s">
        <v>57</v>
      </c>
      <c r="F81" s="83" t="s">
        <v>23</v>
      </c>
      <c r="G81" s="29" t="s">
        <v>69</v>
      </c>
      <c r="H81" s="15" t="s">
        <v>69</v>
      </c>
      <c r="I81" s="13" t="s">
        <v>21</v>
      </c>
      <c r="J81" s="14" t="s">
        <v>57</v>
      </c>
      <c r="K81" s="14" t="s">
        <v>23</v>
      </c>
      <c r="L81" s="13"/>
      <c r="M81" s="10">
        <f t="shared" ref="M81:O81" si="81">IF(D81=I81, 1, 0)</f>
        <v>1</v>
      </c>
      <c r="N81" s="17">
        <f t="shared" si="81"/>
        <v>1</v>
      </c>
      <c r="O81" s="11">
        <f t="shared" si="81"/>
        <v>1</v>
      </c>
      <c r="P81" s="17">
        <f t="shared" si="3"/>
        <v>1</v>
      </c>
    </row>
    <row r="82">
      <c r="A82" s="11" t="s">
        <v>18</v>
      </c>
      <c r="B82" s="10" t="s">
        <v>721</v>
      </c>
      <c r="C82" s="88" t="s">
        <v>722</v>
      </c>
      <c r="D82" s="83" t="s">
        <v>21</v>
      </c>
      <c r="E82" s="83" t="s">
        <v>57</v>
      </c>
      <c r="F82" s="83" t="s">
        <v>23</v>
      </c>
      <c r="G82" s="29"/>
      <c r="H82" s="12"/>
      <c r="I82" s="13" t="s">
        <v>21</v>
      </c>
      <c r="J82" s="14" t="s">
        <v>57</v>
      </c>
      <c r="K82" s="13" t="s">
        <v>23</v>
      </c>
      <c r="L82" s="14" t="s">
        <v>69</v>
      </c>
      <c r="M82" s="10">
        <f t="shared" ref="M82:O82" si="82">IF(D82=I82, 1, 0)</f>
        <v>1</v>
      </c>
      <c r="N82" s="17">
        <f t="shared" si="82"/>
        <v>1</v>
      </c>
      <c r="O82" s="11">
        <f t="shared" si="82"/>
        <v>1</v>
      </c>
      <c r="P82" s="17">
        <f t="shared" si="3"/>
        <v>1</v>
      </c>
    </row>
    <row r="83">
      <c r="A83" s="11" t="s">
        <v>18</v>
      </c>
      <c r="B83" s="10" t="s">
        <v>725</v>
      </c>
      <c r="C83" s="88" t="s">
        <v>726</v>
      </c>
      <c r="D83" s="83" t="s">
        <v>21</v>
      </c>
      <c r="E83" s="83" t="s">
        <v>57</v>
      </c>
      <c r="F83" s="83" t="s">
        <v>23</v>
      </c>
      <c r="G83" s="29"/>
      <c r="H83" s="12"/>
      <c r="I83" s="14" t="s">
        <v>21</v>
      </c>
      <c r="J83" s="14" t="s">
        <v>57</v>
      </c>
      <c r="K83" s="14" t="s">
        <v>23</v>
      </c>
      <c r="L83" s="14"/>
      <c r="M83" s="10">
        <f t="shared" ref="M83:O83" si="83">IF(D83=I83, 1, 0)</f>
        <v>1</v>
      </c>
      <c r="N83" s="17">
        <f t="shared" si="83"/>
        <v>1</v>
      </c>
      <c r="O83" s="11">
        <f t="shared" si="83"/>
        <v>1</v>
      </c>
      <c r="P83" s="17">
        <f t="shared" si="3"/>
        <v>1</v>
      </c>
    </row>
    <row r="84">
      <c r="A84" s="11" t="s">
        <v>18</v>
      </c>
      <c r="B84" s="10" t="s">
        <v>727</v>
      </c>
      <c r="C84" s="88" t="s">
        <v>728</v>
      </c>
      <c r="D84" s="83" t="s">
        <v>21</v>
      </c>
      <c r="E84" s="83" t="s">
        <v>57</v>
      </c>
      <c r="F84" s="83" t="s">
        <v>29</v>
      </c>
      <c r="G84" s="29"/>
      <c r="H84" s="12"/>
      <c r="I84" s="14" t="s">
        <v>21</v>
      </c>
      <c r="J84" s="14" t="s">
        <v>57</v>
      </c>
      <c r="K84" s="14" t="s">
        <v>29</v>
      </c>
      <c r="L84" s="13"/>
      <c r="M84" s="10">
        <f t="shared" ref="M84:O84" si="84">IF(D84=I84, 1, 0)</f>
        <v>1</v>
      </c>
      <c r="N84" s="17">
        <f t="shared" si="84"/>
        <v>1</v>
      </c>
      <c r="O84" s="11">
        <f t="shared" si="84"/>
        <v>1</v>
      </c>
      <c r="P84" s="17">
        <f t="shared" si="3"/>
        <v>1</v>
      </c>
    </row>
    <row r="85">
      <c r="A85" s="11" t="s">
        <v>18</v>
      </c>
      <c r="B85" s="10" t="s">
        <v>729</v>
      </c>
      <c r="C85" s="88" t="s">
        <v>732</v>
      </c>
      <c r="D85" s="83" t="s">
        <v>21</v>
      </c>
      <c r="E85" s="83" t="s">
        <v>57</v>
      </c>
      <c r="F85" s="83" t="s">
        <v>23</v>
      </c>
      <c r="G85" s="29"/>
      <c r="H85" s="12"/>
      <c r="I85" s="13" t="s">
        <v>21</v>
      </c>
      <c r="J85" s="14" t="s">
        <v>57</v>
      </c>
      <c r="K85" s="13" t="s">
        <v>23</v>
      </c>
      <c r="L85" s="97" t="s">
        <v>73</v>
      </c>
      <c r="M85" s="10">
        <f t="shared" ref="M85:O85" si="85">IF(D85=I85, 1, 0)</f>
        <v>1</v>
      </c>
      <c r="N85" s="17">
        <f t="shared" si="85"/>
        <v>1</v>
      </c>
      <c r="O85" s="11">
        <f t="shared" si="85"/>
        <v>1</v>
      </c>
      <c r="P85" s="17">
        <f t="shared" si="3"/>
        <v>1</v>
      </c>
    </row>
    <row r="86">
      <c r="A86" s="11" t="s">
        <v>18</v>
      </c>
      <c r="B86" s="10" t="s">
        <v>733</v>
      </c>
      <c r="C86" s="88" t="s">
        <v>734</v>
      </c>
      <c r="D86" s="83" t="s">
        <v>21</v>
      </c>
      <c r="E86" s="83" t="s">
        <v>57</v>
      </c>
      <c r="F86" s="83" t="s">
        <v>23</v>
      </c>
      <c r="G86" s="29"/>
      <c r="H86" s="12"/>
      <c r="I86" s="13" t="s">
        <v>21</v>
      </c>
      <c r="J86" s="14" t="s">
        <v>57</v>
      </c>
      <c r="K86" s="13" t="s">
        <v>23</v>
      </c>
      <c r="L86" s="13"/>
      <c r="M86" s="10">
        <f t="shared" ref="M86:O86" si="86">IF(D86=I86, 1, 0)</f>
        <v>1</v>
      </c>
      <c r="N86" s="17">
        <f t="shared" si="86"/>
        <v>1</v>
      </c>
      <c r="O86" s="11">
        <f t="shared" si="86"/>
        <v>1</v>
      </c>
      <c r="P86" s="17">
        <f t="shared" si="3"/>
        <v>1</v>
      </c>
    </row>
    <row r="87">
      <c r="A87" s="11" t="s">
        <v>18</v>
      </c>
      <c r="B87" s="10" t="s">
        <v>589</v>
      </c>
      <c r="C87" s="88" t="s">
        <v>590</v>
      </c>
      <c r="D87" s="83" t="s">
        <v>21</v>
      </c>
      <c r="E87" s="83" t="s">
        <v>76</v>
      </c>
      <c r="F87" s="83" t="s">
        <v>29</v>
      </c>
      <c r="G87" s="29" t="s">
        <v>36</v>
      </c>
      <c r="H87" s="15" t="s">
        <v>37</v>
      </c>
      <c r="I87" s="13" t="s">
        <v>21</v>
      </c>
      <c r="J87" s="13" t="s">
        <v>76</v>
      </c>
      <c r="K87" s="14" t="s">
        <v>23</v>
      </c>
      <c r="L87" s="13"/>
      <c r="M87" s="10">
        <f t="shared" ref="M87:O87" si="87">IF(D87=I87, 1, 0)</f>
        <v>1</v>
      </c>
      <c r="N87" s="17">
        <f t="shared" si="87"/>
        <v>1</v>
      </c>
      <c r="O87" s="11">
        <f t="shared" si="87"/>
        <v>0</v>
      </c>
      <c r="P87" s="17">
        <f t="shared" si="3"/>
        <v>1</v>
      </c>
    </row>
    <row r="88">
      <c r="A88" s="11" t="s">
        <v>18</v>
      </c>
      <c r="B88" s="10" t="s">
        <v>735</v>
      </c>
      <c r="C88" s="88" t="s">
        <v>736</v>
      </c>
      <c r="D88" s="83" t="s">
        <v>21</v>
      </c>
      <c r="E88" s="83" t="s">
        <v>76</v>
      </c>
      <c r="F88" s="83" t="s">
        <v>23</v>
      </c>
      <c r="G88" s="29"/>
      <c r="H88" s="12"/>
      <c r="I88" s="13" t="s">
        <v>21</v>
      </c>
      <c r="J88" s="13" t="s">
        <v>76</v>
      </c>
      <c r="K88" s="14" t="s">
        <v>183</v>
      </c>
      <c r="L88" s="13"/>
      <c r="M88" s="10">
        <f t="shared" ref="M88:O88" si="88">IF(D88=I88, 1, 0)</f>
        <v>1</v>
      </c>
      <c r="N88" s="17">
        <f t="shared" si="88"/>
        <v>1</v>
      </c>
      <c r="O88" s="11">
        <f t="shared" si="88"/>
        <v>0</v>
      </c>
      <c r="P88" s="17">
        <f t="shared" si="3"/>
        <v>1</v>
      </c>
    </row>
    <row r="89">
      <c r="A89" s="11" t="s">
        <v>18</v>
      </c>
      <c r="B89" s="10" t="s">
        <v>737</v>
      </c>
      <c r="C89" s="88" t="s">
        <v>739</v>
      </c>
      <c r="D89" s="83" t="s">
        <v>21</v>
      </c>
      <c r="E89" s="83" t="s">
        <v>76</v>
      </c>
      <c r="F89" s="83" t="s">
        <v>29</v>
      </c>
      <c r="G89" s="29"/>
      <c r="H89" s="12"/>
      <c r="I89" s="13" t="s">
        <v>21</v>
      </c>
      <c r="J89" s="13" t="s">
        <v>76</v>
      </c>
      <c r="K89" s="14" t="s">
        <v>183</v>
      </c>
      <c r="L89" s="13"/>
      <c r="M89" s="10">
        <f t="shared" ref="M89:O89" si="89">IF(D89=I89, 1, 0)</f>
        <v>1</v>
      </c>
      <c r="N89" s="17">
        <f t="shared" si="89"/>
        <v>1</v>
      </c>
      <c r="O89" s="11">
        <f t="shared" si="89"/>
        <v>0</v>
      </c>
      <c r="P89" s="17">
        <f t="shared" si="3"/>
        <v>1</v>
      </c>
    </row>
    <row r="90">
      <c r="A90" s="11" t="s">
        <v>18</v>
      </c>
      <c r="B90" s="10" t="s">
        <v>742</v>
      </c>
      <c r="C90" s="88" t="s">
        <v>744</v>
      </c>
      <c r="D90" s="83" t="s">
        <v>21</v>
      </c>
      <c r="E90" s="83" t="s">
        <v>76</v>
      </c>
      <c r="F90" s="83" t="s">
        <v>29</v>
      </c>
      <c r="G90" s="29"/>
      <c r="H90" s="12"/>
      <c r="I90" s="14" t="s">
        <v>21</v>
      </c>
      <c r="J90" s="14" t="s">
        <v>76</v>
      </c>
      <c r="K90" s="14" t="s">
        <v>23</v>
      </c>
      <c r="L90" s="13"/>
      <c r="M90" s="10">
        <f t="shared" ref="M90:O90" si="90">IF(D90=I90, 1, 0)</f>
        <v>1</v>
      </c>
      <c r="N90" s="17">
        <f t="shared" si="90"/>
        <v>1</v>
      </c>
      <c r="O90" s="11">
        <f t="shared" si="90"/>
        <v>0</v>
      </c>
      <c r="P90" s="17">
        <f t="shared" si="3"/>
        <v>1</v>
      </c>
    </row>
    <row r="91">
      <c r="A91" s="11" t="s">
        <v>18</v>
      </c>
      <c r="B91" s="10" t="s">
        <v>748</v>
      </c>
      <c r="C91" s="88" t="s">
        <v>749</v>
      </c>
      <c r="D91" s="83" t="s">
        <v>21</v>
      </c>
      <c r="E91" s="83" t="s">
        <v>76</v>
      </c>
      <c r="F91" s="83" t="s">
        <v>29</v>
      </c>
      <c r="G91" s="29"/>
      <c r="H91" s="12"/>
      <c r="I91" s="14" t="s">
        <v>21</v>
      </c>
      <c r="J91" s="14" t="s">
        <v>76</v>
      </c>
      <c r="K91" s="14" t="s">
        <v>159</v>
      </c>
      <c r="L91" s="13"/>
      <c r="M91" s="10">
        <f t="shared" ref="M91:O91" si="91">IF(D91=I91, 1, 0)</f>
        <v>1</v>
      </c>
      <c r="N91" s="17">
        <f t="shared" si="91"/>
        <v>1</v>
      </c>
      <c r="O91" s="11">
        <f t="shared" si="91"/>
        <v>0</v>
      </c>
      <c r="P91" s="17">
        <f t="shared" si="3"/>
        <v>1</v>
      </c>
    </row>
    <row r="92">
      <c r="A92" s="11" t="s">
        <v>18</v>
      </c>
      <c r="B92" s="10" t="s">
        <v>752</v>
      </c>
      <c r="C92" s="88" t="s">
        <v>753</v>
      </c>
      <c r="D92" s="83" t="s">
        <v>21</v>
      </c>
      <c r="E92" s="83" t="s">
        <v>76</v>
      </c>
      <c r="F92" s="83" t="s">
        <v>29</v>
      </c>
      <c r="G92" s="29"/>
      <c r="H92" s="12"/>
      <c r="I92" s="13" t="s">
        <v>21</v>
      </c>
      <c r="J92" s="13" t="s">
        <v>76</v>
      </c>
      <c r="K92" s="14" t="s">
        <v>159</v>
      </c>
      <c r="L92" s="13"/>
      <c r="M92" s="10">
        <f t="shared" ref="M92:O92" si="92">IF(D92=I92, 1, 0)</f>
        <v>1</v>
      </c>
      <c r="N92" s="17">
        <f t="shared" si="92"/>
        <v>1</v>
      </c>
      <c r="O92" s="11">
        <f t="shared" si="92"/>
        <v>0</v>
      </c>
      <c r="P92" s="17">
        <f t="shared" si="3"/>
        <v>1</v>
      </c>
    </row>
    <row r="93">
      <c r="A93" s="11" t="s">
        <v>18</v>
      </c>
      <c r="B93" s="10" t="s">
        <v>755</v>
      </c>
      <c r="C93" s="88" t="s">
        <v>756</v>
      </c>
      <c r="D93" s="83" t="s">
        <v>21</v>
      </c>
      <c r="E93" s="83" t="s">
        <v>76</v>
      </c>
      <c r="F93" s="83" t="s">
        <v>29</v>
      </c>
      <c r="G93" s="29"/>
      <c r="H93" s="12"/>
      <c r="I93" s="13" t="s">
        <v>21</v>
      </c>
      <c r="J93" s="13" t="s">
        <v>76</v>
      </c>
      <c r="K93" s="13" t="s">
        <v>29</v>
      </c>
      <c r="L93" s="13"/>
      <c r="M93" s="10">
        <f t="shared" ref="M93:O93" si="93">IF(D93=I93, 1, 0)</f>
        <v>1</v>
      </c>
      <c r="N93" s="17">
        <f t="shared" si="93"/>
        <v>1</v>
      </c>
      <c r="O93" s="11">
        <f t="shared" si="93"/>
        <v>1</v>
      </c>
      <c r="P93" s="17">
        <f t="shared" si="3"/>
        <v>1</v>
      </c>
    </row>
    <row r="94">
      <c r="A94" s="11" t="s">
        <v>18</v>
      </c>
      <c r="B94" s="10" t="s">
        <v>757</v>
      </c>
      <c r="C94" s="88" t="s">
        <v>758</v>
      </c>
      <c r="D94" s="83" t="s">
        <v>21</v>
      </c>
      <c r="E94" s="83" t="s">
        <v>76</v>
      </c>
      <c r="F94" s="83" t="s">
        <v>29</v>
      </c>
      <c r="G94" s="29"/>
      <c r="H94" s="12"/>
      <c r="I94" s="11" t="s">
        <v>21</v>
      </c>
      <c r="J94" s="11" t="s">
        <v>76</v>
      </c>
      <c r="K94" s="11" t="s">
        <v>29</v>
      </c>
      <c r="L94" s="10"/>
      <c r="M94" s="10">
        <f t="shared" ref="M94:O94" si="94">IF(D94=I94, 1, 0)</f>
        <v>1</v>
      </c>
      <c r="N94" s="17">
        <f t="shared" si="94"/>
        <v>1</v>
      </c>
      <c r="O94" s="11">
        <f t="shared" si="94"/>
        <v>1</v>
      </c>
      <c r="P94" s="17">
        <f t="shared" si="3"/>
        <v>1</v>
      </c>
    </row>
    <row r="95">
      <c r="A95" s="11" t="s">
        <v>18</v>
      </c>
      <c r="B95" s="10" t="s">
        <v>759</v>
      </c>
      <c r="C95" s="88" t="s">
        <v>760</v>
      </c>
      <c r="D95" s="83" t="s">
        <v>21</v>
      </c>
      <c r="E95" s="83" t="s">
        <v>76</v>
      </c>
      <c r="F95" s="83" t="s">
        <v>23</v>
      </c>
      <c r="G95" s="29"/>
      <c r="H95" s="12"/>
      <c r="I95" s="13" t="s">
        <v>21</v>
      </c>
      <c r="J95" s="13" t="s">
        <v>76</v>
      </c>
      <c r="K95" s="13" t="s">
        <v>23</v>
      </c>
      <c r="L95" s="13"/>
      <c r="M95" s="10">
        <f t="shared" ref="M95:O95" si="95">IF(D95=I95, 1, 0)</f>
        <v>1</v>
      </c>
      <c r="N95" s="17">
        <f t="shared" si="95"/>
        <v>1</v>
      </c>
      <c r="O95" s="11">
        <f t="shared" si="95"/>
        <v>1</v>
      </c>
      <c r="P95" s="17">
        <f t="shared" si="3"/>
        <v>1</v>
      </c>
    </row>
    <row r="96">
      <c r="A96" s="11" t="s">
        <v>18</v>
      </c>
      <c r="B96" s="10" t="s">
        <v>762</v>
      </c>
      <c r="C96" s="88" t="s">
        <v>763</v>
      </c>
      <c r="D96" s="83" t="s">
        <v>21</v>
      </c>
      <c r="E96" s="83" t="s">
        <v>76</v>
      </c>
      <c r="F96" s="83" t="s">
        <v>29</v>
      </c>
      <c r="G96" s="29"/>
      <c r="H96" s="12"/>
      <c r="I96" s="13" t="s">
        <v>21</v>
      </c>
      <c r="J96" s="13" t="s">
        <v>76</v>
      </c>
      <c r="K96" s="13" t="s">
        <v>29</v>
      </c>
      <c r="L96" s="13"/>
      <c r="M96" s="10">
        <f t="shared" ref="M96:O96" si="96">IF(D96=I96, 1, 0)</f>
        <v>1</v>
      </c>
      <c r="N96" s="17">
        <f t="shared" si="96"/>
        <v>1</v>
      </c>
      <c r="O96" s="11">
        <f t="shared" si="96"/>
        <v>1</v>
      </c>
      <c r="P96" s="17">
        <f t="shared" si="3"/>
        <v>1</v>
      </c>
    </row>
    <row r="97">
      <c r="A97" s="11" t="s">
        <v>18</v>
      </c>
      <c r="B97" s="10" t="s">
        <v>765</v>
      </c>
      <c r="C97" s="88" t="s">
        <v>767</v>
      </c>
      <c r="D97" s="83" t="s">
        <v>21</v>
      </c>
      <c r="E97" s="83" t="s">
        <v>76</v>
      </c>
      <c r="F97" s="83" t="s">
        <v>23</v>
      </c>
      <c r="G97" s="29"/>
      <c r="H97" s="12"/>
      <c r="I97" s="13" t="s">
        <v>21</v>
      </c>
      <c r="J97" s="14" t="s">
        <v>76</v>
      </c>
      <c r="K97" s="14" t="s">
        <v>23</v>
      </c>
      <c r="L97" s="13"/>
      <c r="M97" s="10">
        <f t="shared" ref="M97:O97" si="97">IF(D97=I97, 1, 0)</f>
        <v>1</v>
      </c>
      <c r="N97" s="17">
        <f t="shared" si="97"/>
        <v>1</v>
      </c>
      <c r="O97" s="11">
        <f t="shared" si="97"/>
        <v>1</v>
      </c>
      <c r="P97" s="17">
        <f t="shared" si="3"/>
        <v>1</v>
      </c>
    </row>
    <row r="98">
      <c r="A98" s="11" t="s">
        <v>18</v>
      </c>
      <c r="B98" s="38" t="s">
        <v>770</v>
      </c>
      <c r="C98" s="88" t="s">
        <v>771</v>
      </c>
      <c r="D98" s="83" t="s">
        <v>21</v>
      </c>
      <c r="E98" s="83" t="s">
        <v>76</v>
      </c>
      <c r="F98" s="83" t="s">
        <v>23</v>
      </c>
      <c r="G98" s="29"/>
      <c r="H98" s="12"/>
      <c r="I98" s="13" t="s">
        <v>21</v>
      </c>
      <c r="J98" s="13" t="s">
        <v>76</v>
      </c>
      <c r="K98" s="14" t="s">
        <v>23</v>
      </c>
      <c r="L98" s="13"/>
      <c r="M98" s="10">
        <f t="shared" ref="M98:O98" si="98">IF(D98=I98, 1, 0)</f>
        <v>1</v>
      </c>
      <c r="N98" s="17">
        <f t="shared" si="98"/>
        <v>1</v>
      </c>
      <c r="O98" s="11">
        <f t="shared" si="98"/>
        <v>1</v>
      </c>
      <c r="P98" s="17">
        <f t="shared" si="3"/>
        <v>1</v>
      </c>
    </row>
    <row r="99">
      <c r="A99" s="11" t="s">
        <v>18</v>
      </c>
      <c r="B99" s="10" t="s">
        <v>775</v>
      </c>
      <c r="C99" s="88" t="s">
        <v>776</v>
      </c>
      <c r="D99" s="83" t="s">
        <v>21</v>
      </c>
      <c r="E99" s="83" t="s">
        <v>76</v>
      </c>
      <c r="F99" s="83" t="s">
        <v>29</v>
      </c>
      <c r="G99" s="29"/>
      <c r="H99" s="12"/>
      <c r="I99" s="13" t="s">
        <v>21</v>
      </c>
      <c r="J99" s="13" t="s">
        <v>76</v>
      </c>
      <c r="K99" s="14" t="s">
        <v>29</v>
      </c>
      <c r="L99" s="13"/>
      <c r="M99" s="10">
        <f t="shared" ref="M99:O99" si="99">IF(D99=I99, 1, 0)</f>
        <v>1</v>
      </c>
      <c r="N99" s="17">
        <f t="shared" si="99"/>
        <v>1</v>
      </c>
      <c r="O99" s="11">
        <f t="shared" si="99"/>
        <v>1</v>
      </c>
      <c r="P99" s="17">
        <f t="shared" si="3"/>
        <v>1</v>
      </c>
    </row>
    <row r="100">
      <c r="A100" s="11" t="s">
        <v>18</v>
      </c>
      <c r="B100" s="10" t="s">
        <v>779</v>
      </c>
      <c r="C100" s="88" t="s">
        <v>780</v>
      </c>
      <c r="D100" s="83" t="s">
        <v>21</v>
      </c>
      <c r="E100" s="83" t="s">
        <v>76</v>
      </c>
      <c r="F100" s="83" t="s">
        <v>29</v>
      </c>
      <c r="G100" s="29"/>
      <c r="H100" s="12"/>
      <c r="I100" s="13" t="s">
        <v>21</v>
      </c>
      <c r="J100" s="13" t="s">
        <v>76</v>
      </c>
      <c r="K100" s="13" t="s">
        <v>29</v>
      </c>
      <c r="L100" s="13"/>
      <c r="M100" s="10">
        <f t="shared" ref="M100:O100" si="100">IF(D100=I100, 1, 0)</f>
        <v>1</v>
      </c>
      <c r="N100" s="17">
        <f t="shared" si="100"/>
        <v>1</v>
      </c>
      <c r="O100" s="11">
        <f t="shared" si="100"/>
        <v>1</v>
      </c>
      <c r="P100" s="17">
        <f t="shared" si="3"/>
        <v>1</v>
      </c>
    </row>
    <row r="101">
      <c r="A101" s="11" t="s">
        <v>18</v>
      </c>
      <c r="B101" s="10" t="s">
        <v>239</v>
      </c>
      <c r="C101" s="88" t="s">
        <v>241</v>
      </c>
      <c r="D101" s="83" t="s">
        <v>21</v>
      </c>
      <c r="E101" s="83" t="s">
        <v>76</v>
      </c>
      <c r="F101" s="83" t="s">
        <v>23</v>
      </c>
      <c r="G101" s="33" t="s">
        <v>243</v>
      </c>
      <c r="H101" s="12"/>
      <c r="I101" s="13" t="s">
        <v>21</v>
      </c>
      <c r="J101" s="13" t="s">
        <v>76</v>
      </c>
      <c r="K101" s="13" t="s">
        <v>23</v>
      </c>
      <c r="L101" s="13"/>
      <c r="M101" s="10">
        <f t="shared" ref="M101:O101" si="101">IF(D101=I101, 1, 0)</f>
        <v>1</v>
      </c>
      <c r="N101" s="17">
        <f t="shared" si="101"/>
        <v>1</v>
      </c>
      <c r="O101" s="11">
        <f t="shared" si="101"/>
        <v>1</v>
      </c>
      <c r="P101" s="17">
        <f t="shared" si="3"/>
        <v>1</v>
      </c>
    </row>
    <row r="102">
      <c r="A102" s="11" t="s">
        <v>18</v>
      </c>
      <c r="B102" s="10" t="s">
        <v>785</v>
      </c>
      <c r="C102" s="88" t="s">
        <v>786</v>
      </c>
      <c r="D102" s="83" t="s">
        <v>21</v>
      </c>
      <c r="E102" s="83" t="s">
        <v>76</v>
      </c>
      <c r="F102" s="83" t="s">
        <v>29</v>
      </c>
      <c r="G102" s="29"/>
      <c r="H102" s="12"/>
      <c r="I102" s="13" t="s">
        <v>21</v>
      </c>
      <c r="J102" s="13" t="s">
        <v>76</v>
      </c>
      <c r="K102" s="13" t="s">
        <v>29</v>
      </c>
      <c r="L102" s="14" t="s">
        <v>69</v>
      </c>
      <c r="M102" s="10">
        <f t="shared" ref="M102:O102" si="102">IF(D102=I102, 1, 0)</f>
        <v>1</v>
      </c>
      <c r="N102" s="17">
        <f t="shared" si="102"/>
        <v>1</v>
      </c>
      <c r="O102" s="11">
        <f t="shared" si="102"/>
        <v>1</v>
      </c>
      <c r="P102" s="17">
        <f t="shared" si="3"/>
        <v>1</v>
      </c>
    </row>
    <row r="103">
      <c r="A103" s="11" t="s">
        <v>18</v>
      </c>
      <c r="B103" s="10" t="s">
        <v>787</v>
      </c>
      <c r="C103" s="88" t="s">
        <v>788</v>
      </c>
      <c r="D103" s="83" t="s">
        <v>21</v>
      </c>
      <c r="E103" s="83" t="s">
        <v>76</v>
      </c>
      <c r="F103" s="83" t="s">
        <v>23</v>
      </c>
      <c r="G103" s="29"/>
      <c r="H103" s="12"/>
      <c r="I103" s="13" t="s">
        <v>21</v>
      </c>
      <c r="J103" s="14" t="s">
        <v>76</v>
      </c>
      <c r="K103" s="14" t="s">
        <v>23</v>
      </c>
      <c r="L103" s="13"/>
      <c r="M103" s="10">
        <f t="shared" ref="M103:O103" si="103">IF(D103=I103, 1, 0)</f>
        <v>1</v>
      </c>
      <c r="N103" s="17">
        <f t="shared" si="103"/>
        <v>1</v>
      </c>
      <c r="O103" s="11">
        <f t="shared" si="103"/>
        <v>1</v>
      </c>
      <c r="P103" s="17">
        <f t="shared" si="3"/>
        <v>1</v>
      </c>
    </row>
    <row r="104">
      <c r="A104" s="11" t="s">
        <v>18</v>
      </c>
      <c r="B104" s="10" t="s">
        <v>789</v>
      </c>
      <c r="C104" s="88" t="s">
        <v>791</v>
      </c>
      <c r="D104" s="83" t="s">
        <v>21</v>
      </c>
      <c r="E104" s="83" t="s">
        <v>76</v>
      </c>
      <c r="F104" s="83" t="s">
        <v>29</v>
      </c>
      <c r="G104" s="29"/>
      <c r="H104" s="12"/>
      <c r="I104" s="13" t="s">
        <v>21</v>
      </c>
      <c r="J104" s="13" t="s">
        <v>76</v>
      </c>
      <c r="K104" s="13" t="s">
        <v>29</v>
      </c>
      <c r="L104" s="13"/>
      <c r="M104" s="10">
        <f t="shared" ref="M104:O104" si="104">IF(D104=I104, 1, 0)</f>
        <v>1</v>
      </c>
      <c r="N104" s="17">
        <f t="shared" si="104"/>
        <v>1</v>
      </c>
      <c r="O104" s="11">
        <f t="shared" si="104"/>
        <v>1</v>
      </c>
      <c r="P104" s="17">
        <f t="shared" si="3"/>
        <v>1</v>
      </c>
    </row>
    <row r="105">
      <c r="A105" s="11" t="s">
        <v>18</v>
      </c>
      <c r="B105" s="10" t="s">
        <v>794</v>
      </c>
      <c r="C105" s="88" t="s">
        <v>796</v>
      </c>
      <c r="D105" s="83" t="s">
        <v>21</v>
      </c>
      <c r="E105" s="83" t="s">
        <v>76</v>
      </c>
      <c r="F105" s="83" t="s">
        <v>23</v>
      </c>
      <c r="G105" s="29" t="s">
        <v>799</v>
      </c>
      <c r="H105" s="12"/>
      <c r="I105" s="13" t="s">
        <v>21</v>
      </c>
      <c r="J105" s="13" t="s">
        <v>76</v>
      </c>
      <c r="K105" s="13" t="s">
        <v>23</v>
      </c>
      <c r="L105" s="13" t="s">
        <v>800</v>
      </c>
      <c r="M105" s="10">
        <f t="shared" ref="M105:O105" si="105">IF(D105=I105, 1, 0)</f>
        <v>1</v>
      </c>
      <c r="N105" s="17">
        <f t="shared" si="105"/>
        <v>1</v>
      </c>
      <c r="O105" s="11">
        <f t="shared" si="105"/>
        <v>1</v>
      </c>
      <c r="P105" s="17">
        <f t="shared" si="3"/>
        <v>1</v>
      </c>
    </row>
    <row r="106">
      <c r="A106" s="11" t="s">
        <v>49</v>
      </c>
      <c r="B106" s="53" t="s">
        <v>777</v>
      </c>
      <c r="C106" s="90" t="s">
        <v>778</v>
      </c>
      <c r="D106" s="74" t="s">
        <v>21</v>
      </c>
      <c r="E106" s="74" t="s">
        <v>76</v>
      </c>
      <c r="F106" s="75" t="s">
        <v>29</v>
      </c>
      <c r="G106" s="29"/>
      <c r="H106" s="12"/>
      <c r="I106" s="52" t="s">
        <v>21</v>
      </c>
      <c r="J106" s="52" t="s">
        <v>76</v>
      </c>
      <c r="K106" s="52" t="s">
        <v>23</v>
      </c>
      <c r="L106" s="91"/>
      <c r="M106" s="10">
        <f t="shared" ref="M106:O106" si="106">IF(D106=I106, 1, 0)</f>
        <v>1</v>
      </c>
      <c r="N106" s="17">
        <f t="shared" si="106"/>
        <v>1</v>
      </c>
      <c r="O106" s="11">
        <f t="shared" si="106"/>
        <v>0</v>
      </c>
      <c r="P106" s="17">
        <f t="shared" si="3"/>
        <v>1</v>
      </c>
    </row>
    <row r="107">
      <c r="A107" s="11" t="s">
        <v>49</v>
      </c>
      <c r="B107" s="47" t="s">
        <v>696</v>
      </c>
      <c r="C107" s="90" t="s">
        <v>697</v>
      </c>
      <c r="D107" s="74" t="s">
        <v>21</v>
      </c>
      <c r="E107" s="74" t="s">
        <v>76</v>
      </c>
      <c r="F107" s="74" t="s">
        <v>29</v>
      </c>
      <c r="G107" s="39" t="s">
        <v>698</v>
      </c>
      <c r="H107" s="78" t="s">
        <v>169</v>
      </c>
      <c r="I107" s="11" t="s">
        <v>21</v>
      </c>
      <c r="J107" s="11" t="s">
        <v>76</v>
      </c>
      <c r="K107" s="11" t="s">
        <v>29</v>
      </c>
      <c r="L107" s="11"/>
      <c r="M107" s="10">
        <f t="shared" ref="M107:O107" si="107">IF(D107=I107, 1, 0)</f>
        <v>1</v>
      </c>
      <c r="N107" s="17">
        <f t="shared" si="107"/>
        <v>1</v>
      </c>
      <c r="O107" s="11">
        <f t="shared" si="107"/>
        <v>1</v>
      </c>
      <c r="P107" s="17">
        <f t="shared" si="3"/>
        <v>1</v>
      </c>
    </row>
    <row r="108">
      <c r="A108" s="11" t="s">
        <v>49</v>
      </c>
      <c r="B108" s="32" t="s">
        <v>766</v>
      </c>
      <c r="C108" s="90" t="s">
        <v>768</v>
      </c>
      <c r="D108" s="74" t="s">
        <v>21</v>
      </c>
      <c r="E108" s="74" t="s">
        <v>76</v>
      </c>
      <c r="F108" s="74" t="s">
        <v>29</v>
      </c>
      <c r="G108" s="41" t="s">
        <v>769</v>
      </c>
      <c r="H108" s="78" t="s">
        <v>31</v>
      </c>
      <c r="I108" s="52" t="s">
        <v>21</v>
      </c>
      <c r="J108" s="52" t="s">
        <v>76</v>
      </c>
      <c r="K108" s="52" t="s">
        <v>29</v>
      </c>
      <c r="L108" s="91"/>
      <c r="M108" s="10">
        <f t="shared" ref="M108:O108" si="108">IF(D108=I108, 1, 0)</f>
        <v>1</v>
      </c>
      <c r="N108" s="17">
        <f t="shared" si="108"/>
        <v>1</v>
      </c>
      <c r="O108" s="11">
        <f t="shared" si="108"/>
        <v>1</v>
      </c>
      <c r="P108" s="17">
        <f t="shared" si="3"/>
        <v>1</v>
      </c>
    </row>
    <row r="109">
      <c r="A109" s="11" t="s">
        <v>49</v>
      </c>
      <c r="B109" s="50" t="s">
        <v>772</v>
      </c>
      <c r="C109" s="90" t="s">
        <v>773</v>
      </c>
      <c r="D109" s="74" t="s">
        <v>21</v>
      </c>
      <c r="E109" s="74" t="s">
        <v>76</v>
      </c>
      <c r="F109" s="74" t="s">
        <v>29</v>
      </c>
      <c r="G109" s="39" t="s">
        <v>774</v>
      </c>
      <c r="H109" s="78" t="s">
        <v>116</v>
      </c>
      <c r="I109" s="11" t="s">
        <v>21</v>
      </c>
      <c r="J109" s="11" t="s">
        <v>76</v>
      </c>
      <c r="K109" s="11" t="s">
        <v>29</v>
      </c>
      <c r="L109" s="10"/>
      <c r="M109" s="10">
        <f t="shared" ref="M109:O109" si="109">IF(D109=I109, 1, 0)</f>
        <v>1</v>
      </c>
      <c r="N109" s="17">
        <f t="shared" si="109"/>
        <v>1</v>
      </c>
      <c r="O109" s="11">
        <f t="shared" si="109"/>
        <v>1</v>
      </c>
      <c r="P109" s="17">
        <f t="shared" si="3"/>
        <v>1</v>
      </c>
    </row>
    <row r="110">
      <c r="A110" s="11" t="s">
        <v>38</v>
      </c>
      <c r="B110" s="57" t="s">
        <v>468</v>
      </c>
      <c r="C110" s="88" t="s">
        <v>469</v>
      </c>
      <c r="D110" s="93" t="s">
        <v>21</v>
      </c>
      <c r="E110" s="93" t="s">
        <v>76</v>
      </c>
      <c r="F110" s="80" t="s">
        <v>23</v>
      </c>
      <c r="G110" s="23"/>
      <c r="H110" s="59"/>
      <c r="I110" s="11" t="s">
        <v>21</v>
      </c>
      <c r="J110" s="11" t="s">
        <v>76</v>
      </c>
      <c r="K110" s="11" t="s">
        <v>23</v>
      </c>
      <c r="L110" s="10"/>
      <c r="M110" s="10">
        <f t="shared" ref="M110:O110" si="110">IF(D110=I110, 1, 0)</f>
        <v>1</v>
      </c>
      <c r="N110" s="17">
        <f t="shared" si="110"/>
        <v>1</v>
      </c>
      <c r="O110" s="11">
        <f t="shared" si="110"/>
        <v>1</v>
      </c>
      <c r="P110" s="17">
        <f t="shared" si="3"/>
        <v>1</v>
      </c>
    </row>
    <row r="111">
      <c r="A111" s="11" t="s">
        <v>38</v>
      </c>
      <c r="B111" s="10" t="s">
        <v>472</v>
      </c>
      <c r="C111" s="88" t="s">
        <v>473</v>
      </c>
      <c r="D111" s="93" t="s">
        <v>21</v>
      </c>
      <c r="E111" s="93" t="s">
        <v>76</v>
      </c>
      <c r="F111" s="80" t="s">
        <v>23</v>
      </c>
      <c r="G111" s="23"/>
      <c r="H111" s="59"/>
      <c r="I111" s="11" t="s">
        <v>21</v>
      </c>
      <c r="J111" s="11" t="s">
        <v>76</v>
      </c>
      <c r="K111" s="11" t="s">
        <v>23</v>
      </c>
      <c r="L111" s="10"/>
      <c r="M111" s="10">
        <f t="shared" ref="M111:O111" si="111">IF(D111=I111, 1, 0)</f>
        <v>1</v>
      </c>
      <c r="N111" s="17">
        <f t="shared" si="111"/>
        <v>1</v>
      </c>
      <c r="O111" s="11">
        <f t="shared" si="111"/>
        <v>1</v>
      </c>
      <c r="P111" s="17">
        <f t="shared" si="3"/>
        <v>1</v>
      </c>
    </row>
    <row r="112">
      <c r="A112" s="11" t="s">
        <v>38</v>
      </c>
      <c r="B112" s="10" t="s">
        <v>477</v>
      </c>
      <c r="C112" s="88" t="s">
        <v>478</v>
      </c>
      <c r="D112" s="93" t="s">
        <v>21</v>
      </c>
      <c r="E112" s="93" t="s">
        <v>76</v>
      </c>
      <c r="F112" s="80" t="s">
        <v>29</v>
      </c>
      <c r="G112" s="23"/>
      <c r="H112" s="59"/>
      <c r="I112" s="11" t="s">
        <v>21</v>
      </c>
      <c r="J112" s="11" t="s">
        <v>76</v>
      </c>
      <c r="K112" s="11" t="s">
        <v>29</v>
      </c>
      <c r="L112" s="11"/>
      <c r="M112" s="10">
        <f t="shared" ref="M112:O112" si="112">IF(D112=I112, 1, 0)</f>
        <v>1</v>
      </c>
      <c r="N112" s="17">
        <f t="shared" si="112"/>
        <v>1</v>
      </c>
      <c r="O112" s="11">
        <f t="shared" si="112"/>
        <v>1</v>
      </c>
      <c r="P112" s="17">
        <f t="shared" si="3"/>
        <v>1</v>
      </c>
    </row>
    <row r="113">
      <c r="A113" s="11" t="s">
        <v>38</v>
      </c>
      <c r="B113" s="10" t="s">
        <v>483</v>
      </c>
      <c r="C113" s="88" t="s">
        <v>484</v>
      </c>
      <c r="D113" s="93" t="s">
        <v>21</v>
      </c>
      <c r="E113" s="93" t="s">
        <v>76</v>
      </c>
      <c r="F113" s="80" t="s">
        <v>23</v>
      </c>
      <c r="G113" s="23"/>
      <c r="H113" s="59"/>
      <c r="I113" s="11" t="s">
        <v>21</v>
      </c>
      <c r="J113" s="11" t="s">
        <v>76</v>
      </c>
      <c r="K113" s="11" t="s">
        <v>23</v>
      </c>
      <c r="L113" s="10"/>
      <c r="M113" s="10">
        <f t="shared" ref="M113:O113" si="113">IF(D113=I113, 1, 0)</f>
        <v>1</v>
      </c>
      <c r="N113" s="17">
        <f t="shared" si="113"/>
        <v>1</v>
      </c>
      <c r="O113" s="11">
        <f t="shared" si="113"/>
        <v>1</v>
      </c>
      <c r="P113" s="17">
        <f t="shared" si="3"/>
        <v>1</v>
      </c>
    </row>
    <row r="114">
      <c r="A114" s="11" t="s">
        <v>38</v>
      </c>
      <c r="B114" s="10" t="s">
        <v>489</v>
      </c>
      <c r="C114" s="88" t="s">
        <v>490</v>
      </c>
      <c r="D114" s="93" t="s">
        <v>21</v>
      </c>
      <c r="E114" s="93" t="s">
        <v>76</v>
      </c>
      <c r="F114" s="80" t="s">
        <v>23</v>
      </c>
      <c r="G114" s="23"/>
      <c r="H114" s="59"/>
      <c r="I114" s="11" t="s">
        <v>21</v>
      </c>
      <c r="J114" s="11" t="s">
        <v>76</v>
      </c>
      <c r="K114" s="11" t="s">
        <v>23</v>
      </c>
      <c r="L114" s="10"/>
      <c r="M114" s="10">
        <f t="shared" ref="M114:O114" si="114">IF(D114=I114, 1, 0)</f>
        <v>1</v>
      </c>
      <c r="N114" s="17">
        <f t="shared" si="114"/>
        <v>1</v>
      </c>
      <c r="O114" s="11">
        <f t="shared" si="114"/>
        <v>1</v>
      </c>
      <c r="P114" s="17">
        <f t="shared" si="3"/>
        <v>1</v>
      </c>
    </row>
    <row r="115">
      <c r="A115" s="11" t="s">
        <v>18</v>
      </c>
      <c r="B115" s="38" t="s">
        <v>818</v>
      </c>
      <c r="C115" s="88" t="s">
        <v>819</v>
      </c>
      <c r="D115" s="83" t="s">
        <v>21</v>
      </c>
      <c r="E115" s="83" t="s">
        <v>76</v>
      </c>
      <c r="F115" s="83" t="s">
        <v>29</v>
      </c>
      <c r="G115" s="29" t="s">
        <v>204</v>
      </c>
      <c r="H115" s="15" t="s">
        <v>205</v>
      </c>
      <c r="I115" s="13" t="s">
        <v>21</v>
      </c>
      <c r="J115" s="13" t="s">
        <v>76</v>
      </c>
      <c r="K115" s="13" t="s">
        <v>29</v>
      </c>
      <c r="L115" s="13"/>
      <c r="M115" s="10">
        <f t="shared" ref="M115:O115" si="115">IF(D115=I115, 1, 0)</f>
        <v>1</v>
      </c>
      <c r="N115" s="17">
        <f t="shared" si="115"/>
        <v>1</v>
      </c>
      <c r="O115" s="11">
        <f t="shared" si="115"/>
        <v>1</v>
      </c>
      <c r="P115" s="17">
        <f t="shared" si="3"/>
        <v>1</v>
      </c>
    </row>
    <row r="116">
      <c r="A116" s="11" t="s">
        <v>18</v>
      </c>
      <c r="B116" s="10" t="s">
        <v>820</v>
      </c>
      <c r="C116" s="88" t="s">
        <v>821</v>
      </c>
      <c r="D116" s="83" t="s">
        <v>21</v>
      </c>
      <c r="E116" s="83" t="s">
        <v>76</v>
      </c>
      <c r="F116" s="83" t="s">
        <v>29</v>
      </c>
      <c r="G116" s="29" t="s">
        <v>325</v>
      </c>
      <c r="H116" s="15" t="s">
        <v>31</v>
      </c>
      <c r="I116" s="13" t="s">
        <v>21</v>
      </c>
      <c r="J116" s="13" t="s">
        <v>76</v>
      </c>
      <c r="K116" s="13" t="s">
        <v>29</v>
      </c>
      <c r="L116" s="13"/>
      <c r="M116" s="10">
        <f t="shared" ref="M116:O116" si="116">IF(D116=I116, 1, 0)</f>
        <v>1</v>
      </c>
      <c r="N116" s="17">
        <f t="shared" si="116"/>
        <v>1</v>
      </c>
      <c r="O116" s="11">
        <f t="shared" si="116"/>
        <v>1</v>
      </c>
      <c r="P116" s="17">
        <f t="shared" si="3"/>
        <v>1</v>
      </c>
    </row>
    <row r="117">
      <c r="A117" s="11" t="s">
        <v>18</v>
      </c>
      <c r="B117" s="10" t="s">
        <v>822</v>
      </c>
      <c r="C117" s="88" t="s">
        <v>823</v>
      </c>
      <c r="D117" s="83" t="s">
        <v>21</v>
      </c>
      <c r="E117" s="83" t="s">
        <v>76</v>
      </c>
      <c r="F117" s="83" t="s">
        <v>29</v>
      </c>
      <c r="G117" s="29"/>
      <c r="H117" s="12"/>
      <c r="I117" s="14" t="s">
        <v>21</v>
      </c>
      <c r="J117" s="14" t="s">
        <v>76</v>
      </c>
      <c r="K117" s="14" t="s">
        <v>29</v>
      </c>
      <c r="L117" s="14"/>
      <c r="M117" s="10">
        <f t="shared" ref="M117:O117" si="117">IF(D117=I117, 1, 0)</f>
        <v>1</v>
      </c>
      <c r="N117" s="17">
        <f t="shared" si="117"/>
        <v>1</v>
      </c>
      <c r="O117" s="11">
        <f t="shared" si="117"/>
        <v>1</v>
      </c>
      <c r="P117" s="17">
        <f t="shared" si="3"/>
        <v>1</v>
      </c>
    </row>
    <row r="118">
      <c r="A118" s="11" t="s">
        <v>18</v>
      </c>
      <c r="B118" s="10" t="s">
        <v>824</v>
      </c>
      <c r="C118" s="88" t="s">
        <v>825</v>
      </c>
      <c r="D118" s="83" t="s">
        <v>21</v>
      </c>
      <c r="E118" s="83" t="s">
        <v>76</v>
      </c>
      <c r="F118" s="83" t="s">
        <v>23</v>
      </c>
      <c r="G118" s="29"/>
      <c r="H118" s="12"/>
      <c r="I118" s="13" t="s">
        <v>21</v>
      </c>
      <c r="J118" s="13" t="s">
        <v>76</v>
      </c>
      <c r="K118" s="13" t="s">
        <v>23</v>
      </c>
      <c r="L118" s="13"/>
      <c r="M118" s="10">
        <f t="shared" ref="M118:O118" si="118">IF(D118=I118, 1, 0)</f>
        <v>1</v>
      </c>
      <c r="N118" s="17">
        <f t="shared" si="118"/>
        <v>1</v>
      </c>
      <c r="O118" s="11">
        <f t="shared" si="118"/>
        <v>1</v>
      </c>
      <c r="P118" s="17">
        <f t="shared" si="3"/>
        <v>1</v>
      </c>
    </row>
    <row r="119">
      <c r="A119" s="11" t="s">
        <v>18</v>
      </c>
      <c r="B119" s="57" t="s">
        <v>826</v>
      </c>
      <c r="C119" s="88" t="s">
        <v>827</v>
      </c>
      <c r="D119" s="83" t="s">
        <v>21</v>
      </c>
      <c r="E119" s="83" t="s">
        <v>76</v>
      </c>
      <c r="F119" s="83" t="s">
        <v>23</v>
      </c>
      <c r="G119" s="29"/>
      <c r="H119" s="12"/>
      <c r="I119" s="13" t="s">
        <v>21</v>
      </c>
      <c r="J119" s="13" t="s">
        <v>76</v>
      </c>
      <c r="K119" s="13" t="s">
        <v>23</v>
      </c>
      <c r="L119" s="13"/>
      <c r="M119" s="10">
        <f t="shared" ref="M119:O119" si="119">IF(D119=I119, 1, 0)</f>
        <v>1</v>
      </c>
      <c r="N119" s="17">
        <f t="shared" si="119"/>
        <v>1</v>
      </c>
      <c r="O119" s="11">
        <f t="shared" si="119"/>
        <v>1</v>
      </c>
      <c r="P119" s="17">
        <f t="shared" si="3"/>
        <v>1</v>
      </c>
    </row>
    <row r="120">
      <c r="A120" s="11" t="s">
        <v>18</v>
      </c>
      <c r="B120" s="10" t="s">
        <v>828</v>
      </c>
      <c r="C120" s="88" t="s">
        <v>829</v>
      </c>
      <c r="D120" s="83" t="s">
        <v>21</v>
      </c>
      <c r="E120" s="83" t="s">
        <v>76</v>
      </c>
      <c r="F120" s="83" t="s">
        <v>23</v>
      </c>
      <c r="G120" s="29"/>
      <c r="H120" s="12"/>
      <c r="I120" s="13" t="s">
        <v>21</v>
      </c>
      <c r="J120" s="14" t="s">
        <v>76</v>
      </c>
      <c r="K120" s="14" t="s">
        <v>23</v>
      </c>
      <c r="L120" s="13"/>
      <c r="M120" s="10">
        <f t="shared" ref="M120:O120" si="120">IF(D120=I120, 1, 0)</f>
        <v>1</v>
      </c>
      <c r="N120" s="17">
        <f t="shared" si="120"/>
        <v>1</v>
      </c>
      <c r="O120" s="11">
        <f t="shared" si="120"/>
        <v>1</v>
      </c>
      <c r="P120" s="17">
        <f t="shared" si="3"/>
        <v>1</v>
      </c>
    </row>
    <row r="121">
      <c r="A121" s="11" t="s">
        <v>18</v>
      </c>
      <c r="B121" s="10" t="s">
        <v>830</v>
      </c>
      <c r="C121" s="88" t="s">
        <v>831</v>
      </c>
      <c r="D121" s="83" t="s">
        <v>21</v>
      </c>
      <c r="E121" s="83" t="s">
        <v>76</v>
      </c>
      <c r="F121" s="83" t="s">
        <v>23</v>
      </c>
      <c r="G121" s="29"/>
      <c r="H121" s="12"/>
      <c r="I121" s="14" t="s">
        <v>21</v>
      </c>
      <c r="J121" s="14" t="s">
        <v>76</v>
      </c>
      <c r="K121" s="14" t="s">
        <v>23</v>
      </c>
      <c r="L121" s="13"/>
      <c r="M121" s="10">
        <f t="shared" ref="M121:O121" si="121">IF(D121=I121, 1, 0)</f>
        <v>1</v>
      </c>
      <c r="N121" s="17">
        <f t="shared" si="121"/>
        <v>1</v>
      </c>
      <c r="O121" s="11">
        <f t="shared" si="121"/>
        <v>1</v>
      </c>
      <c r="P121" s="17">
        <f t="shared" si="3"/>
        <v>1</v>
      </c>
    </row>
    <row r="122">
      <c r="A122" s="11" t="s">
        <v>18</v>
      </c>
      <c r="B122" s="10" t="s">
        <v>711</v>
      </c>
      <c r="C122" s="88" t="s">
        <v>712</v>
      </c>
      <c r="D122" s="83" t="s">
        <v>21</v>
      </c>
      <c r="E122" s="83" t="s">
        <v>22</v>
      </c>
      <c r="F122" s="83" t="s">
        <v>29</v>
      </c>
      <c r="G122" s="29" t="s">
        <v>713</v>
      </c>
      <c r="H122" s="15" t="s">
        <v>31</v>
      </c>
      <c r="I122" s="13" t="s">
        <v>21</v>
      </c>
      <c r="J122" s="13" t="s">
        <v>22</v>
      </c>
      <c r="K122" s="13" t="s">
        <v>29</v>
      </c>
      <c r="L122" s="13"/>
      <c r="M122" s="10">
        <f t="shared" ref="M122:O122" si="122">IF(D122=I122, 1, 0)</f>
        <v>1</v>
      </c>
      <c r="N122" s="17">
        <f t="shared" si="122"/>
        <v>1</v>
      </c>
      <c r="O122" s="11">
        <f t="shared" si="122"/>
        <v>1</v>
      </c>
      <c r="P122" s="17">
        <f t="shared" si="3"/>
        <v>1</v>
      </c>
    </row>
    <row r="123">
      <c r="A123" s="11" t="s">
        <v>18</v>
      </c>
      <c r="B123" s="10" t="s">
        <v>832</v>
      </c>
      <c r="C123" s="88" t="s">
        <v>833</v>
      </c>
      <c r="D123" s="83" t="s">
        <v>21</v>
      </c>
      <c r="E123" s="83" t="s">
        <v>22</v>
      </c>
      <c r="F123" s="83" t="s">
        <v>29</v>
      </c>
      <c r="G123" s="29"/>
      <c r="H123" s="12"/>
      <c r="I123" s="13" t="s">
        <v>21</v>
      </c>
      <c r="J123" s="14" t="s">
        <v>22</v>
      </c>
      <c r="K123" s="14" t="s">
        <v>29</v>
      </c>
      <c r="L123" s="13"/>
      <c r="M123" s="10">
        <f t="shared" ref="M123:O123" si="123">IF(D123=I123, 1, 0)</f>
        <v>1</v>
      </c>
      <c r="N123" s="17">
        <f t="shared" si="123"/>
        <v>1</v>
      </c>
      <c r="O123" s="11">
        <f t="shared" si="123"/>
        <v>1</v>
      </c>
      <c r="P123" s="17">
        <f t="shared" si="3"/>
        <v>1</v>
      </c>
    </row>
    <row r="124">
      <c r="A124" s="11" t="s">
        <v>49</v>
      </c>
      <c r="B124" s="32" t="s">
        <v>533</v>
      </c>
      <c r="C124" s="90" t="s">
        <v>534</v>
      </c>
      <c r="D124" s="74" t="s">
        <v>21</v>
      </c>
      <c r="E124" s="74" t="s">
        <v>22</v>
      </c>
      <c r="F124" s="74" t="s">
        <v>29</v>
      </c>
      <c r="G124" s="33" t="s">
        <v>535</v>
      </c>
      <c r="H124" s="15" t="s">
        <v>69</v>
      </c>
      <c r="I124" s="52" t="s">
        <v>21</v>
      </c>
      <c r="J124" s="52" t="s">
        <v>22</v>
      </c>
      <c r="K124" s="52" t="s">
        <v>29</v>
      </c>
      <c r="L124" s="91"/>
      <c r="M124" s="10">
        <f t="shared" ref="M124:O124" si="124">IF(D124=I124, 1, 0)</f>
        <v>1</v>
      </c>
      <c r="N124" s="17">
        <f t="shared" si="124"/>
        <v>1</v>
      </c>
      <c r="O124" s="11">
        <f t="shared" si="124"/>
        <v>1</v>
      </c>
      <c r="P124" s="17">
        <f t="shared" si="3"/>
        <v>1</v>
      </c>
    </row>
    <row r="125">
      <c r="A125" s="11" t="s">
        <v>49</v>
      </c>
      <c r="B125" s="32" t="s">
        <v>810</v>
      </c>
      <c r="C125" s="90" t="s">
        <v>811</v>
      </c>
      <c r="D125" s="74" t="s">
        <v>21</v>
      </c>
      <c r="E125" s="74" t="s">
        <v>22</v>
      </c>
      <c r="F125" s="74" t="s">
        <v>29</v>
      </c>
      <c r="G125" s="29"/>
      <c r="H125" s="12"/>
      <c r="I125" s="52" t="s">
        <v>21</v>
      </c>
      <c r="J125" s="52" t="s">
        <v>22</v>
      </c>
      <c r="K125" s="52" t="s">
        <v>29</v>
      </c>
      <c r="L125" s="52"/>
      <c r="M125" s="10">
        <f t="shared" ref="M125:O125" si="125">IF(D125=I125, 1, 0)</f>
        <v>1</v>
      </c>
      <c r="N125" s="17">
        <f t="shared" si="125"/>
        <v>1</v>
      </c>
      <c r="O125" s="11">
        <f t="shared" si="125"/>
        <v>1</v>
      </c>
      <c r="P125" s="17">
        <f t="shared" si="3"/>
        <v>1</v>
      </c>
    </row>
    <row r="126">
      <c r="A126" s="11" t="s">
        <v>49</v>
      </c>
      <c r="B126" s="98" t="s">
        <v>812</v>
      </c>
      <c r="C126" s="99" t="s">
        <v>813</v>
      </c>
      <c r="D126" s="74" t="s">
        <v>21</v>
      </c>
      <c r="E126" s="74" t="s">
        <v>22</v>
      </c>
      <c r="F126" s="74" t="s">
        <v>29</v>
      </c>
      <c r="G126" s="29"/>
      <c r="H126" s="12"/>
      <c r="I126" s="11" t="s">
        <v>21</v>
      </c>
      <c r="J126" s="11" t="s">
        <v>22</v>
      </c>
      <c r="K126" s="11" t="s">
        <v>29</v>
      </c>
      <c r="L126" s="10"/>
      <c r="M126" s="10">
        <f t="shared" ref="M126:O126" si="126">IF(D126=I126, 1, 0)</f>
        <v>1</v>
      </c>
      <c r="N126" s="17">
        <f t="shared" si="126"/>
        <v>1</v>
      </c>
      <c r="O126" s="11">
        <f t="shared" si="126"/>
        <v>1</v>
      </c>
      <c r="P126" s="17">
        <f t="shared" si="3"/>
        <v>1</v>
      </c>
    </row>
    <row r="127">
      <c r="A127" s="11" t="s">
        <v>49</v>
      </c>
      <c r="B127" s="100" t="s">
        <v>816</v>
      </c>
      <c r="C127" s="99" t="s">
        <v>817</v>
      </c>
      <c r="D127" s="74" t="s">
        <v>21</v>
      </c>
      <c r="E127" s="74" t="s">
        <v>22</v>
      </c>
      <c r="F127" s="74" t="s">
        <v>29</v>
      </c>
      <c r="G127" s="29"/>
      <c r="H127" s="12"/>
      <c r="I127" s="52" t="s">
        <v>21</v>
      </c>
      <c r="J127" s="52" t="s">
        <v>22</v>
      </c>
      <c r="K127" s="52" t="s">
        <v>29</v>
      </c>
      <c r="L127" s="91"/>
      <c r="M127" s="10">
        <f t="shared" ref="M127:O127" si="127">IF(D127=I127, 1, 0)</f>
        <v>1</v>
      </c>
      <c r="N127" s="17">
        <f t="shared" si="127"/>
        <v>1</v>
      </c>
      <c r="O127" s="11">
        <f t="shared" si="127"/>
        <v>1</v>
      </c>
      <c r="P127" s="17">
        <f t="shared" si="3"/>
        <v>1</v>
      </c>
    </row>
    <row r="128">
      <c r="A128" s="11" t="s">
        <v>38</v>
      </c>
      <c r="B128" s="38" t="s">
        <v>498</v>
      </c>
      <c r="C128" s="88" t="s">
        <v>499</v>
      </c>
      <c r="D128" s="93" t="s">
        <v>21</v>
      </c>
      <c r="E128" s="93" t="s">
        <v>22</v>
      </c>
      <c r="F128" s="80" t="s">
        <v>23</v>
      </c>
      <c r="G128" s="23"/>
      <c r="H128" s="59"/>
      <c r="I128" s="11" t="s">
        <v>21</v>
      </c>
      <c r="J128" s="11" t="s">
        <v>22</v>
      </c>
      <c r="K128" s="11" t="s">
        <v>23</v>
      </c>
      <c r="L128" s="10"/>
      <c r="M128" s="10">
        <f t="shared" ref="M128:O128" si="128">IF(D128=I128, 1, 0)</f>
        <v>1</v>
      </c>
      <c r="N128" s="17">
        <f t="shared" si="128"/>
        <v>1</v>
      </c>
      <c r="O128" s="11">
        <f t="shared" si="128"/>
        <v>1</v>
      </c>
      <c r="P128" s="17">
        <f t="shared" si="3"/>
        <v>1</v>
      </c>
    </row>
    <row r="129">
      <c r="A129" s="11" t="s">
        <v>38</v>
      </c>
      <c r="B129" s="57" t="s">
        <v>505</v>
      </c>
      <c r="C129" s="88" t="s">
        <v>506</v>
      </c>
      <c r="D129" s="83" t="s">
        <v>21</v>
      </c>
      <c r="E129" s="83" t="s">
        <v>22</v>
      </c>
      <c r="F129" s="101" t="s">
        <v>29</v>
      </c>
      <c r="G129" s="86" t="s">
        <v>507</v>
      </c>
      <c r="H129" s="102"/>
      <c r="I129" s="11" t="s">
        <v>21</v>
      </c>
      <c r="J129" s="11" t="s">
        <v>22</v>
      </c>
      <c r="K129" s="11" t="s">
        <v>29</v>
      </c>
      <c r="L129" s="10"/>
      <c r="M129" s="10">
        <f t="shared" ref="M129:O129" si="129">IF(D129=I129, 1, 0)</f>
        <v>1</v>
      </c>
      <c r="N129" s="17">
        <f t="shared" si="129"/>
        <v>1</v>
      </c>
      <c r="O129" s="11">
        <f t="shared" si="129"/>
        <v>1</v>
      </c>
      <c r="P129" s="17">
        <f t="shared" si="3"/>
        <v>1</v>
      </c>
    </row>
    <row r="130">
      <c r="A130" s="11" t="s">
        <v>18</v>
      </c>
      <c r="B130" s="10" t="s">
        <v>834</v>
      </c>
      <c r="C130" s="88" t="s">
        <v>835</v>
      </c>
      <c r="D130" s="83" t="s">
        <v>21</v>
      </c>
      <c r="E130" s="83" t="s">
        <v>22</v>
      </c>
      <c r="F130" s="83" t="s">
        <v>23</v>
      </c>
      <c r="G130" s="29"/>
      <c r="H130" s="12"/>
      <c r="I130" s="13" t="s">
        <v>21</v>
      </c>
      <c r="J130" s="14" t="s">
        <v>22</v>
      </c>
      <c r="K130" s="14" t="s">
        <v>23</v>
      </c>
      <c r="L130" s="13"/>
      <c r="M130" s="10">
        <f t="shared" ref="M130:O130" si="130">IF(D130=I130, 1, 0)</f>
        <v>1</v>
      </c>
      <c r="N130" s="17">
        <f t="shared" si="130"/>
        <v>1</v>
      </c>
      <c r="O130" s="11">
        <f t="shared" si="130"/>
        <v>1</v>
      </c>
      <c r="P130" s="17">
        <f t="shared" si="3"/>
        <v>1</v>
      </c>
    </row>
    <row r="131">
      <c r="A131" s="11" t="s">
        <v>49</v>
      </c>
      <c r="B131" s="53" t="s">
        <v>801</v>
      </c>
      <c r="C131" s="103" t="s">
        <v>802</v>
      </c>
      <c r="D131" s="74" t="s">
        <v>21</v>
      </c>
      <c r="E131" s="74" t="s">
        <v>22</v>
      </c>
      <c r="F131" s="75" t="s">
        <v>29</v>
      </c>
      <c r="G131" s="39" t="s">
        <v>803</v>
      </c>
      <c r="H131" s="78" t="s">
        <v>116</v>
      </c>
      <c r="I131" s="11" t="s">
        <v>21</v>
      </c>
      <c r="J131" s="11" t="s">
        <v>22</v>
      </c>
      <c r="K131" s="11" t="s">
        <v>23</v>
      </c>
      <c r="L131" s="10"/>
      <c r="M131" s="10">
        <f t="shared" ref="M131:O131" si="131">IF(D131=I131, 1, 0)</f>
        <v>1</v>
      </c>
      <c r="N131" s="17">
        <f t="shared" si="131"/>
        <v>1</v>
      </c>
      <c r="O131" s="11">
        <f t="shared" si="131"/>
        <v>0</v>
      </c>
      <c r="P131" s="17">
        <f t="shared" si="3"/>
        <v>1</v>
      </c>
    </row>
    <row r="132">
      <c r="A132" s="11" t="s">
        <v>18</v>
      </c>
      <c r="B132" s="94" t="s">
        <v>836</v>
      </c>
      <c r="C132" s="95" t="s">
        <v>837</v>
      </c>
      <c r="D132" s="83" t="s">
        <v>60</v>
      </c>
      <c r="E132" s="76" t="s">
        <v>63</v>
      </c>
      <c r="F132" s="83" t="s">
        <v>29</v>
      </c>
      <c r="G132" s="29"/>
      <c r="H132" s="12"/>
      <c r="I132" s="14" t="s">
        <v>60</v>
      </c>
      <c r="J132" s="14" t="s">
        <v>63</v>
      </c>
      <c r="K132" s="14" t="s">
        <v>29</v>
      </c>
      <c r="L132" s="14"/>
      <c r="M132" s="10">
        <f t="shared" ref="M132:O132" si="132">IF(D132=I132, 1, 0)</f>
        <v>1</v>
      </c>
      <c r="N132" s="17">
        <f t="shared" si="132"/>
        <v>1</v>
      </c>
      <c r="O132" s="11">
        <f t="shared" si="132"/>
        <v>1</v>
      </c>
      <c r="P132" s="17">
        <f t="shared" si="3"/>
        <v>1</v>
      </c>
    </row>
    <row r="133">
      <c r="A133" s="11" t="s">
        <v>18</v>
      </c>
      <c r="B133" s="104" t="s">
        <v>841</v>
      </c>
      <c r="C133" s="95" t="s">
        <v>842</v>
      </c>
      <c r="D133" s="83" t="s">
        <v>60</v>
      </c>
      <c r="E133" s="83" t="s">
        <v>63</v>
      </c>
      <c r="F133" s="83" t="s">
        <v>29</v>
      </c>
      <c r="G133" s="29"/>
      <c r="H133" s="12"/>
      <c r="I133" s="14" t="s">
        <v>60</v>
      </c>
      <c r="J133" s="14" t="s">
        <v>63</v>
      </c>
      <c r="K133" s="14" t="s">
        <v>29</v>
      </c>
      <c r="L133" s="13"/>
      <c r="M133" s="10">
        <f t="shared" ref="M133:O133" si="133">IF(D133=I133, 1, 0)</f>
        <v>1</v>
      </c>
      <c r="N133" s="17">
        <f t="shared" si="133"/>
        <v>1</v>
      </c>
      <c r="O133" s="11">
        <f t="shared" si="133"/>
        <v>1</v>
      </c>
      <c r="P133" s="17">
        <f t="shared" si="3"/>
        <v>1</v>
      </c>
    </row>
    <row r="134">
      <c r="A134" s="11" t="s">
        <v>18</v>
      </c>
      <c r="B134" s="10" t="s">
        <v>195</v>
      </c>
      <c r="C134" s="88" t="s">
        <v>196</v>
      </c>
      <c r="D134" s="83" t="s">
        <v>60</v>
      </c>
      <c r="E134" s="83" t="s">
        <v>63</v>
      </c>
      <c r="F134" s="83" t="s">
        <v>29</v>
      </c>
      <c r="G134" s="33" t="s">
        <v>198</v>
      </c>
      <c r="H134" s="12"/>
      <c r="I134" s="13" t="s">
        <v>60</v>
      </c>
      <c r="J134" s="13" t="s">
        <v>63</v>
      </c>
      <c r="K134" s="14" t="s">
        <v>29</v>
      </c>
      <c r="L134" s="14" t="s">
        <v>200</v>
      </c>
      <c r="M134" s="10">
        <f t="shared" ref="M134:O134" si="134">IF(D134=I134, 1, 0)</f>
        <v>1</v>
      </c>
      <c r="N134" s="17">
        <f t="shared" si="134"/>
        <v>1</v>
      </c>
      <c r="O134" s="11">
        <f t="shared" si="134"/>
        <v>1</v>
      </c>
      <c r="P134" s="17">
        <f t="shared" si="3"/>
        <v>1</v>
      </c>
    </row>
    <row r="135">
      <c r="A135" s="11" t="s">
        <v>18</v>
      </c>
      <c r="B135" s="10" t="s">
        <v>849</v>
      </c>
      <c r="C135" s="88" t="s">
        <v>850</v>
      </c>
      <c r="D135" s="83" t="s">
        <v>60</v>
      </c>
      <c r="E135" s="83" t="s">
        <v>63</v>
      </c>
      <c r="F135" s="83" t="s">
        <v>29</v>
      </c>
      <c r="G135" s="29"/>
      <c r="H135" s="12"/>
      <c r="I135" s="14" t="s">
        <v>60</v>
      </c>
      <c r="J135" s="14" t="s">
        <v>63</v>
      </c>
      <c r="K135" s="14" t="s">
        <v>29</v>
      </c>
      <c r="L135" s="13" t="s">
        <v>851</v>
      </c>
      <c r="M135" s="10">
        <f t="shared" ref="M135:O135" si="135">IF(D135=I135, 1, 0)</f>
        <v>1</v>
      </c>
      <c r="N135" s="17">
        <f t="shared" si="135"/>
        <v>1</v>
      </c>
      <c r="O135" s="11">
        <f t="shared" si="135"/>
        <v>1</v>
      </c>
      <c r="P135" s="17">
        <f t="shared" si="3"/>
        <v>1</v>
      </c>
    </row>
    <row r="136">
      <c r="A136" s="11" t="s">
        <v>18</v>
      </c>
      <c r="B136" s="87" t="s">
        <v>852</v>
      </c>
      <c r="C136" s="90" t="s">
        <v>854</v>
      </c>
      <c r="D136" s="74" t="s">
        <v>60</v>
      </c>
      <c r="E136" s="74" t="s">
        <v>63</v>
      </c>
      <c r="F136" s="74" t="s">
        <v>29</v>
      </c>
      <c r="G136" s="29"/>
      <c r="H136" s="12"/>
      <c r="I136" s="51" t="s">
        <v>60</v>
      </c>
      <c r="J136" s="51" t="s">
        <v>63</v>
      </c>
      <c r="K136" s="51" t="s">
        <v>29</v>
      </c>
      <c r="L136" s="105" t="s">
        <v>857</v>
      </c>
      <c r="M136" s="10">
        <f t="shared" ref="M136:O136" si="136">IF(D136=I136, 1, 0)</f>
        <v>1</v>
      </c>
      <c r="N136" s="17">
        <f t="shared" si="136"/>
        <v>1</v>
      </c>
      <c r="O136" s="11">
        <f t="shared" si="136"/>
        <v>1</v>
      </c>
      <c r="P136" s="17">
        <f t="shared" si="3"/>
        <v>1</v>
      </c>
    </row>
    <row r="137">
      <c r="A137" s="11" t="s">
        <v>49</v>
      </c>
      <c r="B137" s="32" t="s">
        <v>675</v>
      </c>
      <c r="C137" s="90" t="s">
        <v>676</v>
      </c>
      <c r="D137" s="76" t="s">
        <v>60</v>
      </c>
      <c r="E137" s="76" t="s">
        <v>63</v>
      </c>
      <c r="F137" s="76" t="s">
        <v>29</v>
      </c>
      <c r="G137" s="41" t="s">
        <v>677</v>
      </c>
      <c r="H137" s="78" t="s">
        <v>541</v>
      </c>
      <c r="I137" s="11" t="s">
        <v>60</v>
      </c>
      <c r="J137" s="11" t="s">
        <v>63</v>
      </c>
      <c r="K137" s="11" t="s">
        <v>29</v>
      </c>
      <c r="L137" s="11" t="s">
        <v>678</v>
      </c>
      <c r="M137" s="10">
        <f t="shared" ref="M137:O137" si="137">IF(D137=I137, 1, 0)</f>
        <v>1</v>
      </c>
      <c r="N137" s="17">
        <f t="shared" si="137"/>
        <v>1</v>
      </c>
      <c r="O137" s="11">
        <f t="shared" si="137"/>
        <v>1</v>
      </c>
      <c r="P137" s="17">
        <f t="shared" si="3"/>
        <v>1</v>
      </c>
    </row>
    <row r="138">
      <c r="A138" s="11" t="s">
        <v>38</v>
      </c>
      <c r="B138" s="10" t="s">
        <v>520</v>
      </c>
      <c r="C138" s="88" t="s">
        <v>521</v>
      </c>
      <c r="D138" s="93" t="s">
        <v>60</v>
      </c>
      <c r="E138" s="93" t="s">
        <v>63</v>
      </c>
      <c r="F138" s="80" t="s">
        <v>29</v>
      </c>
      <c r="G138" s="23"/>
      <c r="H138" s="59"/>
      <c r="I138" s="11" t="s">
        <v>60</v>
      </c>
      <c r="J138" s="11" t="s">
        <v>63</v>
      </c>
      <c r="K138" s="11" t="s">
        <v>23</v>
      </c>
      <c r="L138" s="10"/>
      <c r="M138" s="10">
        <f t="shared" ref="M138:O138" si="138">IF(D138=I138, 1, 0)</f>
        <v>1</v>
      </c>
      <c r="N138" s="17">
        <f t="shared" si="138"/>
        <v>1</v>
      </c>
      <c r="O138" s="11">
        <f t="shared" si="138"/>
        <v>0</v>
      </c>
      <c r="P138" s="17">
        <f t="shared" si="3"/>
        <v>1</v>
      </c>
    </row>
    <row r="139">
      <c r="A139" s="11" t="s">
        <v>38</v>
      </c>
      <c r="B139" s="10" t="s">
        <v>525</v>
      </c>
      <c r="C139" s="88" t="s">
        <v>527</v>
      </c>
      <c r="D139" s="93" t="s">
        <v>60</v>
      </c>
      <c r="E139" s="93" t="s">
        <v>63</v>
      </c>
      <c r="F139" s="80" t="s">
        <v>29</v>
      </c>
      <c r="G139" s="23"/>
      <c r="H139" s="59"/>
      <c r="I139" s="11" t="s">
        <v>60</v>
      </c>
      <c r="J139" s="11" t="s">
        <v>63</v>
      </c>
      <c r="K139" s="11" t="s">
        <v>23</v>
      </c>
      <c r="L139" s="10"/>
      <c r="M139" s="10">
        <f t="shared" ref="M139:O139" si="139">IF(D139=I139, 1, 0)</f>
        <v>1</v>
      </c>
      <c r="N139" s="17">
        <f t="shared" si="139"/>
        <v>1</v>
      </c>
      <c r="O139" s="11">
        <f t="shared" si="139"/>
        <v>0</v>
      </c>
      <c r="P139" s="17">
        <f t="shared" si="3"/>
        <v>1</v>
      </c>
    </row>
    <row r="140">
      <c r="A140" s="11" t="s">
        <v>38</v>
      </c>
      <c r="B140" s="10" t="s">
        <v>537</v>
      </c>
      <c r="C140" s="88" t="s">
        <v>538</v>
      </c>
      <c r="D140" s="93" t="s">
        <v>60</v>
      </c>
      <c r="E140" s="93" t="s">
        <v>63</v>
      </c>
      <c r="F140" s="80" t="s">
        <v>23</v>
      </c>
      <c r="G140" s="23"/>
      <c r="H140" s="59"/>
      <c r="I140" s="11" t="s">
        <v>60</v>
      </c>
      <c r="J140" s="11" t="s">
        <v>63</v>
      </c>
      <c r="K140" s="11" t="s">
        <v>23</v>
      </c>
      <c r="L140" s="10"/>
      <c r="M140" s="10">
        <f t="shared" ref="M140:O140" si="140">IF(D140=I140, 1, 0)</f>
        <v>1</v>
      </c>
      <c r="N140" s="17">
        <f t="shared" si="140"/>
        <v>1</v>
      </c>
      <c r="O140" s="11">
        <f t="shared" si="140"/>
        <v>1</v>
      </c>
      <c r="P140" s="17">
        <f t="shared" si="3"/>
        <v>1</v>
      </c>
    </row>
    <row r="141">
      <c r="A141" s="11" t="s">
        <v>18</v>
      </c>
      <c r="B141" s="38" t="s">
        <v>860</v>
      </c>
      <c r="C141" s="88" t="s">
        <v>861</v>
      </c>
      <c r="D141" s="83" t="s">
        <v>60</v>
      </c>
      <c r="E141" s="83" t="s">
        <v>63</v>
      </c>
      <c r="F141" s="83" t="s">
        <v>29</v>
      </c>
      <c r="G141" s="29"/>
      <c r="H141" s="12"/>
      <c r="I141" s="13" t="s">
        <v>60</v>
      </c>
      <c r="J141" s="13" t="s">
        <v>63</v>
      </c>
      <c r="K141" s="13" t="s">
        <v>23</v>
      </c>
      <c r="L141" s="13"/>
      <c r="M141" s="10">
        <f t="shared" ref="M141:O141" si="141">IF(D141=I141, 1, 0)</f>
        <v>1</v>
      </c>
      <c r="N141" s="17">
        <f t="shared" si="141"/>
        <v>1</v>
      </c>
      <c r="O141" s="11">
        <f t="shared" si="141"/>
        <v>0</v>
      </c>
      <c r="P141" s="17">
        <f t="shared" si="3"/>
        <v>1</v>
      </c>
    </row>
    <row r="142">
      <c r="A142" s="11" t="s">
        <v>18</v>
      </c>
      <c r="B142" s="10" t="s">
        <v>863</v>
      </c>
      <c r="C142" s="88" t="s">
        <v>864</v>
      </c>
      <c r="D142" s="76" t="s">
        <v>60</v>
      </c>
      <c r="E142" s="76" t="s">
        <v>63</v>
      </c>
      <c r="F142" s="76" t="s">
        <v>29</v>
      </c>
      <c r="G142" s="29"/>
      <c r="H142" s="12"/>
      <c r="I142" s="14" t="s">
        <v>60</v>
      </c>
      <c r="J142" s="14" t="s">
        <v>63</v>
      </c>
      <c r="K142" s="14" t="s">
        <v>29</v>
      </c>
      <c r="L142" s="13"/>
      <c r="M142" s="10">
        <f t="shared" ref="M142:O142" si="142">IF(D142=I142, 1, 0)</f>
        <v>1</v>
      </c>
      <c r="N142" s="17">
        <f t="shared" si="142"/>
        <v>1</v>
      </c>
      <c r="O142" s="11">
        <f t="shared" si="142"/>
        <v>1</v>
      </c>
      <c r="P142" s="17">
        <f t="shared" si="3"/>
        <v>1</v>
      </c>
    </row>
    <row r="143">
      <c r="A143" s="11" t="s">
        <v>18</v>
      </c>
      <c r="B143" s="10" t="s">
        <v>867</v>
      </c>
      <c r="C143" s="88" t="s">
        <v>868</v>
      </c>
      <c r="D143" s="83" t="s">
        <v>60</v>
      </c>
      <c r="E143" s="83" t="s">
        <v>63</v>
      </c>
      <c r="F143" s="83" t="s">
        <v>23</v>
      </c>
      <c r="G143" s="29"/>
      <c r="H143" s="12"/>
      <c r="I143" s="13" t="s">
        <v>60</v>
      </c>
      <c r="J143" s="13" t="s">
        <v>63</v>
      </c>
      <c r="K143" s="14" t="s">
        <v>23</v>
      </c>
      <c r="L143" s="13"/>
      <c r="M143" s="10">
        <f t="shared" ref="M143:O143" si="143">IF(D143=I143, 1, 0)</f>
        <v>1</v>
      </c>
      <c r="N143" s="17">
        <f t="shared" si="143"/>
        <v>1</v>
      </c>
      <c r="O143" s="11">
        <f t="shared" si="143"/>
        <v>1</v>
      </c>
      <c r="P143" s="17">
        <f t="shared" si="3"/>
        <v>1</v>
      </c>
    </row>
    <row r="144">
      <c r="A144" s="11" t="s">
        <v>18</v>
      </c>
      <c r="B144" s="38" t="s">
        <v>163</v>
      </c>
      <c r="C144" s="88" t="s">
        <v>164</v>
      </c>
      <c r="D144" s="83" t="s">
        <v>21</v>
      </c>
      <c r="E144" s="83" t="s">
        <v>28</v>
      </c>
      <c r="F144" s="83" t="s">
        <v>29</v>
      </c>
      <c r="G144" s="29" t="s">
        <v>165</v>
      </c>
      <c r="H144" s="15" t="s">
        <v>96</v>
      </c>
      <c r="I144" s="13" t="s">
        <v>21</v>
      </c>
      <c r="J144" s="13" t="s">
        <v>28</v>
      </c>
      <c r="K144" s="14" t="s">
        <v>159</v>
      </c>
      <c r="L144" s="13" t="s">
        <v>41</v>
      </c>
      <c r="M144" s="10">
        <f t="shared" ref="M144:O144" si="144">IF(D144=I144, 1, 0)</f>
        <v>1</v>
      </c>
      <c r="N144" s="17">
        <f t="shared" si="144"/>
        <v>1</v>
      </c>
      <c r="O144" s="11">
        <f t="shared" si="144"/>
        <v>0</v>
      </c>
      <c r="P144" s="17">
        <f t="shared" si="3"/>
        <v>1</v>
      </c>
    </row>
    <row r="145">
      <c r="A145" s="11" t="s">
        <v>18</v>
      </c>
      <c r="B145" s="10" t="s">
        <v>190</v>
      </c>
      <c r="C145" s="88" t="s">
        <v>191</v>
      </c>
      <c r="D145" s="83" t="s">
        <v>60</v>
      </c>
      <c r="E145" s="83" t="s">
        <v>28</v>
      </c>
      <c r="F145" s="83" t="s">
        <v>29</v>
      </c>
      <c r="G145" s="29" t="s">
        <v>36</v>
      </c>
      <c r="H145" s="15" t="s">
        <v>37</v>
      </c>
      <c r="I145" s="48" t="s">
        <v>60</v>
      </c>
      <c r="J145" s="48" t="s">
        <v>28</v>
      </c>
      <c r="K145" s="48" t="s">
        <v>29</v>
      </c>
      <c r="L145" s="106"/>
      <c r="M145" s="10">
        <f t="shared" ref="M145:O145" si="145">IF(D145=I145, 1, 0)</f>
        <v>1</v>
      </c>
      <c r="N145" s="17">
        <f t="shared" si="145"/>
        <v>1</v>
      </c>
      <c r="O145" s="11">
        <f t="shared" si="145"/>
        <v>1</v>
      </c>
      <c r="P145" s="17">
        <f t="shared" si="3"/>
        <v>1</v>
      </c>
    </row>
    <row r="146">
      <c r="A146" s="11" t="s">
        <v>18</v>
      </c>
      <c r="B146" s="38" t="s">
        <v>192</v>
      </c>
      <c r="C146" s="88" t="s">
        <v>193</v>
      </c>
      <c r="D146" s="83" t="s">
        <v>21</v>
      </c>
      <c r="E146" s="83" t="s">
        <v>28</v>
      </c>
      <c r="F146" s="83" t="s">
        <v>23</v>
      </c>
      <c r="G146" s="29" t="s">
        <v>194</v>
      </c>
      <c r="H146" s="15" t="s">
        <v>41</v>
      </c>
      <c r="I146" s="13" t="s">
        <v>21</v>
      </c>
      <c r="J146" s="13" t="s">
        <v>28</v>
      </c>
      <c r="K146" s="13" t="s">
        <v>23</v>
      </c>
      <c r="L146" s="13" t="s">
        <v>41</v>
      </c>
      <c r="M146" s="10">
        <f t="shared" ref="M146:O146" si="146">IF(D146=I146, 1, 0)</f>
        <v>1</v>
      </c>
      <c r="N146" s="17">
        <f t="shared" si="146"/>
        <v>1</v>
      </c>
      <c r="O146" s="11">
        <f t="shared" si="146"/>
        <v>1</v>
      </c>
      <c r="P146" s="17">
        <f t="shared" si="3"/>
        <v>1</v>
      </c>
    </row>
    <row r="147">
      <c r="A147" s="11" t="s">
        <v>18</v>
      </c>
      <c r="B147" s="38" t="s">
        <v>197</v>
      </c>
      <c r="C147" s="88" t="s">
        <v>199</v>
      </c>
      <c r="D147" s="83" t="s">
        <v>60</v>
      </c>
      <c r="E147" s="83" t="s">
        <v>28</v>
      </c>
      <c r="F147" s="83" t="s">
        <v>23</v>
      </c>
      <c r="G147" s="29" t="s">
        <v>201</v>
      </c>
      <c r="H147" s="15" t="s">
        <v>41</v>
      </c>
      <c r="I147" s="48" t="s">
        <v>60</v>
      </c>
      <c r="J147" s="48" t="s">
        <v>28</v>
      </c>
      <c r="K147" s="48" t="s">
        <v>23</v>
      </c>
      <c r="L147" s="106"/>
      <c r="M147" s="10">
        <f t="shared" ref="M147:O147" si="147">IF(D147=I147, 1, 0)</f>
        <v>1</v>
      </c>
      <c r="N147" s="17">
        <f t="shared" si="147"/>
        <v>1</v>
      </c>
      <c r="O147" s="11">
        <f t="shared" si="147"/>
        <v>1</v>
      </c>
      <c r="P147" s="17">
        <f t="shared" si="3"/>
        <v>1</v>
      </c>
    </row>
    <row r="148">
      <c r="A148" s="11" t="s">
        <v>18</v>
      </c>
      <c r="B148" s="49" t="s">
        <v>202</v>
      </c>
      <c r="C148" s="88" t="s">
        <v>203</v>
      </c>
      <c r="D148" s="83" t="s">
        <v>21</v>
      </c>
      <c r="E148" s="83" t="s">
        <v>28</v>
      </c>
      <c r="F148" s="83" t="s">
        <v>23</v>
      </c>
      <c r="G148" s="29" t="s">
        <v>204</v>
      </c>
      <c r="H148" s="15" t="s">
        <v>205</v>
      </c>
      <c r="I148" s="13" t="s">
        <v>21</v>
      </c>
      <c r="J148" s="13" t="s">
        <v>28</v>
      </c>
      <c r="K148" s="14" t="s">
        <v>23</v>
      </c>
      <c r="L148" s="13" t="s">
        <v>186</v>
      </c>
      <c r="M148" s="10">
        <f t="shared" ref="M148:O148" si="148">IF(D148=I148, 1, 0)</f>
        <v>1</v>
      </c>
      <c r="N148" s="17">
        <f t="shared" si="148"/>
        <v>1</v>
      </c>
      <c r="O148" s="11">
        <f t="shared" si="148"/>
        <v>1</v>
      </c>
      <c r="P148" s="17">
        <f t="shared" si="3"/>
        <v>1</v>
      </c>
    </row>
    <row r="149">
      <c r="A149" s="11" t="s">
        <v>18</v>
      </c>
      <c r="B149" s="10" t="s">
        <v>206</v>
      </c>
      <c r="C149" s="88" t="s">
        <v>207</v>
      </c>
      <c r="D149" s="83" t="s">
        <v>21</v>
      </c>
      <c r="E149" s="83" t="s">
        <v>28</v>
      </c>
      <c r="F149" s="83" t="s">
        <v>23</v>
      </c>
      <c r="G149" s="29" t="s">
        <v>208</v>
      </c>
      <c r="H149" s="15" t="s">
        <v>31</v>
      </c>
      <c r="I149" s="13" t="s">
        <v>21</v>
      </c>
      <c r="J149" s="48" t="s">
        <v>28</v>
      </c>
      <c r="K149" s="14" t="s">
        <v>23</v>
      </c>
      <c r="L149" s="13" t="s">
        <v>186</v>
      </c>
      <c r="M149" s="10">
        <f t="shared" ref="M149:O149" si="149">IF(D149=I149, 1, 0)</f>
        <v>1</v>
      </c>
      <c r="N149" s="17">
        <f t="shared" si="149"/>
        <v>1</v>
      </c>
      <c r="O149" s="11">
        <f t="shared" si="149"/>
        <v>1</v>
      </c>
      <c r="P149" s="17">
        <f t="shared" si="3"/>
        <v>1</v>
      </c>
    </row>
    <row r="150">
      <c r="A150" s="11" t="s">
        <v>18</v>
      </c>
      <c r="B150" s="57" t="s">
        <v>209</v>
      </c>
      <c r="C150" s="88" t="s">
        <v>210</v>
      </c>
      <c r="D150" s="83" t="s">
        <v>21</v>
      </c>
      <c r="E150" s="83" t="s">
        <v>28</v>
      </c>
      <c r="F150" s="83" t="s">
        <v>23</v>
      </c>
      <c r="G150" s="29" t="s">
        <v>211</v>
      </c>
      <c r="H150" s="15" t="s">
        <v>31</v>
      </c>
      <c r="I150" s="14" t="s">
        <v>21</v>
      </c>
      <c r="J150" s="14" t="s">
        <v>28</v>
      </c>
      <c r="K150" s="14" t="s">
        <v>23</v>
      </c>
      <c r="L150" s="13"/>
      <c r="M150" s="10">
        <f t="shared" ref="M150:O150" si="150">IF(D150=I150, 1, 0)</f>
        <v>1</v>
      </c>
      <c r="N150" s="17">
        <f t="shared" si="150"/>
        <v>1</v>
      </c>
      <c r="O150" s="11">
        <f t="shared" si="150"/>
        <v>1</v>
      </c>
      <c r="P150" s="17">
        <f t="shared" si="3"/>
        <v>1</v>
      </c>
    </row>
    <row r="151">
      <c r="A151" s="11" t="s">
        <v>18</v>
      </c>
      <c r="B151" s="10" t="s">
        <v>215</v>
      </c>
      <c r="C151" s="10" t="s">
        <v>216</v>
      </c>
      <c r="D151" s="12" t="s">
        <v>21</v>
      </c>
      <c r="E151" s="12" t="s">
        <v>28</v>
      </c>
      <c r="F151" s="12" t="s">
        <v>29</v>
      </c>
      <c r="G151" s="12"/>
      <c r="H151" s="12"/>
      <c r="I151" s="13" t="s">
        <v>21</v>
      </c>
      <c r="J151" s="13" t="s">
        <v>28</v>
      </c>
      <c r="K151" s="13" t="s">
        <v>29</v>
      </c>
      <c r="L151" s="13"/>
      <c r="M151" s="10">
        <f t="shared" ref="M151:O151" si="151">IF(D151=I151, 1, 0)</f>
        <v>1</v>
      </c>
      <c r="N151" s="17">
        <f t="shared" si="151"/>
        <v>1</v>
      </c>
      <c r="O151" s="11">
        <f t="shared" si="151"/>
        <v>1</v>
      </c>
      <c r="P151" s="17">
        <f t="shared" si="3"/>
        <v>1</v>
      </c>
    </row>
    <row r="152">
      <c r="A152" s="11" t="s">
        <v>49</v>
      </c>
      <c r="B152" s="47" t="s">
        <v>166</v>
      </c>
      <c r="C152" s="32" t="s">
        <v>167</v>
      </c>
      <c r="D152" s="77" t="s">
        <v>21</v>
      </c>
      <c r="E152" s="77" t="s">
        <v>28</v>
      </c>
      <c r="F152" s="78" t="s">
        <v>29</v>
      </c>
      <c r="G152" s="77" t="s">
        <v>168</v>
      </c>
      <c r="H152" s="78" t="s">
        <v>169</v>
      </c>
      <c r="I152" s="11" t="s">
        <v>21</v>
      </c>
      <c r="J152" s="11" t="s">
        <v>28</v>
      </c>
      <c r="K152" s="11" t="s">
        <v>23</v>
      </c>
      <c r="L152" s="10"/>
      <c r="M152" s="10">
        <f t="shared" ref="M152:O152" si="152">IF(D152=I152, 1, 0)</f>
        <v>1</v>
      </c>
      <c r="N152" s="17">
        <f t="shared" si="152"/>
        <v>1</v>
      </c>
      <c r="O152" s="11">
        <f t="shared" si="152"/>
        <v>0</v>
      </c>
      <c r="P152" s="17">
        <f t="shared" si="3"/>
        <v>1</v>
      </c>
    </row>
    <row r="153">
      <c r="A153" s="11" t="s">
        <v>49</v>
      </c>
      <c r="B153" s="32" t="s">
        <v>217</v>
      </c>
      <c r="C153" s="32" t="s">
        <v>218</v>
      </c>
      <c r="D153" s="77" t="s">
        <v>21</v>
      </c>
      <c r="E153" s="77" t="s">
        <v>28</v>
      </c>
      <c r="F153" s="77" t="s">
        <v>29</v>
      </c>
      <c r="G153" s="77" t="s">
        <v>219</v>
      </c>
      <c r="H153" s="78" t="s">
        <v>37</v>
      </c>
      <c r="I153" s="52" t="s">
        <v>21</v>
      </c>
      <c r="J153" s="52" t="s">
        <v>28</v>
      </c>
      <c r="K153" s="52" t="s">
        <v>29</v>
      </c>
      <c r="L153" s="91"/>
      <c r="M153" s="10">
        <f t="shared" ref="M153:O153" si="153">IF(D153=I153, 1, 0)</f>
        <v>1</v>
      </c>
      <c r="N153" s="17">
        <f t="shared" si="153"/>
        <v>1</v>
      </c>
      <c r="O153" s="11">
        <f t="shared" si="153"/>
        <v>1</v>
      </c>
      <c r="P153" s="17">
        <f t="shared" si="3"/>
        <v>1</v>
      </c>
    </row>
    <row r="154">
      <c r="A154" s="11" t="s">
        <v>49</v>
      </c>
      <c r="B154" s="47" t="s">
        <v>220</v>
      </c>
      <c r="C154" s="32" t="s">
        <v>221</v>
      </c>
      <c r="D154" s="77" t="s">
        <v>60</v>
      </c>
      <c r="E154" s="78" t="s">
        <v>28</v>
      </c>
      <c r="F154" s="78" t="s">
        <v>29</v>
      </c>
      <c r="G154" s="77" t="s">
        <v>222</v>
      </c>
      <c r="H154" s="78" t="s">
        <v>169</v>
      </c>
      <c r="I154" s="52" t="s">
        <v>60</v>
      </c>
      <c r="J154" s="52" t="s">
        <v>28</v>
      </c>
      <c r="K154" s="52" t="s">
        <v>29</v>
      </c>
      <c r="L154" s="91"/>
      <c r="M154" s="10">
        <f t="shared" ref="M154:O154" si="154">IF(D154=I154, 1, 0)</f>
        <v>1</v>
      </c>
      <c r="N154" s="17">
        <f t="shared" si="154"/>
        <v>1</v>
      </c>
      <c r="O154" s="11">
        <f t="shared" si="154"/>
        <v>1</v>
      </c>
      <c r="P154" s="17">
        <f t="shared" si="3"/>
        <v>1</v>
      </c>
    </row>
    <row r="155">
      <c r="A155" s="11" t="s">
        <v>49</v>
      </c>
      <c r="B155" s="32" t="s">
        <v>223</v>
      </c>
      <c r="C155" s="32" t="s">
        <v>224</v>
      </c>
      <c r="D155" s="15" t="s">
        <v>21</v>
      </c>
      <c r="E155" s="15" t="s">
        <v>28</v>
      </c>
      <c r="F155" s="15" t="s">
        <v>29</v>
      </c>
      <c r="G155" s="77"/>
      <c r="H155" s="78" t="s">
        <v>169</v>
      </c>
      <c r="I155" s="54" t="s">
        <v>21</v>
      </c>
      <c r="J155" s="54" t="s">
        <v>28</v>
      </c>
      <c r="K155" s="54" t="s">
        <v>29</v>
      </c>
      <c r="L155" s="54"/>
      <c r="M155" s="10">
        <f t="shared" ref="M155:O155" si="155">IF(D155=I155, 1, 0)</f>
        <v>1</v>
      </c>
      <c r="N155" s="17">
        <f t="shared" si="155"/>
        <v>1</v>
      </c>
      <c r="O155" s="11">
        <f t="shared" si="155"/>
        <v>1</v>
      </c>
      <c r="P155" s="17">
        <f t="shared" si="3"/>
        <v>1</v>
      </c>
    </row>
    <row r="156">
      <c r="A156" s="11" t="s">
        <v>49</v>
      </c>
      <c r="B156" s="50" t="s">
        <v>231</v>
      </c>
      <c r="C156" s="32" t="s">
        <v>232</v>
      </c>
      <c r="D156" s="78" t="s">
        <v>60</v>
      </c>
      <c r="E156" s="77" t="s">
        <v>28</v>
      </c>
      <c r="F156" s="77" t="s">
        <v>23</v>
      </c>
      <c r="G156" s="78" t="s">
        <v>233</v>
      </c>
      <c r="H156" s="78" t="s">
        <v>234</v>
      </c>
      <c r="I156" s="52" t="s">
        <v>60</v>
      </c>
      <c r="J156" s="52" t="s">
        <v>28</v>
      </c>
      <c r="K156" s="52" t="s">
        <v>23</v>
      </c>
      <c r="L156" s="91"/>
      <c r="M156" s="10">
        <f t="shared" ref="M156:O156" si="156">IF(D156=I156, 1, 0)</f>
        <v>1</v>
      </c>
      <c r="N156" s="17">
        <f t="shared" si="156"/>
        <v>1</v>
      </c>
      <c r="O156" s="11">
        <f t="shared" si="156"/>
        <v>1</v>
      </c>
      <c r="P156" s="17">
        <f t="shared" si="3"/>
        <v>1</v>
      </c>
    </row>
    <row r="157">
      <c r="A157" s="11" t="s">
        <v>49</v>
      </c>
      <c r="B157" s="50" t="s">
        <v>235</v>
      </c>
      <c r="C157" s="32" t="s">
        <v>236</v>
      </c>
      <c r="D157" s="77" t="s">
        <v>21</v>
      </c>
      <c r="E157" s="77" t="s">
        <v>28</v>
      </c>
      <c r="F157" s="77" t="s">
        <v>29</v>
      </c>
      <c r="G157" s="77" t="s">
        <v>237</v>
      </c>
      <c r="H157" s="78" t="s">
        <v>205</v>
      </c>
      <c r="I157" s="11" t="s">
        <v>21</v>
      </c>
      <c r="J157" s="11" t="s">
        <v>28</v>
      </c>
      <c r="K157" s="11" t="s">
        <v>29</v>
      </c>
      <c r="L157" s="10"/>
      <c r="M157" s="10">
        <f t="shared" ref="M157:O157" si="157">IF(D157=I157, 1, 0)</f>
        <v>1</v>
      </c>
      <c r="N157" s="17">
        <f t="shared" si="157"/>
        <v>1</v>
      </c>
      <c r="O157" s="11">
        <f t="shared" si="157"/>
        <v>1</v>
      </c>
      <c r="P157" s="17">
        <f t="shared" si="3"/>
        <v>1</v>
      </c>
    </row>
    <row r="158">
      <c r="A158" s="11" t="s">
        <v>49</v>
      </c>
      <c r="B158" s="32" t="s">
        <v>89</v>
      </c>
      <c r="C158" s="32" t="s">
        <v>90</v>
      </c>
      <c r="D158" s="77" t="s">
        <v>21</v>
      </c>
      <c r="E158" s="77" t="s">
        <v>28</v>
      </c>
      <c r="F158" s="77" t="s">
        <v>29</v>
      </c>
      <c r="G158" s="15" t="s">
        <v>93</v>
      </c>
      <c r="H158" s="15" t="s">
        <v>31</v>
      </c>
      <c r="I158" s="11" t="s">
        <v>21</v>
      </c>
      <c r="J158" s="11" t="s">
        <v>28</v>
      </c>
      <c r="K158" s="11" t="s">
        <v>29</v>
      </c>
      <c r="L158" s="10"/>
      <c r="M158" s="10">
        <f t="shared" ref="M158:O158" si="158">IF(D158=I158, 1, 0)</f>
        <v>1</v>
      </c>
      <c r="N158" s="17">
        <f t="shared" si="158"/>
        <v>1</v>
      </c>
      <c r="O158" s="11">
        <f t="shared" si="158"/>
        <v>1</v>
      </c>
      <c r="P158" s="17">
        <f t="shared" si="3"/>
        <v>1</v>
      </c>
    </row>
    <row r="159">
      <c r="A159" s="11" t="s">
        <v>49</v>
      </c>
      <c r="B159" s="32" t="s">
        <v>238</v>
      </c>
      <c r="C159" s="32" t="s">
        <v>240</v>
      </c>
      <c r="D159" s="77" t="s">
        <v>21</v>
      </c>
      <c r="E159" s="77" t="s">
        <v>28</v>
      </c>
      <c r="F159" s="77" t="s">
        <v>29</v>
      </c>
      <c r="G159" s="77" t="s">
        <v>242</v>
      </c>
      <c r="H159" s="77"/>
      <c r="I159" s="52" t="s">
        <v>21</v>
      </c>
      <c r="J159" s="52" t="s">
        <v>28</v>
      </c>
      <c r="K159" s="52" t="s">
        <v>29</v>
      </c>
      <c r="L159" s="91"/>
      <c r="M159" s="10">
        <f t="shared" ref="M159:O159" si="159">IF(D159=I159, 1, 0)</f>
        <v>1</v>
      </c>
      <c r="N159" s="17">
        <f t="shared" si="159"/>
        <v>1</v>
      </c>
      <c r="O159" s="11">
        <f t="shared" si="159"/>
        <v>1</v>
      </c>
      <c r="P159" s="17">
        <f t="shared" si="3"/>
        <v>1</v>
      </c>
    </row>
    <row r="160">
      <c r="A160" s="11" t="s">
        <v>49</v>
      </c>
      <c r="B160" s="32" t="s">
        <v>244</v>
      </c>
      <c r="C160" s="32" t="s">
        <v>245</v>
      </c>
      <c r="D160" s="15" t="s">
        <v>21</v>
      </c>
      <c r="E160" s="15" t="s">
        <v>28</v>
      </c>
      <c r="F160" s="15" t="s">
        <v>29</v>
      </c>
      <c r="G160" s="77"/>
      <c r="H160" s="77"/>
      <c r="I160" s="52" t="s">
        <v>21</v>
      </c>
      <c r="J160" s="52" t="s">
        <v>28</v>
      </c>
      <c r="K160" s="52" t="s">
        <v>29</v>
      </c>
      <c r="L160" s="91"/>
      <c r="M160" s="10">
        <f t="shared" ref="M160:O160" si="160">IF(D160=I160, 1, 0)</f>
        <v>1</v>
      </c>
      <c r="N160" s="17">
        <f t="shared" si="160"/>
        <v>1</v>
      </c>
      <c r="O160" s="11">
        <f t="shared" si="160"/>
        <v>1</v>
      </c>
      <c r="P160" s="17">
        <f t="shared" si="3"/>
        <v>1</v>
      </c>
    </row>
    <row r="161">
      <c r="A161" s="11" t="s">
        <v>49</v>
      </c>
      <c r="B161" s="32" t="s">
        <v>246</v>
      </c>
      <c r="C161" s="32" t="s">
        <v>247</v>
      </c>
      <c r="D161" s="15" t="s">
        <v>21</v>
      </c>
      <c r="E161" s="15" t="s">
        <v>28</v>
      </c>
      <c r="F161" s="15" t="s">
        <v>29</v>
      </c>
      <c r="G161" s="77"/>
      <c r="H161" s="77"/>
      <c r="I161" s="52" t="s">
        <v>21</v>
      </c>
      <c r="J161" s="52" t="s">
        <v>28</v>
      </c>
      <c r="K161" s="52" t="s">
        <v>29</v>
      </c>
      <c r="L161" s="91"/>
      <c r="M161" s="10">
        <f t="shared" ref="M161:O161" si="161">IF(D161=I161, 1, 0)</f>
        <v>1</v>
      </c>
      <c r="N161" s="17">
        <f t="shared" si="161"/>
        <v>1</v>
      </c>
      <c r="O161" s="11">
        <f t="shared" si="161"/>
        <v>1</v>
      </c>
      <c r="P161" s="17">
        <f t="shared" si="3"/>
        <v>1</v>
      </c>
    </row>
    <row r="162">
      <c r="A162" s="11" t="s">
        <v>38</v>
      </c>
      <c r="B162" s="57" t="s">
        <v>170</v>
      </c>
      <c r="C162" s="10" t="s">
        <v>171</v>
      </c>
      <c r="D162" s="59" t="s">
        <v>21</v>
      </c>
      <c r="E162" s="59" t="s">
        <v>28</v>
      </c>
      <c r="F162" s="61" t="s">
        <v>29</v>
      </c>
      <c r="G162" s="60" t="s">
        <v>172</v>
      </c>
      <c r="H162" s="61" t="s">
        <v>69</v>
      </c>
      <c r="I162" s="11" t="s">
        <v>21</v>
      </c>
      <c r="J162" s="11" t="s">
        <v>28</v>
      </c>
      <c r="K162" s="11" t="s">
        <v>23</v>
      </c>
      <c r="L162" s="10"/>
      <c r="M162" s="10">
        <f t="shared" ref="M162:O162" si="162">IF(D162=I162, 1, 0)</f>
        <v>1</v>
      </c>
      <c r="N162" s="17">
        <f t="shared" si="162"/>
        <v>1</v>
      </c>
      <c r="O162" s="11">
        <f t="shared" si="162"/>
        <v>0</v>
      </c>
      <c r="P162" s="17">
        <f t="shared" si="3"/>
        <v>1</v>
      </c>
    </row>
    <row r="163">
      <c r="A163" s="11" t="s">
        <v>38</v>
      </c>
      <c r="B163" s="10" t="s">
        <v>173</v>
      </c>
      <c r="C163" s="10" t="s">
        <v>174</v>
      </c>
      <c r="D163" s="59" t="s">
        <v>21</v>
      </c>
      <c r="E163" s="59" t="s">
        <v>28</v>
      </c>
      <c r="F163" s="60" t="s">
        <v>175</v>
      </c>
      <c r="G163" s="60" t="s">
        <v>176</v>
      </c>
      <c r="H163" s="61" t="s">
        <v>176</v>
      </c>
      <c r="I163" s="11" t="s">
        <v>21</v>
      </c>
      <c r="J163" s="11" t="s">
        <v>28</v>
      </c>
      <c r="K163" s="11" t="s">
        <v>23</v>
      </c>
      <c r="L163" s="10"/>
      <c r="M163" s="10">
        <f t="shared" ref="M163:O163" si="163">IF(D163=I163, 1, 0)</f>
        <v>1</v>
      </c>
      <c r="N163" s="17">
        <f t="shared" si="163"/>
        <v>1</v>
      </c>
      <c r="O163" s="11">
        <f t="shared" si="163"/>
        <v>0</v>
      </c>
      <c r="P163" s="17">
        <f t="shared" si="3"/>
        <v>1</v>
      </c>
    </row>
    <row r="164">
      <c r="A164" s="11" t="s">
        <v>38</v>
      </c>
      <c r="B164" s="38" t="s">
        <v>177</v>
      </c>
      <c r="C164" s="10" t="s">
        <v>178</v>
      </c>
      <c r="D164" s="59" t="s">
        <v>21</v>
      </c>
      <c r="E164" s="59" t="s">
        <v>28</v>
      </c>
      <c r="F164" s="60" t="s">
        <v>29</v>
      </c>
      <c r="G164" s="60" t="s">
        <v>179</v>
      </c>
      <c r="H164" s="61" t="s">
        <v>96</v>
      </c>
      <c r="I164" s="11" t="s">
        <v>21</v>
      </c>
      <c r="J164" s="11" t="s">
        <v>28</v>
      </c>
      <c r="K164" s="11" t="s">
        <v>23</v>
      </c>
      <c r="L164" s="10"/>
      <c r="M164" s="10">
        <f t="shared" ref="M164:O164" si="164">IF(D164=I164, 1, 0)</f>
        <v>1</v>
      </c>
      <c r="N164" s="17">
        <f t="shared" si="164"/>
        <v>1</v>
      </c>
      <c r="O164" s="11">
        <f t="shared" si="164"/>
        <v>0</v>
      </c>
      <c r="P164" s="17">
        <f t="shared" si="3"/>
        <v>1</v>
      </c>
    </row>
    <row r="165">
      <c r="A165" s="11" t="s">
        <v>38</v>
      </c>
      <c r="B165" s="38" t="s">
        <v>248</v>
      </c>
      <c r="C165" s="10" t="s">
        <v>249</v>
      </c>
      <c r="D165" s="59" t="s">
        <v>21</v>
      </c>
      <c r="E165" s="59" t="s">
        <v>28</v>
      </c>
      <c r="F165" s="60" t="s">
        <v>23</v>
      </c>
      <c r="G165" s="60" t="s">
        <v>250</v>
      </c>
      <c r="H165" s="61" t="s">
        <v>176</v>
      </c>
      <c r="I165" s="11" t="s">
        <v>21</v>
      </c>
      <c r="J165" s="11" t="s">
        <v>28</v>
      </c>
      <c r="K165" s="11" t="s">
        <v>23</v>
      </c>
      <c r="L165" s="10"/>
      <c r="M165" s="10">
        <f t="shared" ref="M165:O165" si="165">IF(D165=I165, 1, 0)</f>
        <v>1</v>
      </c>
      <c r="N165" s="17">
        <f t="shared" si="165"/>
        <v>1</v>
      </c>
      <c r="O165" s="11">
        <f t="shared" si="165"/>
        <v>1</v>
      </c>
      <c r="P165" s="17">
        <f t="shared" si="3"/>
        <v>1</v>
      </c>
    </row>
    <row r="166">
      <c r="A166" s="11" t="s">
        <v>38</v>
      </c>
      <c r="B166" s="10" t="s">
        <v>251</v>
      </c>
      <c r="C166" s="10" t="s">
        <v>252</v>
      </c>
      <c r="D166" s="59" t="s">
        <v>21</v>
      </c>
      <c r="E166" s="59" t="s">
        <v>28</v>
      </c>
      <c r="F166" s="60" t="s">
        <v>23</v>
      </c>
      <c r="G166" s="60" t="s">
        <v>253</v>
      </c>
      <c r="H166" s="61" t="s">
        <v>136</v>
      </c>
      <c r="I166" s="11" t="s">
        <v>21</v>
      </c>
      <c r="J166" s="11" t="s">
        <v>28</v>
      </c>
      <c r="K166" s="11" t="s">
        <v>23</v>
      </c>
      <c r="L166" s="10"/>
      <c r="M166" s="10">
        <f t="shared" ref="M166:O166" si="166">IF(D166=I166, 1, 0)</f>
        <v>1</v>
      </c>
      <c r="N166" s="17">
        <f t="shared" si="166"/>
        <v>1</v>
      </c>
      <c r="O166" s="11">
        <f t="shared" si="166"/>
        <v>1</v>
      </c>
      <c r="P166" s="17">
        <f t="shared" si="3"/>
        <v>1</v>
      </c>
    </row>
    <row r="167">
      <c r="A167" s="11" t="s">
        <v>38</v>
      </c>
      <c r="B167" s="10" t="s">
        <v>254</v>
      </c>
      <c r="C167" s="10" t="s">
        <v>255</v>
      </c>
      <c r="D167" s="59" t="s">
        <v>21</v>
      </c>
      <c r="E167" s="59" t="s">
        <v>28</v>
      </c>
      <c r="F167" s="60" t="s">
        <v>23</v>
      </c>
      <c r="G167" s="60" t="s">
        <v>258</v>
      </c>
      <c r="H167" s="61" t="s">
        <v>41</v>
      </c>
      <c r="I167" s="11" t="s">
        <v>21</v>
      </c>
      <c r="J167" s="11" t="s">
        <v>28</v>
      </c>
      <c r="K167" s="11" t="s">
        <v>23</v>
      </c>
      <c r="L167" s="10"/>
      <c r="M167" s="10">
        <f t="shared" ref="M167:O167" si="167">IF(D167=I167, 1, 0)</f>
        <v>1</v>
      </c>
      <c r="N167" s="17">
        <f t="shared" si="167"/>
        <v>1</v>
      </c>
      <c r="O167" s="11">
        <f t="shared" si="167"/>
        <v>1</v>
      </c>
      <c r="P167" s="17">
        <f t="shared" si="3"/>
        <v>1</v>
      </c>
    </row>
    <row r="168">
      <c r="A168" s="11" t="s">
        <v>38</v>
      </c>
      <c r="B168" s="10" t="s">
        <v>259</v>
      </c>
      <c r="C168" s="10" t="s">
        <v>260</v>
      </c>
      <c r="D168" s="59" t="s">
        <v>21</v>
      </c>
      <c r="E168" s="59" t="s">
        <v>28</v>
      </c>
      <c r="F168" s="60" t="s">
        <v>29</v>
      </c>
      <c r="G168" s="60" t="s">
        <v>41</v>
      </c>
      <c r="H168" s="61" t="s">
        <v>41</v>
      </c>
      <c r="I168" s="11" t="s">
        <v>21</v>
      </c>
      <c r="J168" s="11" t="s">
        <v>28</v>
      </c>
      <c r="K168" s="11" t="s">
        <v>29</v>
      </c>
      <c r="L168" s="10"/>
      <c r="M168" s="10">
        <f t="shared" ref="M168:O168" si="168">IF(D168=I168, 1, 0)</f>
        <v>1</v>
      </c>
      <c r="N168" s="17">
        <f t="shared" si="168"/>
        <v>1</v>
      </c>
      <c r="O168" s="11">
        <f t="shared" si="168"/>
        <v>1</v>
      </c>
      <c r="P168" s="17">
        <f t="shared" si="3"/>
        <v>1</v>
      </c>
    </row>
    <row r="169">
      <c r="A169" s="11" t="s">
        <v>38</v>
      </c>
      <c r="B169" s="10" t="s">
        <v>262</v>
      </c>
      <c r="C169" s="10" t="s">
        <v>263</v>
      </c>
      <c r="D169" s="59" t="s">
        <v>21</v>
      </c>
      <c r="E169" s="59" t="s">
        <v>28</v>
      </c>
      <c r="F169" s="60" t="s">
        <v>23</v>
      </c>
      <c r="G169" s="60" t="s">
        <v>41</v>
      </c>
      <c r="H169" s="61" t="s">
        <v>41</v>
      </c>
      <c r="I169" s="11" t="s">
        <v>21</v>
      </c>
      <c r="J169" s="11" t="s">
        <v>28</v>
      </c>
      <c r="K169" s="11" t="s">
        <v>23</v>
      </c>
      <c r="L169" s="10"/>
      <c r="M169" s="10">
        <f t="shared" ref="M169:O169" si="169">IF(D169=I169, 1, 0)</f>
        <v>1</v>
      </c>
      <c r="N169" s="17">
        <f t="shared" si="169"/>
        <v>1</v>
      </c>
      <c r="O169" s="11">
        <f t="shared" si="169"/>
        <v>1</v>
      </c>
      <c r="P169" s="17">
        <f t="shared" si="3"/>
        <v>1</v>
      </c>
    </row>
    <row r="170">
      <c r="A170" s="11" t="s">
        <v>38</v>
      </c>
      <c r="B170" s="10" t="s">
        <v>267</v>
      </c>
      <c r="C170" s="10" t="s">
        <v>268</v>
      </c>
      <c r="D170" s="59" t="s">
        <v>21</v>
      </c>
      <c r="E170" s="59" t="s">
        <v>28</v>
      </c>
      <c r="F170" s="60" t="s">
        <v>23</v>
      </c>
      <c r="G170" s="60" t="s">
        <v>41</v>
      </c>
      <c r="H170" s="61" t="s">
        <v>41</v>
      </c>
      <c r="I170" s="11" t="s">
        <v>21</v>
      </c>
      <c r="J170" s="11" t="s">
        <v>28</v>
      </c>
      <c r="K170" s="11" t="s">
        <v>23</v>
      </c>
      <c r="L170" s="10"/>
      <c r="M170" s="10">
        <f t="shared" ref="M170:O170" si="170">IF(D170=I170, 1, 0)</f>
        <v>1</v>
      </c>
      <c r="N170" s="17">
        <f t="shared" si="170"/>
        <v>1</v>
      </c>
      <c r="O170" s="11">
        <f t="shared" si="170"/>
        <v>1</v>
      </c>
      <c r="P170" s="17">
        <f t="shared" si="3"/>
        <v>1</v>
      </c>
    </row>
    <row r="171">
      <c r="A171" s="11" t="s">
        <v>38</v>
      </c>
      <c r="B171" s="57" t="s">
        <v>269</v>
      </c>
      <c r="C171" s="10" t="s">
        <v>270</v>
      </c>
      <c r="D171" s="59" t="s">
        <v>21</v>
      </c>
      <c r="E171" s="59" t="s">
        <v>28</v>
      </c>
      <c r="F171" s="60" t="s">
        <v>23</v>
      </c>
      <c r="G171" s="60" t="s">
        <v>272</v>
      </c>
      <c r="H171" s="61" t="s">
        <v>205</v>
      </c>
      <c r="I171" s="11" t="s">
        <v>21</v>
      </c>
      <c r="J171" s="11" t="s">
        <v>28</v>
      </c>
      <c r="K171" s="11" t="s">
        <v>23</v>
      </c>
      <c r="L171" s="10"/>
      <c r="M171" s="10">
        <f t="shared" ref="M171:O171" si="171">IF(D171=I171, 1, 0)</f>
        <v>1</v>
      </c>
      <c r="N171" s="17">
        <f t="shared" si="171"/>
        <v>1</v>
      </c>
      <c r="O171" s="11">
        <f t="shared" si="171"/>
        <v>1</v>
      </c>
      <c r="P171" s="17">
        <f t="shared" si="3"/>
        <v>1</v>
      </c>
    </row>
    <row r="172">
      <c r="A172" s="11" t="s">
        <v>38</v>
      </c>
      <c r="B172" s="10" t="s">
        <v>274</v>
      </c>
      <c r="C172" s="10" t="s">
        <v>275</v>
      </c>
      <c r="D172" s="59" t="s">
        <v>21</v>
      </c>
      <c r="E172" s="59" t="s">
        <v>28</v>
      </c>
      <c r="F172" s="60" t="s">
        <v>23</v>
      </c>
      <c r="G172" s="59"/>
      <c r="H172" s="59"/>
      <c r="I172" s="11" t="s">
        <v>21</v>
      </c>
      <c r="J172" s="11" t="s">
        <v>28</v>
      </c>
      <c r="K172" s="11" t="s">
        <v>23</v>
      </c>
      <c r="L172" s="11"/>
      <c r="M172" s="10">
        <f t="shared" ref="M172:O172" si="172">IF(D172=I172, 1, 0)</f>
        <v>1</v>
      </c>
      <c r="N172" s="17">
        <f t="shared" si="172"/>
        <v>1</v>
      </c>
      <c r="O172" s="11">
        <f t="shared" si="172"/>
        <v>1</v>
      </c>
      <c r="P172" s="17">
        <f t="shared" si="3"/>
        <v>1</v>
      </c>
    </row>
    <row r="173">
      <c r="A173" s="11" t="s">
        <v>38</v>
      </c>
      <c r="B173" s="10" t="s">
        <v>276</v>
      </c>
      <c r="C173" s="10" t="s">
        <v>277</v>
      </c>
      <c r="D173" s="59" t="s">
        <v>21</v>
      </c>
      <c r="E173" s="59" t="s">
        <v>28</v>
      </c>
      <c r="F173" s="60" t="s">
        <v>29</v>
      </c>
      <c r="G173" s="59"/>
      <c r="H173" s="59"/>
      <c r="I173" s="11" t="s">
        <v>21</v>
      </c>
      <c r="J173" s="11" t="s">
        <v>28</v>
      </c>
      <c r="K173" s="11" t="s">
        <v>29</v>
      </c>
      <c r="L173" s="10"/>
      <c r="M173" s="10">
        <f t="shared" ref="M173:O173" si="173">IF(D173=I173, 1, 0)</f>
        <v>1</v>
      </c>
      <c r="N173" s="17">
        <f t="shared" si="173"/>
        <v>1</v>
      </c>
      <c r="O173" s="11">
        <f t="shared" si="173"/>
        <v>1</v>
      </c>
      <c r="P173" s="17">
        <f t="shared" si="3"/>
        <v>1</v>
      </c>
    </row>
    <row r="174">
      <c r="A174" s="11" t="s">
        <v>38</v>
      </c>
      <c r="B174" s="10" t="s">
        <v>281</v>
      </c>
      <c r="C174" s="10" t="s">
        <v>282</v>
      </c>
      <c r="D174" s="59" t="s">
        <v>21</v>
      </c>
      <c r="E174" s="59" t="s">
        <v>28</v>
      </c>
      <c r="F174" s="60" t="s">
        <v>23</v>
      </c>
      <c r="G174" s="59"/>
      <c r="H174" s="59"/>
      <c r="I174" s="11" t="s">
        <v>21</v>
      </c>
      <c r="J174" s="11" t="s">
        <v>28</v>
      </c>
      <c r="K174" s="11" t="s">
        <v>23</v>
      </c>
      <c r="L174" s="10"/>
      <c r="M174" s="10">
        <f t="shared" ref="M174:O174" si="174">IF(D174=I174, 1, 0)</f>
        <v>1</v>
      </c>
      <c r="N174" s="17">
        <f t="shared" si="174"/>
        <v>1</v>
      </c>
      <c r="O174" s="11">
        <f t="shared" si="174"/>
        <v>1</v>
      </c>
      <c r="P174" s="17">
        <f t="shared" si="3"/>
        <v>1</v>
      </c>
    </row>
    <row r="175">
      <c r="A175" s="11" t="s">
        <v>18</v>
      </c>
      <c r="B175" s="38" t="s">
        <v>180</v>
      </c>
      <c r="C175" s="10" t="s">
        <v>181</v>
      </c>
      <c r="D175" s="15" t="s">
        <v>21</v>
      </c>
      <c r="E175" s="12" t="s">
        <v>28</v>
      </c>
      <c r="F175" s="12" t="s">
        <v>23</v>
      </c>
      <c r="G175" s="12" t="s">
        <v>182</v>
      </c>
      <c r="H175" s="15" t="s">
        <v>41</v>
      </c>
      <c r="I175" s="13" t="s">
        <v>21</v>
      </c>
      <c r="J175" s="14" t="s">
        <v>28</v>
      </c>
      <c r="K175" s="14" t="s">
        <v>183</v>
      </c>
      <c r="L175" s="13" t="s">
        <v>41</v>
      </c>
      <c r="M175" s="10">
        <f t="shared" ref="M175:O175" si="175">IF(D175=I175, 1, 0)</f>
        <v>1</v>
      </c>
      <c r="N175" s="17">
        <f t="shared" si="175"/>
        <v>1</v>
      </c>
      <c r="O175" s="11">
        <f t="shared" si="175"/>
        <v>0</v>
      </c>
      <c r="P175" s="17">
        <f t="shared" si="3"/>
        <v>1</v>
      </c>
    </row>
    <row r="176">
      <c r="A176" s="11" t="s">
        <v>18</v>
      </c>
      <c r="B176" s="38" t="s">
        <v>286</v>
      </c>
      <c r="C176" s="10" t="s">
        <v>287</v>
      </c>
      <c r="D176" s="12" t="s">
        <v>21</v>
      </c>
      <c r="E176" s="12" t="s">
        <v>28</v>
      </c>
      <c r="F176" s="12" t="s">
        <v>29</v>
      </c>
      <c r="G176" s="12" t="s">
        <v>36</v>
      </c>
      <c r="H176" s="15" t="s">
        <v>37</v>
      </c>
      <c r="I176" s="13" t="s">
        <v>21</v>
      </c>
      <c r="J176" s="13" t="s">
        <v>28</v>
      </c>
      <c r="K176" s="13" t="s">
        <v>29</v>
      </c>
      <c r="L176" s="13"/>
      <c r="M176" s="10">
        <f t="shared" ref="M176:O176" si="176">IF(D176=I176, 1, 0)</f>
        <v>1</v>
      </c>
      <c r="N176" s="17">
        <f t="shared" si="176"/>
        <v>1</v>
      </c>
      <c r="O176" s="11">
        <f t="shared" si="176"/>
        <v>1</v>
      </c>
      <c r="P176" s="17">
        <f t="shared" si="3"/>
        <v>1</v>
      </c>
    </row>
    <row r="177">
      <c r="A177" s="11" t="s">
        <v>49</v>
      </c>
      <c r="B177" s="53" t="s">
        <v>288</v>
      </c>
      <c r="C177" s="113" t="s">
        <v>289</v>
      </c>
      <c r="D177" s="77" t="s">
        <v>21</v>
      </c>
      <c r="E177" s="77" t="s">
        <v>28</v>
      </c>
      <c r="F177" s="77" t="s">
        <v>29</v>
      </c>
      <c r="G177" s="77" t="s">
        <v>290</v>
      </c>
      <c r="H177" s="78" t="s">
        <v>31</v>
      </c>
      <c r="I177" s="52" t="s">
        <v>21</v>
      </c>
      <c r="J177" s="52" t="s">
        <v>28</v>
      </c>
      <c r="K177" s="52" t="s">
        <v>29</v>
      </c>
      <c r="L177" s="91"/>
      <c r="M177" s="10">
        <f t="shared" ref="M177:O177" si="177">IF(D177=I177, 1, 0)</f>
        <v>1</v>
      </c>
      <c r="N177" s="17">
        <f t="shared" si="177"/>
        <v>1</v>
      </c>
      <c r="O177" s="11">
        <f t="shared" si="177"/>
        <v>1</v>
      </c>
      <c r="P177" s="17">
        <f t="shared" si="3"/>
        <v>1</v>
      </c>
    </row>
    <row r="178">
      <c r="A178" s="11" t="s">
        <v>18</v>
      </c>
      <c r="B178" s="10" t="s">
        <v>915</v>
      </c>
      <c r="C178" s="10" t="s">
        <v>916</v>
      </c>
      <c r="D178" s="12" t="s">
        <v>21</v>
      </c>
      <c r="E178" s="12" t="s">
        <v>25</v>
      </c>
      <c r="F178" s="12" t="s">
        <v>23</v>
      </c>
      <c r="G178" s="12"/>
      <c r="H178" s="12"/>
      <c r="I178" s="13" t="s">
        <v>21</v>
      </c>
      <c r="J178" s="13" t="s">
        <v>25</v>
      </c>
      <c r="K178" s="14" t="s">
        <v>23</v>
      </c>
      <c r="L178" s="13"/>
      <c r="M178" s="10">
        <f t="shared" ref="M178:O178" si="178">IF(D178=I178, 1, 0)</f>
        <v>1</v>
      </c>
      <c r="N178" s="17">
        <f t="shared" si="178"/>
        <v>1</v>
      </c>
      <c r="O178" s="11">
        <f t="shared" si="178"/>
        <v>1</v>
      </c>
      <c r="P178" s="17">
        <f t="shared" si="3"/>
        <v>1</v>
      </c>
    </row>
    <row r="179">
      <c r="A179" s="11" t="s">
        <v>49</v>
      </c>
      <c r="B179" s="32" t="s">
        <v>869</v>
      </c>
      <c r="C179" s="32" t="s">
        <v>870</v>
      </c>
      <c r="D179" s="77" t="s">
        <v>21</v>
      </c>
      <c r="E179" s="77" t="s">
        <v>25</v>
      </c>
      <c r="F179" s="77" t="s">
        <v>29</v>
      </c>
      <c r="G179" s="12"/>
      <c r="H179" s="12"/>
      <c r="I179" s="52" t="s">
        <v>21</v>
      </c>
      <c r="J179" s="52" t="s">
        <v>25</v>
      </c>
      <c r="K179" s="52" t="s">
        <v>159</v>
      </c>
      <c r="L179" s="91"/>
      <c r="M179" s="10">
        <f t="shared" ref="M179:O179" si="179">IF(D179=I179, 1, 0)</f>
        <v>1</v>
      </c>
      <c r="N179" s="17">
        <f t="shared" si="179"/>
        <v>1</v>
      </c>
      <c r="O179" s="11">
        <f t="shared" si="179"/>
        <v>0</v>
      </c>
      <c r="P179" s="17">
        <f t="shared" si="3"/>
        <v>1</v>
      </c>
    </row>
    <row r="180">
      <c r="A180" s="11" t="s">
        <v>49</v>
      </c>
      <c r="B180" s="32" t="s">
        <v>544</v>
      </c>
      <c r="C180" s="32" t="s">
        <v>545</v>
      </c>
      <c r="D180" s="77" t="s">
        <v>21</v>
      </c>
      <c r="E180" s="77" t="s">
        <v>25</v>
      </c>
      <c r="F180" s="77" t="s">
        <v>29</v>
      </c>
      <c r="G180" s="77" t="s">
        <v>253</v>
      </c>
      <c r="H180" s="78" t="s">
        <v>136</v>
      </c>
      <c r="I180" s="48" t="s">
        <v>21</v>
      </c>
      <c r="J180" s="48" t="s">
        <v>25</v>
      </c>
      <c r="K180" s="48" t="s">
        <v>29</v>
      </c>
      <c r="L180" s="48"/>
      <c r="M180" s="10">
        <f t="shared" ref="M180:O180" si="180">IF(D180=I180, 1, 0)</f>
        <v>1</v>
      </c>
      <c r="N180" s="17">
        <f t="shared" si="180"/>
        <v>1</v>
      </c>
      <c r="O180" s="11">
        <f t="shared" si="180"/>
        <v>1</v>
      </c>
      <c r="P180" s="17">
        <f t="shared" si="3"/>
        <v>1</v>
      </c>
    </row>
    <row r="181">
      <c r="A181" s="11" t="s">
        <v>49</v>
      </c>
      <c r="B181" s="32" t="s">
        <v>846</v>
      </c>
      <c r="C181" s="32" t="s">
        <v>847</v>
      </c>
      <c r="D181" s="77" t="s">
        <v>21</v>
      </c>
      <c r="E181" s="77" t="s">
        <v>25</v>
      </c>
      <c r="F181" s="77" t="s">
        <v>29</v>
      </c>
      <c r="G181" s="77" t="s">
        <v>848</v>
      </c>
      <c r="H181" s="78" t="s">
        <v>31</v>
      </c>
      <c r="I181" s="52" t="s">
        <v>21</v>
      </c>
      <c r="J181" s="52" t="s">
        <v>25</v>
      </c>
      <c r="K181" s="52" t="s">
        <v>29</v>
      </c>
      <c r="L181" s="91"/>
      <c r="M181" s="10">
        <f t="shared" ref="M181:O181" si="181">IF(D181=I181, 1, 0)</f>
        <v>1</v>
      </c>
      <c r="N181" s="17">
        <f t="shared" si="181"/>
        <v>1</v>
      </c>
      <c r="O181" s="11">
        <f t="shared" si="181"/>
        <v>1</v>
      </c>
      <c r="P181" s="17">
        <f t="shared" si="3"/>
        <v>1</v>
      </c>
    </row>
    <row r="182">
      <c r="A182" s="11" t="s">
        <v>49</v>
      </c>
      <c r="B182" s="50" t="s">
        <v>838</v>
      </c>
      <c r="C182" s="32" t="s">
        <v>839</v>
      </c>
      <c r="D182" s="77" t="s">
        <v>21</v>
      </c>
      <c r="E182" s="77" t="s">
        <v>25</v>
      </c>
      <c r="F182" s="78" t="s">
        <v>29</v>
      </c>
      <c r="G182" s="78" t="s">
        <v>840</v>
      </c>
      <c r="H182" s="78" t="s">
        <v>619</v>
      </c>
      <c r="I182" s="52" t="s">
        <v>21</v>
      </c>
      <c r="J182" s="52" t="s">
        <v>25</v>
      </c>
      <c r="K182" s="52" t="s">
        <v>29</v>
      </c>
      <c r="L182" s="91"/>
      <c r="M182" s="10">
        <f t="shared" ref="M182:O182" si="182">IF(D182=I182, 1, 0)</f>
        <v>1</v>
      </c>
      <c r="N182" s="17">
        <f t="shared" si="182"/>
        <v>1</v>
      </c>
      <c r="O182" s="11">
        <f t="shared" si="182"/>
        <v>1</v>
      </c>
      <c r="P182" s="17">
        <f t="shared" si="3"/>
        <v>1</v>
      </c>
    </row>
    <row r="183">
      <c r="A183" s="11" t="s">
        <v>49</v>
      </c>
      <c r="B183" s="32" t="s">
        <v>875</v>
      </c>
      <c r="C183" s="32" t="s">
        <v>876</v>
      </c>
      <c r="D183" s="77" t="s">
        <v>21</v>
      </c>
      <c r="E183" s="77" t="s">
        <v>25</v>
      </c>
      <c r="F183" s="77" t="s">
        <v>29</v>
      </c>
      <c r="G183" s="12"/>
      <c r="H183" s="12"/>
      <c r="I183" s="11" t="s">
        <v>21</v>
      </c>
      <c r="J183" s="11" t="s">
        <v>25</v>
      </c>
      <c r="K183" s="11" t="s">
        <v>29</v>
      </c>
      <c r="L183" s="10"/>
      <c r="M183" s="10">
        <f t="shared" ref="M183:O183" si="183">IF(D183=I183, 1, 0)</f>
        <v>1</v>
      </c>
      <c r="N183" s="17">
        <f t="shared" si="183"/>
        <v>1</v>
      </c>
      <c r="O183" s="11">
        <f t="shared" si="183"/>
        <v>1</v>
      </c>
      <c r="P183" s="17">
        <f t="shared" si="3"/>
        <v>1</v>
      </c>
    </row>
    <row r="184">
      <c r="A184" s="11" t="s">
        <v>49</v>
      </c>
      <c r="B184" s="32" t="s">
        <v>877</v>
      </c>
      <c r="C184" s="32" t="s">
        <v>878</v>
      </c>
      <c r="D184" s="77" t="s">
        <v>21</v>
      </c>
      <c r="E184" s="77" t="s">
        <v>25</v>
      </c>
      <c r="F184" s="77" t="s">
        <v>29</v>
      </c>
      <c r="G184" s="12"/>
      <c r="H184" s="12"/>
      <c r="I184" s="52" t="s">
        <v>21</v>
      </c>
      <c r="J184" s="52" t="s">
        <v>25</v>
      </c>
      <c r="K184" s="52" t="s">
        <v>29</v>
      </c>
      <c r="L184" s="91"/>
      <c r="M184" s="10">
        <f t="shared" ref="M184:O184" si="184">IF(D184=I184, 1, 0)</f>
        <v>1</v>
      </c>
      <c r="N184" s="17">
        <f t="shared" si="184"/>
        <v>1</v>
      </c>
      <c r="O184" s="11">
        <f t="shared" si="184"/>
        <v>1</v>
      </c>
      <c r="P184" s="17">
        <f t="shared" si="3"/>
        <v>1</v>
      </c>
    </row>
    <row r="185">
      <c r="A185" s="11" t="s">
        <v>49</v>
      </c>
      <c r="B185" s="32" t="s">
        <v>882</v>
      </c>
      <c r="C185" s="32" t="s">
        <v>883</v>
      </c>
      <c r="D185" s="77" t="s">
        <v>21</v>
      </c>
      <c r="E185" s="77" t="s">
        <v>25</v>
      </c>
      <c r="F185" s="77" t="s">
        <v>29</v>
      </c>
      <c r="G185" s="12"/>
      <c r="H185" s="12"/>
      <c r="I185" s="52" t="s">
        <v>21</v>
      </c>
      <c r="J185" s="52" t="s">
        <v>25</v>
      </c>
      <c r="K185" s="52" t="s">
        <v>29</v>
      </c>
      <c r="L185" s="91"/>
      <c r="M185" s="10">
        <f t="shared" ref="M185:O185" si="185">IF(D185=I185, 1, 0)</f>
        <v>1</v>
      </c>
      <c r="N185" s="17">
        <f t="shared" si="185"/>
        <v>1</v>
      </c>
      <c r="O185" s="11">
        <f t="shared" si="185"/>
        <v>1</v>
      </c>
      <c r="P185" s="17">
        <f t="shared" si="3"/>
        <v>1</v>
      </c>
    </row>
    <row r="186">
      <c r="A186" s="11" t="s">
        <v>49</v>
      </c>
      <c r="B186" s="32" t="s">
        <v>884</v>
      </c>
      <c r="C186" s="32" t="s">
        <v>885</v>
      </c>
      <c r="D186" s="77" t="s">
        <v>21</v>
      </c>
      <c r="E186" s="77" t="s">
        <v>25</v>
      </c>
      <c r="F186" s="77" t="s">
        <v>29</v>
      </c>
      <c r="G186" s="12"/>
      <c r="H186" s="12"/>
      <c r="I186" s="52" t="s">
        <v>21</v>
      </c>
      <c r="J186" s="52" t="s">
        <v>25</v>
      </c>
      <c r="K186" s="52" t="s">
        <v>29</v>
      </c>
      <c r="L186" s="91"/>
      <c r="M186" s="10">
        <f t="shared" ref="M186:O186" si="186">IF(D186=I186, 1, 0)</f>
        <v>1</v>
      </c>
      <c r="N186" s="17">
        <f t="shared" si="186"/>
        <v>1</v>
      </c>
      <c r="O186" s="11">
        <f t="shared" si="186"/>
        <v>1</v>
      </c>
      <c r="P186" s="17">
        <f t="shared" si="3"/>
        <v>1</v>
      </c>
    </row>
    <row r="187">
      <c r="A187" s="11" t="s">
        <v>49</v>
      </c>
      <c r="B187" s="32" t="s">
        <v>886</v>
      </c>
      <c r="C187" s="32" t="s">
        <v>887</v>
      </c>
      <c r="D187" s="15" t="s">
        <v>21</v>
      </c>
      <c r="E187" s="15" t="s">
        <v>25</v>
      </c>
      <c r="F187" s="15" t="s">
        <v>29</v>
      </c>
      <c r="G187" s="77"/>
      <c r="H187" s="77"/>
      <c r="I187" s="52" t="s">
        <v>21</v>
      </c>
      <c r="J187" s="52" t="s">
        <v>25</v>
      </c>
      <c r="K187" s="52" t="s">
        <v>29</v>
      </c>
      <c r="L187" s="91"/>
      <c r="M187" s="10">
        <f t="shared" ref="M187:O187" si="187">IF(D187=I187, 1, 0)</f>
        <v>1</v>
      </c>
      <c r="N187" s="17">
        <f t="shared" si="187"/>
        <v>1</v>
      </c>
      <c r="O187" s="11">
        <f t="shared" si="187"/>
        <v>1</v>
      </c>
      <c r="P187" s="17">
        <f t="shared" si="3"/>
        <v>1</v>
      </c>
    </row>
    <row r="188">
      <c r="A188" s="11" t="s">
        <v>49</v>
      </c>
      <c r="B188" s="53" t="s">
        <v>888</v>
      </c>
      <c r="C188" s="32" t="s">
        <v>889</v>
      </c>
      <c r="D188" s="77" t="s">
        <v>21</v>
      </c>
      <c r="E188" s="77" t="s">
        <v>25</v>
      </c>
      <c r="F188" s="77" t="s">
        <v>29</v>
      </c>
      <c r="G188" s="12"/>
      <c r="H188" s="12"/>
      <c r="I188" s="11" t="s">
        <v>21</v>
      </c>
      <c r="J188" s="11" t="s">
        <v>25</v>
      </c>
      <c r="K188" s="11" t="s">
        <v>29</v>
      </c>
      <c r="L188" s="10"/>
      <c r="M188" s="10">
        <f t="shared" ref="M188:O188" si="188">IF(D188=I188, 1, 0)</f>
        <v>1</v>
      </c>
      <c r="N188" s="17">
        <f t="shared" si="188"/>
        <v>1</v>
      </c>
      <c r="O188" s="11">
        <f t="shared" si="188"/>
        <v>1</v>
      </c>
      <c r="P188" s="17">
        <f t="shared" si="3"/>
        <v>1</v>
      </c>
    </row>
    <row r="189">
      <c r="A189" s="11" t="s">
        <v>49</v>
      </c>
      <c r="B189" s="32" t="s">
        <v>890</v>
      </c>
      <c r="C189" s="32" t="s">
        <v>891</v>
      </c>
      <c r="D189" s="77" t="s">
        <v>21</v>
      </c>
      <c r="E189" s="77" t="s">
        <v>25</v>
      </c>
      <c r="F189" s="77" t="s">
        <v>29</v>
      </c>
      <c r="G189" s="12"/>
      <c r="H189" s="12"/>
      <c r="I189" s="52" t="s">
        <v>21</v>
      </c>
      <c r="J189" s="52" t="s">
        <v>25</v>
      </c>
      <c r="K189" s="52" t="s">
        <v>29</v>
      </c>
      <c r="L189" s="91"/>
      <c r="M189" s="10">
        <f t="shared" ref="M189:O189" si="189">IF(D189=I189, 1, 0)</f>
        <v>1</v>
      </c>
      <c r="N189" s="17">
        <f t="shared" si="189"/>
        <v>1</v>
      </c>
      <c r="O189" s="11">
        <f t="shared" si="189"/>
        <v>1</v>
      </c>
      <c r="P189" s="17">
        <f t="shared" si="3"/>
        <v>1</v>
      </c>
    </row>
    <row r="190">
      <c r="A190" s="11" t="s">
        <v>49</v>
      </c>
      <c r="B190" s="32" t="s">
        <v>892</v>
      </c>
      <c r="C190" s="32" t="s">
        <v>893</v>
      </c>
      <c r="D190" s="77" t="s">
        <v>21</v>
      </c>
      <c r="E190" s="77" t="s">
        <v>25</v>
      </c>
      <c r="F190" s="77" t="s">
        <v>29</v>
      </c>
      <c r="G190" s="12"/>
      <c r="H190" s="12"/>
      <c r="I190" s="52" t="s">
        <v>21</v>
      </c>
      <c r="J190" s="52" t="s">
        <v>25</v>
      </c>
      <c r="K190" s="52" t="s">
        <v>29</v>
      </c>
      <c r="L190" s="91"/>
      <c r="M190" s="10">
        <f t="shared" ref="M190:O190" si="190">IF(D190=I190, 1, 0)</f>
        <v>1</v>
      </c>
      <c r="N190" s="17">
        <f t="shared" si="190"/>
        <v>1</v>
      </c>
      <c r="O190" s="11">
        <f t="shared" si="190"/>
        <v>1</v>
      </c>
      <c r="P190" s="17">
        <f t="shared" si="3"/>
        <v>1</v>
      </c>
    </row>
    <row r="191">
      <c r="A191" s="11" t="s">
        <v>49</v>
      </c>
      <c r="B191" s="32" t="s">
        <v>894</v>
      </c>
      <c r="C191" s="32" t="s">
        <v>895</v>
      </c>
      <c r="D191" s="77" t="s">
        <v>21</v>
      </c>
      <c r="E191" s="77" t="s">
        <v>25</v>
      </c>
      <c r="F191" s="77" t="s">
        <v>29</v>
      </c>
      <c r="G191" s="12"/>
      <c r="H191" s="12"/>
      <c r="I191" s="52" t="s">
        <v>21</v>
      </c>
      <c r="J191" s="52" t="s">
        <v>25</v>
      </c>
      <c r="K191" s="52" t="s">
        <v>29</v>
      </c>
      <c r="L191" s="52"/>
      <c r="M191" s="10">
        <f t="shared" ref="M191:O191" si="191">IF(D191=I191, 1, 0)</f>
        <v>1</v>
      </c>
      <c r="N191" s="17">
        <f t="shared" si="191"/>
        <v>1</v>
      </c>
      <c r="O191" s="11">
        <f t="shared" si="191"/>
        <v>1</v>
      </c>
      <c r="P191" s="17">
        <f t="shared" si="3"/>
        <v>1</v>
      </c>
    </row>
    <row r="192">
      <c r="A192" s="11" t="s">
        <v>49</v>
      </c>
      <c r="B192" s="32" t="s">
        <v>896</v>
      </c>
      <c r="C192" s="32" t="s">
        <v>897</v>
      </c>
      <c r="D192" s="77" t="s">
        <v>21</v>
      </c>
      <c r="E192" s="77" t="s">
        <v>25</v>
      </c>
      <c r="F192" s="78" t="s">
        <v>29</v>
      </c>
      <c r="G192" s="12"/>
      <c r="H192" s="12"/>
      <c r="I192" s="52" t="s">
        <v>21</v>
      </c>
      <c r="J192" s="52" t="s">
        <v>25</v>
      </c>
      <c r="K192" s="52" t="s">
        <v>29</v>
      </c>
      <c r="L192" s="52"/>
      <c r="M192" s="10">
        <f t="shared" ref="M192:O192" si="192">IF(D192=I192, 1, 0)</f>
        <v>1</v>
      </c>
      <c r="N192" s="17">
        <f t="shared" si="192"/>
        <v>1</v>
      </c>
      <c r="O192" s="11">
        <f t="shared" si="192"/>
        <v>1</v>
      </c>
      <c r="P192" s="17">
        <f t="shared" si="3"/>
        <v>1</v>
      </c>
    </row>
    <row r="193">
      <c r="A193" s="11" t="s">
        <v>49</v>
      </c>
      <c r="B193" s="32" t="s">
        <v>898</v>
      </c>
      <c r="C193" s="32" t="s">
        <v>899</v>
      </c>
      <c r="D193" s="77" t="s">
        <v>21</v>
      </c>
      <c r="E193" s="77" t="s">
        <v>25</v>
      </c>
      <c r="F193" s="77" t="s">
        <v>29</v>
      </c>
      <c r="G193" s="12"/>
      <c r="H193" s="12"/>
      <c r="I193" s="11" t="s">
        <v>21</v>
      </c>
      <c r="J193" s="11" t="s">
        <v>25</v>
      </c>
      <c r="K193" s="11" t="s">
        <v>29</v>
      </c>
      <c r="L193" s="10"/>
      <c r="M193" s="10">
        <f t="shared" ref="M193:O193" si="193">IF(D193=I193, 1, 0)</f>
        <v>1</v>
      </c>
      <c r="N193" s="17">
        <f t="shared" si="193"/>
        <v>1</v>
      </c>
      <c r="O193" s="11">
        <f t="shared" si="193"/>
        <v>1</v>
      </c>
      <c r="P193" s="17">
        <f t="shared" si="3"/>
        <v>1</v>
      </c>
    </row>
    <row r="194">
      <c r="A194" s="11" t="s">
        <v>38</v>
      </c>
      <c r="B194" s="10" t="s">
        <v>374</v>
      </c>
      <c r="C194" s="10" t="s">
        <v>375</v>
      </c>
      <c r="D194" s="59" t="s">
        <v>21</v>
      </c>
      <c r="E194" s="59" t="s">
        <v>25</v>
      </c>
      <c r="F194" s="60" t="s">
        <v>29</v>
      </c>
      <c r="G194" s="60" t="s">
        <v>377</v>
      </c>
      <c r="H194" s="61" t="s">
        <v>136</v>
      </c>
      <c r="I194" s="11" t="s">
        <v>21</v>
      </c>
      <c r="J194" s="11" t="s">
        <v>25</v>
      </c>
      <c r="K194" s="11" t="s">
        <v>23</v>
      </c>
      <c r="L194" s="10"/>
      <c r="M194" s="10">
        <f t="shared" ref="M194:O194" si="194">IF(D194=I194, 1, 0)</f>
        <v>1</v>
      </c>
      <c r="N194" s="17">
        <f t="shared" si="194"/>
        <v>1</v>
      </c>
      <c r="O194" s="11">
        <f t="shared" si="194"/>
        <v>0</v>
      </c>
      <c r="P194" s="17">
        <f t="shared" si="3"/>
        <v>1</v>
      </c>
    </row>
    <row r="195">
      <c r="A195" s="11" t="s">
        <v>38</v>
      </c>
      <c r="B195" s="10" t="s">
        <v>600</v>
      </c>
      <c r="C195" s="10" t="s">
        <v>602</v>
      </c>
      <c r="D195" s="59" t="s">
        <v>21</v>
      </c>
      <c r="E195" s="114" t="s">
        <v>25</v>
      </c>
      <c r="F195" s="60" t="s">
        <v>29</v>
      </c>
      <c r="G195" s="114" t="s">
        <v>604</v>
      </c>
      <c r="H195" s="114" t="s">
        <v>31</v>
      </c>
      <c r="I195" s="11" t="s">
        <v>21</v>
      </c>
      <c r="J195" s="11" t="s">
        <v>25</v>
      </c>
      <c r="K195" s="11" t="s">
        <v>23</v>
      </c>
      <c r="L195" s="10"/>
      <c r="M195" s="10">
        <f t="shared" ref="M195:O195" si="195">IF(D195=I195, 1, 0)</f>
        <v>1</v>
      </c>
      <c r="N195" s="17">
        <f t="shared" si="195"/>
        <v>1</v>
      </c>
      <c r="O195" s="11">
        <f t="shared" si="195"/>
        <v>0</v>
      </c>
      <c r="P195" s="17">
        <f t="shared" si="3"/>
        <v>1</v>
      </c>
    </row>
    <row r="196">
      <c r="A196" s="11" t="s">
        <v>38</v>
      </c>
      <c r="B196" s="10" t="s">
        <v>610</v>
      </c>
      <c r="C196" s="10" t="s">
        <v>611</v>
      </c>
      <c r="D196" s="59" t="s">
        <v>21</v>
      </c>
      <c r="E196" s="59" t="s">
        <v>25</v>
      </c>
      <c r="F196" s="60" t="s">
        <v>29</v>
      </c>
      <c r="G196" s="59"/>
      <c r="H196" s="59"/>
      <c r="I196" s="11" t="s">
        <v>21</v>
      </c>
      <c r="J196" s="11" t="s">
        <v>25</v>
      </c>
      <c r="K196" s="11" t="s">
        <v>23</v>
      </c>
      <c r="L196" s="11" t="s">
        <v>612</v>
      </c>
      <c r="M196" s="10">
        <f t="shared" ref="M196:O196" si="196">IF(D196=I196, 1, 0)</f>
        <v>1</v>
      </c>
      <c r="N196" s="17">
        <f t="shared" si="196"/>
        <v>1</v>
      </c>
      <c r="O196" s="11">
        <f t="shared" si="196"/>
        <v>0</v>
      </c>
      <c r="P196" s="17">
        <f t="shared" si="3"/>
        <v>1</v>
      </c>
    </row>
    <row r="197">
      <c r="A197" s="11" t="s">
        <v>38</v>
      </c>
      <c r="B197" s="10" t="s">
        <v>613</v>
      </c>
      <c r="C197" s="10" t="s">
        <v>614</v>
      </c>
      <c r="D197" s="59" t="s">
        <v>21</v>
      </c>
      <c r="E197" s="59" t="s">
        <v>25</v>
      </c>
      <c r="F197" s="60" t="s">
        <v>29</v>
      </c>
      <c r="G197" s="59"/>
      <c r="H197" s="59"/>
      <c r="I197" s="11" t="s">
        <v>21</v>
      </c>
      <c r="J197" s="11" t="s">
        <v>25</v>
      </c>
      <c r="K197" s="11" t="s">
        <v>23</v>
      </c>
      <c r="L197" s="10"/>
      <c r="M197" s="10">
        <f t="shared" ref="M197:O197" si="197">IF(D197=I197, 1, 0)</f>
        <v>1</v>
      </c>
      <c r="N197" s="17">
        <f t="shared" si="197"/>
        <v>1</v>
      </c>
      <c r="O197" s="11">
        <f t="shared" si="197"/>
        <v>0</v>
      </c>
      <c r="P197" s="17">
        <f t="shared" si="3"/>
        <v>1</v>
      </c>
    </row>
    <row r="198">
      <c r="A198" s="11" t="s">
        <v>38</v>
      </c>
      <c r="B198" s="10" t="s">
        <v>385</v>
      </c>
      <c r="C198" s="10" t="s">
        <v>387</v>
      </c>
      <c r="D198" s="59" t="s">
        <v>21</v>
      </c>
      <c r="E198" s="59" t="s">
        <v>25</v>
      </c>
      <c r="F198" s="60" t="s">
        <v>29</v>
      </c>
      <c r="G198" s="60" t="s">
        <v>377</v>
      </c>
      <c r="H198" s="61" t="s">
        <v>136</v>
      </c>
      <c r="I198" s="11" t="s">
        <v>21</v>
      </c>
      <c r="J198" s="11" t="s">
        <v>25</v>
      </c>
      <c r="K198" s="11" t="s">
        <v>29</v>
      </c>
      <c r="L198" s="10"/>
      <c r="M198" s="10">
        <f t="shared" ref="M198:O198" si="198">IF(D198=I198, 1, 0)</f>
        <v>1</v>
      </c>
      <c r="N198" s="17">
        <f t="shared" si="198"/>
        <v>1</v>
      </c>
      <c r="O198" s="11">
        <f t="shared" si="198"/>
        <v>1</v>
      </c>
      <c r="P198" s="17">
        <f t="shared" si="3"/>
        <v>1</v>
      </c>
    </row>
    <row r="199">
      <c r="A199" s="11" t="s">
        <v>38</v>
      </c>
      <c r="B199" s="10" t="s">
        <v>349</v>
      </c>
      <c r="C199" s="10" t="s">
        <v>350</v>
      </c>
      <c r="D199" s="59" t="s">
        <v>21</v>
      </c>
      <c r="E199" s="59" t="s">
        <v>25</v>
      </c>
      <c r="F199" s="60" t="s">
        <v>23</v>
      </c>
      <c r="G199" s="60" t="s">
        <v>351</v>
      </c>
      <c r="H199" s="61" t="s">
        <v>31</v>
      </c>
      <c r="I199" s="11" t="s">
        <v>21</v>
      </c>
      <c r="J199" s="11" t="s">
        <v>25</v>
      </c>
      <c r="K199" s="11" t="s">
        <v>23</v>
      </c>
      <c r="L199" s="11" t="s">
        <v>352</v>
      </c>
      <c r="M199" s="10">
        <f t="shared" ref="M199:O199" si="199">IF(D199=I199, 1, 0)</f>
        <v>1</v>
      </c>
      <c r="N199" s="17">
        <f t="shared" si="199"/>
        <v>1</v>
      </c>
      <c r="O199" s="11">
        <f t="shared" si="199"/>
        <v>1</v>
      </c>
      <c r="P199" s="17">
        <f t="shared" si="3"/>
        <v>1</v>
      </c>
    </row>
    <row r="200">
      <c r="A200" s="11" t="s">
        <v>38</v>
      </c>
      <c r="B200" s="10" t="s">
        <v>629</v>
      </c>
      <c r="C200" s="10" t="s">
        <v>630</v>
      </c>
      <c r="D200" s="59" t="s">
        <v>21</v>
      </c>
      <c r="E200" s="59" t="s">
        <v>25</v>
      </c>
      <c r="F200" s="60" t="s">
        <v>29</v>
      </c>
      <c r="G200" s="59"/>
      <c r="H200" s="59"/>
      <c r="I200" s="11" t="s">
        <v>21</v>
      </c>
      <c r="J200" s="11" t="s">
        <v>25</v>
      </c>
      <c r="K200" s="11" t="s">
        <v>29</v>
      </c>
      <c r="L200" s="10"/>
      <c r="M200" s="10">
        <f t="shared" ref="M200:O200" si="200">IF(D200=I200, 1, 0)</f>
        <v>1</v>
      </c>
      <c r="N200" s="17">
        <f t="shared" si="200"/>
        <v>1</v>
      </c>
      <c r="O200" s="11">
        <f t="shared" si="200"/>
        <v>1</v>
      </c>
      <c r="P200" s="17">
        <f t="shared" si="3"/>
        <v>1</v>
      </c>
    </row>
    <row r="201">
      <c r="A201" s="11" t="s">
        <v>38</v>
      </c>
      <c r="B201" s="10" t="s">
        <v>632</v>
      </c>
      <c r="C201" s="10" t="s">
        <v>633</v>
      </c>
      <c r="D201" s="59" t="s">
        <v>21</v>
      </c>
      <c r="E201" s="59" t="s">
        <v>25</v>
      </c>
      <c r="F201" s="61" t="s">
        <v>29</v>
      </c>
      <c r="G201" s="59"/>
      <c r="H201" s="59"/>
      <c r="I201" s="11" t="s">
        <v>21</v>
      </c>
      <c r="J201" s="11" t="s">
        <v>25</v>
      </c>
      <c r="K201" s="11" t="s">
        <v>29</v>
      </c>
      <c r="L201" s="10"/>
      <c r="M201" s="10">
        <f t="shared" ref="M201:O201" si="201">IF(D201=I201, 1, 0)</f>
        <v>1</v>
      </c>
      <c r="N201" s="17">
        <f t="shared" si="201"/>
        <v>1</v>
      </c>
      <c r="O201" s="11">
        <f t="shared" si="201"/>
        <v>1</v>
      </c>
      <c r="P201" s="17">
        <f t="shared" si="3"/>
        <v>1</v>
      </c>
    </row>
    <row r="202">
      <c r="A202" s="11" t="s">
        <v>38</v>
      </c>
      <c r="B202" s="10" t="s">
        <v>637</v>
      </c>
      <c r="C202" s="10" t="s">
        <v>638</v>
      </c>
      <c r="D202" s="59" t="s">
        <v>21</v>
      </c>
      <c r="E202" s="59" t="s">
        <v>25</v>
      </c>
      <c r="F202" s="60" t="s">
        <v>29</v>
      </c>
      <c r="G202" s="59"/>
      <c r="H202" s="59"/>
      <c r="I202" s="11" t="s">
        <v>21</v>
      </c>
      <c r="J202" s="11" t="s">
        <v>25</v>
      </c>
      <c r="K202" s="11" t="s">
        <v>29</v>
      </c>
      <c r="L202" s="10"/>
      <c r="M202" s="10">
        <f t="shared" ref="M202:O202" si="202">IF(D202=I202, 1, 0)</f>
        <v>1</v>
      </c>
      <c r="N202" s="17">
        <f t="shared" si="202"/>
        <v>1</v>
      </c>
      <c r="O202" s="11">
        <f t="shared" si="202"/>
        <v>1</v>
      </c>
      <c r="P202" s="17">
        <f t="shared" si="3"/>
        <v>1</v>
      </c>
    </row>
    <row r="203">
      <c r="A203" s="11" t="s">
        <v>38</v>
      </c>
      <c r="B203" s="10" t="s">
        <v>640</v>
      </c>
      <c r="C203" s="10" t="s">
        <v>641</v>
      </c>
      <c r="D203" s="59" t="s">
        <v>21</v>
      </c>
      <c r="E203" s="59" t="s">
        <v>25</v>
      </c>
      <c r="F203" s="60" t="s">
        <v>29</v>
      </c>
      <c r="G203" s="59"/>
      <c r="H203" s="59"/>
      <c r="I203" s="11" t="s">
        <v>21</v>
      </c>
      <c r="J203" s="11" t="s">
        <v>25</v>
      </c>
      <c r="K203" s="11" t="s">
        <v>29</v>
      </c>
      <c r="L203" s="10"/>
      <c r="M203" s="10">
        <f t="shared" ref="M203:O203" si="203">IF(D203=I203, 1, 0)</f>
        <v>1</v>
      </c>
      <c r="N203" s="17">
        <f t="shared" si="203"/>
        <v>1</v>
      </c>
      <c r="O203" s="11">
        <f t="shared" si="203"/>
        <v>1</v>
      </c>
      <c r="P203" s="17">
        <f t="shared" si="3"/>
        <v>1</v>
      </c>
    </row>
    <row r="204">
      <c r="A204" s="11" t="s">
        <v>38</v>
      </c>
      <c r="B204" s="10" t="s">
        <v>646</v>
      </c>
      <c r="C204" s="10" t="s">
        <v>648</v>
      </c>
      <c r="D204" s="59" t="s">
        <v>21</v>
      </c>
      <c r="E204" s="59" t="s">
        <v>25</v>
      </c>
      <c r="F204" s="60" t="s">
        <v>23</v>
      </c>
      <c r="G204" s="59"/>
      <c r="H204" s="59"/>
      <c r="I204" s="11" t="s">
        <v>21</v>
      </c>
      <c r="J204" s="11" t="s">
        <v>25</v>
      </c>
      <c r="K204" s="11" t="s">
        <v>23</v>
      </c>
      <c r="L204" s="10"/>
      <c r="M204" s="10">
        <f t="shared" ref="M204:O204" si="204">IF(D204=I204, 1, 0)</f>
        <v>1</v>
      </c>
      <c r="N204" s="17">
        <f t="shared" si="204"/>
        <v>1</v>
      </c>
      <c r="O204" s="11">
        <f t="shared" si="204"/>
        <v>1</v>
      </c>
      <c r="P204" s="17">
        <f t="shared" si="3"/>
        <v>1</v>
      </c>
    </row>
    <row r="205">
      <c r="A205" s="11" t="s">
        <v>38</v>
      </c>
      <c r="B205" s="10" t="s">
        <v>652</v>
      </c>
      <c r="C205" s="10" t="s">
        <v>654</v>
      </c>
      <c r="D205" s="59" t="s">
        <v>21</v>
      </c>
      <c r="E205" s="59" t="s">
        <v>25</v>
      </c>
      <c r="F205" s="60" t="s">
        <v>29</v>
      </c>
      <c r="G205" s="59"/>
      <c r="H205" s="59"/>
      <c r="I205" s="11" t="s">
        <v>21</v>
      </c>
      <c r="J205" s="11" t="s">
        <v>25</v>
      </c>
      <c r="K205" s="11" t="s">
        <v>29</v>
      </c>
      <c r="L205" s="10"/>
      <c r="M205" s="10">
        <f t="shared" ref="M205:O205" si="205">IF(D205=I205, 1, 0)</f>
        <v>1</v>
      </c>
      <c r="N205" s="17">
        <f t="shared" si="205"/>
        <v>1</v>
      </c>
      <c r="O205" s="11">
        <f t="shared" si="205"/>
        <v>1</v>
      </c>
      <c r="P205" s="17">
        <f t="shared" si="3"/>
        <v>1</v>
      </c>
    </row>
    <row r="206">
      <c r="A206" s="11" t="s">
        <v>38</v>
      </c>
      <c r="B206" s="10" t="s">
        <v>658</v>
      </c>
      <c r="C206" s="10" t="s">
        <v>661</v>
      </c>
      <c r="D206" s="59" t="s">
        <v>21</v>
      </c>
      <c r="E206" s="59" t="s">
        <v>25</v>
      </c>
      <c r="F206" s="60" t="s">
        <v>23</v>
      </c>
      <c r="G206" s="59"/>
      <c r="H206" s="59"/>
      <c r="I206" s="11" t="s">
        <v>21</v>
      </c>
      <c r="J206" s="11" t="s">
        <v>25</v>
      </c>
      <c r="K206" s="11" t="s">
        <v>23</v>
      </c>
      <c r="L206" s="10"/>
      <c r="M206" s="10">
        <f t="shared" ref="M206:O206" si="206">IF(D206=I206, 1, 0)</f>
        <v>1</v>
      </c>
      <c r="N206" s="17">
        <f t="shared" si="206"/>
        <v>1</v>
      </c>
      <c r="O206" s="11">
        <f t="shared" si="206"/>
        <v>1</v>
      </c>
      <c r="P206" s="17">
        <f t="shared" si="3"/>
        <v>1</v>
      </c>
    </row>
    <row r="207">
      <c r="A207" s="11" t="s">
        <v>38</v>
      </c>
      <c r="B207" s="10" t="s">
        <v>663</v>
      </c>
      <c r="C207" s="10" t="s">
        <v>665</v>
      </c>
      <c r="D207" s="59" t="s">
        <v>21</v>
      </c>
      <c r="E207" s="59" t="s">
        <v>25</v>
      </c>
      <c r="F207" s="60" t="s">
        <v>29</v>
      </c>
      <c r="G207" s="59"/>
      <c r="H207" s="59"/>
      <c r="I207" s="11" t="s">
        <v>21</v>
      </c>
      <c r="J207" s="11" t="s">
        <v>25</v>
      </c>
      <c r="K207" s="11" t="s">
        <v>29</v>
      </c>
      <c r="L207" s="10"/>
      <c r="M207" s="10">
        <f t="shared" ref="M207:O207" si="207">IF(D207=I207, 1, 0)</f>
        <v>1</v>
      </c>
      <c r="N207" s="17">
        <f t="shared" si="207"/>
        <v>1</v>
      </c>
      <c r="O207" s="11">
        <f t="shared" si="207"/>
        <v>1</v>
      </c>
      <c r="P207" s="17">
        <f t="shared" si="3"/>
        <v>1</v>
      </c>
    </row>
    <row r="208">
      <c r="A208" s="11" t="s">
        <v>38</v>
      </c>
      <c r="B208" s="10" t="s">
        <v>666</v>
      </c>
      <c r="C208" s="88" t="s">
        <v>667</v>
      </c>
      <c r="D208" s="115" t="s">
        <v>21</v>
      </c>
      <c r="E208" s="115" t="s">
        <v>25</v>
      </c>
      <c r="F208" s="79" t="s">
        <v>29</v>
      </c>
      <c r="G208" s="62"/>
      <c r="H208" s="59"/>
      <c r="I208" s="11" t="s">
        <v>21</v>
      </c>
      <c r="J208" s="11" t="s">
        <v>25</v>
      </c>
      <c r="K208" s="11" t="s">
        <v>29</v>
      </c>
      <c r="L208" s="10"/>
      <c r="M208" s="10">
        <f t="shared" ref="M208:O208" si="208">IF(D208=I208, 1, 0)</f>
        <v>1</v>
      </c>
      <c r="N208" s="17">
        <f t="shared" si="208"/>
        <v>1</v>
      </c>
      <c r="O208" s="11">
        <f t="shared" si="208"/>
        <v>1</v>
      </c>
      <c r="P208" s="17">
        <f t="shared" si="3"/>
        <v>1</v>
      </c>
    </row>
    <row r="209">
      <c r="A209" s="11" t="s">
        <v>38</v>
      </c>
      <c r="B209" s="10" t="s">
        <v>670</v>
      </c>
      <c r="C209" s="88" t="s">
        <v>671</v>
      </c>
      <c r="D209" s="93" t="s">
        <v>21</v>
      </c>
      <c r="E209" s="93" t="s">
        <v>25</v>
      </c>
      <c r="F209" s="80" t="s">
        <v>29</v>
      </c>
      <c r="G209" s="24" t="s">
        <v>672</v>
      </c>
      <c r="H209" s="60"/>
      <c r="I209" s="11" t="s">
        <v>21</v>
      </c>
      <c r="J209" s="11" t="s">
        <v>25</v>
      </c>
      <c r="K209" s="11" t="s">
        <v>29</v>
      </c>
      <c r="L209" s="10"/>
      <c r="M209" s="10">
        <f t="shared" ref="M209:O209" si="209">IF(D209=I209, 1, 0)</f>
        <v>1</v>
      </c>
      <c r="N209" s="17">
        <f t="shared" si="209"/>
        <v>1</v>
      </c>
      <c r="O209" s="11">
        <f t="shared" si="209"/>
        <v>1</v>
      </c>
      <c r="P209" s="17">
        <f t="shared" si="3"/>
        <v>1</v>
      </c>
    </row>
    <row r="210">
      <c r="A210" s="11" t="s">
        <v>38</v>
      </c>
      <c r="B210" s="10" t="s">
        <v>679</v>
      </c>
      <c r="C210" s="88" t="s">
        <v>680</v>
      </c>
      <c r="D210" s="93" t="s">
        <v>21</v>
      </c>
      <c r="E210" s="93" t="s">
        <v>25</v>
      </c>
      <c r="F210" s="80" t="s">
        <v>29</v>
      </c>
      <c r="G210" s="23"/>
      <c r="H210" s="59"/>
      <c r="I210" s="11" t="s">
        <v>21</v>
      </c>
      <c r="J210" s="11" t="s">
        <v>25</v>
      </c>
      <c r="K210" s="11" t="s">
        <v>29</v>
      </c>
      <c r="L210" s="10"/>
      <c r="M210" s="10">
        <f t="shared" ref="M210:O210" si="210">IF(D210=I210, 1, 0)</f>
        <v>1</v>
      </c>
      <c r="N210" s="17">
        <f t="shared" si="210"/>
        <v>1</v>
      </c>
      <c r="O210" s="11">
        <f t="shared" si="210"/>
        <v>1</v>
      </c>
      <c r="P210" s="17">
        <f t="shared" si="3"/>
        <v>1</v>
      </c>
    </row>
    <row r="211">
      <c r="A211" s="11" t="s">
        <v>18</v>
      </c>
      <c r="B211" s="10" t="s">
        <v>939</v>
      </c>
      <c r="C211" s="88" t="s">
        <v>940</v>
      </c>
      <c r="D211" s="83" t="s">
        <v>21</v>
      </c>
      <c r="E211" s="83" t="s">
        <v>25</v>
      </c>
      <c r="F211" s="83" t="s">
        <v>23</v>
      </c>
      <c r="G211" s="29"/>
      <c r="H211" s="12"/>
      <c r="I211" s="13" t="s">
        <v>21</v>
      </c>
      <c r="J211" s="13" t="s">
        <v>25</v>
      </c>
      <c r="K211" s="14" t="s">
        <v>183</v>
      </c>
      <c r="L211" s="13"/>
      <c r="M211" s="10">
        <f t="shared" ref="M211:O211" si="211">IF(D211=I211, 1, 0)</f>
        <v>1</v>
      </c>
      <c r="N211" s="17">
        <f t="shared" si="211"/>
        <v>1</v>
      </c>
      <c r="O211" s="11">
        <f t="shared" si="211"/>
        <v>0</v>
      </c>
      <c r="P211" s="17">
        <f t="shared" si="3"/>
        <v>1</v>
      </c>
    </row>
    <row r="212">
      <c r="A212" s="11" t="s">
        <v>18</v>
      </c>
      <c r="B212" s="38" t="s">
        <v>941</v>
      </c>
      <c r="C212" s="95" t="s">
        <v>942</v>
      </c>
      <c r="D212" s="83" t="s">
        <v>21</v>
      </c>
      <c r="E212" s="83" t="s">
        <v>25</v>
      </c>
      <c r="F212" s="83" t="s">
        <v>29</v>
      </c>
      <c r="G212" s="29"/>
      <c r="H212" s="12"/>
      <c r="I212" s="13" t="s">
        <v>21</v>
      </c>
      <c r="J212" s="13" t="s">
        <v>25</v>
      </c>
      <c r="K212" s="13" t="s">
        <v>29</v>
      </c>
      <c r="L212" s="13"/>
      <c r="M212" s="10">
        <f t="shared" ref="M212:O212" si="212">IF(D212=I212, 1, 0)</f>
        <v>1</v>
      </c>
      <c r="N212" s="17">
        <f t="shared" si="212"/>
        <v>1</v>
      </c>
      <c r="O212" s="11">
        <f t="shared" si="212"/>
        <v>1</v>
      </c>
      <c r="P212" s="17">
        <f t="shared" si="3"/>
        <v>1</v>
      </c>
    </row>
    <row r="213">
      <c r="A213" s="11" t="s">
        <v>49</v>
      </c>
      <c r="B213" s="32" t="s">
        <v>900</v>
      </c>
      <c r="C213" s="113" t="s">
        <v>901</v>
      </c>
      <c r="D213" s="77" t="s">
        <v>21</v>
      </c>
      <c r="E213" s="77" t="s">
        <v>25</v>
      </c>
      <c r="F213" s="77" t="s">
        <v>29</v>
      </c>
      <c r="G213" s="12"/>
      <c r="H213" s="12"/>
      <c r="I213" s="52" t="s">
        <v>21</v>
      </c>
      <c r="J213" s="52" t="s">
        <v>25</v>
      </c>
      <c r="K213" s="52" t="s">
        <v>29</v>
      </c>
      <c r="L213" s="91"/>
      <c r="M213" s="10">
        <f t="shared" ref="M213:O213" si="213">IF(D213=I213, 1, 0)</f>
        <v>1</v>
      </c>
      <c r="N213" s="17">
        <f t="shared" si="213"/>
        <v>1</v>
      </c>
      <c r="O213" s="11">
        <f t="shared" si="213"/>
        <v>1</v>
      </c>
      <c r="P213" s="17">
        <f t="shared" si="3"/>
        <v>1</v>
      </c>
    </row>
  </sheetData>
  <dataValidations>
    <dataValidation type="list" allowBlank="1" sqref="D2:D128 I2:I128 D130:D213 I130:I213">
      <formula1>"IMPLICIT,EXPLICIT"</formula1>
    </dataValidation>
    <dataValidation type="list" allowBlank="1" sqref="H2:H128 H130:H213">
      <formula1>"emoticon,CAPSLOCK,multiple,conclusione logica falsa,gioco di parole,cambio di registro,omonimia,volgarità,sex,luogocomune/idiomatica,canzone,assonanza,iro-hashtag,punteggiatura,iro-URL,proverbio/citazione"</formula1>
    </dataValidation>
    <dataValidation type="list" allowBlank="1" sqref="K2:K128 K130:K213">
      <formula1>"POS,NEG"</formula1>
    </dataValidation>
    <dataValidation type="list" allowBlank="1" sqref="E2:E128 J2:J128 E130:E213 J130:J213">
      <formula1>"ANALOGY,HYPERBOLE,EUPHEMISM,RHETORICAL QUESTION,EX:CONTEXT SHIFT,EX:OXIMORON PARADOX,IM:FALSE ASSERTION,OTHER"</formula1>
    </dataValidation>
    <dataValidation type="list" allowBlank="1" sqref="F2:F128 F130:F213">
      <formula1>"NEG,POS"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6.29"/>
  </cols>
  <sheetData>
    <row r="1">
      <c r="A1" s="11" t="s">
        <v>18</v>
      </c>
      <c r="B1" s="84" t="s">
        <v>503</v>
      </c>
      <c r="C1" s="18" t="s">
        <v>504</v>
      </c>
      <c r="D1" s="29" t="s">
        <v>21</v>
      </c>
      <c r="E1" s="29" t="s">
        <v>57</v>
      </c>
      <c r="F1" s="29" t="s">
        <v>29</v>
      </c>
      <c r="G1" s="29" t="s">
        <v>69</v>
      </c>
      <c r="H1" s="33" t="s">
        <v>943</v>
      </c>
      <c r="I1" s="30" t="s">
        <v>21</v>
      </c>
      <c r="J1" s="31" t="s">
        <v>57</v>
      </c>
      <c r="K1" s="30" t="s">
        <v>23</v>
      </c>
      <c r="L1" s="31" t="s">
        <v>69</v>
      </c>
      <c r="M1" s="10">
        <f t="shared" ref="M1:O1" si="1">IF(D1=I1, 1, 0)</f>
        <v>1</v>
      </c>
      <c r="N1" s="17">
        <f t="shared" si="1"/>
        <v>1</v>
      </c>
      <c r="O1" s="11">
        <f t="shared" si="1"/>
        <v>0</v>
      </c>
      <c r="P1" s="17">
        <f t="shared" ref="P1:P36" si="3">IF(AND(D1=I1,E1=J1),1,0)</f>
        <v>1</v>
      </c>
    </row>
    <row r="2">
      <c r="A2" s="11" t="s">
        <v>49</v>
      </c>
      <c r="B2" s="50" t="s">
        <v>464</v>
      </c>
      <c r="C2" s="34" t="s">
        <v>465</v>
      </c>
      <c r="D2" s="39" t="s">
        <v>21</v>
      </c>
      <c r="E2" s="41" t="s">
        <v>57</v>
      </c>
      <c r="F2" s="41" t="s">
        <v>29</v>
      </c>
      <c r="G2" s="33" t="s">
        <v>69</v>
      </c>
      <c r="H2" s="33" t="s">
        <v>943</v>
      </c>
      <c r="I2" s="26" t="s">
        <v>21</v>
      </c>
      <c r="J2" s="26" t="s">
        <v>57</v>
      </c>
      <c r="K2" s="26" t="s">
        <v>23</v>
      </c>
      <c r="L2" s="27"/>
      <c r="M2" s="10">
        <f t="shared" ref="M2:O2" si="2">IF(D2=I2, 1, 0)</f>
        <v>1</v>
      </c>
      <c r="N2" s="17">
        <f t="shared" si="2"/>
        <v>1</v>
      </c>
      <c r="O2" s="11">
        <f t="shared" si="2"/>
        <v>0</v>
      </c>
      <c r="P2" s="17">
        <f t="shared" si="3"/>
        <v>1</v>
      </c>
    </row>
    <row r="3">
      <c r="A3" s="11" t="s">
        <v>18</v>
      </c>
      <c r="B3" s="57" t="s">
        <v>487</v>
      </c>
      <c r="C3" s="18" t="s">
        <v>488</v>
      </c>
      <c r="D3" s="29" t="s">
        <v>21</v>
      </c>
      <c r="E3" s="29" t="s">
        <v>57</v>
      </c>
      <c r="F3" s="29" t="s">
        <v>29</v>
      </c>
      <c r="G3" s="29" t="s">
        <v>69</v>
      </c>
      <c r="H3" s="33" t="s">
        <v>943</v>
      </c>
      <c r="I3" s="30" t="s">
        <v>21</v>
      </c>
      <c r="J3" s="30" t="s">
        <v>57</v>
      </c>
      <c r="K3" s="30" t="s">
        <v>29</v>
      </c>
      <c r="L3" s="30" t="s">
        <v>69</v>
      </c>
      <c r="M3" s="10">
        <f t="shared" ref="M3:O3" si="4">IF(D3=I3, 1, 0)</f>
        <v>1</v>
      </c>
      <c r="N3" s="17">
        <f t="shared" si="4"/>
        <v>1</v>
      </c>
      <c r="O3" s="11">
        <f t="shared" si="4"/>
        <v>1</v>
      </c>
      <c r="P3" s="17">
        <f t="shared" si="3"/>
        <v>1</v>
      </c>
    </row>
    <row r="4">
      <c r="A4" s="11" t="s">
        <v>18</v>
      </c>
      <c r="B4" s="38" t="s">
        <v>516</v>
      </c>
      <c r="C4" s="18" t="s">
        <v>517</v>
      </c>
      <c r="D4" s="29" t="s">
        <v>21</v>
      </c>
      <c r="E4" s="29" t="s">
        <v>57</v>
      </c>
      <c r="F4" s="29" t="s">
        <v>23</v>
      </c>
      <c r="G4" s="29" t="s">
        <v>518</v>
      </c>
      <c r="H4" s="33" t="s">
        <v>943</v>
      </c>
      <c r="I4" s="30" t="s">
        <v>21</v>
      </c>
      <c r="J4" s="31" t="s">
        <v>57</v>
      </c>
      <c r="K4" s="30" t="s">
        <v>23</v>
      </c>
      <c r="L4" s="31" t="s">
        <v>69</v>
      </c>
      <c r="M4" s="10">
        <f t="shared" ref="M4:O4" si="5">IF(D4=I4, 1, 0)</f>
        <v>1</v>
      </c>
      <c r="N4" s="17">
        <f t="shared" si="5"/>
        <v>1</v>
      </c>
      <c r="O4" s="11">
        <f t="shared" si="5"/>
        <v>1</v>
      </c>
      <c r="P4" s="17">
        <f t="shared" si="3"/>
        <v>1</v>
      </c>
    </row>
    <row r="5">
      <c r="A5" s="11" t="s">
        <v>18</v>
      </c>
      <c r="B5" s="57" t="s">
        <v>493</v>
      </c>
      <c r="C5" s="18" t="s">
        <v>494</v>
      </c>
      <c r="D5" s="29" t="s">
        <v>21</v>
      </c>
      <c r="E5" s="29" t="s">
        <v>57</v>
      </c>
      <c r="F5" s="29" t="s">
        <v>23</v>
      </c>
      <c r="G5" s="29" t="s">
        <v>69</v>
      </c>
      <c r="H5" s="33" t="s">
        <v>943</v>
      </c>
      <c r="I5" s="30" t="s">
        <v>21</v>
      </c>
      <c r="J5" s="31" t="s">
        <v>57</v>
      </c>
      <c r="K5" s="30" t="s">
        <v>23</v>
      </c>
      <c r="L5" s="31" t="s">
        <v>496</v>
      </c>
      <c r="M5" s="10">
        <f t="shared" ref="M5:O5" si="6">IF(D5=I5, 1, 0)</f>
        <v>1</v>
      </c>
      <c r="N5" s="17">
        <f t="shared" si="6"/>
        <v>1</v>
      </c>
      <c r="O5" s="11">
        <f t="shared" si="6"/>
        <v>1</v>
      </c>
      <c r="P5" s="17">
        <f t="shared" si="3"/>
        <v>1</v>
      </c>
    </row>
    <row r="6">
      <c r="A6" s="11" t="s">
        <v>18</v>
      </c>
      <c r="B6" s="10" t="s">
        <v>470</v>
      </c>
      <c r="C6" s="18" t="s">
        <v>471</v>
      </c>
      <c r="D6" s="29" t="s">
        <v>21</v>
      </c>
      <c r="E6" s="29" t="s">
        <v>57</v>
      </c>
      <c r="F6" s="29" t="s">
        <v>23</v>
      </c>
      <c r="G6" s="29" t="s">
        <v>69</v>
      </c>
      <c r="H6" s="33" t="s">
        <v>943</v>
      </c>
      <c r="I6" s="30" t="s">
        <v>21</v>
      </c>
      <c r="J6" s="31" t="s">
        <v>57</v>
      </c>
      <c r="K6" s="31" t="s">
        <v>23</v>
      </c>
      <c r="L6" s="30"/>
      <c r="M6" s="10">
        <f t="shared" ref="M6:O6" si="7">IF(D6=I6, 1, 0)</f>
        <v>1</v>
      </c>
      <c r="N6" s="17">
        <f t="shared" si="7"/>
        <v>1</v>
      </c>
      <c r="O6" s="11">
        <f t="shared" si="7"/>
        <v>1</v>
      </c>
      <c r="P6" s="17">
        <f t="shared" si="3"/>
        <v>1</v>
      </c>
    </row>
    <row r="7">
      <c r="A7" s="11" t="s">
        <v>49</v>
      </c>
      <c r="B7" s="32" t="s">
        <v>681</v>
      </c>
      <c r="C7" s="34" t="s">
        <v>682</v>
      </c>
      <c r="D7" s="41" t="s">
        <v>21</v>
      </c>
      <c r="E7" s="41" t="s">
        <v>57</v>
      </c>
      <c r="F7" s="39" t="s">
        <v>29</v>
      </c>
      <c r="G7" s="41" t="s">
        <v>683</v>
      </c>
      <c r="H7" s="41" t="s">
        <v>944</v>
      </c>
      <c r="I7" s="26" t="s">
        <v>21</v>
      </c>
      <c r="J7" s="26" t="s">
        <v>57</v>
      </c>
      <c r="K7" s="26" t="s">
        <v>23</v>
      </c>
      <c r="L7" s="27"/>
      <c r="M7" s="10">
        <f t="shared" ref="M7:O7" si="8">IF(D7=I7, 1, 0)</f>
        <v>1</v>
      </c>
      <c r="N7" s="17">
        <f t="shared" si="8"/>
        <v>1</v>
      </c>
      <c r="O7" s="11">
        <f t="shared" si="8"/>
        <v>0</v>
      </c>
      <c r="P7" s="17">
        <f t="shared" si="3"/>
        <v>1</v>
      </c>
    </row>
    <row r="8">
      <c r="A8" s="11" t="s">
        <v>49</v>
      </c>
      <c r="B8" s="32" t="s">
        <v>684</v>
      </c>
      <c r="C8" s="32" t="s">
        <v>685</v>
      </c>
      <c r="D8" s="77" t="s">
        <v>21</v>
      </c>
      <c r="E8" s="77" t="s">
        <v>57</v>
      </c>
      <c r="F8" s="78" t="s">
        <v>29</v>
      </c>
      <c r="G8" s="15" t="s">
        <v>686</v>
      </c>
      <c r="H8" s="15" t="s">
        <v>944</v>
      </c>
      <c r="I8" s="11" t="s">
        <v>21</v>
      </c>
      <c r="J8" s="11" t="s">
        <v>57</v>
      </c>
      <c r="K8" s="11" t="s">
        <v>23</v>
      </c>
      <c r="L8" s="10"/>
      <c r="M8" s="10">
        <f t="shared" ref="M8:O8" si="9">IF(D8=I8, 1, 0)</f>
        <v>1</v>
      </c>
      <c r="N8" s="17">
        <f t="shared" si="9"/>
        <v>1</v>
      </c>
      <c r="O8" s="11">
        <f t="shared" si="9"/>
        <v>0</v>
      </c>
      <c r="P8" s="17">
        <f t="shared" si="3"/>
        <v>1</v>
      </c>
    </row>
    <row r="9">
      <c r="A9" s="11" t="s">
        <v>18</v>
      </c>
      <c r="B9" s="57" t="s">
        <v>305</v>
      </c>
      <c r="C9" s="10" t="s">
        <v>306</v>
      </c>
      <c r="D9" s="12" t="s">
        <v>21</v>
      </c>
      <c r="E9" s="12" t="s">
        <v>57</v>
      </c>
      <c r="F9" s="12" t="s">
        <v>29</v>
      </c>
      <c r="G9" s="12" t="s">
        <v>296</v>
      </c>
      <c r="H9" s="15" t="s">
        <v>945</v>
      </c>
      <c r="I9" s="13" t="s">
        <v>21</v>
      </c>
      <c r="J9" s="13" t="s">
        <v>57</v>
      </c>
      <c r="K9" s="13" t="s">
        <v>29</v>
      </c>
      <c r="L9" s="13"/>
      <c r="M9" s="10">
        <f t="shared" ref="M9:O9" si="10">IF(D9=I9, 1, 0)</f>
        <v>1</v>
      </c>
      <c r="N9" s="17">
        <f t="shared" si="10"/>
        <v>1</v>
      </c>
      <c r="O9" s="11">
        <f t="shared" si="10"/>
        <v>1</v>
      </c>
      <c r="P9" s="17">
        <f t="shared" si="3"/>
        <v>1</v>
      </c>
    </row>
    <row r="10">
      <c r="A10" s="11" t="s">
        <v>18</v>
      </c>
      <c r="B10" s="10" t="s">
        <v>318</v>
      </c>
      <c r="C10" s="10" t="s">
        <v>319</v>
      </c>
      <c r="D10" s="12" t="s">
        <v>21</v>
      </c>
      <c r="E10" s="12" t="s">
        <v>57</v>
      </c>
      <c r="F10" s="12" t="s">
        <v>23</v>
      </c>
      <c r="G10" s="12" t="s">
        <v>296</v>
      </c>
      <c r="H10" s="15" t="s">
        <v>945</v>
      </c>
      <c r="I10" s="13" t="s">
        <v>21</v>
      </c>
      <c r="J10" s="14" t="s">
        <v>57</v>
      </c>
      <c r="K10" s="13" t="s">
        <v>23</v>
      </c>
      <c r="L10" s="14" t="s">
        <v>69</v>
      </c>
      <c r="M10" s="10">
        <f t="shared" ref="M10:O10" si="11">IF(D10=I10, 1, 0)</f>
        <v>1</v>
      </c>
      <c r="N10" s="17">
        <f t="shared" si="11"/>
        <v>1</v>
      </c>
      <c r="O10" s="11">
        <f t="shared" si="11"/>
        <v>1</v>
      </c>
      <c r="P10" s="17">
        <f t="shared" si="3"/>
        <v>1</v>
      </c>
    </row>
    <row r="11">
      <c r="A11" s="11" t="s">
        <v>38</v>
      </c>
      <c r="B11" s="10" t="s">
        <v>278</v>
      </c>
      <c r="C11" s="10" t="s">
        <v>279</v>
      </c>
      <c r="D11" s="59" t="s">
        <v>21</v>
      </c>
      <c r="E11" s="59" t="s">
        <v>57</v>
      </c>
      <c r="F11" s="60" t="s">
        <v>29</v>
      </c>
      <c r="G11" s="60" t="s">
        <v>280</v>
      </c>
      <c r="H11" s="61" t="s">
        <v>945</v>
      </c>
      <c r="I11" s="11" t="s">
        <v>21</v>
      </c>
      <c r="J11" s="11" t="s">
        <v>57</v>
      </c>
      <c r="K11" s="11" t="s">
        <v>23</v>
      </c>
      <c r="L11" s="10"/>
      <c r="M11" s="10">
        <f t="shared" ref="M11:O11" si="12">IF(D11=I11, 1, 0)</f>
        <v>1</v>
      </c>
      <c r="N11" s="17">
        <f t="shared" si="12"/>
        <v>1</v>
      </c>
      <c r="O11" s="11">
        <f t="shared" si="12"/>
        <v>0</v>
      </c>
      <c r="P11" s="17">
        <f t="shared" si="3"/>
        <v>1</v>
      </c>
    </row>
    <row r="12">
      <c r="A12" s="11" t="s">
        <v>18</v>
      </c>
      <c r="B12" s="10" t="s">
        <v>404</v>
      </c>
      <c r="C12" s="88" t="s">
        <v>405</v>
      </c>
      <c r="D12" s="89" t="s">
        <v>21</v>
      </c>
      <c r="E12" s="89" t="s">
        <v>57</v>
      </c>
      <c r="F12" s="89" t="s">
        <v>29</v>
      </c>
      <c r="G12" s="20" t="s">
        <v>952</v>
      </c>
      <c r="H12" s="15" t="s">
        <v>943</v>
      </c>
      <c r="I12" s="13" t="s">
        <v>21</v>
      </c>
      <c r="J12" s="13" t="s">
        <v>57</v>
      </c>
      <c r="K12" s="14" t="s">
        <v>23</v>
      </c>
      <c r="L12" s="13"/>
      <c r="M12" s="10">
        <f t="shared" ref="M12:O12" si="13">IF(D12=I12, 1, 0)</f>
        <v>1</v>
      </c>
      <c r="N12" s="17">
        <f t="shared" si="13"/>
        <v>1</v>
      </c>
      <c r="O12" s="11">
        <f t="shared" si="13"/>
        <v>0</v>
      </c>
      <c r="P12" s="17">
        <f t="shared" si="3"/>
        <v>1</v>
      </c>
    </row>
    <row r="13">
      <c r="A13" s="11" t="s">
        <v>18</v>
      </c>
      <c r="B13" s="38" t="s">
        <v>511</v>
      </c>
      <c r="C13" s="88" t="s">
        <v>512</v>
      </c>
      <c r="D13" s="83" t="s">
        <v>21</v>
      </c>
      <c r="E13" s="83" t="s">
        <v>57</v>
      </c>
      <c r="F13" s="83" t="s">
        <v>29</v>
      </c>
      <c r="G13" s="29" t="s">
        <v>513</v>
      </c>
      <c r="H13" s="15" t="s">
        <v>943</v>
      </c>
      <c r="I13" s="13" t="s">
        <v>21</v>
      </c>
      <c r="J13" s="13" t="s">
        <v>57</v>
      </c>
      <c r="K13" s="13" t="s">
        <v>23</v>
      </c>
      <c r="L13" s="13"/>
      <c r="M13" s="10">
        <f t="shared" ref="M13:O13" si="14">IF(D13=I13, 1, 0)</f>
        <v>1</v>
      </c>
      <c r="N13" s="17">
        <f t="shared" si="14"/>
        <v>1</v>
      </c>
      <c r="O13" s="11">
        <f t="shared" si="14"/>
        <v>0</v>
      </c>
      <c r="P13" s="17">
        <f t="shared" si="3"/>
        <v>1</v>
      </c>
    </row>
    <row r="14">
      <c r="A14" s="11" t="s">
        <v>18</v>
      </c>
      <c r="B14" s="10" t="s">
        <v>620</v>
      </c>
      <c r="C14" s="88" t="s">
        <v>623</v>
      </c>
      <c r="D14" s="83" t="s">
        <v>21</v>
      </c>
      <c r="E14" s="83" t="s">
        <v>57</v>
      </c>
      <c r="F14" s="83" t="s">
        <v>29</v>
      </c>
      <c r="G14" s="29"/>
      <c r="H14" s="76" t="s">
        <v>953</v>
      </c>
      <c r="I14" s="13" t="s">
        <v>21</v>
      </c>
      <c r="J14" s="14" t="s">
        <v>57</v>
      </c>
      <c r="K14" s="14" t="s">
        <v>23</v>
      </c>
      <c r="L14" s="13"/>
      <c r="M14" s="10">
        <f t="shared" ref="M14:O14" si="15">IF(D14=I14, 1, 0)</f>
        <v>1</v>
      </c>
      <c r="N14" s="17">
        <f t="shared" si="15"/>
        <v>1</v>
      </c>
      <c r="O14" s="11">
        <f t="shared" si="15"/>
        <v>0</v>
      </c>
      <c r="P14" s="17">
        <f t="shared" si="3"/>
        <v>1</v>
      </c>
    </row>
    <row r="15">
      <c r="A15" s="11" t="s">
        <v>18</v>
      </c>
      <c r="B15" s="10" t="s">
        <v>624</v>
      </c>
      <c r="C15" s="88" t="s">
        <v>625</v>
      </c>
      <c r="D15" s="83" t="s">
        <v>21</v>
      </c>
      <c r="E15" s="83" t="s">
        <v>57</v>
      </c>
      <c r="F15" s="83" t="s">
        <v>29</v>
      </c>
      <c r="G15" s="29"/>
      <c r="H15" s="76" t="s">
        <v>953</v>
      </c>
      <c r="I15" s="13" t="s">
        <v>21</v>
      </c>
      <c r="J15" s="14" t="s">
        <v>57</v>
      </c>
      <c r="K15" s="14" t="s">
        <v>23</v>
      </c>
      <c r="L15" s="13"/>
      <c r="M15" s="10">
        <f t="shared" ref="M15:O15" si="16">IF(D15=I15, 1, 0)</f>
        <v>1</v>
      </c>
      <c r="N15" s="17">
        <f t="shared" si="16"/>
        <v>1</v>
      </c>
      <c r="O15" s="11">
        <f t="shared" si="16"/>
        <v>0</v>
      </c>
      <c r="P15" s="17">
        <f t="shared" si="3"/>
        <v>1</v>
      </c>
    </row>
    <row r="16">
      <c r="A16" s="11" t="s">
        <v>18</v>
      </c>
      <c r="B16" s="10" t="s">
        <v>628</v>
      </c>
      <c r="C16" s="88" t="s">
        <v>631</v>
      </c>
      <c r="D16" s="83" t="s">
        <v>21</v>
      </c>
      <c r="E16" s="83" t="s">
        <v>57</v>
      </c>
      <c r="F16" s="83" t="s">
        <v>23</v>
      </c>
      <c r="G16" s="29"/>
      <c r="H16" s="76" t="s">
        <v>953</v>
      </c>
      <c r="I16" s="13" t="s">
        <v>21</v>
      </c>
      <c r="J16" s="14" t="s">
        <v>57</v>
      </c>
      <c r="K16" s="14" t="s">
        <v>183</v>
      </c>
      <c r="L16" s="13"/>
      <c r="M16" s="10">
        <f t="shared" ref="M16:O16" si="17">IF(D16=I16, 1, 0)</f>
        <v>1</v>
      </c>
      <c r="N16" s="17">
        <f t="shared" si="17"/>
        <v>1</v>
      </c>
      <c r="O16" s="11">
        <f t="shared" si="17"/>
        <v>0</v>
      </c>
      <c r="P16" s="17">
        <f t="shared" si="3"/>
        <v>1</v>
      </c>
    </row>
    <row r="17">
      <c r="A17" s="11" t="s">
        <v>18</v>
      </c>
      <c r="B17" s="10" t="s">
        <v>639</v>
      </c>
      <c r="C17" s="88" t="s">
        <v>642</v>
      </c>
      <c r="D17" s="83" t="s">
        <v>21</v>
      </c>
      <c r="E17" s="83" t="s">
        <v>57</v>
      </c>
      <c r="F17" s="83" t="s">
        <v>23</v>
      </c>
      <c r="G17" s="29"/>
      <c r="H17" s="76" t="s">
        <v>953</v>
      </c>
      <c r="I17" s="14" t="s">
        <v>21</v>
      </c>
      <c r="J17" s="14" t="s">
        <v>57</v>
      </c>
      <c r="K17" s="14" t="s">
        <v>23</v>
      </c>
      <c r="L17" s="13"/>
      <c r="M17" s="10">
        <f t="shared" ref="M17:O17" si="18">IF(D17=I17, 1, 0)</f>
        <v>1</v>
      </c>
      <c r="N17" s="17">
        <f t="shared" si="18"/>
        <v>1</v>
      </c>
      <c r="O17" s="11">
        <f t="shared" si="18"/>
        <v>1</v>
      </c>
      <c r="P17" s="17">
        <f t="shared" si="3"/>
        <v>1</v>
      </c>
    </row>
    <row r="18">
      <c r="A18" s="11" t="s">
        <v>18</v>
      </c>
      <c r="B18" s="10" t="s">
        <v>644</v>
      </c>
      <c r="C18" s="88" t="s">
        <v>647</v>
      </c>
      <c r="D18" s="83" t="s">
        <v>21</v>
      </c>
      <c r="E18" s="83" t="s">
        <v>57</v>
      </c>
      <c r="F18" s="83" t="s">
        <v>23</v>
      </c>
      <c r="G18" s="29"/>
      <c r="H18" s="76" t="s">
        <v>953</v>
      </c>
      <c r="I18" s="13" t="s">
        <v>21</v>
      </c>
      <c r="J18" s="14" t="s">
        <v>57</v>
      </c>
      <c r="K18" s="13" t="s">
        <v>23</v>
      </c>
      <c r="L18" s="14" t="s">
        <v>650</v>
      </c>
      <c r="M18" s="10">
        <f t="shared" ref="M18:O18" si="19">IF(D18=I18, 1, 0)</f>
        <v>1</v>
      </c>
      <c r="N18" s="17">
        <f t="shared" si="19"/>
        <v>1</v>
      </c>
      <c r="O18" s="11">
        <f t="shared" si="19"/>
        <v>1</v>
      </c>
      <c r="P18" s="17">
        <f t="shared" si="3"/>
        <v>1</v>
      </c>
    </row>
    <row r="19">
      <c r="A19" s="11" t="s">
        <v>18</v>
      </c>
      <c r="B19" s="10" t="s">
        <v>651</v>
      </c>
      <c r="C19" s="88" t="s">
        <v>653</v>
      </c>
      <c r="D19" s="83" t="s">
        <v>21</v>
      </c>
      <c r="E19" s="83" t="s">
        <v>57</v>
      </c>
      <c r="F19" s="83" t="s">
        <v>23</v>
      </c>
      <c r="G19" s="29"/>
      <c r="H19" s="76" t="s">
        <v>953</v>
      </c>
      <c r="I19" s="13" t="s">
        <v>21</v>
      </c>
      <c r="J19" s="14" t="s">
        <v>57</v>
      </c>
      <c r="K19" s="14" t="s">
        <v>23</v>
      </c>
      <c r="L19" s="13"/>
      <c r="M19" s="10">
        <f t="shared" ref="M19:O19" si="20">IF(D19=I19, 1, 0)</f>
        <v>1</v>
      </c>
      <c r="N19" s="17">
        <f t="shared" si="20"/>
        <v>1</v>
      </c>
      <c r="O19" s="11">
        <f t="shared" si="20"/>
        <v>1</v>
      </c>
      <c r="P19" s="17">
        <f t="shared" si="3"/>
        <v>1</v>
      </c>
    </row>
    <row r="20">
      <c r="A20" s="11" t="s">
        <v>18</v>
      </c>
      <c r="B20" s="10" t="s">
        <v>659</v>
      </c>
      <c r="C20" s="88" t="s">
        <v>660</v>
      </c>
      <c r="D20" s="83" t="s">
        <v>21</v>
      </c>
      <c r="E20" s="83" t="s">
        <v>57</v>
      </c>
      <c r="F20" s="83" t="s">
        <v>23</v>
      </c>
      <c r="G20" s="29"/>
      <c r="H20" s="76" t="s">
        <v>953</v>
      </c>
      <c r="I20" s="13" t="s">
        <v>21</v>
      </c>
      <c r="J20" s="13" t="s">
        <v>57</v>
      </c>
      <c r="K20" s="14" t="s">
        <v>23</v>
      </c>
      <c r="L20" s="13"/>
      <c r="M20" s="10">
        <f t="shared" ref="M20:O20" si="21">IF(D20=I20, 1, 0)</f>
        <v>1</v>
      </c>
      <c r="N20" s="17">
        <f t="shared" si="21"/>
        <v>1</v>
      </c>
      <c r="O20" s="11">
        <f t="shared" si="21"/>
        <v>1</v>
      </c>
      <c r="P20" s="17">
        <f t="shared" si="3"/>
        <v>1</v>
      </c>
    </row>
    <row r="21">
      <c r="A21" s="11" t="s">
        <v>18</v>
      </c>
      <c r="B21" s="10" t="s">
        <v>662</v>
      </c>
      <c r="C21" s="88" t="s">
        <v>664</v>
      </c>
      <c r="D21" s="83" t="s">
        <v>21</v>
      </c>
      <c r="E21" s="83" t="s">
        <v>57</v>
      </c>
      <c r="F21" s="83" t="s">
        <v>23</v>
      </c>
      <c r="G21" s="29"/>
      <c r="H21" s="76" t="s">
        <v>953</v>
      </c>
      <c r="I21" s="13" t="s">
        <v>21</v>
      </c>
      <c r="J21" s="13" t="s">
        <v>57</v>
      </c>
      <c r="K21" s="13" t="s">
        <v>23</v>
      </c>
      <c r="L21" s="13"/>
      <c r="M21" s="10">
        <f t="shared" ref="M21:O21" si="22">IF(D21=I21, 1, 0)</f>
        <v>1</v>
      </c>
      <c r="N21" s="17">
        <f t="shared" si="22"/>
        <v>1</v>
      </c>
      <c r="O21" s="11">
        <f t="shared" si="22"/>
        <v>1</v>
      </c>
      <c r="P21" s="17">
        <f t="shared" si="3"/>
        <v>1</v>
      </c>
    </row>
    <row r="22">
      <c r="A22" s="11" t="s">
        <v>18</v>
      </c>
      <c r="B22" s="10" t="s">
        <v>668</v>
      </c>
      <c r="C22" s="88" t="s">
        <v>669</v>
      </c>
      <c r="D22" s="83" t="s">
        <v>21</v>
      </c>
      <c r="E22" s="83" t="s">
        <v>57</v>
      </c>
      <c r="F22" s="83" t="s">
        <v>29</v>
      </c>
      <c r="G22" s="29"/>
      <c r="H22" s="76" t="s">
        <v>953</v>
      </c>
      <c r="I22" s="13" t="s">
        <v>21</v>
      </c>
      <c r="J22" s="13" t="s">
        <v>57</v>
      </c>
      <c r="K22" s="14" t="s">
        <v>29</v>
      </c>
      <c r="L22" s="13"/>
      <c r="M22" s="10">
        <f t="shared" ref="M22:O22" si="23">IF(D22=I22, 1, 0)</f>
        <v>1</v>
      </c>
      <c r="N22" s="17">
        <f t="shared" si="23"/>
        <v>1</v>
      </c>
      <c r="O22" s="11">
        <f t="shared" si="23"/>
        <v>1</v>
      </c>
      <c r="P22" s="17">
        <f t="shared" si="3"/>
        <v>1</v>
      </c>
    </row>
    <row r="23">
      <c r="A23" s="11" t="s">
        <v>18</v>
      </c>
      <c r="B23" s="10" t="s">
        <v>673</v>
      </c>
      <c r="C23" s="88" t="s">
        <v>674</v>
      </c>
      <c r="D23" s="83" t="s">
        <v>21</v>
      </c>
      <c r="E23" s="83" t="s">
        <v>57</v>
      </c>
      <c r="F23" s="83" t="s">
        <v>29</v>
      </c>
      <c r="G23" s="29"/>
      <c r="H23" s="76" t="s">
        <v>953</v>
      </c>
      <c r="I23" s="14" t="s">
        <v>21</v>
      </c>
      <c r="J23" s="14" t="s">
        <v>57</v>
      </c>
      <c r="K23" s="14" t="s">
        <v>29</v>
      </c>
      <c r="L23" s="14"/>
      <c r="M23" s="10">
        <f t="shared" ref="M23:O23" si="24">IF(D23=I23, 1, 0)</f>
        <v>1</v>
      </c>
      <c r="N23" s="17">
        <f t="shared" si="24"/>
        <v>1</v>
      </c>
      <c r="O23" s="11">
        <f t="shared" si="24"/>
        <v>1</v>
      </c>
      <c r="P23" s="17">
        <f t="shared" si="3"/>
        <v>1</v>
      </c>
    </row>
    <row r="24">
      <c r="A24" s="11" t="s">
        <v>49</v>
      </c>
      <c r="B24" s="32" t="s">
        <v>689</v>
      </c>
      <c r="C24" s="90" t="s">
        <v>690</v>
      </c>
      <c r="D24" s="74" t="s">
        <v>21</v>
      </c>
      <c r="E24" s="74" t="s">
        <v>57</v>
      </c>
      <c r="F24" s="74" t="s">
        <v>23</v>
      </c>
      <c r="G24" s="29"/>
      <c r="H24" s="76" t="s">
        <v>953</v>
      </c>
      <c r="I24" s="52" t="s">
        <v>21</v>
      </c>
      <c r="J24" s="52" t="s">
        <v>57</v>
      </c>
      <c r="K24" s="52" t="s">
        <v>29</v>
      </c>
      <c r="L24" s="91"/>
      <c r="M24" s="10">
        <f t="shared" ref="M24:O24" si="25">IF(D24=I24, 1, 0)</f>
        <v>1</v>
      </c>
      <c r="N24" s="17">
        <f t="shared" si="25"/>
        <v>1</v>
      </c>
      <c r="O24" s="11">
        <f t="shared" si="25"/>
        <v>0</v>
      </c>
      <c r="P24" s="17">
        <f t="shared" si="3"/>
        <v>1</v>
      </c>
    </row>
    <row r="25">
      <c r="A25" s="11" t="s">
        <v>49</v>
      </c>
      <c r="B25" s="32" t="s">
        <v>691</v>
      </c>
      <c r="C25" s="90" t="s">
        <v>692</v>
      </c>
      <c r="D25" s="74" t="s">
        <v>21</v>
      </c>
      <c r="E25" s="74" t="s">
        <v>57</v>
      </c>
      <c r="F25" s="75" t="s">
        <v>29</v>
      </c>
      <c r="G25" s="29"/>
      <c r="H25" s="76" t="s">
        <v>953</v>
      </c>
      <c r="I25" s="52" t="s">
        <v>21</v>
      </c>
      <c r="J25" s="52" t="s">
        <v>57</v>
      </c>
      <c r="K25" s="52" t="s">
        <v>29</v>
      </c>
      <c r="L25" s="91"/>
      <c r="M25" s="10">
        <f t="shared" ref="M25:O25" si="26">IF(D25=I25, 1, 0)</f>
        <v>1</v>
      </c>
      <c r="N25" s="17">
        <f t="shared" si="26"/>
        <v>1</v>
      </c>
      <c r="O25" s="11">
        <f t="shared" si="26"/>
        <v>1</v>
      </c>
      <c r="P25" s="17">
        <f t="shared" si="3"/>
        <v>1</v>
      </c>
    </row>
    <row r="26">
      <c r="A26" s="11" t="s">
        <v>49</v>
      </c>
      <c r="B26" s="32" t="s">
        <v>699</v>
      </c>
      <c r="C26" s="90" t="s">
        <v>700</v>
      </c>
      <c r="D26" s="74" t="s">
        <v>21</v>
      </c>
      <c r="E26" s="74" t="s">
        <v>57</v>
      </c>
      <c r="F26" s="75" t="s">
        <v>29</v>
      </c>
      <c r="G26" s="29"/>
      <c r="H26" s="76" t="s">
        <v>953</v>
      </c>
      <c r="I26" s="52" t="s">
        <v>21</v>
      </c>
      <c r="J26" s="52" t="s">
        <v>57</v>
      </c>
      <c r="K26" s="52" t="s">
        <v>29</v>
      </c>
      <c r="L26" s="52"/>
      <c r="M26" s="10">
        <f t="shared" ref="M26:O26" si="27">IF(D26=I26, 1, 0)</f>
        <v>1</v>
      </c>
      <c r="N26" s="17">
        <f t="shared" si="27"/>
        <v>1</v>
      </c>
      <c r="O26" s="11">
        <f t="shared" si="27"/>
        <v>1</v>
      </c>
      <c r="P26" s="17">
        <f t="shared" si="3"/>
        <v>1</v>
      </c>
    </row>
    <row r="27">
      <c r="A27" s="11" t="s">
        <v>38</v>
      </c>
      <c r="B27" s="94" t="s">
        <v>412</v>
      </c>
      <c r="C27" s="95" t="s">
        <v>413</v>
      </c>
      <c r="D27" s="93" t="s">
        <v>21</v>
      </c>
      <c r="E27" s="93" t="s">
        <v>57</v>
      </c>
      <c r="F27" s="80" t="s">
        <v>23</v>
      </c>
      <c r="G27" s="23"/>
      <c r="H27" s="76" t="s">
        <v>964</v>
      </c>
      <c r="I27" s="11" t="s">
        <v>21</v>
      </c>
      <c r="J27" s="11" t="s">
        <v>57</v>
      </c>
      <c r="K27" s="11" t="s">
        <v>29</v>
      </c>
      <c r="L27" s="10"/>
      <c r="M27" s="10">
        <f t="shared" ref="M27:O27" si="28">IF(D27=I27, 1, 0)</f>
        <v>1</v>
      </c>
      <c r="N27" s="17">
        <f t="shared" si="28"/>
        <v>1</v>
      </c>
      <c r="O27" s="11">
        <f t="shared" si="28"/>
        <v>0</v>
      </c>
      <c r="P27" s="17">
        <f t="shared" si="3"/>
        <v>1</v>
      </c>
    </row>
    <row r="28">
      <c r="A28" s="11" t="s">
        <v>38</v>
      </c>
      <c r="B28" s="104" t="s">
        <v>414</v>
      </c>
      <c r="C28" s="95" t="s">
        <v>415</v>
      </c>
      <c r="D28" s="93" t="s">
        <v>21</v>
      </c>
      <c r="E28" s="93" t="s">
        <v>57</v>
      </c>
      <c r="F28" s="80" t="s">
        <v>29</v>
      </c>
      <c r="G28" s="23"/>
      <c r="H28" s="76" t="s">
        <v>953</v>
      </c>
      <c r="I28" s="11" t="s">
        <v>21</v>
      </c>
      <c r="J28" s="11" t="s">
        <v>57</v>
      </c>
      <c r="K28" s="11" t="s">
        <v>23</v>
      </c>
      <c r="L28" s="10"/>
      <c r="M28" s="10">
        <f t="shared" ref="M28:O28" si="29">IF(D28=I28, 1, 0)</f>
        <v>1</v>
      </c>
      <c r="N28" s="17">
        <f t="shared" si="29"/>
        <v>1</v>
      </c>
      <c r="O28" s="11">
        <f t="shared" si="29"/>
        <v>0</v>
      </c>
      <c r="P28" s="17">
        <f t="shared" si="3"/>
        <v>1</v>
      </c>
    </row>
    <row r="29">
      <c r="A29" s="11" t="s">
        <v>38</v>
      </c>
      <c r="B29" s="10" t="s">
        <v>435</v>
      </c>
      <c r="C29" s="88" t="s">
        <v>436</v>
      </c>
      <c r="D29" s="93" t="s">
        <v>21</v>
      </c>
      <c r="E29" s="93" t="s">
        <v>57</v>
      </c>
      <c r="F29" s="80" t="s">
        <v>29</v>
      </c>
      <c r="G29" s="23"/>
      <c r="H29" s="76" t="s">
        <v>953</v>
      </c>
      <c r="I29" s="11" t="s">
        <v>21</v>
      </c>
      <c r="J29" s="11" t="s">
        <v>57</v>
      </c>
      <c r="K29" s="11" t="s">
        <v>29</v>
      </c>
      <c r="L29" s="11"/>
      <c r="M29" s="10">
        <f t="shared" ref="M29:O29" si="30">IF(D29=I29, 1, 0)</f>
        <v>1</v>
      </c>
      <c r="N29" s="17">
        <f t="shared" si="30"/>
        <v>1</v>
      </c>
      <c r="O29" s="11">
        <f t="shared" si="30"/>
        <v>1</v>
      </c>
      <c r="P29" s="17">
        <f t="shared" si="3"/>
        <v>1</v>
      </c>
    </row>
    <row r="30">
      <c r="A30" s="11" t="s">
        <v>38</v>
      </c>
      <c r="B30" s="10" t="s">
        <v>442</v>
      </c>
      <c r="C30" s="88" t="s">
        <v>443</v>
      </c>
      <c r="D30" s="93" t="s">
        <v>21</v>
      </c>
      <c r="E30" s="93" t="s">
        <v>57</v>
      </c>
      <c r="F30" s="80" t="s">
        <v>23</v>
      </c>
      <c r="G30" s="23"/>
      <c r="H30" s="76" t="s">
        <v>953</v>
      </c>
      <c r="I30" s="11" t="s">
        <v>21</v>
      </c>
      <c r="J30" s="11" t="s">
        <v>57</v>
      </c>
      <c r="K30" s="11" t="s">
        <v>23</v>
      </c>
      <c r="L30" s="10"/>
      <c r="M30" s="10">
        <f t="shared" ref="M30:O30" si="31">IF(D30=I30, 1, 0)</f>
        <v>1</v>
      </c>
      <c r="N30" s="17">
        <f t="shared" si="31"/>
        <v>1</v>
      </c>
      <c r="O30" s="11">
        <f t="shared" si="31"/>
        <v>1</v>
      </c>
      <c r="P30" s="17">
        <f t="shared" si="3"/>
        <v>1</v>
      </c>
    </row>
    <row r="31">
      <c r="A31" s="11" t="s">
        <v>38</v>
      </c>
      <c r="B31" s="10" t="s">
        <v>446</v>
      </c>
      <c r="C31" s="88" t="s">
        <v>447</v>
      </c>
      <c r="D31" s="93" t="s">
        <v>21</v>
      </c>
      <c r="E31" s="93" t="s">
        <v>57</v>
      </c>
      <c r="F31" s="80" t="s">
        <v>23</v>
      </c>
      <c r="G31" s="23"/>
      <c r="H31" s="76" t="s">
        <v>973</v>
      </c>
      <c r="I31" s="11" t="s">
        <v>21</v>
      </c>
      <c r="J31" s="11" t="s">
        <v>57</v>
      </c>
      <c r="K31" s="11" t="s">
        <v>23</v>
      </c>
      <c r="L31" s="10"/>
      <c r="M31" s="10">
        <f t="shared" ref="M31:O31" si="32">IF(D31=I31, 1, 0)</f>
        <v>1</v>
      </c>
      <c r="N31" s="17">
        <f t="shared" si="32"/>
        <v>1</v>
      </c>
      <c r="O31" s="11">
        <f t="shared" si="32"/>
        <v>1</v>
      </c>
      <c r="P31" s="17">
        <f t="shared" si="3"/>
        <v>1</v>
      </c>
    </row>
    <row r="32">
      <c r="A32" s="11" t="s">
        <v>18</v>
      </c>
      <c r="B32" s="10" t="s">
        <v>721</v>
      </c>
      <c r="C32" s="88" t="s">
        <v>722</v>
      </c>
      <c r="D32" s="83" t="s">
        <v>21</v>
      </c>
      <c r="E32" s="83" t="s">
        <v>57</v>
      </c>
      <c r="F32" s="83" t="s">
        <v>23</v>
      </c>
      <c r="G32" s="29"/>
      <c r="H32" s="76" t="s">
        <v>953</v>
      </c>
      <c r="I32" s="13" t="s">
        <v>21</v>
      </c>
      <c r="J32" s="14" t="s">
        <v>57</v>
      </c>
      <c r="K32" s="13" t="s">
        <v>23</v>
      </c>
      <c r="L32" s="14" t="s">
        <v>69</v>
      </c>
      <c r="M32" s="10">
        <f t="shared" ref="M32:O32" si="33">IF(D32=I32, 1, 0)</f>
        <v>1</v>
      </c>
      <c r="N32" s="17">
        <f t="shared" si="33"/>
        <v>1</v>
      </c>
      <c r="O32" s="11">
        <f t="shared" si="33"/>
        <v>1</v>
      </c>
      <c r="P32" s="17">
        <f t="shared" si="3"/>
        <v>1</v>
      </c>
    </row>
    <row r="33">
      <c r="A33" s="11" t="s">
        <v>18</v>
      </c>
      <c r="B33" s="10" t="s">
        <v>725</v>
      </c>
      <c r="C33" s="88" t="s">
        <v>726</v>
      </c>
      <c r="D33" s="83" t="s">
        <v>21</v>
      </c>
      <c r="E33" s="83" t="s">
        <v>57</v>
      </c>
      <c r="F33" s="83" t="s">
        <v>23</v>
      </c>
      <c r="G33" s="29"/>
      <c r="H33" s="76" t="s">
        <v>953</v>
      </c>
      <c r="I33" s="14" t="s">
        <v>21</v>
      </c>
      <c r="J33" s="14" t="s">
        <v>57</v>
      </c>
      <c r="K33" s="14" t="s">
        <v>23</v>
      </c>
      <c r="L33" s="14"/>
      <c r="M33" s="10">
        <f t="shared" ref="M33:O33" si="34">IF(D33=I33, 1, 0)</f>
        <v>1</v>
      </c>
      <c r="N33" s="17">
        <f t="shared" si="34"/>
        <v>1</v>
      </c>
      <c r="O33" s="11">
        <f t="shared" si="34"/>
        <v>1</v>
      </c>
      <c r="P33" s="17">
        <f t="shared" si="3"/>
        <v>1</v>
      </c>
    </row>
    <row r="34">
      <c r="A34" s="11" t="s">
        <v>18</v>
      </c>
      <c r="B34" s="10" t="s">
        <v>727</v>
      </c>
      <c r="C34" s="88" t="s">
        <v>728</v>
      </c>
      <c r="D34" s="83" t="s">
        <v>21</v>
      </c>
      <c r="E34" s="83" t="s">
        <v>57</v>
      </c>
      <c r="F34" s="83" t="s">
        <v>29</v>
      </c>
      <c r="G34" s="29"/>
      <c r="H34" s="76" t="s">
        <v>953</v>
      </c>
      <c r="I34" s="14" t="s">
        <v>21</v>
      </c>
      <c r="J34" s="14" t="s">
        <v>57</v>
      </c>
      <c r="K34" s="14" t="s">
        <v>29</v>
      </c>
      <c r="L34" s="13"/>
      <c r="M34" s="10">
        <f t="shared" ref="M34:O34" si="35">IF(D34=I34, 1, 0)</f>
        <v>1</v>
      </c>
      <c r="N34" s="17">
        <f t="shared" si="35"/>
        <v>1</v>
      </c>
      <c r="O34" s="11">
        <f t="shared" si="35"/>
        <v>1</v>
      </c>
      <c r="P34" s="17">
        <f t="shared" si="3"/>
        <v>1</v>
      </c>
    </row>
    <row r="35">
      <c r="A35" s="11" t="s">
        <v>18</v>
      </c>
      <c r="B35" s="10" t="s">
        <v>729</v>
      </c>
      <c r="C35" s="88" t="s">
        <v>732</v>
      </c>
      <c r="D35" s="83" t="s">
        <v>21</v>
      </c>
      <c r="E35" s="83" t="s">
        <v>57</v>
      </c>
      <c r="F35" s="83" t="s">
        <v>23</v>
      </c>
      <c r="G35" s="29"/>
      <c r="H35" s="76" t="s">
        <v>953</v>
      </c>
      <c r="I35" s="13" t="s">
        <v>21</v>
      </c>
      <c r="J35" s="14" t="s">
        <v>57</v>
      </c>
      <c r="K35" s="13" t="s">
        <v>23</v>
      </c>
      <c r="L35" s="97" t="s">
        <v>73</v>
      </c>
      <c r="M35" s="10">
        <f t="shared" ref="M35:O35" si="36">IF(D35=I35, 1, 0)</f>
        <v>1</v>
      </c>
      <c r="N35" s="17">
        <f t="shared" si="36"/>
        <v>1</v>
      </c>
      <c r="O35" s="11">
        <f t="shared" si="36"/>
        <v>1</v>
      </c>
      <c r="P35" s="17">
        <f t="shared" si="3"/>
        <v>1</v>
      </c>
    </row>
    <row r="36">
      <c r="A36" s="11" t="s">
        <v>18</v>
      </c>
      <c r="B36" s="10" t="s">
        <v>733</v>
      </c>
      <c r="C36" s="88" t="s">
        <v>734</v>
      </c>
      <c r="D36" s="83" t="s">
        <v>21</v>
      </c>
      <c r="E36" s="83" t="s">
        <v>57</v>
      </c>
      <c r="F36" s="83" t="s">
        <v>23</v>
      </c>
      <c r="G36" s="29"/>
      <c r="H36" s="76" t="s">
        <v>953</v>
      </c>
      <c r="I36" s="13" t="s">
        <v>21</v>
      </c>
      <c r="J36" s="14" t="s">
        <v>57</v>
      </c>
      <c r="K36" s="13" t="s">
        <v>23</v>
      </c>
      <c r="L36" s="13"/>
      <c r="M36" s="10">
        <f t="shared" ref="M36:O36" si="37">IF(D36=I36, 1, 0)</f>
        <v>1</v>
      </c>
      <c r="N36" s="17">
        <f t="shared" si="37"/>
        <v>1</v>
      </c>
      <c r="O36" s="11">
        <f t="shared" si="37"/>
        <v>1</v>
      </c>
      <c r="P36" s="17">
        <f t="shared" si="3"/>
        <v>1</v>
      </c>
    </row>
    <row r="37">
      <c r="G37" s="56">
        <f>COUNTIF(G2:G36,"*cambio*")</f>
        <v>7</v>
      </c>
      <c r="H37" s="76"/>
    </row>
    <row r="38">
      <c r="H38" s="76"/>
    </row>
    <row r="39">
      <c r="H39" s="76"/>
    </row>
    <row r="40">
      <c r="H40" s="76"/>
    </row>
    <row r="41">
      <c r="H41" s="76"/>
    </row>
    <row r="42">
      <c r="H42" s="76"/>
    </row>
    <row r="43">
      <c r="H43" s="76"/>
    </row>
    <row r="44">
      <c r="H44" s="76"/>
    </row>
    <row r="45">
      <c r="H45" s="76"/>
    </row>
    <row r="46">
      <c r="H46" s="76"/>
    </row>
    <row r="47">
      <c r="H47" s="76"/>
    </row>
    <row r="48">
      <c r="H48" s="76"/>
    </row>
    <row r="49">
      <c r="H49" s="76"/>
    </row>
  </sheetData>
  <dataValidations>
    <dataValidation type="list" allowBlank="1" sqref="D1:D36 I1:I36">
      <formula1>"IMPLICIT,EXPLICIT"</formula1>
    </dataValidation>
    <dataValidation type="list" allowBlank="1" sqref="K1:K36">
      <formula1>"POS,NEG"</formula1>
    </dataValidation>
    <dataValidation type="list" allowBlank="1" sqref="H1:H1000">
      <formula1>"emoticon,CAPSLOCK,Multiple devices,conclusione logica falsa,gioco di parole,Register change,omonimia,Vulgarities,sex,luogocomune/idiomatica,canzone,assonanza,iro-hashtag,punteggiatura,Irony in the URL,proverbio/citazione"</formula1>
    </dataValidation>
    <dataValidation type="list" allowBlank="1" sqref="E1:E36 J1:J36">
      <formula1>"ANALOGY,HYPERBOLE,EUPHEMISM,RHETORICAL QUESTION,EX:CONTEXT SHIFT,EX:OXIMORON PARADOX,IM:FALSE ASSERTION,OTHER"</formula1>
    </dataValidation>
    <dataValidation type="list" allowBlank="1" sqref="F1:F36">
      <formula1>"NEG,POS"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0.14"/>
    <col customWidth="1" min="3" max="3" width="38.14"/>
    <col customWidth="1" min="4" max="12" width="10.14"/>
    <col customWidth="1" min="13" max="18" width="4.71"/>
    <col customWidth="1" min="19" max="26" width="10.14"/>
  </cols>
  <sheetData>
    <row r="1" ht="40.5" customHeight="1">
      <c r="A1" s="11" t="s">
        <v>18</v>
      </c>
      <c r="B1" s="10" t="s">
        <v>67</v>
      </c>
      <c r="C1" s="10" t="s">
        <v>68</v>
      </c>
      <c r="D1" s="12" t="s">
        <v>21</v>
      </c>
      <c r="E1" s="12" t="s">
        <v>28</v>
      </c>
      <c r="F1" s="12" t="s">
        <v>29</v>
      </c>
      <c r="G1" s="12" t="s">
        <v>36</v>
      </c>
      <c r="H1" s="15" t="s">
        <v>37</v>
      </c>
      <c r="I1" s="13" t="s">
        <v>21</v>
      </c>
      <c r="J1" s="14" t="s">
        <v>57</v>
      </c>
      <c r="K1" s="13" t="s">
        <v>23</v>
      </c>
      <c r="L1" s="14" t="s">
        <v>69</v>
      </c>
      <c r="M1" s="10">
        <f t="shared" ref="M1:O1" si="1">IF(D1=I1, 1, 0)</f>
        <v>1</v>
      </c>
      <c r="N1" s="17">
        <f t="shared" si="1"/>
        <v>0</v>
      </c>
      <c r="O1" s="11">
        <f t="shared" si="1"/>
        <v>0</v>
      </c>
      <c r="P1" s="17">
        <f t="shared" ref="P1:P81" si="3">IF(AND(D1=I1,E1=J1),1,0)</f>
        <v>0</v>
      </c>
      <c r="Q1" s="17" t="b">
        <f t="shared" ref="Q1:Q81" si="4">IF(OR(E1="EX:OXIMORON PARADOX",J1="EX:OXIMORON PARADOX"),AND(IF(OR(E1="IM:FALSE ASSERTION",J1="IM:FALSE ASSERTION"),TRUE,FALSE)))</f>
        <v>0</v>
      </c>
      <c r="R1" s="17" t="str">
        <f t="shared" ref="R1:R81" si="5">IF(ISERR(FIND("“",C1)),"NO","SI")</f>
        <v>SI</v>
      </c>
    </row>
    <row r="2" ht="40.5" customHeight="1">
      <c r="A2" s="11" t="s">
        <v>18</v>
      </c>
      <c r="B2" s="38" t="s">
        <v>303</v>
      </c>
      <c r="C2" s="10" t="s">
        <v>304</v>
      </c>
      <c r="D2" s="12" t="s">
        <v>21</v>
      </c>
      <c r="E2" s="12" t="s">
        <v>28</v>
      </c>
      <c r="F2" s="12" t="s">
        <v>29</v>
      </c>
      <c r="G2" s="12" t="s">
        <v>36</v>
      </c>
      <c r="H2" s="15" t="s">
        <v>37</v>
      </c>
      <c r="I2" s="13" t="s">
        <v>21</v>
      </c>
      <c r="J2" s="13" t="s">
        <v>25</v>
      </c>
      <c r="K2" s="14" t="s">
        <v>23</v>
      </c>
      <c r="L2" s="13"/>
      <c r="M2" s="10">
        <f t="shared" ref="M2:O2" si="2">IF(D2=I2, 1, 0)</f>
        <v>1</v>
      </c>
      <c r="N2" s="17">
        <f t="shared" si="2"/>
        <v>0</v>
      </c>
      <c r="O2" s="11">
        <f t="shared" si="2"/>
        <v>0</v>
      </c>
      <c r="P2" s="17">
        <f t="shared" si="3"/>
        <v>0</v>
      </c>
      <c r="Q2" s="17" t="b">
        <f t="shared" si="4"/>
        <v>0</v>
      </c>
      <c r="R2" s="17" t="str">
        <f t="shared" si="5"/>
        <v>SI</v>
      </c>
      <c r="V2" s="56" t="s">
        <v>990</v>
      </c>
      <c r="W2" s="56" t="s">
        <v>991</v>
      </c>
      <c r="X2" s="56"/>
      <c r="Y2" s="56"/>
      <c r="Z2" s="56"/>
    </row>
    <row r="3" ht="40.5" customHeight="1">
      <c r="A3" s="11" t="s">
        <v>18</v>
      </c>
      <c r="B3" s="10" t="s">
        <v>808</v>
      </c>
      <c r="C3" s="10" t="s">
        <v>809</v>
      </c>
      <c r="D3" s="12" t="s">
        <v>21</v>
      </c>
      <c r="E3" s="12" t="s">
        <v>76</v>
      </c>
      <c r="F3" s="12" t="s">
        <v>29</v>
      </c>
      <c r="G3" s="12" t="s">
        <v>342</v>
      </c>
      <c r="H3" s="15" t="s">
        <v>31</v>
      </c>
      <c r="I3" s="13" t="s">
        <v>21</v>
      </c>
      <c r="J3" s="13" t="s">
        <v>22</v>
      </c>
      <c r="K3" s="14" t="s">
        <v>23</v>
      </c>
      <c r="L3" s="13"/>
      <c r="M3" s="10">
        <f t="shared" ref="M3:O3" si="6">IF(D3=I3, 1, 0)</f>
        <v>1</v>
      </c>
      <c r="N3" s="17">
        <f t="shared" si="6"/>
        <v>0</v>
      </c>
      <c r="O3" s="11">
        <f t="shared" si="6"/>
        <v>0</v>
      </c>
      <c r="P3" s="17">
        <f t="shared" si="3"/>
        <v>0</v>
      </c>
      <c r="Q3" s="17" t="b">
        <f t="shared" si="4"/>
        <v>0</v>
      </c>
      <c r="R3" s="17" t="str">
        <f t="shared" si="5"/>
        <v>SI</v>
      </c>
      <c r="V3" s="56" t="s">
        <v>912</v>
      </c>
      <c r="W3" s="56">
        <v>68.0</v>
      </c>
      <c r="X3" s="56"/>
      <c r="Y3" s="56"/>
      <c r="Z3" s="56"/>
    </row>
    <row r="4" ht="40.5" customHeight="1">
      <c r="A4" s="11" t="s">
        <v>18</v>
      </c>
      <c r="B4" s="55" t="s">
        <v>141</v>
      </c>
      <c r="C4" s="113" t="s">
        <v>142</v>
      </c>
      <c r="D4" s="77" t="s">
        <v>21</v>
      </c>
      <c r="E4" s="77" t="s">
        <v>22</v>
      </c>
      <c r="F4" s="77" t="s">
        <v>23</v>
      </c>
      <c r="G4" s="77" t="s">
        <v>143</v>
      </c>
      <c r="H4" s="77"/>
      <c r="I4" s="51" t="s">
        <v>21</v>
      </c>
      <c r="J4" s="51" t="s">
        <v>28</v>
      </c>
      <c r="K4" s="51" t="s">
        <v>29</v>
      </c>
      <c r="L4" s="51"/>
      <c r="M4" s="10">
        <f t="shared" ref="M4:O4" si="7">IF(D4=I4, 1, 0)</f>
        <v>1</v>
      </c>
      <c r="N4" s="17">
        <f t="shared" si="7"/>
        <v>0</v>
      </c>
      <c r="O4" s="11">
        <f t="shared" si="7"/>
        <v>0</v>
      </c>
      <c r="P4" s="17">
        <f t="shared" si="3"/>
        <v>0</v>
      </c>
      <c r="Q4" s="17" t="b">
        <f t="shared" si="4"/>
        <v>0</v>
      </c>
      <c r="R4" s="17" t="str">
        <f t="shared" si="5"/>
        <v>SI</v>
      </c>
      <c r="V4" s="56" t="s">
        <v>992</v>
      </c>
      <c r="W4" s="56">
        <v>1.0</v>
      </c>
    </row>
    <row r="5" ht="40.5" customHeight="1">
      <c r="A5" s="11" t="s">
        <v>18</v>
      </c>
      <c r="B5" s="10" t="s">
        <v>913</v>
      </c>
      <c r="C5" s="10" t="s">
        <v>914</v>
      </c>
      <c r="D5" s="12" t="s">
        <v>21</v>
      </c>
      <c r="E5" s="12" t="s">
        <v>25</v>
      </c>
      <c r="F5" s="12" t="s">
        <v>29</v>
      </c>
      <c r="G5" s="12"/>
      <c r="H5" s="12"/>
      <c r="I5" s="13" t="s">
        <v>21</v>
      </c>
      <c r="J5" s="13" t="s">
        <v>32</v>
      </c>
      <c r="K5" s="14" t="s">
        <v>23</v>
      </c>
      <c r="L5" s="13" t="s">
        <v>917</v>
      </c>
      <c r="M5" s="10">
        <f t="shared" ref="M5:O5" si="8">IF(D5=I5, 1, 0)</f>
        <v>1</v>
      </c>
      <c r="N5" s="17">
        <f t="shared" si="8"/>
        <v>0</v>
      </c>
      <c r="O5" s="11">
        <f t="shared" si="8"/>
        <v>0</v>
      </c>
      <c r="P5" s="17">
        <f t="shared" si="3"/>
        <v>0</v>
      </c>
      <c r="Q5" s="17" t="b">
        <f t="shared" si="4"/>
        <v>0</v>
      </c>
      <c r="R5" s="17" t="str">
        <f t="shared" si="5"/>
        <v>SI</v>
      </c>
      <c r="V5" s="56" t="s">
        <v>906</v>
      </c>
      <c r="W5" s="56">
        <v>2.0</v>
      </c>
    </row>
    <row r="6" ht="40.5" customHeight="1">
      <c r="A6" s="11" t="s">
        <v>18</v>
      </c>
      <c r="B6" s="10" t="s">
        <v>954</v>
      </c>
      <c r="C6" s="10" t="s">
        <v>955</v>
      </c>
      <c r="D6" s="12" t="s">
        <v>21</v>
      </c>
      <c r="E6" s="12" t="s">
        <v>76</v>
      </c>
      <c r="F6" s="12" t="s">
        <v>23</v>
      </c>
      <c r="G6" s="12"/>
      <c r="H6" s="12"/>
      <c r="I6" s="14" t="s">
        <v>21</v>
      </c>
      <c r="J6" s="14" t="s">
        <v>57</v>
      </c>
      <c r="K6" s="14" t="s">
        <v>29</v>
      </c>
      <c r="L6" s="14"/>
      <c r="M6" s="10">
        <f t="shared" ref="M6:O6" si="9">IF(D6=I6, 1, 0)</f>
        <v>1</v>
      </c>
      <c r="N6" s="17">
        <f t="shared" si="9"/>
        <v>0</v>
      </c>
      <c r="O6" s="11">
        <f t="shared" si="9"/>
        <v>0</v>
      </c>
      <c r="P6" s="17">
        <f t="shared" si="3"/>
        <v>0</v>
      </c>
      <c r="Q6" s="17" t="b">
        <f t="shared" si="4"/>
        <v>0</v>
      </c>
      <c r="R6" s="17" t="str">
        <f t="shared" si="5"/>
        <v>SI</v>
      </c>
      <c r="V6" s="56" t="s">
        <v>993</v>
      </c>
      <c r="W6" s="56">
        <v>7.0</v>
      </c>
    </row>
    <row r="7" ht="40.5" customHeight="1">
      <c r="A7" s="11" t="s">
        <v>18</v>
      </c>
      <c r="B7" s="57" t="s">
        <v>479</v>
      </c>
      <c r="C7" s="10" t="s">
        <v>480</v>
      </c>
      <c r="D7" s="12" t="s">
        <v>21</v>
      </c>
      <c r="E7" s="12" t="s">
        <v>57</v>
      </c>
      <c r="F7" s="12" t="s">
        <v>23</v>
      </c>
      <c r="G7" s="12" t="s">
        <v>69</v>
      </c>
      <c r="H7" s="15" t="s">
        <v>69</v>
      </c>
      <c r="I7" s="13" t="s">
        <v>21</v>
      </c>
      <c r="J7" s="13" t="s">
        <v>76</v>
      </c>
      <c r="K7" s="13" t="s">
        <v>23</v>
      </c>
      <c r="L7" s="13" t="s">
        <v>186</v>
      </c>
      <c r="M7" s="10">
        <f t="shared" ref="M7:O7" si="10">IF(D7=I7, 1, 0)</f>
        <v>1</v>
      </c>
      <c r="N7" s="17">
        <f t="shared" si="10"/>
        <v>0</v>
      </c>
      <c r="O7" s="11">
        <f t="shared" si="10"/>
        <v>1</v>
      </c>
      <c r="P7" s="17">
        <f t="shared" si="3"/>
        <v>0</v>
      </c>
      <c r="Q7" s="17" t="b">
        <f t="shared" si="4"/>
        <v>0</v>
      </c>
      <c r="R7" s="17" t="str">
        <f t="shared" si="5"/>
        <v>SI</v>
      </c>
    </row>
    <row r="8" ht="40.5" customHeight="1">
      <c r="A8" s="11" t="s">
        <v>18</v>
      </c>
      <c r="B8" s="10" t="s">
        <v>83</v>
      </c>
      <c r="C8" s="10" t="s">
        <v>84</v>
      </c>
      <c r="D8" s="12" t="s">
        <v>21</v>
      </c>
      <c r="E8" s="12" t="s">
        <v>28</v>
      </c>
      <c r="F8" s="12" t="s">
        <v>29</v>
      </c>
      <c r="G8" s="12" t="s">
        <v>36</v>
      </c>
      <c r="H8" s="15" t="s">
        <v>37</v>
      </c>
      <c r="I8" s="13" t="s">
        <v>21</v>
      </c>
      <c r="J8" s="13" t="s">
        <v>76</v>
      </c>
      <c r="K8" s="13" t="s">
        <v>29</v>
      </c>
      <c r="L8" s="13"/>
      <c r="M8" s="10">
        <f t="shared" ref="M8:O8" si="11">IF(D8=I8, 1, 0)</f>
        <v>1</v>
      </c>
      <c r="N8" s="17">
        <f t="shared" si="11"/>
        <v>0</v>
      </c>
      <c r="O8" s="11">
        <f t="shared" si="11"/>
        <v>1</v>
      </c>
      <c r="P8" s="17">
        <f t="shared" si="3"/>
        <v>0</v>
      </c>
      <c r="Q8" s="17" t="b">
        <f t="shared" si="4"/>
        <v>0</v>
      </c>
      <c r="R8" s="17" t="str">
        <f t="shared" si="5"/>
        <v>SI</v>
      </c>
    </row>
    <row r="9" ht="40.5" customHeight="1">
      <c r="A9" s="11" t="s">
        <v>18</v>
      </c>
      <c r="B9" s="38" t="s">
        <v>87</v>
      </c>
      <c r="C9" s="10" t="s">
        <v>88</v>
      </c>
      <c r="D9" s="12" t="s">
        <v>21</v>
      </c>
      <c r="E9" s="12" t="s">
        <v>28</v>
      </c>
      <c r="F9" s="12" t="s">
        <v>23</v>
      </c>
      <c r="G9" s="12" t="s">
        <v>41</v>
      </c>
      <c r="H9" s="15" t="s">
        <v>41</v>
      </c>
      <c r="I9" s="13" t="s">
        <v>21</v>
      </c>
      <c r="J9" s="13" t="s">
        <v>22</v>
      </c>
      <c r="K9" s="13" t="s">
        <v>23</v>
      </c>
      <c r="L9" s="13" t="s">
        <v>41</v>
      </c>
      <c r="M9" s="10">
        <f t="shared" ref="M9:O9" si="12">IF(D9=I9, 1, 0)</f>
        <v>1</v>
      </c>
      <c r="N9" s="17">
        <f t="shared" si="12"/>
        <v>0</v>
      </c>
      <c r="O9" s="11">
        <f t="shared" si="12"/>
        <v>1</v>
      </c>
      <c r="P9" s="17">
        <f t="shared" si="3"/>
        <v>0</v>
      </c>
      <c r="Q9" s="17" t="b">
        <f t="shared" si="4"/>
        <v>0</v>
      </c>
      <c r="R9" s="17" t="str">
        <f t="shared" si="5"/>
        <v>SI</v>
      </c>
    </row>
    <row r="10" ht="40.5" customHeight="1">
      <c r="A10" s="11" t="s">
        <v>18</v>
      </c>
      <c r="B10" s="10" t="s">
        <v>714</v>
      </c>
      <c r="C10" s="10" t="s">
        <v>715</v>
      </c>
      <c r="D10" s="12" t="s">
        <v>21</v>
      </c>
      <c r="E10" s="12" t="s">
        <v>76</v>
      </c>
      <c r="F10" s="12" t="s">
        <v>23</v>
      </c>
      <c r="G10" s="12" t="s">
        <v>716</v>
      </c>
      <c r="H10" s="15" t="s">
        <v>205</v>
      </c>
      <c r="I10" s="13" t="s">
        <v>21</v>
      </c>
      <c r="J10" s="13" t="s">
        <v>32</v>
      </c>
      <c r="K10" s="13" t="s">
        <v>23</v>
      </c>
      <c r="L10" s="13"/>
      <c r="M10" s="10">
        <f t="shared" ref="M10:O10" si="13">IF(D10=I10, 1, 0)</f>
        <v>1</v>
      </c>
      <c r="N10" s="17">
        <f t="shared" si="13"/>
        <v>0</v>
      </c>
      <c r="O10" s="11">
        <f t="shared" si="13"/>
        <v>1</v>
      </c>
      <c r="P10" s="17">
        <f t="shared" si="3"/>
        <v>0</v>
      </c>
      <c r="Q10" s="17" t="b">
        <f t="shared" si="4"/>
        <v>0</v>
      </c>
      <c r="R10" s="17" t="str">
        <f t="shared" si="5"/>
        <v>SI</v>
      </c>
    </row>
    <row r="11" ht="40.5" customHeight="1">
      <c r="A11" s="11" t="s">
        <v>18</v>
      </c>
      <c r="B11" s="10" t="s">
        <v>643</v>
      </c>
      <c r="C11" s="10" t="s">
        <v>645</v>
      </c>
      <c r="D11" s="12" t="s">
        <v>21</v>
      </c>
      <c r="E11" s="78" t="s">
        <v>57</v>
      </c>
      <c r="F11" s="12" t="s">
        <v>29</v>
      </c>
      <c r="G11" s="12" t="s">
        <v>649</v>
      </c>
      <c r="H11" s="15" t="s">
        <v>31</v>
      </c>
      <c r="I11" s="13" t="s">
        <v>21</v>
      </c>
      <c r="J11" s="13" t="s">
        <v>32</v>
      </c>
      <c r="K11" s="13" t="s">
        <v>29</v>
      </c>
      <c r="L11" s="13"/>
      <c r="M11" s="10">
        <f t="shared" ref="M11:O11" si="14">IF(D11=I11, 1, 0)</f>
        <v>1</v>
      </c>
      <c r="N11" s="17">
        <f t="shared" si="14"/>
        <v>0</v>
      </c>
      <c r="O11" s="11">
        <f t="shared" si="14"/>
        <v>1</v>
      </c>
      <c r="P11" s="17">
        <f t="shared" si="3"/>
        <v>0</v>
      </c>
      <c r="Q11" s="17" t="b">
        <f t="shared" si="4"/>
        <v>0</v>
      </c>
      <c r="R11" s="17" t="str">
        <f t="shared" si="5"/>
        <v>SI</v>
      </c>
    </row>
    <row r="12" ht="40.5" customHeight="1">
      <c r="A12" s="11" t="s">
        <v>18</v>
      </c>
      <c r="B12" s="10" t="s">
        <v>323</v>
      </c>
      <c r="C12" s="10" t="s">
        <v>324</v>
      </c>
      <c r="D12" s="12" t="s">
        <v>21</v>
      </c>
      <c r="E12" s="12" t="s">
        <v>28</v>
      </c>
      <c r="F12" s="12" t="s">
        <v>29</v>
      </c>
      <c r="G12" s="12" t="s">
        <v>325</v>
      </c>
      <c r="H12" s="15" t="s">
        <v>31</v>
      </c>
      <c r="I12" s="13" t="s">
        <v>21</v>
      </c>
      <c r="J12" s="13" t="s">
        <v>25</v>
      </c>
      <c r="K12" s="13" t="s">
        <v>29</v>
      </c>
      <c r="L12" s="13"/>
      <c r="M12" s="10">
        <f t="shared" ref="M12:O12" si="15">IF(D12=I12, 1, 0)</f>
        <v>1</v>
      </c>
      <c r="N12" s="17">
        <f t="shared" si="15"/>
        <v>0</v>
      </c>
      <c r="O12" s="11">
        <f t="shared" si="15"/>
        <v>1</v>
      </c>
      <c r="P12" s="17">
        <f t="shared" si="3"/>
        <v>0</v>
      </c>
      <c r="Q12" s="17" t="b">
        <f t="shared" si="4"/>
        <v>0</v>
      </c>
      <c r="R12" s="17" t="str">
        <f t="shared" si="5"/>
        <v>SI</v>
      </c>
    </row>
    <row r="13" ht="40.5" customHeight="1">
      <c r="A13" s="11" t="s">
        <v>18</v>
      </c>
      <c r="B13" s="10" t="s">
        <v>937</v>
      </c>
      <c r="C13" s="10" t="s">
        <v>938</v>
      </c>
      <c r="D13" s="12" t="s">
        <v>21</v>
      </c>
      <c r="E13" s="12" t="s">
        <v>22</v>
      </c>
      <c r="F13" s="12" t="s">
        <v>23</v>
      </c>
      <c r="G13" s="12"/>
      <c r="H13" s="12"/>
      <c r="I13" s="14" t="s">
        <v>21</v>
      </c>
      <c r="J13" s="14" t="s">
        <v>46</v>
      </c>
      <c r="K13" s="14" t="s">
        <v>23</v>
      </c>
      <c r="L13" s="13"/>
      <c r="M13" s="10">
        <f t="shared" ref="M13:O13" si="16">IF(D13=I13, 1, 0)</f>
        <v>1</v>
      </c>
      <c r="N13" s="17">
        <f t="shared" si="16"/>
        <v>0</v>
      </c>
      <c r="O13" s="11">
        <f t="shared" si="16"/>
        <v>1</v>
      </c>
      <c r="P13" s="17">
        <f t="shared" si="3"/>
        <v>0</v>
      </c>
      <c r="Q13" s="17" t="b">
        <f t="shared" si="4"/>
        <v>0</v>
      </c>
      <c r="R13" s="17" t="str">
        <f t="shared" si="5"/>
        <v>SI</v>
      </c>
    </row>
    <row r="14" ht="40.5" customHeight="1">
      <c r="A14" s="11" t="s">
        <v>18</v>
      </c>
      <c r="B14" s="10" t="s">
        <v>962</v>
      </c>
      <c r="C14" s="10" t="s">
        <v>963</v>
      </c>
      <c r="D14" s="12" t="s">
        <v>21</v>
      </c>
      <c r="E14" s="12" t="s">
        <v>32</v>
      </c>
      <c r="F14" s="12" t="s">
        <v>23</v>
      </c>
      <c r="G14" s="12"/>
      <c r="H14" s="12"/>
      <c r="I14" s="14" t="s">
        <v>21</v>
      </c>
      <c r="J14" s="14" t="s">
        <v>57</v>
      </c>
      <c r="K14" s="14" t="s">
        <v>23</v>
      </c>
      <c r="L14" s="13"/>
      <c r="M14" s="10">
        <f t="shared" ref="M14:O14" si="17">IF(D14=I14, 1, 0)</f>
        <v>1</v>
      </c>
      <c r="N14" s="17">
        <f t="shared" si="17"/>
        <v>0</v>
      </c>
      <c r="O14" s="11">
        <f t="shared" si="17"/>
        <v>1</v>
      </c>
      <c r="P14" s="17">
        <f t="shared" si="3"/>
        <v>0</v>
      </c>
      <c r="Q14" s="17" t="b">
        <f t="shared" si="4"/>
        <v>0</v>
      </c>
      <c r="R14" s="17" t="str">
        <f t="shared" si="5"/>
        <v>SI</v>
      </c>
    </row>
    <row r="15" ht="40.5" customHeight="1">
      <c r="A15" s="11" t="s">
        <v>18</v>
      </c>
      <c r="B15" s="38" t="s">
        <v>965</v>
      </c>
      <c r="C15" s="10" t="s">
        <v>966</v>
      </c>
      <c r="D15" s="12" t="s">
        <v>21</v>
      </c>
      <c r="E15" s="12" t="s">
        <v>76</v>
      </c>
      <c r="F15" s="12" t="s">
        <v>23</v>
      </c>
      <c r="G15" s="12"/>
      <c r="H15" s="12"/>
      <c r="I15" s="13" t="s">
        <v>21</v>
      </c>
      <c r="J15" s="14" t="s">
        <v>57</v>
      </c>
      <c r="K15" s="14" t="s">
        <v>23</v>
      </c>
      <c r="L15" s="13"/>
      <c r="M15" s="10">
        <f t="shared" ref="M15:O15" si="18">IF(D15=I15, 1, 0)</f>
        <v>1</v>
      </c>
      <c r="N15" s="17">
        <f t="shared" si="18"/>
        <v>0</v>
      </c>
      <c r="O15" s="11">
        <f t="shared" si="18"/>
        <v>1</v>
      </c>
      <c r="P15" s="17">
        <f t="shared" si="3"/>
        <v>0</v>
      </c>
      <c r="Q15" s="17" t="b">
        <f t="shared" si="4"/>
        <v>0</v>
      </c>
      <c r="R15" s="17" t="str">
        <f t="shared" si="5"/>
        <v>SI</v>
      </c>
    </row>
    <row r="16" ht="40.5" customHeight="1">
      <c r="A16" s="11" t="s">
        <v>18</v>
      </c>
      <c r="B16" s="10" t="s">
        <v>967</v>
      </c>
      <c r="C16" s="10" t="s">
        <v>968</v>
      </c>
      <c r="D16" s="12" t="s">
        <v>21</v>
      </c>
      <c r="E16" s="12" t="s">
        <v>25</v>
      </c>
      <c r="F16" s="12" t="s">
        <v>23</v>
      </c>
      <c r="G16" s="12"/>
      <c r="H16" s="12"/>
      <c r="I16" s="14" t="s">
        <v>21</v>
      </c>
      <c r="J16" s="14" t="s">
        <v>57</v>
      </c>
      <c r="K16" s="14" t="s">
        <v>23</v>
      </c>
      <c r="L16" s="13"/>
      <c r="M16" s="10">
        <f t="shared" ref="M16:O16" si="19">IF(D16=I16, 1, 0)</f>
        <v>1</v>
      </c>
      <c r="N16" s="17">
        <f t="shared" si="19"/>
        <v>0</v>
      </c>
      <c r="O16" s="11">
        <f t="shared" si="19"/>
        <v>1</v>
      </c>
      <c r="P16" s="17">
        <f t="shared" si="3"/>
        <v>0</v>
      </c>
      <c r="Q16" s="17" t="b">
        <f t="shared" si="4"/>
        <v>0</v>
      </c>
      <c r="R16" s="17" t="str">
        <f t="shared" si="5"/>
        <v>SI</v>
      </c>
    </row>
    <row r="17" ht="40.5" customHeight="1">
      <c r="A17" s="11" t="s">
        <v>18</v>
      </c>
      <c r="B17" s="121" t="s">
        <v>1000</v>
      </c>
      <c r="C17" s="121" t="s">
        <v>1001</v>
      </c>
      <c r="D17" s="12" t="s">
        <v>21</v>
      </c>
      <c r="E17" s="12" t="s">
        <v>76</v>
      </c>
      <c r="F17" s="12" t="s">
        <v>29</v>
      </c>
      <c r="G17" s="12"/>
      <c r="H17" s="12"/>
      <c r="I17" s="13" t="s">
        <v>21</v>
      </c>
      <c r="J17" s="13" t="s">
        <v>22</v>
      </c>
      <c r="K17" s="13" t="s">
        <v>29</v>
      </c>
      <c r="L17" s="13"/>
      <c r="M17" s="10">
        <f t="shared" ref="M17:O17" si="20">IF(D17=I17, 1, 0)</f>
        <v>1</v>
      </c>
      <c r="N17" s="17">
        <f t="shared" si="20"/>
        <v>0</v>
      </c>
      <c r="O17" s="11">
        <f t="shared" si="20"/>
        <v>1</v>
      </c>
      <c r="P17" s="17">
        <f t="shared" si="3"/>
        <v>0</v>
      </c>
      <c r="Q17" s="17" t="b">
        <f t="shared" si="4"/>
        <v>0</v>
      </c>
      <c r="R17" s="17" t="str">
        <f t="shared" si="5"/>
        <v>SI</v>
      </c>
    </row>
    <row r="18" ht="40.5" customHeight="1">
      <c r="A18" s="11" t="s">
        <v>18</v>
      </c>
      <c r="B18" s="10" t="s">
        <v>974</v>
      </c>
      <c r="C18" s="10" t="s">
        <v>975</v>
      </c>
      <c r="D18" s="12" t="s">
        <v>21</v>
      </c>
      <c r="E18" s="12" t="s">
        <v>76</v>
      </c>
      <c r="F18" s="12" t="s">
        <v>29</v>
      </c>
      <c r="G18" s="12"/>
      <c r="H18" s="12"/>
      <c r="I18" s="14" t="s">
        <v>21</v>
      </c>
      <c r="J18" s="14" t="s">
        <v>976</v>
      </c>
      <c r="K18" s="14" t="s">
        <v>29</v>
      </c>
      <c r="L18" s="13"/>
      <c r="M18" s="10">
        <f t="shared" ref="M18:O18" si="21">IF(D18=I18, 1, 0)</f>
        <v>1</v>
      </c>
      <c r="N18" s="17">
        <f t="shared" si="21"/>
        <v>0</v>
      </c>
      <c r="O18" s="11">
        <f t="shared" si="21"/>
        <v>1</v>
      </c>
      <c r="P18" s="17">
        <f t="shared" si="3"/>
        <v>0</v>
      </c>
      <c r="Q18" s="17" t="b">
        <f t="shared" si="4"/>
        <v>0</v>
      </c>
      <c r="R18" s="17" t="str">
        <f t="shared" si="5"/>
        <v>SI</v>
      </c>
    </row>
    <row r="19" ht="40.5" customHeight="1">
      <c r="A19" s="11" t="s">
        <v>18</v>
      </c>
      <c r="B19" s="10" t="s">
        <v>131</v>
      </c>
      <c r="C19" s="10" t="s">
        <v>132</v>
      </c>
      <c r="D19" s="12" t="s">
        <v>21</v>
      </c>
      <c r="E19" s="12" t="s">
        <v>76</v>
      </c>
      <c r="F19" s="12" t="s">
        <v>29</v>
      </c>
      <c r="G19" s="12"/>
      <c r="H19" s="12"/>
      <c r="I19" s="13" t="s">
        <v>21</v>
      </c>
      <c r="J19" s="13" t="s">
        <v>28</v>
      </c>
      <c r="K19" s="13" t="s">
        <v>29</v>
      </c>
      <c r="L19" s="13"/>
      <c r="M19" s="10">
        <f t="shared" ref="M19:O19" si="22">IF(D19=I19, 1, 0)</f>
        <v>1</v>
      </c>
      <c r="N19" s="17">
        <f t="shared" si="22"/>
        <v>0</v>
      </c>
      <c r="O19" s="11">
        <f t="shared" si="22"/>
        <v>1</v>
      </c>
      <c r="P19" s="17">
        <f t="shared" si="3"/>
        <v>0</v>
      </c>
      <c r="Q19" s="17" t="b">
        <f t="shared" si="4"/>
        <v>0</v>
      </c>
      <c r="R19" s="17" t="str">
        <f t="shared" si="5"/>
        <v>SI</v>
      </c>
    </row>
    <row r="20" ht="40.5" customHeight="1">
      <c r="A20" s="11" t="s">
        <v>18</v>
      </c>
      <c r="B20" s="10" t="s">
        <v>1004</v>
      </c>
      <c r="C20" s="10" t="s">
        <v>1005</v>
      </c>
      <c r="D20" s="12" t="s">
        <v>21</v>
      </c>
      <c r="E20" s="12" t="s">
        <v>76</v>
      </c>
      <c r="F20" s="12" t="s">
        <v>29</v>
      </c>
      <c r="G20" s="12"/>
      <c r="H20" s="12"/>
      <c r="I20" s="13" t="s">
        <v>21</v>
      </c>
      <c r="J20" s="13" t="s">
        <v>25</v>
      </c>
      <c r="K20" s="13" t="s">
        <v>29</v>
      </c>
      <c r="L20" s="13"/>
      <c r="M20" s="10">
        <f t="shared" ref="M20:O20" si="23">IF(D20=I20, 1, 0)</f>
        <v>1</v>
      </c>
      <c r="N20" s="17">
        <f t="shared" si="23"/>
        <v>0</v>
      </c>
      <c r="O20" s="11">
        <f t="shared" si="23"/>
        <v>1</v>
      </c>
      <c r="P20" s="17">
        <f t="shared" si="3"/>
        <v>0</v>
      </c>
      <c r="Q20" s="17" t="b">
        <f t="shared" si="4"/>
        <v>0</v>
      </c>
      <c r="R20" s="17" t="str">
        <f t="shared" si="5"/>
        <v>SI</v>
      </c>
    </row>
    <row r="21" ht="40.5" customHeight="1">
      <c r="A21" s="11" t="s">
        <v>18</v>
      </c>
      <c r="B21" s="10" t="s">
        <v>1006</v>
      </c>
      <c r="C21" s="10" t="s">
        <v>1007</v>
      </c>
      <c r="D21" s="12" t="s">
        <v>21</v>
      </c>
      <c r="E21" s="12" t="s">
        <v>76</v>
      </c>
      <c r="F21" s="12" t="s">
        <v>29</v>
      </c>
      <c r="G21" s="12"/>
      <c r="H21" s="12"/>
      <c r="I21" s="13" t="s">
        <v>21</v>
      </c>
      <c r="J21" s="14" t="s">
        <v>22</v>
      </c>
      <c r="K21" s="14" t="s">
        <v>29</v>
      </c>
      <c r="L21" s="13"/>
      <c r="M21" s="10">
        <f t="shared" ref="M21:O21" si="24">IF(D21=I21, 1, 0)</f>
        <v>1</v>
      </c>
      <c r="N21" s="17">
        <f t="shared" si="24"/>
        <v>0</v>
      </c>
      <c r="O21" s="11">
        <f t="shared" si="24"/>
        <v>1</v>
      </c>
      <c r="P21" s="17">
        <f t="shared" si="3"/>
        <v>0</v>
      </c>
      <c r="Q21" s="17" t="b">
        <f t="shared" si="4"/>
        <v>0</v>
      </c>
      <c r="R21" s="17" t="str">
        <f t="shared" si="5"/>
        <v>SI</v>
      </c>
    </row>
    <row r="22" ht="40.5" customHeight="1">
      <c r="A22" s="11" t="s">
        <v>18</v>
      </c>
      <c r="B22" s="57" t="s">
        <v>920</v>
      </c>
      <c r="C22" s="10" t="s">
        <v>921</v>
      </c>
      <c r="D22" s="12" t="s">
        <v>21</v>
      </c>
      <c r="E22" s="12" t="s">
        <v>57</v>
      </c>
      <c r="F22" s="12" t="s">
        <v>29</v>
      </c>
      <c r="G22" s="12"/>
      <c r="H22" s="12"/>
      <c r="I22" s="13" t="s">
        <v>21</v>
      </c>
      <c r="J22" s="13" t="s">
        <v>32</v>
      </c>
      <c r="K22" s="13" t="s">
        <v>29</v>
      </c>
      <c r="L22" s="13"/>
      <c r="M22" s="10">
        <f t="shared" ref="M22:O22" si="25">IF(D22=I22, 1, 0)</f>
        <v>1</v>
      </c>
      <c r="N22" s="17">
        <f t="shared" si="25"/>
        <v>0</v>
      </c>
      <c r="O22" s="11">
        <f t="shared" si="25"/>
        <v>1</v>
      </c>
      <c r="P22" s="17">
        <f t="shared" si="3"/>
        <v>0</v>
      </c>
      <c r="Q22" s="17" t="b">
        <f t="shared" si="4"/>
        <v>0</v>
      </c>
      <c r="R22" s="17" t="str">
        <f t="shared" si="5"/>
        <v>SI</v>
      </c>
    </row>
    <row r="23" ht="40.5" customHeight="1">
      <c r="A23" s="11" t="s">
        <v>49</v>
      </c>
      <c r="B23" s="47" t="s">
        <v>113</v>
      </c>
      <c r="C23" s="113" t="s">
        <v>114</v>
      </c>
      <c r="D23" s="77" t="s">
        <v>21</v>
      </c>
      <c r="E23" s="77" t="s">
        <v>46</v>
      </c>
      <c r="F23" s="77" t="s">
        <v>29</v>
      </c>
      <c r="G23" s="77" t="s">
        <v>115</v>
      </c>
      <c r="H23" s="78" t="s">
        <v>116</v>
      </c>
      <c r="I23" s="11" t="s">
        <v>21</v>
      </c>
      <c r="J23" s="11" t="s">
        <v>28</v>
      </c>
      <c r="K23" s="11" t="s">
        <v>23</v>
      </c>
      <c r="L23" s="11"/>
      <c r="M23" s="10">
        <f t="shared" ref="M23:O23" si="26">IF(D23=I23, 1, 0)</f>
        <v>1</v>
      </c>
      <c r="N23" s="17">
        <f t="shared" si="26"/>
        <v>0</v>
      </c>
      <c r="O23" s="11">
        <f t="shared" si="26"/>
        <v>0</v>
      </c>
      <c r="P23" s="17">
        <f t="shared" si="3"/>
        <v>0</v>
      </c>
      <c r="Q23" s="17" t="b">
        <f t="shared" si="4"/>
        <v>0</v>
      </c>
      <c r="R23" s="17" t="str">
        <f t="shared" si="5"/>
        <v>SI</v>
      </c>
    </row>
    <row r="24" ht="40.5" customHeight="1">
      <c r="A24" s="11" t="s">
        <v>49</v>
      </c>
      <c r="B24" s="32" t="s">
        <v>97</v>
      </c>
      <c r="C24" s="113" t="s">
        <v>98</v>
      </c>
      <c r="D24" s="77" t="s">
        <v>60</v>
      </c>
      <c r="E24" s="77" t="s">
        <v>32</v>
      </c>
      <c r="F24" s="78" t="s">
        <v>29</v>
      </c>
      <c r="G24" s="77" t="s">
        <v>99</v>
      </c>
      <c r="H24" s="77"/>
      <c r="I24" s="11" t="s">
        <v>60</v>
      </c>
      <c r="J24" s="11" t="s">
        <v>28</v>
      </c>
      <c r="K24" s="10"/>
      <c r="L24" s="10"/>
      <c r="M24" s="10">
        <f t="shared" ref="M24:O24" si="27">IF(D24=I24, 1, 0)</f>
        <v>1</v>
      </c>
      <c r="N24" s="17">
        <f t="shared" si="27"/>
        <v>0</v>
      </c>
      <c r="O24" s="11">
        <f t="shared" si="27"/>
        <v>0</v>
      </c>
      <c r="P24" s="17">
        <f t="shared" si="3"/>
        <v>0</v>
      </c>
      <c r="Q24" s="17" t="b">
        <f t="shared" si="4"/>
        <v>0</v>
      </c>
      <c r="R24" s="17" t="str">
        <f t="shared" si="5"/>
        <v>SI</v>
      </c>
    </row>
    <row r="25" ht="40.5" customHeight="1">
      <c r="A25" s="11" t="s">
        <v>49</v>
      </c>
      <c r="B25" s="32" t="s">
        <v>109</v>
      </c>
      <c r="C25" s="113" t="s">
        <v>110</v>
      </c>
      <c r="D25" s="77" t="s">
        <v>60</v>
      </c>
      <c r="E25" s="77" t="s">
        <v>32</v>
      </c>
      <c r="F25" s="78" t="s">
        <v>29</v>
      </c>
      <c r="G25" s="77" t="s">
        <v>111</v>
      </c>
      <c r="H25" s="78" t="s">
        <v>69</v>
      </c>
      <c r="I25" s="52" t="s">
        <v>60</v>
      </c>
      <c r="J25" s="52" t="s">
        <v>28</v>
      </c>
      <c r="K25" s="52" t="s">
        <v>29</v>
      </c>
      <c r="L25" s="52" t="s">
        <v>112</v>
      </c>
      <c r="M25" s="10">
        <f t="shared" ref="M25:O25" si="28">IF(D25=I25, 1, 0)</f>
        <v>1</v>
      </c>
      <c r="N25" s="17">
        <f t="shared" si="28"/>
        <v>0</v>
      </c>
      <c r="O25" s="11">
        <f t="shared" si="28"/>
        <v>1</v>
      </c>
      <c r="P25" s="17">
        <f t="shared" si="3"/>
        <v>0</v>
      </c>
      <c r="Q25" s="17" t="b">
        <f t="shared" si="4"/>
        <v>0</v>
      </c>
      <c r="R25" s="17" t="str">
        <f t="shared" si="5"/>
        <v>SI</v>
      </c>
    </row>
    <row r="26" ht="40.5" customHeight="1">
      <c r="A26" s="11" t="s">
        <v>49</v>
      </c>
      <c r="B26" s="32" t="s">
        <v>862</v>
      </c>
      <c r="C26" s="113" t="s">
        <v>865</v>
      </c>
      <c r="D26" s="77" t="s">
        <v>21</v>
      </c>
      <c r="E26" s="77" t="s">
        <v>76</v>
      </c>
      <c r="F26" s="77" t="s">
        <v>29</v>
      </c>
      <c r="G26" s="77" t="s">
        <v>866</v>
      </c>
      <c r="H26" s="78" t="s">
        <v>31</v>
      </c>
      <c r="I26" s="11" t="s">
        <v>21</v>
      </c>
      <c r="J26" s="11" t="s">
        <v>25</v>
      </c>
      <c r="K26" s="11" t="s">
        <v>29</v>
      </c>
      <c r="L26" s="10"/>
      <c r="M26" s="10">
        <f t="shared" ref="M26:O26" si="29">IF(D26=I26, 1, 0)</f>
        <v>1</v>
      </c>
      <c r="N26" s="17">
        <f t="shared" si="29"/>
        <v>0</v>
      </c>
      <c r="O26" s="11">
        <f t="shared" si="29"/>
        <v>1</v>
      </c>
      <c r="P26" s="17">
        <f t="shared" si="3"/>
        <v>0</v>
      </c>
      <c r="Q26" s="17" t="b">
        <f t="shared" si="4"/>
        <v>0</v>
      </c>
      <c r="R26" s="17" t="str">
        <f t="shared" si="5"/>
        <v>SI</v>
      </c>
    </row>
    <row r="27" ht="40.5" customHeight="1">
      <c r="A27" s="11" t="s">
        <v>49</v>
      </c>
      <c r="B27" s="53" t="s">
        <v>704</v>
      </c>
      <c r="C27" s="113" t="s">
        <v>705</v>
      </c>
      <c r="D27" s="77" t="s">
        <v>21</v>
      </c>
      <c r="E27" s="77" t="s">
        <v>57</v>
      </c>
      <c r="F27" s="77" t="s">
        <v>23</v>
      </c>
      <c r="G27" s="12"/>
      <c r="H27" s="12"/>
      <c r="I27" s="11" t="s">
        <v>21</v>
      </c>
      <c r="J27" s="11" t="s">
        <v>32</v>
      </c>
      <c r="K27" s="11" t="s">
        <v>23</v>
      </c>
      <c r="L27" s="10"/>
      <c r="M27" s="10">
        <f t="shared" ref="M27:O27" si="30">IF(D27=I27, 1, 0)</f>
        <v>1</v>
      </c>
      <c r="N27" s="17">
        <f t="shared" si="30"/>
        <v>0</v>
      </c>
      <c r="O27" s="11">
        <f t="shared" si="30"/>
        <v>1</v>
      </c>
      <c r="P27" s="17">
        <f t="shared" si="3"/>
        <v>0</v>
      </c>
      <c r="Q27" s="17" t="b">
        <f t="shared" si="4"/>
        <v>0</v>
      </c>
      <c r="R27" s="17" t="str">
        <f t="shared" si="5"/>
        <v>SI</v>
      </c>
    </row>
    <row r="28" ht="40.5" customHeight="1">
      <c r="A28" s="11" t="s">
        <v>49</v>
      </c>
      <c r="B28" s="50" t="s">
        <v>121</v>
      </c>
      <c r="C28" s="113" t="s">
        <v>126</v>
      </c>
      <c r="D28" s="77" t="s">
        <v>21</v>
      </c>
      <c r="E28" s="77" t="s">
        <v>32</v>
      </c>
      <c r="F28" s="78" t="s">
        <v>29</v>
      </c>
      <c r="G28" s="15" t="s">
        <v>128</v>
      </c>
      <c r="H28" s="15"/>
      <c r="I28" s="11" t="s">
        <v>21</v>
      </c>
      <c r="J28" s="11" t="s">
        <v>46</v>
      </c>
      <c r="K28" s="11" t="s">
        <v>29</v>
      </c>
      <c r="L28" s="10"/>
      <c r="M28" s="10">
        <f t="shared" ref="M28:O28" si="31">IF(D28=I28, 1, 0)</f>
        <v>1</v>
      </c>
      <c r="N28" s="17">
        <f t="shared" si="31"/>
        <v>0</v>
      </c>
      <c r="O28" s="11">
        <f t="shared" si="31"/>
        <v>1</v>
      </c>
      <c r="P28" s="17">
        <f t="shared" si="3"/>
        <v>0</v>
      </c>
      <c r="Q28" s="17" t="b">
        <f t="shared" si="4"/>
        <v>0</v>
      </c>
      <c r="R28" s="17" t="str">
        <f t="shared" si="5"/>
        <v>SI</v>
      </c>
    </row>
    <row r="29" ht="40.5" customHeight="1">
      <c r="A29" s="11" t="s">
        <v>18</v>
      </c>
      <c r="B29" s="10" t="s">
        <v>929</v>
      </c>
      <c r="C29" s="10" t="s">
        <v>930</v>
      </c>
      <c r="D29" s="12" t="s">
        <v>60</v>
      </c>
      <c r="E29" s="12" t="s">
        <v>63</v>
      </c>
      <c r="F29" s="12" t="s">
        <v>29</v>
      </c>
      <c r="G29" s="12"/>
      <c r="H29" s="12"/>
      <c r="I29" s="14" t="s">
        <v>21</v>
      </c>
      <c r="J29" s="14" t="s">
        <v>46</v>
      </c>
      <c r="K29" s="14" t="s">
        <v>159</v>
      </c>
      <c r="L29" s="13"/>
      <c r="M29" s="10">
        <f t="shared" ref="M29:O29" si="32">IF(D29=I29, 1, 0)</f>
        <v>0</v>
      </c>
      <c r="N29" s="17">
        <f t="shared" si="32"/>
        <v>0</v>
      </c>
      <c r="O29" s="11">
        <f t="shared" si="32"/>
        <v>0</v>
      </c>
      <c r="P29" s="17">
        <f t="shared" si="3"/>
        <v>0</v>
      </c>
      <c r="Q29" s="17" t="b">
        <f t="shared" si="4"/>
        <v>0</v>
      </c>
      <c r="R29" s="17" t="str">
        <f t="shared" si="5"/>
        <v>SI</v>
      </c>
    </row>
    <row r="30" ht="40.5" customHeight="1">
      <c r="A30" s="11" t="s">
        <v>18</v>
      </c>
      <c r="B30" s="38" t="s">
        <v>124</v>
      </c>
      <c r="C30" s="10" t="s">
        <v>125</v>
      </c>
      <c r="D30" s="12" t="s">
        <v>21</v>
      </c>
      <c r="E30" s="12" t="s">
        <v>57</v>
      </c>
      <c r="F30" s="12" t="s">
        <v>29</v>
      </c>
      <c r="G30" s="12" t="s">
        <v>69</v>
      </c>
      <c r="H30" s="15" t="s">
        <v>69</v>
      </c>
      <c r="I30" s="48" t="s">
        <v>60</v>
      </c>
      <c r="J30" s="48" t="s">
        <v>28</v>
      </c>
      <c r="K30" s="48" t="s">
        <v>29</v>
      </c>
      <c r="L30" s="48" t="s">
        <v>127</v>
      </c>
      <c r="M30" s="10">
        <f t="shared" ref="M30:O30" si="33">IF(D30=I30, 1, 0)</f>
        <v>0</v>
      </c>
      <c r="N30" s="17">
        <f t="shared" si="33"/>
        <v>0</v>
      </c>
      <c r="O30" s="11">
        <f t="shared" si="33"/>
        <v>1</v>
      </c>
      <c r="P30" s="17">
        <f t="shared" si="3"/>
        <v>0</v>
      </c>
      <c r="Q30" s="17" t="b">
        <f t="shared" si="4"/>
        <v>0</v>
      </c>
      <c r="R30" s="17" t="str">
        <f t="shared" si="5"/>
        <v>SI</v>
      </c>
    </row>
    <row r="31" ht="40.5" customHeight="1">
      <c r="A31" s="11" t="s">
        <v>18</v>
      </c>
      <c r="B31" s="38" t="s">
        <v>994</v>
      </c>
      <c r="C31" s="10" t="s">
        <v>995</v>
      </c>
      <c r="D31" s="12" t="s">
        <v>60</v>
      </c>
      <c r="E31" s="12" t="s">
        <v>63</v>
      </c>
      <c r="F31" s="12" t="s">
        <v>23</v>
      </c>
      <c r="G31" s="12"/>
      <c r="H31" s="12"/>
      <c r="I31" s="13" t="s">
        <v>21</v>
      </c>
      <c r="J31" s="13" t="s">
        <v>76</v>
      </c>
      <c r="K31" s="13" t="s">
        <v>23</v>
      </c>
      <c r="L31" s="13"/>
      <c r="M31" s="10">
        <f t="shared" ref="M31:O31" si="34">IF(D31=I31, 1, 0)</f>
        <v>0</v>
      </c>
      <c r="N31" s="17">
        <f t="shared" si="34"/>
        <v>0</v>
      </c>
      <c r="O31" s="11">
        <f t="shared" si="34"/>
        <v>1</v>
      </c>
      <c r="P31" s="17">
        <f t="shared" si="3"/>
        <v>0</v>
      </c>
      <c r="Q31" s="17" t="b">
        <f t="shared" si="4"/>
        <v>1</v>
      </c>
      <c r="R31" s="17" t="str">
        <f t="shared" si="5"/>
        <v>SI</v>
      </c>
    </row>
    <row r="32" ht="40.5" customHeight="1">
      <c r="A32" s="11" t="s">
        <v>18</v>
      </c>
      <c r="B32" s="10" t="s">
        <v>996</v>
      </c>
      <c r="C32" s="10" t="s">
        <v>997</v>
      </c>
      <c r="D32" s="12" t="s">
        <v>60</v>
      </c>
      <c r="E32" s="12" t="s">
        <v>63</v>
      </c>
      <c r="F32" s="12" t="s">
        <v>23</v>
      </c>
      <c r="G32" s="12"/>
      <c r="H32" s="12"/>
      <c r="I32" s="14" t="s">
        <v>21</v>
      </c>
      <c r="J32" s="13" t="s">
        <v>76</v>
      </c>
      <c r="K32" s="14" t="s">
        <v>23</v>
      </c>
      <c r="L32" s="13"/>
      <c r="M32" s="10">
        <f t="shared" ref="M32:O32" si="35">IF(D32=I32, 1, 0)</f>
        <v>0</v>
      </c>
      <c r="N32" s="17">
        <f t="shared" si="35"/>
        <v>0</v>
      </c>
      <c r="O32" s="11">
        <f t="shared" si="35"/>
        <v>1</v>
      </c>
      <c r="P32" s="17">
        <f t="shared" si="3"/>
        <v>0</v>
      </c>
      <c r="Q32" s="17" t="b">
        <f t="shared" si="4"/>
        <v>1</v>
      </c>
      <c r="R32" s="17" t="str">
        <f t="shared" si="5"/>
        <v>SI</v>
      </c>
    </row>
    <row r="33" ht="40.5" customHeight="1">
      <c r="A33" s="11" t="s">
        <v>18</v>
      </c>
      <c r="B33" s="10" t="s">
        <v>998</v>
      </c>
      <c r="C33" s="10" t="s">
        <v>999</v>
      </c>
      <c r="D33" s="12" t="s">
        <v>60</v>
      </c>
      <c r="E33" s="12" t="s">
        <v>63</v>
      </c>
      <c r="F33" s="12" t="s">
        <v>23</v>
      </c>
      <c r="G33" s="12"/>
      <c r="H33" s="12"/>
      <c r="I33" s="13" t="s">
        <v>21</v>
      </c>
      <c r="J33" s="13" t="s">
        <v>76</v>
      </c>
      <c r="K33" s="13" t="s">
        <v>23</v>
      </c>
      <c r="L33" s="13"/>
      <c r="M33" s="10">
        <f t="shared" ref="M33:O33" si="36">IF(D33=I33, 1, 0)</f>
        <v>0</v>
      </c>
      <c r="N33" s="17">
        <f t="shared" si="36"/>
        <v>0</v>
      </c>
      <c r="O33" s="11">
        <f t="shared" si="36"/>
        <v>1</v>
      </c>
      <c r="P33" s="17">
        <f t="shared" si="3"/>
        <v>0</v>
      </c>
      <c r="Q33" s="17" t="b">
        <f t="shared" si="4"/>
        <v>1</v>
      </c>
      <c r="R33" s="17" t="str">
        <f t="shared" si="5"/>
        <v>SI</v>
      </c>
    </row>
    <row r="34" ht="40.5" customHeight="1">
      <c r="A34" s="11" t="s">
        <v>18</v>
      </c>
      <c r="B34" s="57" t="s">
        <v>922</v>
      </c>
      <c r="C34" s="10" t="s">
        <v>923</v>
      </c>
      <c r="D34" s="12" t="s">
        <v>60</v>
      </c>
      <c r="E34" s="12" t="s">
        <v>63</v>
      </c>
      <c r="F34" s="12" t="s">
        <v>23</v>
      </c>
      <c r="G34" s="12"/>
      <c r="H34" s="12"/>
      <c r="I34" s="14" t="s">
        <v>21</v>
      </c>
      <c r="J34" s="14" t="s">
        <v>32</v>
      </c>
      <c r="K34" s="14" t="s">
        <v>23</v>
      </c>
      <c r="L34" s="14" t="s">
        <v>924</v>
      </c>
      <c r="M34" s="10">
        <f t="shared" ref="M34:O34" si="37">IF(D34=I34, 1, 0)</f>
        <v>0</v>
      </c>
      <c r="N34" s="17">
        <f t="shared" si="37"/>
        <v>0</v>
      </c>
      <c r="O34" s="11">
        <f t="shared" si="37"/>
        <v>1</v>
      </c>
      <c r="P34" s="17">
        <f t="shared" si="3"/>
        <v>0</v>
      </c>
      <c r="Q34" s="17" t="b">
        <f t="shared" si="4"/>
        <v>0</v>
      </c>
      <c r="R34" s="17" t="str">
        <f t="shared" si="5"/>
        <v>SI</v>
      </c>
    </row>
    <row r="35" ht="40.5" customHeight="1">
      <c r="A35" s="11" t="s">
        <v>18</v>
      </c>
      <c r="B35" s="10" t="s">
        <v>969</v>
      </c>
      <c r="C35" s="10" t="s">
        <v>970</v>
      </c>
      <c r="D35" s="12" t="s">
        <v>60</v>
      </c>
      <c r="E35" s="12" t="s">
        <v>63</v>
      </c>
      <c r="F35" s="12" t="s">
        <v>29</v>
      </c>
      <c r="G35" s="12"/>
      <c r="H35" s="12"/>
      <c r="I35" s="13" t="s">
        <v>21</v>
      </c>
      <c r="J35" s="13" t="s">
        <v>57</v>
      </c>
      <c r="K35" s="14" t="s">
        <v>29</v>
      </c>
      <c r="L35" s="13"/>
      <c r="M35" s="10">
        <f t="shared" ref="M35:O35" si="38">IF(D35=I35, 1, 0)</f>
        <v>0</v>
      </c>
      <c r="N35" s="17">
        <f t="shared" si="38"/>
        <v>0</v>
      </c>
      <c r="O35" s="11">
        <f t="shared" si="38"/>
        <v>1</v>
      </c>
      <c r="P35" s="17">
        <f t="shared" si="3"/>
        <v>0</v>
      </c>
      <c r="Q35" s="17" t="b">
        <f t="shared" si="4"/>
        <v>0</v>
      </c>
      <c r="R35" s="17" t="str">
        <f t="shared" si="5"/>
        <v>SI</v>
      </c>
    </row>
    <row r="36" ht="40.5" customHeight="1">
      <c r="A36" s="11" t="s">
        <v>18</v>
      </c>
      <c r="B36" s="10" t="s">
        <v>971</v>
      </c>
      <c r="C36" s="10" t="s">
        <v>972</v>
      </c>
      <c r="D36" s="12" t="s">
        <v>60</v>
      </c>
      <c r="E36" s="12" t="s">
        <v>63</v>
      </c>
      <c r="F36" s="12" t="s">
        <v>23</v>
      </c>
      <c r="G36" s="12"/>
      <c r="H36" s="12"/>
      <c r="I36" s="13" t="s">
        <v>21</v>
      </c>
      <c r="J36" s="14" t="s">
        <v>57</v>
      </c>
      <c r="K36" s="14" t="s">
        <v>23</v>
      </c>
      <c r="L36" s="13"/>
      <c r="M36" s="10">
        <f t="shared" ref="M36:O36" si="39">IF(D36=I36, 1, 0)</f>
        <v>0</v>
      </c>
      <c r="N36" s="17">
        <f t="shared" si="39"/>
        <v>0</v>
      </c>
      <c r="O36" s="11">
        <f t="shared" si="39"/>
        <v>1</v>
      </c>
      <c r="P36" s="17">
        <f t="shared" si="3"/>
        <v>0</v>
      </c>
      <c r="Q36" s="17" t="b">
        <f t="shared" si="4"/>
        <v>0</v>
      </c>
      <c r="R36" s="17" t="str">
        <f t="shared" si="5"/>
        <v>SI</v>
      </c>
    </row>
    <row r="37" ht="40.5" customHeight="1">
      <c r="A37" s="11" t="s">
        <v>18</v>
      </c>
      <c r="B37" s="10" t="s">
        <v>225</v>
      </c>
      <c r="C37" s="10" t="s">
        <v>226</v>
      </c>
      <c r="D37" s="12" t="s">
        <v>60</v>
      </c>
      <c r="E37" s="12" t="s">
        <v>46</v>
      </c>
      <c r="F37" s="12" t="s">
        <v>23</v>
      </c>
      <c r="G37" s="15" t="s">
        <v>228</v>
      </c>
      <c r="H37" s="12"/>
      <c r="I37" s="13" t="s">
        <v>21</v>
      </c>
      <c r="J37" s="13" t="s">
        <v>25</v>
      </c>
      <c r="K37" s="14" t="s">
        <v>23</v>
      </c>
      <c r="L37" s="13"/>
      <c r="M37" s="10">
        <f t="shared" ref="M37:O37" si="40">IF(D37=I37, 1, 0)</f>
        <v>0</v>
      </c>
      <c r="N37" s="17">
        <f t="shared" si="40"/>
        <v>0</v>
      </c>
      <c r="O37" s="11">
        <f t="shared" si="40"/>
        <v>1</v>
      </c>
      <c r="P37" s="17">
        <f t="shared" si="3"/>
        <v>0</v>
      </c>
      <c r="Q37" s="17" t="b">
        <f t="shared" si="4"/>
        <v>0</v>
      </c>
      <c r="R37" s="17" t="str">
        <f t="shared" si="5"/>
        <v>SI</v>
      </c>
    </row>
    <row r="38" ht="40.5" customHeight="1">
      <c r="A38" s="11" t="s">
        <v>18</v>
      </c>
      <c r="B38" s="121" t="s">
        <v>1023</v>
      </c>
      <c r="C38" s="121" t="s">
        <v>1024</v>
      </c>
      <c r="D38" s="15" t="s">
        <v>21</v>
      </c>
      <c r="E38" s="15" t="s">
        <v>57</v>
      </c>
      <c r="F38" s="15" t="s">
        <v>29</v>
      </c>
      <c r="G38" s="12"/>
      <c r="H38" s="12"/>
      <c r="I38" s="54" t="s">
        <v>60</v>
      </c>
      <c r="J38" s="54" t="s">
        <v>63</v>
      </c>
      <c r="K38" s="54" t="s">
        <v>29</v>
      </c>
      <c r="L38" s="122"/>
      <c r="M38" s="10">
        <f t="shared" ref="M38:O38" si="41">IF(D38=I38, 1, 0)</f>
        <v>0</v>
      </c>
      <c r="N38" s="17">
        <f t="shared" si="41"/>
        <v>0</v>
      </c>
      <c r="O38" s="11">
        <f t="shared" si="41"/>
        <v>1</v>
      </c>
      <c r="P38" s="17">
        <f t="shared" si="3"/>
        <v>0</v>
      </c>
      <c r="Q38" s="17" t="b">
        <f t="shared" si="4"/>
        <v>0</v>
      </c>
      <c r="R38" s="17" t="str">
        <f t="shared" si="5"/>
        <v>SI</v>
      </c>
    </row>
    <row r="39" ht="40.5" customHeight="1">
      <c r="A39" s="11" t="s">
        <v>49</v>
      </c>
      <c r="B39" s="50" t="s">
        <v>730</v>
      </c>
      <c r="C39" s="113" t="s">
        <v>731</v>
      </c>
      <c r="D39" s="77" t="s">
        <v>60</v>
      </c>
      <c r="E39" s="77" t="s">
        <v>63</v>
      </c>
      <c r="F39" s="77" t="s">
        <v>23</v>
      </c>
      <c r="G39" s="12"/>
      <c r="H39" s="12"/>
      <c r="I39" s="54" t="s">
        <v>21</v>
      </c>
      <c r="J39" s="54" t="s">
        <v>46</v>
      </c>
      <c r="K39" s="54" t="s">
        <v>23</v>
      </c>
      <c r="L39" s="54"/>
      <c r="M39" s="10">
        <f t="shared" ref="M39:O39" si="42">IF(D39=I39, 1, 0)</f>
        <v>0</v>
      </c>
      <c r="N39" s="17">
        <f t="shared" si="42"/>
        <v>0</v>
      </c>
      <c r="O39" s="11">
        <f t="shared" si="42"/>
        <v>1</v>
      </c>
      <c r="P39" s="17">
        <f t="shared" si="3"/>
        <v>0</v>
      </c>
      <c r="Q39" s="17" t="b">
        <f t="shared" si="4"/>
        <v>0</v>
      </c>
      <c r="R39" s="17" t="str">
        <f t="shared" si="5"/>
        <v>SI</v>
      </c>
    </row>
    <row r="40" ht="40.5" customHeight="1">
      <c r="A40" s="11" t="s">
        <v>18</v>
      </c>
      <c r="B40" s="10" t="s">
        <v>750</v>
      </c>
      <c r="C40" s="10" t="s">
        <v>751</v>
      </c>
      <c r="D40" s="12" t="s">
        <v>21</v>
      </c>
      <c r="E40" s="12" t="s">
        <v>25</v>
      </c>
      <c r="F40" s="12" t="s">
        <v>29</v>
      </c>
      <c r="G40" s="12" t="s">
        <v>754</v>
      </c>
      <c r="H40" s="15" t="s">
        <v>41</v>
      </c>
      <c r="I40" s="13" t="s">
        <v>60</v>
      </c>
      <c r="J40" s="13" t="s">
        <v>25</v>
      </c>
      <c r="K40" s="13" t="s">
        <v>29</v>
      </c>
      <c r="L40" s="13"/>
      <c r="M40" s="10">
        <f t="shared" ref="M40:O40" si="43">IF(D40=I40, 1, 0)</f>
        <v>0</v>
      </c>
      <c r="N40" s="17">
        <f t="shared" si="43"/>
        <v>1</v>
      </c>
      <c r="O40" s="11">
        <f t="shared" si="43"/>
        <v>1</v>
      </c>
      <c r="P40" s="17">
        <f t="shared" si="3"/>
        <v>0</v>
      </c>
      <c r="Q40" s="17" t="b">
        <f t="shared" si="4"/>
        <v>0</v>
      </c>
      <c r="R40" s="17" t="str">
        <f t="shared" si="5"/>
        <v>SI</v>
      </c>
    </row>
    <row r="41" ht="40.5" customHeight="1">
      <c r="A41" s="11" t="s">
        <v>49</v>
      </c>
      <c r="B41" s="92" t="s">
        <v>693</v>
      </c>
      <c r="C41" s="32" t="s">
        <v>694</v>
      </c>
      <c r="D41" s="77" t="s">
        <v>60</v>
      </c>
      <c r="E41" s="77" t="s">
        <v>32</v>
      </c>
      <c r="F41" s="78" t="s">
        <v>29</v>
      </c>
      <c r="G41" s="78" t="s">
        <v>695</v>
      </c>
      <c r="H41" s="78" t="s">
        <v>541</v>
      </c>
      <c r="I41" s="52" t="s">
        <v>21</v>
      </c>
      <c r="J41" s="52" t="s">
        <v>32</v>
      </c>
      <c r="K41" s="52" t="s">
        <v>23</v>
      </c>
      <c r="L41" s="91"/>
      <c r="M41" s="10">
        <f t="shared" ref="M41:O41" si="44">IF(D41=I41, 1, 0)</f>
        <v>0</v>
      </c>
      <c r="N41" s="17">
        <f t="shared" si="44"/>
        <v>1</v>
      </c>
      <c r="O41" s="11">
        <f t="shared" si="44"/>
        <v>0</v>
      </c>
      <c r="P41" s="17">
        <f t="shared" si="3"/>
        <v>0</v>
      </c>
      <c r="Q41" s="17" t="b">
        <f t="shared" si="4"/>
        <v>0</v>
      </c>
      <c r="R41" s="17" t="str">
        <f t="shared" si="5"/>
        <v>SI</v>
      </c>
    </row>
    <row r="42" ht="40.5" customHeight="1">
      <c r="A42" s="11" t="s">
        <v>49</v>
      </c>
      <c r="B42" s="32" t="s">
        <v>717</v>
      </c>
      <c r="C42" s="113" t="s">
        <v>718</v>
      </c>
      <c r="D42" s="77" t="s">
        <v>60</v>
      </c>
      <c r="E42" s="77" t="s">
        <v>46</v>
      </c>
      <c r="F42" s="77" t="s">
        <v>29</v>
      </c>
      <c r="G42" s="12"/>
      <c r="H42" s="12"/>
      <c r="I42" s="52" t="s">
        <v>21</v>
      </c>
      <c r="J42" s="52" t="s">
        <v>46</v>
      </c>
      <c r="K42" s="52" t="s">
        <v>183</v>
      </c>
      <c r="L42" s="91"/>
      <c r="M42" s="10">
        <f t="shared" ref="M42:O42" si="45">IF(D42=I42, 1, 0)</f>
        <v>0</v>
      </c>
      <c r="N42" s="17">
        <f t="shared" si="45"/>
        <v>1</v>
      </c>
      <c r="O42" s="11">
        <f t="shared" si="45"/>
        <v>0</v>
      </c>
      <c r="P42" s="17">
        <f t="shared" si="3"/>
        <v>0</v>
      </c>
      <c r="Q42" s="17" t="b">
        <f t="shared" si="4"/>
        <v>0</v>
      </c>
      <c r="R42" s="17" t="str">
        <f t="shared" si="5"/>
        <v>SI</v>
      </c>
    </row>
    <row r="43" ht="40.5" customHeight="1">
      <c r="A43" s="11" t="s">
        <v>18</v>
      </c>
      <c r="B43" s="38" t="s">
        <v>180</v>
      </c>
      <c r="C43" s="10" t="s">
        <v>181</v>
      </c>
      <c r="D43" s="15" t="s">
        <v>21</v>
      </c>
      <c r="E43" s="12" t="s">
        <v>28</v>
      </c>
      <c r="F43" s="12" t="s">
        <v>23</v>
      </c>
      <c r="G43" s="12" t="s">
        <v>182</v>
      </c>
      <c r="H43" s="15" t="s">
        <v>41</v>
      </c>
      <c r="I43" s="13" t="s">
        <v>21</v>
      </c>
      <c r="J43" s="14" t="s">
        <v>28</v>
      </c>
      <c r="K43" s="14" t="s">
        <v>183</v>
      </c>
      <c r="L43" s="13" t="s">
        <v>41</v>
      </c>
      <c r="M43" s="10">
        <f t="shared" ref="M43:O43" si="46">IF(D43=I43, 1, 0)</f>
        <v>1</v>
      </c>
      <c r="N43" s="17">
        <f t="shared" si="46"/>
        <v>1</v>
      </c>
      <c r="O43" s="11">
        <f t="shared" si="46"/>
        <v>0</v>
      </c>
      <c r="P43" s="17">
        <f t="shared" si="3"/>
        <v>1</v>
      </c>
      <c r="Q43" s="17" t="b">
        <f t="shared" si="4"/>
        <v>0</v>
      </c>
      <c r="R43" s="17" t="str">
        <f t="shared" si="5"/>
        <v>SI</v>
      </c>
    </row>
    <row r="44" ht="40.5" customHeight="1">
      <c r="A44" s="11" t="s">
        <v>18</v>
      </c>
      <c r="B44" s="10" t="s">
        <v>404</v>
      </c>
      <c r="C44" s="10" t="s">
        <v>405</v>
      </c>
      <c r="D44" s="12" t="s">
        <v>21</v>
      </c>
      <c r="E44" s="12" t="s">
        <v>57</v>
      </c>
      <c r="F44" s="12" t="s">
        <v>29</v>
      </c>
      <c r="G44" s="12" t="s">
        <v>338</v>
      </c>
      <c r="H44" s="15" t="s">
        <v>31</v>
      </c>
      <c r="I44" s="13" t="s">
        <v>21</v>
      </c>
      <c r="J44" s="13" t="s">
        <v>57</v>
      </c>
      <c r="K44" s="14" t="s">
        <v>23</v>
      </c>
      <c r="L44" s="13"/>
      <c r="M44" s="10">
        <f t="shared" ref="M44:O44" si="47">IF(D44=I44, 1, 0)</f>
        <v>1</v>
      </c>
      <c r="N44" s="17">
        <f t="shared" si="47"/>
        <v>1</v>
      </c>
      <c r="O44" s="11">
        <f t="shared" si="47"/>
        <v>0</v>
      </c>
      <c r="P44" s="17">
        <f t="shared" si="3"/>
        <v>1</v>
      </c>
      <c r="Q44" s="17" t="b">
        <f t="shared" si="4"/>
        <v>0</v>
      </c>
      <c r="R44" s="17" t="str">
        <f t="shared" si="5"/>
        <v>SI</v>
      </c>
    </row>
    <row r="45" ht="40.5" customHeight="1">
      <c r="A45" s="11" t="s">
        <v>18</v>
      </c>
      <c r="B45" s="38" t="s">
        <v>860</v>
      </c>
      <c r="C45" s="10" t="s">
        <v>861</v>
      </c>
      <c r="D45" s="12" t="s">
        <v>60</v>
      </c>
      <c r="E45" s="12" t="s">
        <v>63</v>
      </c>
      <c r="F45" s="12" t="s">
        <v>29</v>
      </c>
      <c r="G45" s="12"/>
      <c r="H45" s="12"/>
      <c r="I45" s="13" t="s">
        <v>60</v>
      </c>
      <c r="J45" s="13" t="s">
        <v>63</v>
      </c>
      <c r="K45" s="13" t="s">
        <v>23</v>
      </c>
      <c r="L45" s="13"/>
      <c r="M45" s="10">
        <f t="shared" ref="M45:O45" si="48">IF(D45=I45, 1, 0)</f>
        <v>1</v>
      </c>
      <c r="N45" s="17">
        <f t="shared" si="48"/>
        <v>1</v>
      </c>
      <c r="O45" s="11">
        <f t="shared" si="48"/>
        <v>0</v>
      </c>
      <c r="P45" s="17">
        <f t="shared" si="3"/>
        <v>1</v>
      </c>
      <c r="Q45" s="17" t="b">
        <f t="shared" si="4"/>
        <v>0</v>
      </c>
      <c r="R45" s="17" t="str">
        <f t="shared" si="5"/>
        <v>SI</v>
      </c>
    </row>
    <row r="46" ht="40.5" customHeight="1">
      <c r="A46" s="11" t="s">
        <v>18</v>
      </c>
      <c r="B46" s="10" t="s">
        <v>550</v>
      </c>
      <c r="C46" s="10" t="s">
        <v>551</v>
      </c>
      <c r="D46" s="12" t="s">
        <v>21</v>
      </c>
      <c r="E46" s="12" t="s">
        <v>32</v>
      </c>
      <c r="F46" s="12" t="s">
        <v>29</v>
      </c>
      <c r="G46" s="12"/>
      <c r="H46" s="12"/>
      <c r="I46" s="13" t="s">
        <v>21</v>
      </c>
      <c r="J46" s="14" t="s">
        <v>32</v>
      </c>
      <c r="K46" s="14" t="s">
        <v>159</v>
      </c>
      <c r="L46" s="13"/>
      <c r="M46" s="10">
        <f t="shared" ref="M46:O46" si="49">IF(D46=I46, 1, 0)</f>
        <v>1</v>
      </c>
      <c r="N46" s="17">
        <f t="shared" si="49"/>
        <v>1</v>
      </c>
      <c r="O46" s="11">
        <f t="shared" si="49"/>
        <v>0</v>
      </c>
      <c r="P46" s="17">
        <f t="shared" si="3"/>
        <v>1</v>
      </c>
      <c r="Q46" s="17" t="b">
        <f t="shared" si="4"/>
        <v>0</v>
      </c>
      <c r="R46" s="17" t="str">
        <f t="shared" si="5"/>
        <v>SI</v>
      </c>
    </row>
    <row r="47" ht="40.5" customHeight="1">
      <c r="A47" s="11" t="s">
        <v>18</v>
      </c>
      <c r="B47" s="10" t="s">
        <v>939</v>
      </c>
      <c r="C47" s="10" t="s">
        <v>940</v>
      </c>
      <c r="D47" s="12" t="s">
        <v>21</v>
      </c>
      <c r="E47" s="12" t="s">
        <v>25</v>
      </c>
      <c r="F47" s="12" t="s">
        <v>23</v>
      </c>
      <c r="G47" s="12"/>
      <c r="H47" s="12"/>
      <c r="I47" s="13" t="s">
        <v>21</v>
      </c>
      <c r="J47" s="13" t="s">
        <v>25</v>
      </c>
      <c r="K47" s="14" t="s">
        <v>183</v>
      </c>
      <c r="L47" s="13"/>
      <c r="M47" s="10">
        <f t="shared" ref="M47:O47" si="50">IF(D47=I47, 1, 0)</f>
        <v>1</v>
      </c>
      <c r="N47" s="17">
        <f t="shared" si="50"/>
        <v>1</v>
      </c>
      <c r="O47" s="11">
        <f t="shared" si="50"/>
        <v>0</v>
      </c>
      <c r="P47" s="17">
        <f t="shared" si="3"/>
        <v>1</v>
      </c>
      <c r="Q47" s="17" t="b">
        <f t="shared" si="4"/>
        <v>0</v>
      </c>
      <c r="R47" s="17" t="str">
        <f t="shared" si="5"/>
        <v>SI</v>
      </c>
    </row>
    <row r="48" ht="40.5" customHeight="1">
      <c r="A48" s="11" t="s">
        <v>18</v>
      </c>
      <c r="B48" s="57" t="s">
        <v>487</v>
      </c>
      <c r="C48" s="10" t="s">
        <v>488</v>
      </c>
      <c r="D48" s="12" t="s">
        <v>21</v>
      </c>
      <c r="E48" s="12" t="s">
        <v>57</v>
      </c>
      <c r="F48" s="12" t="s">
        <v>29</v>
      </c>
      <c r="G48" s="12" t="s">
        <v>69</v>
      </c>
      <c r="H48" s="15" t="s">
        <v>69</v>
      </c>
      <c r="I48" s="13" t="s">
        <v>21</v>
      </c>
      <c r="J48" s="13" t="s">
        <v>57</v>
      </c>
      <c r="K48" s="13" t="s">
        <v>29</v>
      </c>
      <c r="L48" s="13" t="s">
        <v>69</v>
      </c>
      <c r="M48" s="10">
        <f t="shared" ref="M48:O48" si="51">IF(D48=I48, 1, 0)</f>
        <v>1</v>
      </c>
      <c r="N48" s="17">
        <f t="shared" si="51"/>
        <v>1</v>
      </c>
      <c r="O48" s="11">
        <f t="shared" si="51"/>
        <v>1</v>
      </c>
      <c r="P48" s="17">
        <f t="shared" si="3"/>
        <v>1</v>
      </c>
      <c r="Q48" s="17" t="b">
        <f t="shared" si="4"/>
        <v>0</v>
      </c>
      <c r="R48" s="17" t="str">
        <f t="shared" si="5"/>
        <v>SI</v>
      </c>
    </row>
    <row r="49" ht="40.5" customHeight="1">
      <c r="A49" s="11" t="s">
        <v>18</v>
      </c>
      <c r="B49" s="38" t="s">
        <v>516</v>
      </c>
      <c r="C49" s="10" t="s">
        <v>517</v>
      </c>
      <c r="D49" s="12" t="s">
        <v>21</v>
      </c>
      <c r="E49" s="12" t="s">
        <v>57</v>
      </c>
      <c r="F49" s="12" t="s">
        <v>23</v>
      </c>
      <c r="G49" s="12" t="s">
        <v>518</v>
      </c>
      <c r="H49" s="15" t="s">
        <v>69</v>
      </c>
      <c r="I49" s="13" t="s">
        <v>21</v>
      </c>
      <c r="J49" s="14" t="s">
        <v>57</v>
      </c>
      <c r="K49" s="13" t="s">
        <v>23</v>
      </c>
      <c r="L49" s="14" t="s">
        <v>69</v>
      </c>
      <c r="M49" s="10">
        <f t="shared" ref="M49:O49" si="52">IF(D49=I49, 1, 0)</f>
        <v>1</v>
      </c>
      <c r="N49" s="17">
        <f t="shared" si="52"/>
        <v>1</v>
      </c>
      <c r="O49" s="11">
        <f t="shared" si="52"/>
        <v>1</v>
      </c>
      <c r="P49" s="17">
        <f t="shared" si="3"/>
        <v>1</v>
      </c>
      <c r="Q49" s="17" t="b">
        <f t="shared" si="4"/>
        <v>0</v>
      </c>
      <c r="R49" s="17" t="str">
        <f t="shared" si="5"/>
        <v>SI</v>
      </c>
    </row>
    <row r="50" ht="40.5" customHeight="1">
      <c r="A50" s="11" t="s">
        <v>18</v>
      </c>
      <c r="B50" s="57" t="s">
        <v>493</v>
      </c>
      <c r="C50" s="10" t="s">
        <v>494</v>
      </c>
      <c r="D50" s="12" t="s">
        <v>21</v>
      </c>
      <c r="E50" s="12" t="s">
        <v>57</v>
      </c>
      <c r="F50" s="12" t="s">
        <v>23</v>
      </c>
      <c r="G50" s="12" t="s">
        <v>69</v>
      </c>
      <c r="H50" s="15" t="s">
        <v>69</v>
      </c>
      <c r="I50" s="13" t="s">
        <v>21</v>
      </c>
      <c r="J50" s="14" t="s">
        <v>57</v>
      </c>
      <c r="K50" s="13" t="s">
        <v>23</v>
      </c>
      <c r="L50" s="14" t="s">
        <v>496</v>
      </c>
      <c r="M50" s="10">
        <f t="shared" ref="M50:O50" si="53">IF(D50=I50, 1, 0)</f>
        <v>1</v>
      </c>
      <c r="N50" s="17">
        <f t="shared" si="53"/>
        <v>1</v>
      </c>
      <c r="O50" s="11">
        <f t="shared" si="53"/>
        <v>1</v>
      </c>
      <c r="P50" s="17">
        <f t="shared" si="3"/>
        <v>1</v>
      </c>
      <c r="Q50" s="17" t="b">
        <f t="shared" si="4"/>
        <v>0</v>
      </c>
      <c r="R50" s="17" t="str">
        <f t="shared" si="5"/>
        <v>SI</v>
      </c>
    </row>
    <row r="51" ht="40.5" customHeight="1">
      <c r="A51" s="11" t="s">
        <v>18</v>
      </c>
      <c r="B51" s="10" t="s">
        <v>470</v>
      </c>
      <c r="C51" s="10" t="s">
        <v>471</v>
      </c>
      <c r="D51" s="12" t="s">
        <v>21</v>
      </c>
      <c r="E51" s="12" t="s">
        <v>57</v>
      </c>
      <c r="F51" s="12" t="s">
        <v>23</v>
      </c>
      <c r="G51" s="12" t="s">
        <v>69</v>
      </c>
      <c r="H51" s="15" t="s">
        <v>69</v>
      </c>
      <c r="I51" s="13" t="s">
        <v>21</v>
      </c>
      <c r="J51" s="14" t="s">
        <v>57</v>
      </c>
      <c r="K51" s="14" t="s">
        <v>23</v>
      </c>
      <c r="L51" s="13"/>
      <c r="M51" s="10">
        <f t="shared" ref="M51:O51" si="54">IF(D51=I51, 1, 0)</f>
        <v>1</v>
      </c>
      <c r="N51" s="17">
        <f t="shared" si="54"/>
        <v>1</v>
      </c>
      <c r="O51" s="11">
        <f t="shared" si="54"/>
        <v>1</v>
      </c>
      <c r="P51" s="17">
        <f t="shared" si="3"/>
        <v>1</v>
      </c>
      <c r="Q51" s="17" t="b">
        <f t="shared" si="4"/>
        <v>0</v>
      </c>
      <c r="R51" s="17" t="str">
        <f t="shared" si="5"/>
        <v>SI</v>
      </c>
    </row>
    <row r="52" ht="40.5" customHeight="1">
      <c r="A52" s="11" t="s">
        <v>18</v>
      </c>
      <c r="B52" s="38" t="s">
        <v>555</v>
      </c>
      <c r="C52" s="10" t="s">
        <v>556</v>
      </c>
      <c r="D52" s="12" t="s">
        <v>21</v>
      </c>
      <c r="E52" s="12" t="s">
        <v>32</v>
      </c>
      <c r="F52" s="12" t="s">
        <v>29</v>
      </c>
      <c r="G52" s="15" t="s">
        <v>557</v>
      </c>
      <c r="H52" s="15" t="s">
        <v>37</v>
      </c>
      <c r="I52" s="13" t="s">
        <v>21</v>
      </c>
      <c r="J52" s="13" t="s">
        <v>32</v>
      </c>
      <c r="K52" s="13" t="s">
        <v>29</v>
      </c>
      <c r="L52" s="13"/>
      <c r="M52" s="10">
        <f t="shared" ref="M52:O52" si="55">IF(D52=I52, 1, 0)</f>
        <v>1</v>
      </c>
      <c r="N52" s="17">
        <f t="shared" si="55"/>
        <v>1</v>
      </c>
      <c r="O52" s="11">
        <f t="shared" si="55"/>
        <v>1</v>
      </c>
      <c r="P52" s="17">
        <f t="shared" si="3"/>
        <v>1</v>
      </c>
      <c r="Q52" s="17" t="b">
        <f t="shared" si="4"/>
        <v>0</v>
      </c>
      <c r="R52" s="17" t="str">
        <f t="shared" si="5"/>
        <v>SI</v>
      </c>
    </row>
    <row r="53" ht="40.5" customHeight="1">
      <c r="A53" s="11" t="s">
        <v>18</v>
      </c>
      <c r="B53" s="10" t="s">
        <v>558</v>
      </c>
      <c r="C53" s="10" t="s">
        <v>559</v>
      </c>
      <c r="D53" s="12" t="s">
        <v>21</v>
      </c>
      <c r="E53" s="12" t="s">
        <v>32</v>
      </c>
      <c r="F53" s="12" t="s">
        <v>23</v>
      </c>
      <c r="G53" s="12" t="s">
        <v>37</v>
      </c>
      <c r="H53" s="15" t="s">
        <v>37</v>
      </c>
      <c r="I53" s="13" t="s">
        <v>21</v>
      </c>
      <c r="J53" s="13" t="s">
        <v>32</v>
      </c>
      <c r="K53" s="14" t="s">
        <v>23</v>
      </c>
      <c r="L53" s="13"/>
      <c r="M53" s="10">
        <f t="shared" ref="M53:O53" si="56">IF(D53=I53, 1, 0)</f>
        <v>1</v>
      </c>
      <c r="N53" s="17">
        <f t="shared" si="56"/>
        <v>1</v>
      </c>
      <c r="O53" s="11">
        <f t="shared" si="56"/>
        <v>1</v>
      </c>
      <c r="P53" s="17">
        <f t="shared" si="3"/>
        <v>1</v>
      </c>
      <c r="Q53" s="17" t="b">
        <f t="shared" si="4"/>
        <v>0</v>
      </c>
      <c r="R53" s="17" t="str">
        <f t="shared" si="5"/>
        <v>SI</v>
      </c>
    </row>
    <row r="54" ht="40.5" customHeight="1">
      <c r="A54" s="11" t="s">
        <v>18</v>
      </c>
      <c r="B54" s="38" t="s">
        <v>286</v>
      </c>
      <c r="C54" s="10" t="s">
        <v>287</v>
      </c>
      <c r="D54" s="12" t="s">
        <v>21</v>
      </c>
      <c r="E54" s="12" t="s">
        <v>28</v>
      </c>
      <c r="F54" s="12" t="s">
        <v>29</v>
      </c>
      <c r="G54" s="12" t="s">
        <v>36</v>
      </c>
      <c r="H54" s="15" t="s">
        <v>37</v>
      </c>
      <c r="I54" s="13" t="s">
        <v>21</v>
      </c>
      <c r="J54" s="13" t="s">
        <v>28</v>
      </c>
      <c r="K54" s="13" t="s">
        <v>29</v>
      </c>
      <c r="L54" s="13"/>
      <c r="M54" s="10">
        <f t="shared" ref="M54:O54" si="57">IF(D54=I54, 1, 0)</f>
        <v>1</v>
      </c>
      <c r="N54" s="17">
        <f t="shared" si="57"/>
        <v>1</v>
      </c>
      <c r="O54" s="11">
        <f t="shared" si="57"/>
        <v>1</v>
      </c>
      <c r="P54" s="17">
        <f t="shared" si="3"/>
        <v>1</v>
      </c>
      <c r="Q54" s="17" t="b">
        <f t="shared" si="4"/>
        <v>0</v>
      </c>
      <c r="R54" s="17" t="str">
        <f t="shared" si="5"/>
        <v>SI</v>
      </c>
    </row>
    <row r="55" ht="40.5" customHeight="1">
      <c r="A55" s="11" t="s">
        <v>18</v>
      </c>
      <c r="B55" s="38" t="s">
        <v>818</v>
      </c>
      <c r="C55" s="10" t="s">
        <v>819</v>
      </c>
      <c r="D55" s="12" t="s">
        <v>21</v>
      </c>
      <c r="E55" s="12" t="s">
        <v>76</v>
      </c>
      <c r="F55" s="12" t="s">
        <v>29</v>
      </c>
      <c r="G55" s="12" t="s">
        <v>204</v>
      </c>
      <c r="H55" s="15" t="s">
        <v>205</v>
      </c>
      <c r="I55" s="13" t="s">
        <v>21</v>
      </c>
      <c r="J55" s="13" t="s">
        <v>76</v>
      </c>
      <c r="K55" s="13" t="s">
        <v>29</v>
      </c>
      <c r="L55" s="13"/>
      <c r="M55" s="10">
        <f t="shared" ref="M55:O55" si="58">IF(D55=I55, 1, 0)</f>
        <v>1</v>
      </c>
      <c r="N55" s="17">
        <f t="shared" si="58"/>
        <v>1</v>
      </c>
      <c r="O55" s="11">
        <f t="shared" si="58"/>
        <v>1</v>
      </c>
      <c r="P55" s="17">
        <f t="shared" si="3"/>
        <v>1</v>
      </c>
      <c r="Q55" s="17" t="b">
        <f t="shared" si="4"/>
        <v>0</v>
      </c>
      <c r="R55" s="17" t="str">
        <f t="shared" si="5"/>
        <v>SI</v>
      </c>
    </row>
    <row r="56" ht="40.5" customHeight="1">
      <c r="A56" s="11" t="s">
        <v>18</v>
      </c>
      <c r="B56" s="10" t="s">
        <v>820</v>
      </c>
      <c r="C56" s="10" t="s">
        <v>821</v>
      </c>
      <c r="D56" s="12" t="s">
        <v>21</v>
      </c>
      <c r="E56" s="12" t="s">
        <v>76</v>
      </c>
      <c r="F56" s="12" t="s">
        <v>29</v>
      </c>
      <c r="G56" s="12" t="s">
        <v>325</v>
      </c>
      <c r="H56" s="15" t="s">
        <v>31</v>
      </c>
      <c r="I56" s="13" t="s">
        <v>21</v>
      </c>
      <c r="J56" s="13" t="s">
        <v>76</v>
      </c>
      <c r="K56" s="13" t="s">
        <v>29</v>
      </c>
      <c r="L56" s="13"/>
      <c r="M56" s="10">
        <f t="shared" ref="M56:O56" si="59">IF(D56=I56, 1, 0)</f>
        <v>1</v>
      </c>
      <c r="N56" s="17">
        <f t="shared" si="59"/>
        <v>1</v>
      </c>
      <c r="O56" s="11">
        <f t="shared" si="59"/>
        <v>1</v>
      </c>
      <c r="P56" s="17">
        <f t="shared" si="3"/>
        <v>1</v>
      </c>
      <c r="Q56" s="17" t="b">
        <f t="shared" si="4"/>
        <v>0</v>
      </c>
      <c r="R56" s="17" t="str">
        <f t="shared" si="5"/>
        <v>SI</v>
      </c>
    </row>
    <row r="57" ht="40.5" customHeight="1">
      <c r="A57" s="11" t="s">
        <v>18</v>
      </c>
      <c r="B57" s="38" t="s">
        <v>560</v>
      </c>
      <c r="C57" s="10" t="s">
        <v>561</v>
      </c>
      <c r="D57" s="12" t="s">
        <v>21</v>
      </c>
      <c r="E57" s="12" t="s">
        <v>32</v>
      </c>
      <c r="F57" s="12" t="s">
        <v>29</v>
      </c>
      <c r="G57" s="12" t="s">
        <v>562</v>
      </c>
      <c r="H57" s="15" t="s">
        <v>563</v>
      </c>
      <c r="I57" s="13" t="s">
        <v>21</v>
      </c>
      <c r="J57" s="13" t="s">
        <v>32</v>
      </c>
      <c r="K57" s="13" t="s">
        <v>29</v>
      </c>
      <c r="L57" s="13"/>
      <c r="M57" s="10">
        <f t="shared" ref="M57:O57" si="60">IF(D57=I57, 1, 0)</f>
        <v>1</v>
      </c>
      <c r="N57" s="17">
        <f t="shared" si="60"/>
        <v>1</v>
      </c>
      <c r="O57" s="11">
        <f t="shared" si="60"/>
        <v>1</v>
      </c>
      <c r="P57" s="17">
        <f t="shared" si="3"/>
        <v>1</v>
      </c>
      <c r="Q57" s="17" t="b">
        <f t="shared" si="4"/>
        <v>0</v>
      </c>
      <c r="R57" s="17" t="str">
        <f t="shared" si="5"/>
        <v>SI</v>
      </c>
    </row>
    <row r="58" ht="40.5" customHeight="1">
      <c r="A58" s="11" t="s">
        <v>18</v>
      </c>
      <c r="B58" s="10" t="s">
        <v>721</v>
      </c>
      <c r="C58" s="10" t="s">
        <v>722</v>
      </c>
      <c r="D58" s="12" t="s">
        <v>21</v>
      </c>
      <c r="E58" s="12" t="s">
        <v>57</v>
      </c>
      <c r="F58" s="12" t="s">
        <v>23</v>
      </c>
      <c r="G58" s="12"/>
      <c r="H58" s="12"/>
      <c r="I58" s="13" t="s">
        <v>21</v>
      </c>
      <c r="J58" s="14" t="s">
        <v>57</v>
      </c>
      <c r="K58" s="13" t="s">
        <v>23</v>
      </c>
      <c r="L58" s="14" t="s">
        <v>69</v>
      </c>
      <c r="M58" s="10">
        <f t="shared" ref="M58:O58" si="61">IF(D58=I58, 1, 0)</f>
        <v>1</v>
      </c>
      <c r="N58" s="17">
        <f t="shared" si="61"/>
        <v>1</v>
      </c>
      <c r="O58" s="11">
        <f t="shared" si="61"/>
        <v>1</v>
      </c>
      <c r="P58" s="17">
        <f t="shared" si="3"/>
        <v>1</v>
      </c>
      <c r="Q58" s="17" t="b">
        <f t="shared" si="4"/>
        <v>0</v>
      </c>
      <c r="R58" s="17" t="str">
        <f t="shared" si="5"/>
        <v>SI</v>
      </c>
    </row>
    <row r="59" ht="40.5" customHeight="1">
      <c r="A59" s="11" t="s">
        <v>18</v>
      </c>
      <c r="B59" s="10" t="s">
        <v>725</v>
      </c>
      <c r="C59" s="10" t="s">
        <v>726</v>
      </c>
      <c r="D59" s="12" t="s">
        <v>21</v>
      </c>
      <c r="E59" s="12" t="s">
        <v>57</v>
      </c>
      <c r="F59" s="12" t="s">
        <v>23</v>
      </c>
      <c r="G59" s="12"/>
      <c r="H59" s="12"/>
      <c r="I59" s="14" t="s">
        <v>21</v>
      </c>
      <c r="J59" s="14" t="s">
        <v>57</v>
      </c>
      <c r="K59" s="14" t="s">
        <v>23</v>
      </c>
      <c r="L59" s="14"/>
      <c r="M59" s="10">
        <f t="shared" ref="M59:O59" si="62">IF(D59=I59, 1, 0)</f>
        <v>1</v>
      </c>
      <c r="N59" s="17">
        <f t="shared" si="62"/>
        <v>1</v>
      </c>
      <c r="O59" s="11">
        <f t="shared" si="62"/>
        <v>1</v>
      </c>
      <c r="P59" s="17">
        <f t="shared" si="3"/>
        <v>1</v>
      </c>
      <c r="Q59" s="17" t="b">
        <f t="shared" si="4"/>
        <v>0</v>
      </c>
      <c r="R59" s="17" t="str">
        <f t="shared" si="5"/>
        <v>SI</v>
      </c>
    </row>
    <row r="60" ht="40.5" customHeight="1">
      <c r="A60" s="11" t="s">
        <v>18</v>
      </c>
      <c r="B60" s="10" t="s">
        <v>863</v>
      </c>
      <c r="C60" s="10" t="s">
        <v>864</v>
      </c>
      <c r="D60" s="15" t="s">
        <v>60</v>
      </c>
      <c r="E60" s="15" t="s">
        <v>63</v>
      </c>
      <c r="F60" s="15" t="s">
        <v>29</v>
      </c>
      <c r="G60" s="12"/>
      <c r="H60" s="12"/>
      <c r="I60" s="14" t="s">
        <v>60</v>
      </c>
      <c r="J60" s="14" t="s">
        <v>63</v>
      </c>
      <c r="K60" s="14" t="s">
        <v>29</v>
      </c>
      <c r="L60" s="13"/>
      <c r="M60" s="10">
        <f t="shared" ref="M60:O60" si="63">IF(D60=I60, 1, 0)</f>
        <v>1</v>
      </c>
      <c r="N60" s="17">
        <f t="shared" si="63"/>
        <v>1</v>
      </c>
      <c r="O60" s="11">
        <f t="shared" si="63"/>
        <v>1</v>
      </c>
      <c r="P60" s="17">
        <f t="shared" si="3"/>
        <v>1</v>
      </c>
      <c r="Q60" s="17" t="b">
        <f t="shared" si="4"/>
        <v>0</v>
      </c>
      <c r="R60" s="17" t="str">
        <f t="shared" si="5"/>
        <v>SI</v>
      </c>
    </row>
    <row r="61" ht="40.5" customHeight="1">
      <c r="A61" s="11" t="s">
        <v>18</v>
      </c>
      <c r="B61" s="10" t="s">
        <v>727</v>
      </c>
      <c r="C61" s="10" t="s">
        <v>728</v>
      </c>
      <c r="D61" s="12" t="s">
        <v>21</v>
      </c>
      <c r="E61" s="12" t="s">
        <v>57</v>
      </c>
      <c r="F61" s="12" t="s">
        <v>29</v>
      </c>
      <c r="G61" s="12"/>
      <c r="H61" s="12"/>
      <c r="I61" s="14" t="s">
        <v>21</v>
      </c>
      <c r="J61" s="14" t="s">
        <v>57</v>
      </c>
      <c r="K61" s="14" t="s">
        <v>29</v>
      </c>
      <c r="L61" s="13"/>
      <c r="M61" s="10">
        <f t="shared" ref="M61:O61" si="64">IF(D61=I61, 1, 0)</f>
        <v>1</v>
      </c>
      <c r="N61" s="17">
        <f t="shared" si="64"/>
        <v>1</v>
      </c>
      <c r="O61" s="11">
        <f t="shared" si="64"/>
        <v>1</v>
      </c>
      <c r="P61" s="17">
        <f t="shared" si="3"/>
        <v>1</v>
      </c>
      <c r="Q61" s="17" t="b">
        <f t="shared" si="4"/>
        <v>0</v>
      </c>
      <c r="R61" s="17" t="str">
        <f t="shared" si="5"/>
        <v>SI</v>
      </c>
    </row>
    <row r="62" ht="40.5" customHeight="1">
      <c r="A62" s="11" t="s">
        <v>18</v>
      </c>
      <c r="B62" s="10" t="s">
        <v>822</v>
      </c>
      <c r="C62" s="10" t="s">
        <v>823</v>
      </c>
      <c r="D62" s="12" t="s">
        <v>21</v>
      </c>
      <c r="E62" s="12" t="s">
        <v>76</v>
      </c>
      <c r="F62" s="12" t="s">
        <v>29</v>
      </c>
      <c r="G62" s="12"/>
      <c r="H62" s="12"/>
      <c r="I62" s="14" t="s">
        <v>21</v>
      </c>
      <c r="J62" s="14" t="s">
        <v>76</v>
      </c>
      <c r="K62" s="14" t="s">
        <v>29</v>
      </c>
      <c r="L62" s="14"/>
      <c r="M62" s="10">
        <f t="shared" ref="M62:O62" si="65">IF(D62=I62, 1, 0)</f>
        <v>1</v>
      </c>
      <c r="N62" s="17">
        <f t="shared" si="65"/>
        <v>1</v>
      </c>
      <c r="O62" s="11">
        <f t="shared" si="65"/>
        <v>1</v>
      </c>
      <c r="P62" s="17">
        <f t="shared" si="3"/>
        <v>1</v>
      </c>
      <c r="Q62" s="17" t="b">
        <f t="shared" si="4"/>
        <v>0</v>
      </c>
      <c r="R62" s="17" t="str">
        <f t="shared" si="5"/>
        <v>SI</v>
      </c>
    </row>
    <row r="63" ht="40.5" customHeight="1">
      <c r="A63" s="11" t="s">
        <v>18</v>
      </c>
      <c r="B63" s="38" t="s">
        <v>941</v>
      </c>
      <c r="C63" s="10" t="s">
        <v>942</v>
      </c>
      <c r="D63" s="12" t="s">
        <v>21</v>
      </c>
      <c r="E63" s="12" t="s">
        <v>25</v>
      </c>
      <c r="F63" s="12" t="s">
        <v>29</v>
      </c>
      <c r="G63" s="12"/>
      <c r="H63" s="12"/>
      <c r="I63" s="13" t="s">
        <v>21</v>
      </c>
      <c r="J63" s="13" t="s">
        <v>25</v>
      </c>
      <c r="K63" s="13" t="s">
        <v>29</v>
      </c>
      <c r="L63" s="13"/>
      <c r="M63" s="10">
        <f t="shared" ref="M63:O63" si="66">IF(D63=I63, 1, 0)</f>
        <v>1</v>
      </c>
      <c r="N63" s="17">
        <f t="shared" si="66"/>
        <v>1</v>
      </c>
      <c r="O63" s="11">
        <f t="shared" si="66"/>
        <v>1</v>
      </c>
      <c r="P63" s="17">
        <f t="shared" si="3"/>
        <v>1</v>
      </c>
      <c r="Q63" s="17" t="b">
        <f t="shared" si="4"/>
        <v>0</v>
      </c>
      <c r="R63" s="17" t="str">
        <f t="shared" si="5"/>
        <v>SI</v>
      </c>
    </row>
    <row r="64" ht="40.5" customHeight="1">
      <c r="A64" s="11" t="s">
        <v>18</v>
      </c>
      <c r="B64" s="10" t="s">
        <v>729</v>
      </c>
      <c r="C64" s="10" t="s">
        <v>732</v>
      </c>
      <c r="D64" s="12" t="s">
        <v>21</v>
      </c>
      <c r="E64" s="12" t="s">
        <v>57</v>
      </c>
      <c r="F64" s="12" t="s">
        <v>23</v>
      </c>
      <c r="G64" s="12"/>
      <c r="H64" s="12"/>
      <c r="I64" s="13" t="s">
        <v>21</v>
      </c>
      <c r="J64" s="14" t="s">
        <v>57</v>
      </c>
      <c r="K64" s="13" t="s">
        <v>23</v>
      </c>
      <c r="L64" s="97" t="s">
        <v>73</v>
      </c>
      <c r="M64" s="10">
        <f t="shared" ref="M64:O64" si="67">IF(D64=I64, 1, 0)</f>
        <v>1</v>
      </c>
      <c r="N64" s="17">
        <f t="shared" si="67"/>
        <v>1</v>
      </c>
      <c r="O64" s="11">
        <f t="shared" si="67"/>
        <v>1</v>
      </c>
      <c r="P64" s="17">
        <f t="shared" si="3"/>
        <v>1</v>
      </c>
      <c r="Q64" s="17" t="b">
        <f t="shared" si="4"/>
        <v>0</v>
      </c>
      <c r="R64" s="17" t="str">
        <f t="shared" si="5"/>
        <v>SI</v>
      </c>
    </row>
    <row r="65" ht="40.5" customHeight="1">
      <c r="A65" s="11" t="s">
        <v>18</v>
      </c>
      <c r="B65" s="10" t="s">
        <v>564</v>
      </c>
      <c r="C65" s="10" t="s">
        <v>565</v>
      </c>
      <c r="D65" s="12" t="s">
        <v>21</v>
      </c>
      <c r="E65" s="12" t="s">
        <v>32</v>
      </c>
      <c r="F65" s="12" t="s">
        <v>29</v>
      </c>
      <c r="G65" s="12"/>
      <c r="H65" s="12"/>
      <c r="I65" s="13" t="s">
        <v>21</v>
      </c>
      <c r="J65" s="13" t="s">
        <v>32</v>
      </c>
      <c r="K65" s="14" t="s">
        <v>29</v>
      </c>
      <c r="L65" s="13"/>
      <c r="M65" s="10">
        <f t="shared" ref="M65:O65" si="68">IF(D65=I65, 1, 0)</f>
        <v>1</v>
      </c>
      <c r="N65" s="17">
        <f t="shared" si="68"/>
        <v>1</v>
      </c>
      <c r="O65" s="11">
        <f t="shared" si="68"/>
        <v>1</v>
      </c>
      <c r="P65" s="17">
        <f t="shared" si="3"/>
        <v>1</v>
      </c>
      <c r="Q65" s="17" t="b">
        <f t="shared" si="4"/>
        <v>0</v>
      </c>
      <c r="R65" s="17" t="str">
        <f t="shared" si="5"/>
        <v>SI</v>
      </c>
    </row>
    <row r="66" ht="40.5" customHeight="1">
      <c r="A66" s="11" t="s">
        <v>18</v>
      </c>
      <c r="B66" s="10" t="s">
        <v>834</v>
      </c>
      <c r="C66" s="10" t="s">
        <v>835</v>
      </c>
      <c r="D66" s="12" t="s">
        <v>21</v>
      </c>
      <c r="E66" s="12" t="s">
        <v>22</v>
      </c>
      <c r="F66" s="12" t="s">
        <v>23</v>
      </c>
      <c r="G66" s="12"/>
      <c r="H66" s="12"/>
      <c r="I66" s="13" t="s">
        <v>21</v>
      </c>
      <c r="J66" s="14" t="s">
        <v>22</v>
      </c>
      <c r="K66" s="14" t="s">
        <v>23</v>
      </c>
      <c r="L66" s="13"/>
      <c r="M66" s="10">
        <f t="shared" ref="M66:O66" si="69">IF(D66=I66, 1, 0)</f>
        <v>1</v>
      </c>
      <c r="N66" s="17">
        <f t="shared" si="69"/>
        <v>1</v>
      </c>
      <c r="O66" s="11">
        <f t="shared" si="69"/>
        <v>1</v>
      </c>
      <c r="P66" s="17">
        <f t="shared" si="3"/>
        <v>1</v>
      </c>
      <c r="Q66" s="17" t="b">
        <f t="shared" si="4"/>
        <v>0</v>
      </c>
      <c r="R66" s="17" t="str">
        <f t="shared" si="5"/>
        <v>SI</v>
      </c>
    </row>
    <row r="67" ht="40.5" customHeight="1">
      <c r="A67" s="11" t="s">
        <v>18</v>
      </c>
      <c r="B67" s="10" t="s">
        <v>824</v>
      </c>
      <c r="C67" s="10" t="s">
        <v>825</v>
      </c>
      <c r="D67" s="12" t="s">
        <v>21</v>
      </c>
      <c r="E67" s="12" t="s">
        <v>76</v>
      </c>
      <c r="F67" s="12" t="s">
        <v>23</v>
      </c>
      <c r="G67" s="12"/>
      <c r="H67" s="12"/>
      <c r="I67" s="13" t="s">
        <v>21</v>
      </c>
      <c r="J67" s="13" t="s">
        <v>76</v>
      </c>
      <c r="K67" s="13" t="s">
        <v>23</v>
      </c>
      <c r="L67" s="13"/>
      <c r="M67" s="10">
        <f t="shared" ref="M67:O67" si="70">IF(D67=I67, 1, 0)</f>
        <v>1</v>
      </c>
      <c r="N67" s="17">
        <f t="shared" si="70"/>
        <v>1</v>
      </c>
      <c r="O67" s="11">
        <f t="shared" si="70"/>
        <v>1</v>
      </c>
      <c r="P67" s="17">
        <f t="shared" si="3"/>
        <v>1</v>
      </c>
      <c r="Q67" s="17" t="b">
        <f t="shared" si="4"/>
        <v>0</v>
      </c>
      <c r="R67" s="17" t="str">
        <f t="shared" si="5"/>
        <v>SI</v>
      </c>
    </row>
    <row r="68" ht="40.5" customHeight="1">
      <c r="A68" s="11" t="s">
        <v>18</v>
      </c>
      <c r="B68" s="57" t="s">
        <v>826</v>
      </c>
      <c r="C68" s="10" t="s">
        <v>827</v>
      </c>
      <c r="D68" s="12" t="s">
        <v>21</v>
      </c>
      <c r="E68" s="12" t="s">
        <v>76</v>
      </c>
      <c r="F68" s="12" t="s">
        <v>23</v>
      </c>
      <c r="G68" s="12"/>
      <c r="H68" s="12"/>
      <c r="I68" s="13" t="s">
        <v>21</v>
      </c>
      <c r="J68" s="13" t="s">
        <v>76</v>
      </c>
      <c r="K68" s="13" t="s">
        <v>23</v>
      </c>
      <c r="L68" s="13"/>
      <c r="M68" s="10">
        <f t="shared" ref="M68:O68" si="71">IF(D68=I68, 1, 0)</f>
        <v>1</v>
      </c>
      <c r="N68" s="17">
        <f t="shared" si="71"/>
        <v>1</v>
      </c>
      <c r="O68" s="11">
        <f t="shared" si="71"/>
        <v>1</v>
      </c>
      <c r="P68" s="17">
        <f t="shared" si="3"/>
        <v>1</v>
      </c>
      <c r="Q68" s="17" t="b">
        <f t="shared" si="4"/>
        <v>0</v>
      </c>
      <c r="R68" s="17" t="str">
        <f t="shared" si="5"/>
        <v>SI</v>
      </c>
    </row>
    <row r="69" ht="40.5" customHeight="1">
      <c r="A69" s="11" t="s">
        <v>18</v>
      </c>
      <c r="B69" s="87" t="s">
        <v>566</v>
      </c>
      <c r="C69" s="113" t="s">
        <v>567</v>
      </c>
      <c r="D69" s="77" t="s">
        <v>21</v>
      </c>
      <c r="E69" s="77" t="s">
        <v>32</v>
      </c>
      <c r="F69" s="77" t="s">
        <v>29</v>
      </c>
      <c r="G69" s="12"/>
      <c r="H69" s="12"/>
      <c r="I69" s="51" t="s">
        <v>21</v>
      </c>
      <c r="J69" s="51" t="s">
        <v>32</v>
      </c>
      <c r="K69" s="51" t="s">
        <v>29</v>
      </c>
      <c r="L69" s="51"/>
      <c r="M69" s="10">
        <f t="shared" ref="M69:O69" si="72">IF(D69=I69, 1, 0)</f>
        <v>1</v>
      </c>
      <c r="N69" s="17">
        <f t="shared" si="72"/>
        <v>1</v>
      </c>
      <c r="O69" s="11">
        <f t="shared" si="72"/>
        <v>1</v>
      </c>
      <c r="P69" s="17">
        <f t="shared" si="3"/>
        <v>1</v>
      </c>
      <c r="Q69" s="17" t="b">
        <f t="shared" si="4"/>
        <v>0</v>
      </c>
      <c r="R69" s="17" t="str">
        <f t="shared" si="5"/>
        <v>SI</v>
      </c>
    </row>
    <row r="70" ht="40.5" customHeight="1">
      <c r="A70" s="11" t="s">
        <v>18</v>
      </c>
      <c r="B70" s="10" t="s">
        <v>733</v>
      </c>
      <c r="C70" s="10" t="s">
        <v>734</v>
      </c>
      <c r="D70" s="12" t="s">
        <v>21</v>
      </c>
      <c r="E70" s="12" t="s">
        <v>57</v>
      </c>
      <c r="F70" s="12" t="s">
        <v>23</v>
      </c>
      <c r="G70" s="12"/>
      <c r="H70" s="12"/>
      <c r="I70" s="13" t="s">
        <v>21</v>
      </c>
      <c r="J70" s="14" t="s">
        <v>57</v>
      </c>
      <c r="K70" s="13" t="s">
        <v>23</v>
      </c>
      <c r="L70" s="13"/>
      <c r="M70" s="10">
        <f t="shared" ref="M70:O70" si="73">IF(D70=I70, 1, 0)</f>
        <v>1</v>
      </c>
      <c r="N70" s="17">
        <f t="shared" si="73"/>
        <v>1</v>
      </c>
      <c r="O70" s="11">
        <f t="shared" si="73"/>
        <v>1</v>
      </c>
      <c r="P70" s="17">
        <f t="shared" si="3"/>
        <v>1</v>
      </c>
      <c r="Q70" s="17" t="b">
        <f t="shared" si="4"/>
        <v>0</v>
      </c>
      <c r="R70" s="17" t="str">
        <f t="shared" si="5"/>
        <v>SI</v>
      </c>
    </row>
    <row r="71" ht="40.5" customHeight="1">
      <c r="A71" s="11" t="s">
        <v>18</v>
      </c>
      <c r="B71" s="10" t="s">
        <v>568</v>
      </c>
      <c r="C71" s="10" t="s">
        <v>569</v>
      </c>
      <c r="D71" s="12" t="s">
        <v>21</v>
      </c>
      <c r="E71" s="12" t="s">
        <v>32</v>
      </c>
      <c r="F71" s="12" t="s">
        <v>29</v>
      </c>
      <c r="G71" s="12" t="s">
        <v>570</v>
      </c>
      <c r="H71" s="12"/>
      <c r="I71" s="13" t="s">
        <v>21</v>
      </c>
      <c r="J71" s="13" t="s">
        <v>32</v>
      </c>
      <c r="K71" s="13" t="s">
        <v>29</v>
      </c>
      <c r="L71" s="13"/>
      <c r="M71" s="10">
        <f t="shared" ref="M71:O71" si="74">IF(D71=I71, 1, 0)</f>
        <v>1</v>
      </c>
      <c r="N71" s="17">
        <f t="shared" si="74"/>
        <v>1</v>
      </c>
      <c r="O71" s="11">
        <f t="shared" si="74"/>
        <v>1</v>
      </c>
      <c r="P71" s="17">
        <f t="shared" si="3"/>
        <v>1</v>
      </c>
      <c r="Q71" s="17" t="b">
        <f t="shared" si="4"/>
        <v>0</v>
      </c>
      <c r="R71" s="17" t="str">
        <f t="shared" si="5"/>
        <v>SI</v>
      </c>
    </row>
    <row r="72" ht="40.5" customHeight="1">
      <c r="A72" s="11" t="s">
        <v>18</v>
      </c>
      <c r="B72" s="10" t="s">
        <v>828</v>
      </c>
      <c r="C72" s="10" t="s">
        <v>829</v>
      </c>
      <c r="D72" s="12" t="s">
        <v>21</v>
      </c>
      <c r="E72" s="12" t="s">
        <v>76</v>
      </c>
      <c r="F72" s="12" t="s">
        <v>23</v>
      </c>
      <c r="G72" s="12"/>
      <c r="H72" s="12"/>
      <c r="I72" s="13" t="s">
        <v>21</v>
      </c>
      <c r="J72" s="14" t="s">
        <v>76</v>
      </c>
      <c r="K72" s="14" t="s">
        <v>23</v>
      </c>
      <c r="L72" s="13"/>
      <c r="M72" s="10">
        <f t="shared" ref="M72:O72" si="75">IF(D72=I72, 1, 0)</f>
        <v>1</v>
      </c>
      <c r="N72" s="17">
        <f t="shared" si="75"/>
        <v>1</v>
      </c>
      <c r="O72" s="11">
        <f t="shared" si="75"/>
        <v>1</v>
      </c>
      <c r="P72" s="17">
        <f t="shared" si="3"/>
        <v>1</v>
      </c>
      <c r="Q72" s="17" t="b">
        <f t="shared" si="4"/>
        <v>0</v>
      </c>
      <c r="R72" s="17" t="str">
        <f t="shared" si="5"/>
        <v>SI</v>
      </c>
    </row>
    <row r="73" ht="40.5" customHeight="1">
      <c r="A73" s="11" t="s">
        <v>18</v>
      </c>
      <c r="B73" s="10" t="s">
        <v>830</v>
      </c>
      <c r="C73" s="10" t="s">
        <v>831</v>
      </c>
      <c r="D73" s="12" t="s">
        <v>21</v>
      </c>
      <c r="E73" s="12" t="s">
        <v>76</v>
      </c>
      <c r="F73" s="12" t="s">
        <v>23</v>
      </c>
      <c r="G73" s="12"/>
      <c r="H73" s="12"/>
      <c r="I73" s="14" t="s">
        <v>21</v>
      </c>
      <c r="J73" s="14" t="s">
        <v>76</v>
      </c>
      <c r="K73" s="14" t="s">
        <v>23</v>
      </c>
      <c r="L73" s="13"/>
      <c r="M73" s="10">
        <f t="shared" ref="M73:O73" si="76">IF(D73=I73, 1, 0)</f>
        <v>1</v>
      </c>
      <c r="N73" s="17">
        <f t="shared" si="76"/>
        <v>1</v>
      </c>
      <c r="O73" s="11">
        <f t="shared" si="76"/>
        <v>1</v>
      </c>
      <c r="P73" s="17">
        <f t="shared" si="3"/>
        <v>1</v>
      </c>
      <c r="Q73" s="17" t="b">
        <f t="shared" si="4"/>
        <v>0</v>
      </c>
      <c r="R73" s="17" t="str">
        <f t="shared" si="5"/>
        <v>SI</v>
      </c>
    </row>
    <row r="74" ht="40.5" customHeight="1">
      <c r="A74" s="11" t="s">
        <v>18</v>
      </c>
      <c r="B74" s="10" t="s">
        <v>867</v>
      </c>
      <c r="C74" s="10" t="s">
        <v>868</v>
      </c>
      <c r="D74" s="12" t="s">
        <v>60</v>
      </c>
      <c r="E74" s="12" t="s">
        <v>63</v>
      </c>
      <c r="F74" s="12" t="s">
        <v>23</v>
      </c>
      <c r="G74" s="12"/>
      <c r="H74" s="12"/>
      <c r="I74" s="13" t="s">
        <v>60</v>
      </c>
      <c r="J74" s="13" t="s">
        <v>63</v>
      </c>
      <c r="K74" s="14" t="s">
        <v>23</v>
      </c>
      <c r="L74" s="13"/>
      <c r="M74" s="10">
        <f t="shared" ref="M74:O74" si="77">IF(D74=I74, 1, 0)</f>
        <v>1</v>
      </c>
      <c r="N74" s="17">
        <f t="shared" si="77"/>
        <v>1</v>
      </c>
      <c r="O74" s="11">
        <f t="shared" si="77"/>
        <v>1</v>
      </c>
      <c r="P74" s="17">
        <f t="shared" si="3"/>
        <v>1</v>
      </c>
      <c r="Q74" s="17" t="b">
        <f t="shared" si="4"/>
        <v>0</v>
      </c>
      <c r="R74" s="17" t="str">
        <f t="shared" si="5"/>
        <v>SI</v>
      </c>
    </row>
    <row r="75" ht="40.5" customHeight="1">
      <c r="A75" s="11" t="s">
        <v>49</v>
      </c>
      <c r="B75" s="53" t="s">
        <v>571</v>
      </c>
      <c r="C75" s="113" t="s">
        <v>572</v>
      </c>
      <c r="D75" s="77" t="s">
        <v>21</v>
      </c>
      <c r="E75" s="77" t="s">
        <v>32</v>
      </c>
      <c r="F75" s="77" t="s">
        <v>23</v>
      </c>
      <c r="G75" s="78" t="s">
        <v>573</v>
      </c>
      <c r="H75" s="78" t="s">
        <v>541</v>
      </c>
      <c r="I75" s="52" t="s">
        <v>21</v>
      </c>
      <c r="J75" s="52" t="s">
        <v>32</v>
      </c>
      <c r="K75" s="52" t="s">
        <v>29</v>
      </c>
      <c r="L75" s="91"/>
      <c r="M75" s="10">
        <f t="shared" ref="M75:O75" si="78">IF(D75=I75, 1, 0)</f>
        <v>1</v>
      </c>
      <c r="N75" s="17">
        <f t="shared" si="78"/>
        <v>1</v>
      </c>
      <c r="O75" s="11">
        <f t="shared" si="78"/>
        <v>0</v>
      </c>
      <c r="P75" s="17">
        <f t="shared" si="3"/>
        <v>1</v>
      </c>
      <c r="Q75" s="17" t="b">
        <f t="shared" si="4"/>
        <v>0</v>
      </c>
      <c r="R75" s="17" t="str">
        <f t="shared" si="5"/>
        <v>SI</v>
      </c>
    </row>
    <row r="76" ht="40.5" customHeight="1">
      <c r="A76" s="11" t="s">
        <v>49</v>
      </c>
      <c r="B76" s="53" t="s">
        <v>801</v>
      </c>
      <c r="C76" s="103" t="s">
        <v>802</v>
      </c>
      <c r="D76" s="125" t="s">
        <v>21</v>
      </c>
      <c r="E76" s="125" t="s">
        <v>22</v>
      </c>
      <c r="F76" s="126" t="s">
        <v>29</v>
      </c>
      <c r="G76" s="35" t="s">
        <v>803</v>
      </c>
      <c r="H76" s="78" t="s">
        <v>116</v>
      </c>
      <c r="I76" s="11" t="s">
        <v>21</v>
      </c>
      <c r="J76" s="11" t="s">
        <v>22</v>
      </c>
      <c r="K76" s="11" t="s">
        <v>23</v>
      </c>
      <c r="L76" s="10"/>
      <c r="M76" s="10">
        <f t="shared" ref="M76:O76" si="79">IF(D76=I76, 1, 0)</f>
        <v>1</v>
      </c>
      <c r="N76" s="17">
        <f t="shared" si="79"/>
        <v>1</v>
      </c>
      <c r="O76" s="11">
        <f t="shared" si="79"/>
        <v>0</v>
      </c>
      <c r="P76" s="17">
        <f t="shared" si="3"/>
        <v>1</v>
      </c>
      <c r="Q76" s="17" t="b">
        <f t="shared" si="4"/>
        <v>0</v>
      </c>
      <c r="R76" s="17" t="str">
        <f t="shared" si="5"/>
        <v>SI</v>
      </c>
    </row>
    <row r="77" ht="40.5" customHeight="1">
      <c r="A77" s="11" t="s">
        <v>49</v>
      </c>
      <c r="B77" s="53" t="s">
        <v>288</v>
      </c>
      <c r="C77" s="103" t="s">
        <v>289</v>
      </c>
      <c r="D77" s="74" t="s">
        <v>21</v>
      </c>
      <c r="E77" s="74" t="s">
        <v>28</v>
      </c>
      <c r="F77" s="74" t="s">
        <v>29</v>
      </c>
      <c r="G77" s="39" t="s">
        <v>290</v>
      </c>
      <c r="H77" s="78" t="s">
        <v>31</v>
      </c>
      <c r="I77" s="52" t="s">
        <v>21</v>
      </c>
      <c r="J77" s="52" t="s">
        <v>28</v>
      </c>
      <c r="K77" s="52" t="s">
        <v>29</v>
      </c>
      <c r="L77" s="91"/>
      <c r="M77" s="10">
        <f t="shared" ref="M77:O77" si="80">IF(D77=I77, 1, 0)</f>
        <v>1</v>
      </c>
      <c r="N77" s="17">
        <f t="shared" si="80"/>
        <v>1</v>
      </c>
      <c r="O77" s="11">
        <f t="shared" si="80"/>
        <v>1</v>
      </c>
      <c r="P77" s="17">
        <f t="shared" si="3"/>
        <v>1</v>
      </c>
      <c r="Q77" s="17" t="b">
        <f t="shared" si="4"/>
        <v>0</v>
      </c>
      <c r="R77" s="17" t="str">
        <f t="shared" si="5"/>
        <v>SI</v>
      </c>
    </row>
    <row r="78" ht="40.5" customHeight="1">
      <c r="A78" s="11" t="s">
        <v>49</v>
      </c>
      <c r="B78" s="50" t="s">
        <v>574</v>
      </c>
      <c r="C78" s="103" t="s">
        <v>575</v>
      </c>
      <c r="D78" s="74" t="s">
        <v>21</v>
      </c>
      <c r="E78" s="74" t="s">
        <v>32</v>
      </c>
      <c r="F78" s="74" t="s">
        <v>23</v>
      </c>
      <c r="G78" s="41" t="s">
        <v>576</v>
      </c>
      <c r="H78" s="78" t="s">
        <v>541</v>
      </c>
      <c r="I78" s="52" t="s">
        <v>21</v>
      </c>
      <c r="J78" s="52" t="s">
        <v>32</v>
      </c>
      <c r="K78" s="52" t="s">
        <v>23</v>
      </c>
      <c r="L78" s="91"/>
      <c r="M78" s="10">
        <f t="shared" ref="M78:O78" si="81">IF(D78=I78, 1, 0)</f>
        <v>1</v>
      </c>
      <c r="N78" s="17">
        <f t="shared" si="81"/>
        <v>1</v>
      </c>
      <c r="O78" s="11">
        <f t="shared" si="81"/>
        <v>1</v>
      </c>
      <c r="P78" s="17">
        <f t="shared" si="3"/>
        <v>1</v>
      </c>
      <c r="Q78" s="17" t="b">
        <f t="shared" si="4"/>
        <v>0</v>
      </c>
      <c r="R78" s="17" t="str">
        <f t="shared" si="5"/>
        <v>SI</v>
      </c>
    </row>
    <row r="79" ht="40.5" customHeight="1">
      <c r="A79" s="11" t="s">
        <v>49</v>
      </c>
      <c r="B79" s="50" t="s">
        <v>423</v>
      </c>
      <c r="C79" s="103" t="s">
        <v>424</v>
      </c>
      <c r="D79" s="74" t="s">
        <v>21</v>
      </c>
      <c r="E79" s="74" t="s">
        <v>32</v>
      </c>
      <c r="F79" s="74" t="s">
        <v>23</v>
      </c>
      <c r="G79" s="33" t="s">
        <v>427</v>
      </c>
      <c r="H79" s="15" t="s">
        <v>116</v>
      </c>
      <c r="I79" s="11" t="s">
        <v>21</v>
      </c>
      <c r="J79" s="11" t="s">
        <v>32</v>
      </c>
      <c r="K79" s="11" t="s">
        <v>23</v>
      </c>
      <c r="L79" s="11"/>
      <c r="M79" s="10">
        <f t="shared" ref="M79:O79" si="82">IF(D79=I79, 1, 0)</f>
        <v>1</v>
      </c>
      <c r="N79" s="17">
        <f t="shared" si="82"/>
        <v>1</v>
      </c>
      <c r="O79" s="11">
        <f t="shared" si="82"/>
        <v>1</v>
      </c>
      <c r="P79" s="17">
        <f t="shared" si="3"/>
        <v>1</v>
      </c>
      <c r="Q79" s="17" t="b">
        <f t="shared" si="4"/>
        <v>0</v>
      </c>
      <c r="R79" s="17" t="str">
        <f t="shared" si="5"/>
        <v>SI</v>
      </c>
    </row>
    <row r="80" ht="40.5" customHeight="1">
      <c r="A80" s="11" t="s">
        <v>49</v>
      </c>
      <c r="B80" s="32" t="s">
        <v>900</v>
      </c>
      <c r="C80" s="120" t="s">
        <v>901</v>
      </c>
      <c r="D80" s="74" t="s">
        <v>21</v>
      </c>
      <c r="E80" s="74" t="s">
        <v>25</v>
      </c>
      <c r="F80" s="74" t="s">
        <v>29</v>
      </c>
      <c r="G80" s="29"/>
      <c r="H80" s="12"/>
      <c r="I80" s="52" t="s">
        <v>21</v>
      </c>
      <c r="J80" s="52" t="s">
        <v>25</v>
      </c>
      <c r="K80" s="52" t="s">
        <v>29</v>
      </c>
      <c r="L80" s="91"/>
      <c r="M80" s="10">
        <f t="shared" ref="M80:O80" si="83">IF(D80=I80, 1, 0)</f>
        <v>1</v>
      </c>
      <c r="N80" s="17">
        <f t="shared" si="83"/>
        <v>1</v>
      </c>
      <c r="O80" s="11">
        <f t="shared" si="83"/>
        <v>1</v>
      </c>
      <c r="P80" s="17">
        <f t="shared" si="3"/>
        <v>1</v>
      </c>
      <c r="Q80" s="17" t="b">
        <f t="shared" si="4"/>
        <v>0</v>
      </c>
      <c r="R80" s="17" t="str">
        <f t="shared" si="5"/>
        <v>SI</v>
      </c>
    </row>
    <row r="81" ht="40.5" customHeight="1">
      <c r="A81" s="11" t="s">
        <v>49</v>
      </c>
      <c r="B81" s="32" t="s">
        <v>577</v>
      </c>
      <c r="C81" s="113" t="s">
        <v>578</v>
      </c>
      <c r="D81" s="77" t="s">
        <v>21</v>
      </c>
      <c r="E81" s="77" t="s">
        <v>32</v>
      </c>
      <c r="F81" s="78" t="s">
        <v>29</v>
      </c>
      <c r="G81" s="12"/>
      <c r="H81" s="12"/>
      <c r="I81" s="52" t="s">
        <v>21</v>
      </c>
      <c r="J81" s="52" t="s">
        <v>32</v>
      </c>
      <c r="K81" s="52" t="s">
        <v>29</v>
      </c>
      <c r="L81" s="91"/>
      <c r="M81" s="10">
        <f t="shared" ref="M81:O81" si="84">IF(D81=I81, 1, 0)</f>
        <v>1</v>
      </c>
      <c r="N81" s="17">
        <f t="shared" si="84"/>
        <v>1</v>
      </c>
      <c r="O81" s="11">
        <f t="shared" si="84"/>
        <v>1</v>
      </c>
      <c r="P81" s="17">
        <f t="shared" si="3"/>
        <v>1</v>
      </c>
      <c r="Q81" s="17" t="b">
        <f t="shared" si="4"/>
        <v>0</v>
      </c>
      <c r="R81" s="17" t="str">
        <f t="shared" si="5"/>
        <v>SI</v>
      </c>
    </row>
    <row r="82" ht="40.5" customHeight="1">
      <c r="A82" s="107"/>
      <c r="B82" s="109"/>
      <c r="C82" s="107"/>
      <c r="D82" s="10"/>
      <c r="E82" s="10"/>
      <c r="F82" s="10"/>
      <c r="G82" s="10"/>
      <c r="H82" s="10"/>
      <c r="I82" s="10"/>
      <c r="J82" s="10"/>
      <c r="K82" s="10"/>
      <c r="L82" s="10"/>
      <c r="M82" s="10" t="str">
        <f t="shared" ref="M82:O82" si="85">SUM(M$2:M$394)</f>
        <v>#REF!</v>
      </c>
      <c r="N82" s="10" t="str">
        <f t="shared" si="85"/>
        <v>#REF!</v>
      </c>
      <c r="O82" s="10" t="str">
        <f t="shared" si="85"/>
        <v>#REF!</v>
      </c>
      <c r="P82" s="17"/>
      <c r="Q82" s="16"/>
      <c r="R82" s="17"/>
    </row>
    <row r="83" ht="40.5" customHeight="1">
      <c r="A83" s="107">
        <f>COUNTIF(A$1:A$81, "twspino")</f>
        <v>65</v>
      </c>
      <c r="B83" s="11"/>
      <c r="C83" s="17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ht="40.5" customHeight="1">
      <c r="A84" s="107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7"/>
      <c r="Q84" s="17"/>
      <c r="R84" s="17"/>
    </row>
    <row r="85" ht="40.5" customHeight="1"/>
    <row r="86" ht="40.5" customHeight="1"/>
    <row r="87" ht="40.5" customHeight="1"/>
    <row r="88" ht="40.5" customHeight="1"/>
    <row r="89" ht="40.5" customHeight="1"/>
    <row r="90" ht="40.5" customHeight="1"/>
    <row r="91" ht="40.5" customHeight="1"/>
    <row r="92" ht="40.5" customHeight="1"/>
    <row r="93" ht="40.5" customHeight="1"/>
    <row r="94" ht="40.5" customHeight="1"/>
    <row r="95" ht="40.5" customHeight="1"/>
    <row r="96" ht="40.5" customHeight="1"/>
    <row r="97" ht="40.5" customHeight="1"/>
    <row r="98" ht="40.5" customHeight="1"/>
    <row r="99" ht="40.5" customHeight="1"/>
    <row r="100" ht="40.5" customHeight="1"/>
    <row r="101" ht="40.5" customHeight="1"/>
    <row r="102" ht="40.5" customHeight="1"/>
    <row r="103" ht="40.5" customHeight="1"/>
    <row r="104" ht="40.5" customHeight="1"/>
    <row r="105" ht="40.5" customHeight="1"/>
    <row r="106" ht="40.5" customHeight="1"/>
    <row r="107" ht="40.5" customHeight="1"/>
    <row r="108" ht="40.5" customHeight="1"/>
    <row r="109" ht="40.5" customHeight="1"/>
    <row r="110" ht="40.5" customHeight="1"/>
    <row r="111" ht="40.5" customHeight="1"/>
    <row r="112" ht="40.5" customHeight="1"/>
    <row r="113" ht="40.5" customHeight="1"/>
    <row r="114" ht="40.5" customHeight="1"/>
    <row r="115" ht="40.5" customHeight="1"/>
    <row r="116" ht="40.5" customHeight="1"/>
    <row r="117" ht="40.5" customHeight="1"/>
    <row r="118" ht="40.5" customHeight="1"/>
    <row r="119" ht="40.5" customHeight="1"/>
    <row r="120" ht="40.5" customHeight="1"/>
    <row r="121" ht="40.5" customHeight="1"/>
    <row r="122" ht="40.5" customHeight="1"/>
    <row r="123" ht="40.5" customHeight="1"/>
    <row r="124" ht="40.5" customHeight="1"/>
    <row r="125" ht="40.5" customHeight="1"/>
    <row r="126" ht="40.5" customHeight="1"/>
    <row r="127" ht="40.5" customHeight="1"/>
    <row r="128" ht="40.5" customHeight="1"/>
    <row r="129" ht="40.5" customHeight="1"/>
    <row r="130" ht="40.5" customHeight="1"/>
    <row r="131" ht="40.5" customHeight="1"/>
    <row r="132" ht="40.5" customHeight="1"/>
    <row r="133" ht="40.5" customHeight="1"/>
    <row r="134" ht="40.5" customHeight="1"/>
    <row r="135" ht="40.5" customHeight="1"/>
    <row r="136" ht="40.5" customHeight="1"/>
    <row r="137" ht="40.5" customHeight="1"/>
    <row r="138" ht="40.5" customHeight="1"/>
    <row r="139" ht="40.5" customHeight="1"/>
    <row r="140" ht="40.5" customHeight="1"/>
    <row r="141" ht="40.5" customHeight="1"/>
    <row r="142" ht="40.5" customHeight="1"/>
    <row r="143" ht="40.5" customHeight="1"/>
    <row r="144" ht="40.5" customHeight="1"/>
    <row r="145" ht="40.5" customHeight="1"/>
    <row r="146" ht="40.5" customHeight="1"/>
    <row r="147" ht="40.5" customHeight="1"/>
    <row r="148" ht="40.5" customHeight="1"/>
    <row r="149" ht="40.5" customHeight="1"/>
    <row r="150" ht="40.5" customHeight="1"/>
    <row r="151" ht="40.5" customHeight="1"/>
    <row r="152" ht="40.5" customHeight="1"/>
    <row r="153" ht="40.5" customHeight="1"/>
    <row r="154" ht="40.5" customHeight="1"/>
    <row r="155" ht="40.5" customHeight="1"/>
    <row r="156" ht="40.5" customHeight="1"/>
    <row r="157" ht="40.5" customHeight="1"/>
    <row r="158" ht="40.5" customHeight="1"/>
    <row r="159" ht="40.5" customHeight="1"/>
    <row r="160" ht="40.5" customHeight="1"/>
    <row r="161" ht="40.5" customHeight="1"/>
    <row r="162" ht="40.5" customHeight="1"/>
    <row r="163" ht="40.5" customHeight="1"/>
    <row r="164" ht="40.5" customHeight="1"/>
    <row r="165" ht="40.5" customHeight="1"/>
    <row r="166" ht="40.5" customHeight="1"/>
    <row r="167" ht="40.5" customHeight="1"/>
    <row r="168" ht="40.5" customHeight="1"/>
    <row r="169" ht="40.5" customHeight="1"/>
    <row r="170" ht="40.5" customHeight="1"/>
    <row r="171" ht="40.5" customHeight="1"/>
    <row r="172" ht="40.5" customHeight="1"/>
    <row r="173" ht="40.5" customHeight="1"/>
    <row r="174" ht="40.5" customHeight="1"/>
    <row r="175" ht="40.5" customHeight="1"/>
    <row r="176" ht="40.5" customHeight="1"/>
    <row r="177" ht="40.5" customHeight="1"/>
    <row r="178" ht="40.5" customHeight="1"/>
    <row r="179" ht="40.5" customHeight="1"/>
    <row r="180" ht="40.5" customHeight="1"/>
    <row r="181" ht="40.5" customHeight="1"/>
    <row r="182" ht="40.5" customHeight="1"/>
    <row r="183" ht="40.5" customHeight="1"/>
    <row r="184" ht="40.5" customHeight="1"/>
    <row r="185" ht="40.5" customHeight="1"/>
    <row r="186" ht="40.5" customHeight="1"/>
    <row r="187" ht="40.5" customHeight="1"/>
    <row r="188" ht="40.5" customHeight="1"/>
    <row r="189" ht="40.5" customHeight="1"/>
    <row r="190" ht="40.5" customHeight="1"/>
    <row r="191" ht="40.5" customHeight="1"/>
    <row r="192" ht="40.5" customHeight="1"/>
    <row r="193" ht="40.5" customHeight="1"/>
    <row r="194" ht="40.5" customHeight="1"/>
    <row r="195" ht="40.5" customHeight="1"/>
    <row r="196" ht="40.5" customHeight="1"/>
    <row r="197" ht="40.5" customHeight="1"/>
    <row r="198" ht="40.5" customHeight="1"/>
    <row r="199" ht="40.5" customHeight="1"/>
    <row r="200" ht="40.5" customHeight="1"/>
    <row r="201" ht="40.5" customHeight="1"/>
    <row r="202" ht="40.5" customHeight="1"/>
    <row r="203" ht="40.5" customHeight="1"/>
    <row r="204" ht="40.5" customHeight="1"/>
    <row r="205" ht="40.5" customHeight="1"/>
    <row r="206" ht="40.5" customHeight="1"/>
    <row r="207" ht="40.5" customHeight="1"/>
    <row r="208" ht="40.5" customHeight="1"/>
    <row r="209" ht="40.5" customHeight="1"/>
    <row r="210" ht="40.5" customHeight="1"/>
    <row r="211" ht="40.5" customHeight="1"/>
    <row r="212" ht="40.5" customHeight="1"/>
    <row r="213" ht="40.5" customHeight="1"/>
    <row r="214" ht="40.5" customHeight="1"/>
    <row r="215" ht="40.5" customHeight="1"/>
    <row r="216" ht="40.5" customHeight="1"/>
    <row r="217" ht="40.5" customHeight="1"/>
    <row r="218" ht="40.5" customHeight="1"/>
    <row r="219" ht="40.5" customHeight="1"/>
    <row r="220" ht="40.5" customHeight="1"/>
    <row r="221" ht="40.5" customHeight="1"/>
    <row r="222" ht="40.5" customHeight="1"/>
    <row r="223" ht="40.5" customHeight="1"/>
    <row r="224" ht="40.5" customHeight="1"/>
    <row r="225" ht="40.5" customHeight="1"/>
    <row r="226" ht="40.5" customHeight="1"/>
    <row r="227" ht="40.5" customHeight="1"/>
    <row r="228" ht="40.5" customHeight="1"/>
    <row r="229" ht="40.5" customHeight="1"/>
    <row r="230" ht="40.5" customHeight="1"/>
    <row r="231" ht="40.5" customHeight="1"/>
    <row r="232" ht="40.5" customHeight="1"/>
    <row r="233" ht="40.5" customHeight="1"/>
    <row r="234" ht="40.5" customHeight="1"/>
    <row r="235" ht="40.5" customHeight="1"/>
    <row r="236" ht="40.5" customHeight="1"/>
    <row r="237" ht="40.5" customHeight="1"/>
    <row r="238" ht="40.5" customHeight="1"/>
    <row r="239" ht="40.5" customHeight="1"/>
    <row r="240" ht="40.5" customHeight="1"/>
    <row r="241" ht="40.5" customHeight="1"/>
    <row r="242" ht="40.5" customHeight="1"/>
    <row r="243" ht="40.5" customHeight="1"/>
    <row r="244" ht="40.5" customHeight="1"/>
    <row r="245" ht="40.5" customHeight="1"/>
    <row r="246" ht="40.5" customHeight="1"/>
    <row r="247" ht="40.5" customHeight="1"/>
    <row r="248" ht="40.5" customHeight="1"/>
    <row r="249" ht="40.5" customHeight="1"/>
    <row r="250" ht="40.5" customHeight="1"/>
    <row r="251" ht="40.5" customHeight="1"/>
    <row r="252" ht="40.5" customHeight="1"/>
    <row r="253" ht="40.5" customHeight="1"/>
    <row r="254" ht="40.5" customHeight="1"/>
    <row r="255" ht="40.5" customHeight="1"/>
    <row r="256" ht="40.5" customHeight="1"/>
    <row r="257" ht="40.5" customHeight="1"/>
    <row r="258" ht="40.5" customHeight="1"/>
    <row r="259" ht="40.5" customHeight="1"/>
    <row r="260" ht="40.5" customHeight="1"/>
    <row r="261" ht="40.5" customHeight="1"/>
    <row r="262" ht="40.5" customHeight="1"/>
    <row r="263" ht="40.5" customHeight="1"/>
    <row r="264" ht="40.5" customHeight="1"/>
    <row r="265" ht="40.5" customHeight="1"/>
    <row r="266" ht="40.5" customHeight="1"/>
    <row r="267" ht="40.5" customHeight="1"/>
    <row r="268" ht="40.5" customHeight="1"/>
    <row r="269" ht="40.5" customHeight="1"/>
    <row r="270" ht="40.5" customHeight="1"/>
    <row r="271" ht="40.5" customHeight="1"/>
    <row r="272" ht="40.5" customHeight="1"/>
    <row r="273" ht="40.5" customHeight="1"/>
    <row r="274" ht="40.5" customHeight="1"/>
    <row r="275" ht="40.5" customHeight="1"/>
    <row r="276" ht="40.5" customHeight="1"/>
    <row r="277" ht="40.5" customHeight="1"/>
    <row r="278" ht="40.5" customHeight="1"/>
    <row r="279" ht="40.5" customHeight="1"/>
    <row r="280" ht="40.5" customHeight="1"/>
    <row r="281" ht="40.5" customHeight="1"/>
    <row r="282" ht="40.5" customHeight="1"/>
    <row r="283" ht="40.5" customHeight="1"/>
    <row r="284" ht="40.5" customHeight="1"/>
    <row r="285" ht="40.5" customHeight="1"/>
    <row r="286" ht="40.5" customHeight="1"/>
    <row r="287" ht="40.5" customHeight="1"/>
    <row r="288" ht="40.5" customHeight="1"/>
    <row r="289" ht="40.5" customHeight="1"/>
    <row r="290" ht="40.5" customHeight="1"/>
    <row r="291" ht="40.5" customHeight="1"/>
    <row r="292" ht="40.5" customHeight="1"/>
    <row r="293" ht="40.5" customHeight="1"/>
    <row r="294" ht="40.5" customHeight="1"/>
    <row r="295" ht="40.5" customHeight="1"/>
    <row r="296" ht="40.5" customHeight="1"/>
    <row r="297" ht="40.5" customHeight="1"/>
    <row r="298" ht="40.5" customHeight="1"/>
    <row r="299" ht="40.5" customHeight="1"/>
    <row r="300" ht="40.5" customHeight="1"/>
    <row r="301" ht="40.5" customHeight="1"/>
    <row r="302" ht="40.5" customHeight="1"/>
    <row r="303" ht="40.5" customHeight="1"/>
    <row r="304" ht="40.5" customHeight="1"/>
    <row r="305" ht="40.5" customHeight="1"/>
    <row r="306" ht="40.5" customHeight="1"/>
    <row r="307" ht="40.5" customHeight="1"/>
    <row r="308" ht="40.5" customHeight="1"/>
    <row r="309" ht="40.5" customHeight="1"/>
    <row r="310" ht="40.5" customHeight="1"/>
    <row r="311" ht="40.5" customHeight="1"/>
    <row r="312" ht="40.5" customHeight="1"/>
    <row r="313" ht="40.5" customHeight="1"/>
    <row r="314" ht="40.5" customHeight="1"/>
    <row r="315" ht="40.5" customHeight="1"/>
    <row r="316" ht="40.5" customHeight="1"/>
    <row r="317" ht="40.5" customHeight="1"/>
    <row r="318" ht="40.5" customHeight="1"/>
    <row r="319" ht="40.5" customHeight="1"/>
    <row r="320" ht="40.5" customHeight="1"/>
    <row r="321" ht="40.5" customHeight="1"/>
    <row r="322" ht="40.5" customHeight="1"/>
    <row r="323" ht="40.5" customHeight="1"/>
    <row r="324" ht="40.5" customHeight="1"/>
    <row r="325" ht="40.5" customHeight="1"/>
    <row r="326" ht="40.5" customHeight="1"/>
    <row r="327" ht="40.5" customHeight="1"/>
    <row r="328" ht="40.5" customHeight="1"/>
    <row r="329" ht="40.5" customHeight="1"/>
    <row r="330" ht="40.5" customHeight="1"/>
    <row r="331" ht="40.5" customHeight="1"/>
    <row r="332" ht="40.5" customHeight="1"/>
    <row r="333" ht="40.5" customHeight="1"/>
    <row r="334" ht="40.5" customHeight="1"/>
    <row r="335" ht="40.5" customHeight="1"/>
    <row r="336" ht="40.5" customHeight="1"/>
    <row r="337" ht="40.5" customHeight="1"/>
    <row r="338" ht="40.5" customHeight="1"/>
    <row r="339" ht="40.5" customHeight="1"/>
    <row r="340" ht="40.5" customHeight="1"/>
    <row r="341" ht="40.5" customHeight="1"/>
    <row r="342" ht="40.5" customHeight="1"/>
    <row r="343" ht="40.5" customHeight="1"/>
    <row r="344" ht="40.5" customHeight="1"/>
    <row r="345" ht="40.5" customHeight="1"/>
    <row r="346" ht="40.5" customHeight="1"/>
    <row r="347" ht="40.5" customHeight="1"/>
    <row r="348" ht="40.5" customHeight="1"/>
    <row r="349" ht="40.5" customHeight="1"/>
    <row r="350" ht="40.5" customHeight="1"/>
    <row r="351" ht="40.5" customHeight="1"/>
    <row r="352" ht="40.5" customHeight="1"/>
    <row r="353" ht="40.5" customHeight="1"/>
    <row r="354" ht="40.5" customHeight="1"/>
    <row r="355" ht="40.5" customHeight="1"/>
    <row r="356" ht="40.5" customHeight="1"/>
    <row r="357" ht="40.5" customHeight="1"/>
    <row r="358" ht="40.5" customHeight="1"/>
    <row r="359" ht="40.5" customHeight="1"/>
    <row r="360" ht="40.5" customHeight="1"/>
    <row r="361" ht="40.5" customHeight="1"/>
    <row r="362" ht="40.5" customHeight="1"/>
    <row r="363" ht="40.5" customHeight="1"/>
    <row r="364" ht="40.5" customHeight="1"/>
    <row r="365" ht="40.5" customHeight="1"/>
    <row r="366" ht="40.5" customHeight="1"/>
    <row r="367" ht="40.5" customHeight="1"/>
    <row r="368" ht="40.5" customHeight="1"/>
    <row r="369" ht="40.5" customHeight="1"/>
    <row r="370" ht="40.5" customHeight="1"/>
    <row r="371" ht="40.5" customHeight="1"/>
    <row r="372" ht="40.5" customHeight="1"/>
    <row r="373" ht="40.5" customHeight="1"/>
    <row r="374" ht="40.5" customHeight="1"/>
    <row r="375" ht="40.5" customHeight="1"/>
    <row r="376" ht="40.5" customHeight="1"/>
    <row r="377" ht="40.5" customHeight="1"/>
    <row r="378" ht="40.5" customHeight="1"/>
    <row r="379" ht="40.5" customHeight="1"/>
    <row r="380" ht="40.5" customHeight="1"/>
    <row r="381" ht="40.5" customHeight="1"/>
    <row r="382" ht="40.5" customHeight="1"/>
    <row r="383" ht="40.5" customHeight="1"/>
    <row r="384" ht="40.5" customHeight="1"/>
    <row r="385" ht="40.5" customHeight="1"/>
    <row r="386" ht="40.5" customHeight="1"/>
    <row r="387" ht="40.5" customHeight="1"/>
    <row r="388" ht="40.5" customHeight="1"/>
    <row r="389" ht="40.5" customHeight="1"/>
    <row r="390" ht="40.5" customHeight="1"/>
    <row r="391" ht="40.5" customHeight="1"/>
    <row r="392" ht="40.5" customHeight="1"/>
    <row r="393" ht="40.5" customHeight="1"/>
    <row r="394" ht="40.5" customHeight="1"/>
    <row r="395" ht="40.5" customHeight="1"/>
    <row r="396" ht="40.5" customHeight="1"/>
    <row r="397" ht="40.5" customHeight="1"/>
    <row r="398" ht="40.5" customHeight="1"/>
    <row r="399" ht="40.5" customHeight="1"/>
    <row r="400" ht="40.5" customHeight="1"/>
    <row r="401" ht="40.5" customHeight="1"/>
    <row r="402" ht="40.5" customHeight="1"/>
    <row r="403" ht="40.5" customHeight="1"/>
    <row r="404" ht="40.5" customHeight="1"/>
    <row r="405" ht="40.5" customHeight="1"/>
    <row r="406" ht="40.5" customHeight="1"/>
    <row r="407" ht="40.5" customHeight="1"/>
    <row r="408" ht="40.5" customHeight="1"/>
    <row r="409" ht="40.5" customHeight="1"/>
    <row r="410" ht="40.5" customHeight="1"/>
    <row r="411" ht="40.5" customHeight="1"/>
    <row r="412" ht="40.5" customHeight="1"/>
    <row r="413" ht="40.5" customHeight="1"/>
    <row r="414" ht="40.5" customHeight="1"/>
    <row r="415" ht="40.5" customHeight="1"/>
    <row r="416" ht="40.5" customHeight="1"/>
    <row r="417" ht="40.5" customHeight="1"/>
    <row r="418" ht="40.5" customHeight="1"/>
    <row r="419" ht="40.5" customHeight="1"/>
    <row r="420" ht="40.5" customHeight="1"/>
    <row r="421" ht="40.5" customHeight="1"/>
    <row r="422" ht="40.5" customHeight="1"/>
    <row r="423" ht="40.5" customHeight="1"/>
    <row r="424" ht="40.5" customHeight="1"/>
    <row r="425" ht="40.5" customHeight="1"/>
    <row r="426" ht="40.5" customHeight="1"/>
    <row r="427" ht="40.5" customHeight="1"/>
    <row r="428" ht="40.5" customHeight="1"/>
    <row r="429" ht="40.5" customHeight="1"/>
    <row r="430" ht="40.5" customHeight="1"/>
    <row r="431" ht="40.5" customHeight="1"/>
    <row r="432" ht="40.5" customHeight="1"/>
    <row r="433" ht="40.5" customHeight="1"/>
    <row r="434" ht="40.5" customHeight="1"/>
    <row r="435" ht="40.5" customHeight="1"/>
    <row r="436" ht="40.5" customHeight="1"/>
    <row r="437" ht="40.5" customHeight="1"/>
    <row r="438" ht="40.5" customHeight="1"/>
    <row r="439" ht="40.5" customHeight="1"/>
    <row r="440" ht="40.5" customHeight="1"/>
    <row r="441" ht="40.5" customHeight="1"/>
    <row r="442" ht="40.5" customHeight="1"/>
    <row r="443" ht="40.5" customHeight="1"/>
    <row r="444" ht="40.5" customHeight="1"/>
    <row r="445" ht="40.5" customHeight="1"/>
    <row r="446" ht="40.5" customHeight="1"/>
    <row r="447" ht="40.5" customHeight="1"/>
    <row r="448" ht="40.5" customHeight="1"/>
    <row r="449" ht="40.5" customHeight="1"/>
    <row r="450" ht="40.5" customHeight="1"/>
    <row r="451" ht="40.5" customHeight="1"/>
    <row r="452" ht="40.5" customHeight="1"/>
    <row r="453" ht="40.5" customHeight="1"/>
    <row r="454" ht="40.5" customHeight="1"/>
    <row r="455" ht="40.5" customHeight="1"/>
    <row r="456" ht="40.5" customHeight="1"/>
    <row r="457" ht="40.5" customHeight="1"/>
    <row r="458" ht="40.5" customHeight="1"/>
    <row r="459" ht="40.5" customHeight="1"/>
    <row r="460" ht="40.5" customHeight="1"/>
    <row r="461" ht="40.5" customHeight="1"/>
    <row r="462" ht="40.5" customHeight="1"/>
    <row r="463" ht="40.5" customHeight="1"/>
    <row r="464" ht="40.5" customHeight="1"/>
    <row r="465" ht="40.5" customHeight="1"/>
    <row r="466" ht="40.5" customHeight="1"/>
    <row r="467" ht="40.5" customHeight="1"/>
    <row r="468" ht="40.5" customHeight="1"/>
    <row r="469" ht="40.5" customHeight="1"/>
    <row r="470" ht="40.5" customHeight="1"/>
    <row r="471" ht="40.5" customHeight="1"/>
    <row r="472" ht="40.5" customHeight="1"/>
    <row r="473" ht="40.5" customHeight="1"/>
    <row r="474" ht="40.5" customHeight="1"/>
    <row r="475" ht="40.5" customHeight="1"/>
    <row r="476" ht="40.5" customHeight="1"/>
    <row r="477" ht="40.5" customHeight="1"/>
    <row r="478" ht="40.5" customHeight="1"/>
    <row r="479" ht="40.5" customHeight="1"/>
    <row r="480" ht="40.5" customHeight="1"/>
    <row r="481" ht="40.5" customHeight="1"/>
    <row r="482" ht="40.5" customHeight="1"/>
    <row r="483" ht="40.5" customHeight="1"/>
    <row r="484" ht="40.5" customHeight="1"/>
    <row r="485" ht="40.5" customHeight="1"/>
    <row r="486" ht="40.5" customHeight="1"/>
    <row r="487" ht="40.5" customHeight="1"/>
    <row r="488" ht="40.5" customHeight="1"/>
    <row r="489" ht="40.5" customHeight="1"/>
    <row r="490" ht="40.5" customHeight="1"/>
    <row r="491" ht="40.5" customHeight="1"/>
    <row r="492" ht="40.5" customHeight="1"/>
    <row r="493" ht="40.5" customHeight="1"/>
    <row r="494" ht="40.5" customHeight="1"/>
    <row r="495" ht="40.5" customHeight="1"/>
    <row r="496" ht="40.5" customHeight="1"/>
    <row r="497" ht="40.5" customHeight="1"/>
    <row r="498" ht="40.5" customHeight="1"/>
    <row r="499" ht="40.5" customHeight="1"/>
    <row r="500" ht="40.5" customHeight="1"/>
    <row r="501" ht="40.5" customHeight="1"/>
    <row r="502" ht="40.5" customHeight="1"/>
    <row r="503" ht="40.5" customHeight="1"/>
    <row r="504" ht="40.5" customHeight="1"/>
    <row r="505" ht="40.5" customHeight="1"/>
    <row r="506" ht="40.5" customHeight="1"/>
    <row r="507" ht="40.5" customHeight="1"/>
    <row r="508" ht="40.5" customHeight="1"/>
    <row r="509" ht="40.5" customHeight="1"/>
    <row r="510" ht="40.5" customHeight="1"/>
    <row r="511" ht="40.5" customHeight="1"/>
    <row r="512" ht="40.5" customHeight="1"/>
    <row r="513" ht="40.5" customHeight="1"/>
    <row r="514" ht="40.5" customHeight="1"/>
    <row r="515" ht="40.5" customHeight="1"/>
    <row r="516" ht="40.5" customHeight="1"/>
    <row r="517" ht="40.5" customHeight="1"/>
    <row r="518" ht="40.5" customHeight="1"/>
    <row r="519" ht="40.5" customHeight="1"/>
    <row r="520" ht="40.5" customHeight="1"/>
    <row r="521" ht="40.5" customHeight="1"/>
    <row r="522" ht="40.5" customHeight="1"/>
    <row r="523" ht="40.5" customHeight="1"/>
    <row r="524" ht="40.5" customHeight="1"/>
    <row r="525" ht="40.5" customHeight="1"/>
    <row r="526" ht="40.5" customHeight="1"/>
    <row r="527" ht="40.5" customHeight="1"/>
    <row r="528" ht="40.5" customHeight="1"/>
    <row r="529" ht="40.5" customHeight="1"/>
    <row r="530" ht="40.5" customHeight="1"/>
    <row r="531" ht="40.5" customHeight="1"/>
    <row r="532" ht="40.5" customHeight="1"/>
    <row r="533" ht="40.5" customHeight="1"/>
    <row r="534" ht="40.5" customHeight="1"/>
    <row r="535" ht="40.5" customHeight="1"/>
    <row r="536" ht="40.5" customHeight="1"/>
    <row r="537" ht="40.5" customHeight="1"/>
    <row r="538" ht="40.5" customHeight="1"/>
    <row r="539" ht="40.5" customHeight="1"/>
    <row r="540" ht="40.5" customHeight="1"/>
    <row r="541" ht="40.5" customHeight="1"/>
    <row r="542" ht="40.5" customHeight="1"/>
    <row r="543" ht="40.5" customHeight="1"/>
    <row r="544" ht="40.5" customHeight="1"/>
    <row r="545" ht="40.5" customHeight="1"/>
    <row r="546" ht="40.5" customHeight="1"/>
    <row r="547" ht="40.5" customHeight="1"/>
    <row r="548" ht="40.5" customHeight="1"/>
    <row r="549" ht="40.5" customHeight="1"/>
    <row r="550" ht="40.5" customHeight="1"/>
    <row r="551" ht="40.5" customHeight="1"/>
    <row r="552" ht="40.5" customHeight="1"/>
    <row r="553" ht="40.5" customHeight="1"/>
    <row r="554" ht="40.5" customHeight="1"/>
    <row r="555" ht="40.5" customHeight="1"/>
    <row r="556" ht="40.5" customHeight="1"/>
    <row r="557" ht="40.5" customHeight="1"/>
    <row r="558" ht="40.5" customHeight="1"/>
    <row r="559" ht="40.5" customHeight="1"/>
    <row r="560" ht="40.5" customHeight="1"/>
    <row r="561" ht="40.5" customHeight="1"/>
    <row r="562" ht="40.5" customHeight="1"/>
    <row r="563" ht="40.5" customHeight="1"/>
    <row r="564" ht="40.5" customHeight="1"/>
    <row r="565" ht="40.5" customHeight="1"/>
    <row r="566" ht="40.5" customHeight="1"/>
    <row r="567" ht="40.5" customHeight="1"/>
    <row r="568" ht="40.5" customHeight="1"/>
    <row r="569" ht="40.5" customHeight="1"/>
    <row r="570" ht="40.5" customHeight="1"/>
    <row r="571" ht="40.5" customHeight="1"/>
    <row r="572" ht="40.5" customHeight="1"/>
    <row r="573" ht="40.5" customHeight="1"/>
    <row r="574" ht="40.5" customHeight="1"/>
    <row r="575" ht="40.5" customHeight="1"/>
    <row r="576" ht="40.5" customHeight="1"/>
    <row r="577" ht="40.5" customHeight="1"/>
    <row r="578" ht="40.5" customHeight="1"/>
    <row r="579" ht="40.5" customHeight="1"/>
    <row r="580" ht="40.5" customHeight="1"/>
    <row r="581" ht="40.5" customHeight="1"/>
    <row r="582" ht="40.5" customHeight="1"/>
    <row r="583" ht="40.5" customHeight="1"/>
    <row r="584" ht="40.5" customHeight="1"/>
    <row r="585" ht="40.5" customHeight="1"/>
    <row r="586" ht="40.5" customHeight="1"/>
    <row r="587" ht="40.5" customHeight="1"/>
    <row r="588" ht="40.5" customHeight="1"/>
    <row r="589" ht="40.5" customHeight="1"/>
    <row r="590" ht="40.5" customHeight="1"/>
    <row r="591" ht="40.5" customHeight="1"/>
    <row r="592" ht="40.5" customHeight="1"/>
    <row r="593" ht="40.5" customHeight="1"/>
    <row r="594" ht="40.5" customHeight="1"/>
    <row r="595" ht="40.5" customHeight="1"/>
    <row r="596" ht="40.5" customHeight="1"/>
    <row r="597" ht="40.5" customHeight="1"/>
    <row r="598" ht="40.5" customHeight="1"/>
    <row r="599" ht="40.5" customHeight="1"/>
    <row r="600" ht="40.5" customHeight="1"/>
    <row r="601" ht="40.5" customHeight="1"/>
    <row r="602" ht="40.5" customHeight="1"/>
    <row r="603" ht="40.5" customHeight="1"/>
    <row r="604" ht="40.5" customHeight="1"/>
    <row r="605" ht="40.5" customHeight="1"/>
    <row r="606" ht="40.5" customHeight="1"/>
    <row r="607" ht="40.5" customHeight="1"/>
    <row r="608" ht="40.5" customHeight="1"/>
    <row r="609" ht="40.5" customHeight="1"/>
    <row r="610" ht="40.5" customHeight="1"/>
    <row r="611" ht="40.5" customHeight="1"/>
    <row r="612" ht="40.5" customHeight="1"/>
    <row r="613" ht="40.5" customHeight="1"/>
    <row r="614" ht="40.5" customHeight="1"/>
    <row r="615" ht="40.5" customHeight="1"/>
    <row r="616" ht="40.5" customHeight="1"/>
    <row r="617" ht="40.5" customHeight="1"/>
    <row r="618" ht="40.5" customHeight="1"/>
    <row r="619" ht="40.5" customHeight="1"/>
    <row r="620" ht="40.5" customHeight="1"/>
    <row r="621" ht="40.5" customHeight="1"/>
    <row r="622" ht="40.5" customHeight="1"/>
    <row r="623" ht="40.5" customHeight="1"/>
    <row r="624" ht="40.5" customHeight="1"/>
    <row r="625" ht="40.5" customHeight="1"/>
    <row r="626" ht="40.5" customHeight="1"/>
    <row r="627" ht="40.5" customHeight="1"/>
    <row r="628" ht="40.5" customHeight="1"/>
    <row r="629" ht="40.5" customHeight="1"/>
    <row r="630" ht="40.5" customHeight="1"/>
    <row r="631" ht="40.5" customHeight="1"/>
    <row r="632" ht="40.5" customHeight="1"/>
    <row r="633" ht="40.5" customHeight="1"/>
    <row r="634" ht="40.5" customHeight="1"/>
    <row r="635" ht="40.5" customHeight="1"/>
    <row r="636" ht="40.5" customHeight="1"/>
    <row r="637" ht="40.5" customHeight="1"/>
    <row r="638" ht="40.5" customHeight="1"/>
    <row r="639" ht="40.5" customHeight="1"/>
    <row r="640" ht="40.5" customHeight="1"/>
    <row r="641" ht="40.5" customHeight="1"/>
    <row r="642" ht="40.5" customHeight="1"/>
    <row r="643" ht="40.5" customHeight="1"/>
    <row r="644" ht="40.5" customHeight="1"/>
    <row r="645" ht="40.5" customHeight="1"/>
    <row r="646" ht="40.5" customHeight="1"/>
    <row r="647" ht="40.5" customHeight="1"/>
    <row r="648" ht="40.5" customHeight="1"/>
    <row r="649" ht="40.5" customHeight="1"/>
    <row r="650" ht="40.5" customHeight="1"/>
    <row r="651" ht="40.5" customHeight="1"/>
    <row r="652" ht="40.5" customHeight="1"/>
    <row r="653" ht="40.5" customHeight="1"/>
    <row r="654" ht="40.5" customHeight="1"/>
    <row r="655" ht="40.5" customHeight="1"/>
    <row r="656" ht="40.5" customHeight="1"/>
    <row r="657" ht="40.5" customHeight="1"/>
    <row r="658" ht="40.5" customHeight="1"/>
    <row r="659" ht="40.5" customHeight="1"/>
    <row r="660" ht="40.5" customHeight="1"/>
    <row r="661" ht="40.5" customHeight="1"/>
    <row r="662" ht="40.5" customHeight="1"/>
    <row r="663" ht="40.5" customHeight="1"/>
    <row r="664" ht="40.5" customHeight="1"/>
    <row r="665" ht="40.5" customHeight="1"/>
    <row r="666" ht="40.5" customHeight="1"/>
    <row r="667" ht="40.5" customHeight="1"/>
    <row r="668" ht="40.5" customHeight="1"/>
    <row r="669" ht="40.5" customHeight="1"/>
    <row r="670" ht="40.5" customHeight="1"/>
    <row r="671" ht="40.5" customHeight="1"/>
    <row r="672" ht="40.5" customHeight="1"/>
    <row r="673" ht="40.5" customHeight="1"/>
    <row r="674" ht="40.5" customHeight="1"/>
    <row r="675" ht="40.5" customHeight="1"/>
    <row r="676" ht="40.5" customHeight="1"/>
    <row r="677" ht="40.5" customHeight="1"/>
    <row r="678" ht="40.5" customHeight="1"/>
    <row r="679" ht="40.5" customHeight="1"/>
    <row r="680" ht="40.5" customHeight="1"/>
    <row r="681" ht="40.5" customHeight="1"/>
    <row r="682" ht="40.5" customHeight="1"/>
    <row r="683" ht="40.5" customHeight="1"/>
    <row r="684" ht="40.5" customHeight="1"/>
    <row r="685" ht="40.5" customHeight="1"/>
    <row r="686" ht="40.5" customHeight="1"/>
    <row r="687" ht="40.5" customHeight="1"/>
    <row r="688" ht="40.5" customHeight="1"/>
    <row r="689" ht="40.5" customHeight="1"/>
    <row r="690" ht="40.5" customHeight="1"/>
    <row r="691" ht="40.5" customHeight="1"/>
    <row r="692" ht="40.5" customHeight="1"/>
    <row r="693" ht="40.5" customHeight="1"/>
    <row r="694" ht="40.5" customHeight="1"/>
    <row r="695" ht="40.5" customHeight="1"/>
    <row r="696" ht="40.5" customHeight="1"/>
    <row r="697" ht="40.5" customHeight="1"/>
    <row r="698" ht="40.5" customHeight="1"/>
    <row r="699" ht="40.5" customHeight="1"/>
    <row r="700" ht="40.5" customHeight="1"/>
    <row r="701" ht="40.5" customHeight="1"/>
    <row r="702" ht="40.5" customHeight="1"/>
    <row r="703" ht="40.5" customHeight="1"/>
    <row r="704" ht="40.5" customHeight="1"/>
    <row r="705" ht="40.5" customHeight="1"/>
    <row r="706" ht="40.5" customHeight="1"/>
    <row r="707" ht="40.5" customHeight="1"/>
    <row r="708" ht="40.5" customHeight="1"/>
    <row r="709" ht="40.5" customHeight="1"/>
    <row r="710" ht="40.5" customHeight="1"/>
    <row r="711" ht="40.5" customHeight="1"/>
    <row r="712" ht="40.5" customHeight="1"/>
    <row r="713" ht="40.5" customHeight="1"/>
    <row r="714" ht="40.5" customHeight="1"/>
    <row r="715" ht="40.5" customHeight="1"/>
    <row r="716" ht="40.5" customHeight="1"/>
    <row r="717" ht="40.5" customHeight="1"/>
    <row r="718" ht="40.5" customHeight="1"/>
    <row r="719" ht="40.5" customHeight="1"/>
    <row r="720" ht="40.5" customHeight="1"/>
    <row r="721" ht="40.5" customHeight="1"/>
    <row r="722" ht="40.5" customHeight="1"/>
    <row r="723" ht="40.5" customHeight="1"/>
    <row r="724" ht="40.5" customHeight="1"/>
    <row r="725" ht="40.5" customHeight="1"/>
    <row r="726" ht="40.5" customHeight="1"/>
    <row r="727" ht="40.5" customHeight="1"/>
    <row r="728" ht="40.5" customHeight="1"/>
    <row r="729" ht="40.5" customHeight="1"/>
    <row r="730" ht="40.5" customHeight="1"/>
    <row r="731" ht="40.5" customHeight="1"/>
    <row r="732" ht="40.5" customHeight="1"/>
    <row r="733" ht="40.5" customHeight="1"/>
    <row r="734" ht="40.5" customHeight="1"/>
    <row r="735" ht="40.5" customHeight="1"/>
    <row r="736" ht="40.5" customHeight="1"/>
    <row r="737" ht="40.5" customHeight="1"/>
    <row r="738" ht="40.5" customHeight="1"/>
    <row r="739" ht="40.5" customHeight="1"/>
    <row r="740" ht="40.5" customHeight="1"/>
    <row r="741" ht="40.5" customHeight="1"/>
    <row r="742" ht="40.5" customHeight="1"/>
    <row r="743" ht="40.5" customHeight="1"/>
    <row r="744" ht="40.5" customHeight="1"/>
    <row r="745" ht="40.5" customHeight="1"/>
    <row r="746" ht="40.5" customHeight="1"/>
    <row r="747" ht="40.5" customHeight="1"/>
    <row r="748" ht="40.5" customHeight="1"/>
    <row r="749" ht="40.5" customHeight="1"/>
    <row r="750" ht="40.5" customHeight="1"/>
    <row r="751" ht="40.5" customHeight="1"/>
    <row r="752" ht="40.5" customHeight="1"/>
    <row r="753" ht="40.5" customHeight="1"/>
    <row r="754" ht="40.5" customHeight="1"/>
    <row r="755" ht="40.5" customHeight="1"/>
    <row r="756" ht="40.5" customHeight="1"/>
    <row r="757" ht="40.5" customHeight="1"/>
    <row r="758" ht="40.5" customHeight="1"/>
    <row r="759" ht="40.5" customHeight="1"/>
    <row r="760" ht="40.5" customHeight="1"/>
    <row r="761" ht="40.5" customHeight="1"/>
    <row r="762" ht="40.5" customHeight="1"/>
    <row r="763" ht="40.5" customHeight="1"/>
    <row r="764" ht="40.5" customHeight="1"/>
    <row r="765" ht="40.5" customHeight="1"/>
    <row r="766" ht="40.5" customHeight="1"/>
    <row r="767" ht="40.5" customHeight="1"/>
    <row r="768" ht="40.5" customHeight="1"/>
    <row r="769" ht="40.5" customHeight="1"/>
    <row r="770" ht="40.5" customHeight="1"/>
    <row r="771" ht="40.5" customHeight="1"/>
    <row r="772" ht="40.5" customHeight="1"/>
    <row r="773" ht="40.5" customHeight="1"/>
    <row r="774" ht="40.5" customHeight="1"/>
    <row r="775" ht="40.5" customHeight="1"/>
    <row r="776" ht="40.5" customHeight="1"/>
    <row r="777" ht="40.5" customHeight="1"/>
    <row r="778" ht="40.5" customHeight="1"/>
    <row r="779" ht="40.5" customHeight="1"/>
    <row r="780" ht="40.5" customHeight="1"/>
    <row r="781" ht="40.5" customHeight="1"/>
    <row r="782" ht="40.5" customHeight="1"/>
    <row r="783" ht="40.5" customHeight="1"/>
    <row r="784" ht="40.5" customHeight="1"/>
    <row r="785" ht="40.5" customHeight="1"/>
    <row r="786" ht="40.5" customHeight="1"/>
    <row r="787" ht="40.5" customHeight="1"/>
    <row r="788" ht="40.5" customHeight="1"/>
    <row r="789" ht="40.5" customHeight="1"/>
    <row r="790" ht="40.5" customHeight="1"/>
    <row r="791" ht="40.5" customHeight="1"/>
    <row r="792" ht="40.5" customHeight="1"/>
    <row r="793" ht="40.5" customHeight="1"/>
    <row r="794" ht="40.5" customHeight="1"/>
    <row r="795" ht="40.5" customHeight="1"/>
    <row r="796" ht="40.5" customHeight="1"/>
    <row r="797" ht="40.5" customHeight="1"/>
    <row r="798" ht="40.5" customHeight="1"/>
    <row r="799" ht="40.5" customHeight="1"/>
    <row r="800" ht="40.5" customHeight="1"/>
    <row r="801" ht="40.5" customHeight="1"/>
    <row r="802" ht="40.5" customHeight="1"/>
    <row r="803" ht="40.5" customHeight="1"/>
    <row r="804" ht="40.5" customHeight="1"/>
    <row r="805" ht="40.5" customHeight="1"/>
    <row r="806" ht="40.5" customHeight="1"/>
    <row r="807" ht="40.5" customHeight="1"/>
    <row r="808" ht="40.5" customHeight="1"/>
    <row r="809" ht="40.5" customHeight="1"/>
    <row r="810" ht="40.5" customHeight="1"/>
    <row r="811" ht="40.5" customHeight="1"/>
    <row r="812" ht="40.5" customHeight="1"/>
    <row r="813" ht="40.5" customHeight="1"/>
    <row r="814" ht="40.5" customHeight="1"/>
    <row r="815" ht="40.5" customHeight="1"/>
    <row r="816" ht="40.5" customHeight="1"/>
    <row r="817" ht="40.5" customHeight="1"/>
    <row r="818" ht="40.5" customHeight="1"/>
    <row r="819" ht="40.5" customHeight="1"/>
    <row r="820" ht="40.5" customHeight="1"/>
    <row r="821" ht="40.5" customHeight="1"/>
    <row r="822" ht="40.5" customHeight="1"/>
    <row r="823" ht="40.5" customHeight="1"/>
    <row r="824" ht="40.5" customHeight="1"/>
    <row r="825" ht="40.5" customHeight="1"/>
    <row r="826" ht="40.5" customHeight="1"/>
    <row r="827" ht="40.5" customHeight="1"/>
    <row r="828" ht="40.5" customHeight="1"/>
    <row r="829" ht="40.5" customHeight="1"/>
    <row r="830" ht="40.5" customHeight="1"/>
    <row r="831" ht="40.5" customHeight="1"/>
    <row r="832" ht="40.5" customHeight="1"/>
    <row r="833" ht="40.5" customHeight="1"/>
    <row r="834" ht="40.5" customHeight="1"/>
    <row r="835" ht="40.5" customHeight="1"/>
    <row r="836" ht="40.5" customHeight="1"/>
    <row r="837" ht="40.5" customHeight="1"/>
    <row r="838" ht="40.5" customHeight="1"/>
    <row r="839" ht="40.5" customHeight="1"/>
    <row r="840" ht="40.5" customHeight="1"/>
    <row r="841" ht="40.5" customHeight="1"/>
    <row r="842" ht="40.5" customHeight="1"/>
    <row r="843" ht="40.5" customHeight="1"/>
    <row r="844" ht="40.5" customHeight="1"/>
    <row r="845" ht="40.5" customHeight="1"/>
    <row r="846" ht="40.5" customHeight="1"/>
    <row r="847" ht="40.5" customHeight="1"/>
    <row r="848" ht="40.5" customHeight="1"/>
    <row r="849" ht="40.5" customHeight="1"/>
    <row r="850" ht="40.5" customHeight="1"/>
    <row r="851" ht="40.5" customHeight="1"/>
    <row r="852" ht="40.5" customHeight="1"/>
    <row r="853" ht="40.5" customHeight="1"/>
    <row r="854" ht="40.5" customHeight="1"/>
    <row r="855" ht="40.5" customHeight="1"/>
    <row r="856" ht="40.5" customHeight="1"/>
    <row r="857" ht="40.5" customHeight="1"/>
    <row r="858" ht="40.5" customHeight="1"/>
    <row r="859" ht="40.5" customHeight="1"/>
    <row r="860" ht="40.5" customHeight="1"/>
    <row r="861" ht="40.5" customHeight="1"/>
    <row r="862" ht="40.5" customHeight="1"/>
    <row r="863" ht="40.5" customHeight="1"/>
    <row r="864" ht="40.5" customHeight="1"/>
    <row r="865" ht="40.5" customHeight="1"/>
    <row r="866" ht="40.5" customHeight="1"/>
    <row r="867" ht="40.5" customHeight="1"/>
    <row r="868" ht="40.5" customHeight="1"/>
    <row r="869" ht="40.5" customHeight="1"/>
    <row r="870" ht="40.5" customHeight="1"/>
    <row r="871" ht="40.5" customHeight="1"/>
    <row r="872" ht="40.5" customHeight="1"/>
    <row r="873" ht="40.5" customHeight="1"/>
    <row r="874" ht="40.5" customHeight="1"/>
    <row r="875" ht="40.5" customHeight="1"/>
    <row r="876" ht="40.5" customHeight="1"/>
    <row r="877" ht="40.5" customHeight="1"/>
    <row r="878" ht="40.5" customHeight="1"/>
    <row r="879" ht="40.5" customHeight="1"/>
    <row r="880" ht="40.5" customHeight="1"/>
    <row r="881" ht="40.5" customHeight="1"/>
    <row r="882" ht="40.5" customHeight="1"/>
    <row r="883" ht="40.5" customHeight="1"/>
    <row r="884" ht="40.5" customHeight="1"/>
    <row r="885" ht="40.5" customHeight="1"/>
    <row r="886" ht="40.5" customHeight="1"/>
    <row r="887" ht="40.5" customHeight="1"/>
    <row r="888" ht="40.5" customHeight="1"/>
    <row r="889" ht="40.5" customHeight="1"/>
    <row r="890" ht="40.5" customHeight="1"/>
    <row r="891" ht="40.5" customHeight="1"/>
    <row r="892" ht="40.5" customHeight="1"/>
    <row r="893" ht="40.5" customHeight="1"/>
    <row r="894" ht="40.5" customHeight="1"/>
    <row r="895" ht="40.5" customHeight="1"/>
    <row r="896" ht="40.5" customHeight="1"/>
    <row r="897" ht="40.5" customHeight="1"/>
    <row r="898" ht="40.5" customHeight="1"/>
    <row r="899" ht="40.5" customHeight="1"/>
    <row r="900" ht="40.5" customHeight="1"/>
    <row r="901" ht="40.5" customHeight="1"/>
    <row r="902" ht="40.5" customHeight="1"/>
    <row r="903" ht="40.5" customHeight="1"/>
    <row r="904" ht="40.5" customHeight="1"/>
    <row r="905" ht="40.5" customHeight="1"/>
    <row r="906" ht="40.5" customHeight="1"/>
    <row r="907" ht="40.5" customHeight="1"/>
    <row r="908" ht="40.5" customHeight="1"/>
    <row r="909" ht="40.5" customHeight="1"/>
    <row r="910" ht="40.5" customHeight="1"/>
    <row r="911" ht="40.5" customHeight="1"/>
    <row r="912" ht="40.5" customHeight="1"/>
    <row r="913" ht="40.5" customHeight="1"/>
    <row r="914" ht="40.5" customHeight="1"/>
    <row r="915" ht="40.5" customHeight="1"/>
    <row r="916" ht="40.5" customHeight="1"/>
    <row r="917" ht="40.5" customHeight="1"/>
    <row r="918" ht="40.5" customHeight="1"/>
    <row r="919" ht="40.5" customHeight="1"/>
    <row r="920" ht="40.5" customHeight="1"/>
    <row r="921" ht="40.5" customHeight="1"/>
    <row r="922" ht="40.5" customHeight="1"/>
    <row r="923" ht="40.5" customHeight="1"/>
    <row r="924" ht="40.5" customHeight="1"/>
    <row r="925" ht="40.5" customHeight="1"/>
    <row r="926" ht="40.5" customHeight="1"/>
    <row r="927" ht="40.5" customHeight="1"/>
    <row r="928" ht="40.5" customHeight="1"/>
    <row r="929" ht="40.5" customHeight="1"/>
    <row r="930" ht="40.5" customHeight="1"/>
    <row r="931" ht="40.5" customHeight="1"/>
    <row r="932" ht="40.5" customHeight="1"/>
    <row r="933" ht="40.5" customHeight="1"/>
    <row r="934" ht="40.5" customHeight="1"/>
    <row r="935" ht="40.5" customHeight="1"/>
    <row r="936" ht="40.5" customHeight="1"/>
    <row r="937" ht="40.5" customHeight="1"/>
    <row r="938" ht="40.5" customHeight="1"/>
    <row r="939" ht="40.5" customHeight="1"/>
    <row r="940" ht="40.5" customHeight="1"/>
    <row r="941" ht="40.5" customHeight="1"/>
    <row r="942" ht="40.5" customHeight="1"/>
    <row r="943" ht="40.5" customHeight="1"/>
    <row r="944" ht="40.5" customHeight="1"/>
    <row r="945" ht="40.5" customHeight="1"/>
    <row r="946" ht="40.5" customHeight="1"/>
    <row r="947" ht="40.5" customHeight="1"/>
    <row r="948" ht="40.5" customHeight="1"/>
    <row r="949" ht="40.5" customHeight="1"/>
    <row r="950" ht="40.5" customHeight="1"/>
    <row r="951" ht="40.5" customHeight="1"/>
    <row r="952" ht="40.5" customHeight="1"/>
    <row r="953" ht="40.5" customHeight="1"/>
    <row r="954" ht="40.5" customHeight="1"/>
    <row r="955" ht="40.5" customHeight="1"/>
    <row r="956" ht="40.5" customHeight="1"/>
    <row r="957" ht="40.5" customHeight="1"/>
    <row r="958" ht="40.5" customHeight="1"/>
    <row r="959" ht="40.5" customHeight="1"/>
    <row r="960" ht="40.5" customHeight="1"/>
    <row r="961" ht="40.5" customHeight="1"/>
    <row r="962" ht="40.5" customHeight="1"/>
    <row r="963" ht="40.5" customHeight="1"/>
    <row r="964" ht="40.5" customHeight="1"/>
    <row r="965" ht="40.5" customHeight="1"/>
    <row r="966" ht="40.5" customHeight="1"/>
    <row r="967" ht="40.5" customHeight="1"/>
    <row r="968" ht="40.5" customHeight="1"/>
    <row r="969" ht="40.5" customHeight="1"/>
    <row r="970" ht="40.5" customHeight="1"/>
    <row r="971" ht="40.5" customHeight="1"/>
    <row r="972" ht="40.5" customHeight="1"/>
    <row r="973" ht="40.5" customHeight="1"/>
    <row r="974" ht="40.5" customHeight="1"/>
    <row r="975" ht="40.5" customHeight="1"/>
    <row r="976" ht="40.5" customHeight="1"/>
    <row r="977" ht="40.5" customHeight="1"/>
    <row r="978" ht="40.5" customHeight="1"/>
    <row r="979" ht="40.5" customHeight="1"/>
    <row r="980" ht="40.5" customHeight="1"/>
    <row r="981" ht="40.5" customHeight="1"/>
    <row r="982" ht="40.5" customHeight="1"/>
    <row r="983" ht="40.5" customHeight="1"/>
    <row r="984" ht="40.5" customHeight="1"/>
    <row r="985" ht="40.5" customHeight="1"/>
    <row r="986" ht="40.5" customHeight="1"/>
    <row r="987" ht="40.5" customHeight="1"/>
    <row r="988" ht="40.5" customHeight="1"/>
    <row r="989" ht="40.5" customHeight="1"/>
    <row r="990" ht="40.5" customHeight="1"/>
    <row r="991" ht="40.5" customHeight="1"/>
    <row r="992" ht="40.5" customHeight="1"/>
    <row r="993" ht="40.5" customHeight="1"/>
    <row r="994" ht="40.5" customHeight="1"/>
    <row r="995" ht="40.5" customHeight="1"/>
    <row r="996" ht="40.5" customHeight="1"/>
    <row r="997" ht="40.5" customHeight="1"/>
    <row r="998" ht="40.5" customHeight="1"/>
    <row r="999" ht="40.5" customHeight="1"/>
    <row r="1000" ht="40.5" customHeight="1"/>
  </sheetData>
  <dataValidations>
    <dataValidation type="list" allowBlank="1" sqref="D1:D81 I1:I81">
      <formula1>"IMPLICIT,EXPLICIT"</formula1>
    </dataValidation>
    <dataValidation type="list" allowBlank="1" sqref="H1:H81">
      <formula1>"emoticon,CAPSLOCK,multiple,conclusione logica falsa,gioco di parole,cambio di registro,omonimia,volgarità,sex,luogocomune/idiomatica,canzone,assonanza,iro-hashtag,punteggiatura,iro-URL,proverbio/citazione"</formula1>
    </dataValidation>
    <dataValidation type="list" allowBlank="1" sqref="K1:K81">
      <formula1>"POS,NEG"</formula1>
    </dataValidation>
    <dataValidation type="list" allowBlank="1" sqref="E1:E81 J1:J81">
      <formula1>"ANALOGY,HYPERBOLE,EUPHEMISM,RHETORICAL QUESTION,EX:CONTEXT SHIFT,EX:OXIMORON PARADOX,IM:FALSE ASSERTION,OTHER"</formula1>
    </dataValidation>
    <dataValidation type="list" allowBlank="1" sqref="F1:F81">
      <formula1>"NEG,POS"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7.0"/>
    <col customWidth="1" min="3" max="3" width="34.43"/>
    <col customWidth="1" min="4" max="11" width="11.57"/>
    <col customWidth="1" min="12" max="12" width="15.0"/>
    <col customWidth="1" min="13" max="13" width="7.43"/>
  </cols>
  <sheetData>
    <row r="1">
      <c r="A1" s="11" t="s">
        <v>18</v>
      </c>
      <c r="B1" s="10" t="s">
        <v>750</v>
      </c>
      <c r="C1" s="10" t="s">
        <v>751</v>
      </c>
      <c r="D1" s="12" t="s">
        <v>21</v>
      </c>
      <c r="E1" s="12" t="s">
        <v>25</v>
      </c>
      <c r="F1" s="12" t="s">
        <v>29</v>
      </c>
      <c r="G1" s="12" t="s">
        <v>754</v>
      </c>
      <c r="H1" s="15" t="s">
        <v>41</v>
      </c>
      <c r="I1" s="13" t="s">
        <v>60</v>
      </c>
      <c r="J1" s="13" t="s">
        <v>25</v>
      </c>
      <c r="K1" s="13" t="s">
        <v>29</v>
      </c>
      <c r="L1" s="13"/>
      <c r="M1" s="17">
        <f t="shared" ref="M1:M390" si="1">IF(AND(D1=I1,E1=J1),1,0)</f>
        <v>0</v>
      </c>
    </row>
    <row r="2" hidden="1">
      <c r="A2" s="11" t="s">
        <v>18</v>
      </c>
      <c r="B2" s="10" t="s">
        <v>503</v>
      </c>
      <c r="C2" s="10" t="s">
        <v>504</v>
      </c>
      <c r="D2" s="12" t="s">
        <v>21</v>
      </c>
      <c r="E2" s="12" t="s">
        <v>57</v>
      </c>
      <c r="F2" s="12" t="s">
        <v>29</v>
      </c>
      <c r="G2" s="12" t="s">
        <v>69</v>
      </c>
      <c r="H2" s="15" t="s">
        <v>69</v>
      </c>
      <c r="I2" s="13" t="s">
        <v>21</v>
      </c>
      <c r="J2" s="14" t="s">
        <v>57</v>
      </c>
      <c r="K2" s="13" t="s">
        <v>23</v>
      </c>
      <c r="L2" s="14" t="s">
        <v>69</v>
      </c>
      <c r="M2" s="17">
        <f t="shared" si="1"/>
        <v>1</v>
      </c>
    </row>
    <row r="3" hidden="1">
      <c r="A3" s="11" t="s">
        <v>18</v>
      </c>
      <c r="B3" s="57" t="s">
        <v>487</v>
      </c>
      <c r="C3" s="18" t="s">
        <v>488</v>
      </c>
      <c r="D3" s="19" t="s">
        <v>21</v>
      </c>
      <c r="E3" s="19" t="s">
        <v>57</v>
      </c>
      <c r="F3" s="19" t="s">
        <v>29</v>
      </c>
      <c r="G3" s="19" t="s">
        <v>69</v>
      </c>
      <c r="H3" s="20" t="s">
        <v>69</v>
      </c>
      <c r="I3" s="21" t="s">
        <v>21</v>
      </c>
      <c r="J3" s="21" t="s">
        <v>57</v>
      </c>
      <c r="K3" s="21" t="s">
        <v>29</v>
      </c>
      <c r="L3" s="21" t="s">
        <v>69</v>
      </c>
      <c r="M3" s="17">
        <f t="shared" si="1"/>
        <v>1</v>
      </c>
    </row>
    <row r="4" hidden="1">
      <c r="A4" s="11" t="s">
        <v>18</v>
      </c>
      <c r="B4" s="10" t="s">
        <v>516</v>
      </c>
      <c r="C4" s="18" t="s">
        <v>517</v>
      </c>
      <c r="D4" s="29" t="s">
        <v>21</v>
      </c>
      <c r="E4" s="29" t="s">
        <v>57</v>
      </c>
      <c r="F4" s="29" t="s">
        <v>23</v>
      </c>
      <c r="G4" s="29" t="s">
        <v>518</v>
      </c>
      <c r="H4" s="33" t="s">
        <v>69</v>
      </c>
      <c r="I4" s="30" t="s">
        <v>21</v>
      </c>
      <c r="J4" s="31" t="s">
        <v>57</v>
      </c>
      <c r="K4" s="30" t="s">
        <v>23</v>
      </c>
      <c r="L4" s="31" t="s">
        <v>69</v>
      </c>
      <c r="M4" s="17">
        <f t="shared" si="1"/>
        <v>1</v>
      </c>
    </row>
    <row r="5" hidden="1">
      <c r="A5" s="11" t="s">
        <v>18</v>
      </c>
      <c r="B5" s="10" t="s">
        <v>124</v>
      </c>
      <c r="C5" s="18" t="s">
        <v>125</v>
      </c>
      <c r="D5" s="29" t="s">
        <v>21</v>
      </c>
      <c r="E5" s="29" t="s">
        <v>57</v>
      </c>
      <c r="F5" s="29" t="s">
        <v>29</v>
      </c>
      <c r="G5" s="123" t="s">
        <v>69</v>
      </c>
      <c r="H5" s="124" t="s">
        <v>69</v>
      </c>
      <c r="I5" s="37" t="s">
        <v>21</v>
      </c>
      <c r="J5" s="37" t="s">
        <v>57</v>
      </c>
      <c r="K5" s="37" t="s">
        <v>29</v>
      </c>
      <c r="L5" s="37" t="s">
        <v>1025</v>
      </c>
      <c r="M5" s="17">
        <f t="shared" si="1"/>
        <v>1</v>
      </c>
    </row>
    <row r="6" hidden="1">
      <c r="A6" s="11" t="s">
        <v>18</v>
      </c>
      <c r="B6" s="57" t="s">
        <v>493</v>
      </c>
      <c r="C6" s="18" t="s">
        <v>494</v>
      </c>
      <c r="D6" s="29" t="s">
        <v>21</v>
      </c>
      <c r="E6" s="29" t="s">
        <v>57</v>
      </c>
      <c r="F6" s="29" t="s">
        <v>23</v>
      </c>
      <c r="G6" s="29" t="s">
        <v>69</v>
      </c>
      <c r="H6" s="33" t="s">
        <v>69</v>
      </c>
      <c r="I6" s="30" t="s">
        <v>21</v>
      </c>
      <c r="J6" s="31" t="s">
        <v>57</v>
      </c>
      <c r="K6" s="30" t="s">
        <v>23</v>
      </c>
      <c r="L6" s="14" t="s">
        <v>496</v>
      </c>
      <c r="M6" s="17">
        <f t="shared" si="1"/>
        <v>1</v>
      </c>
    </row>
    <row r="7" hidden="1">
      <c r="A7" s="11" t="s">
        <v>18</v>
      </c>
      <c r="B7" s="57" t="s">
        <v>479</v>
      </c>
      <c r="C7" s="18" t="s">
        <v>480</v>
      </c>
      <c r="D7" s="29" t="s">
        <v>21</v>
      </c>
      <c r="E7" s="33" t="s">
        <v>76</v>
      </c>
      <c r="F7" s="29" t="s">
        <v>23</v>
      </c>
      <c r="G7" s="29" t="s">
        <v>69</v>
      </c>
      <c r="H7" s="33" t="s">
        <v>69</v>
      </c>
      <c r="I7" s="30" t="s">
        <v>21</v>
      </c>
      <c r="J7" s="30" t="s">
        <v>76</v>
      </c>
      <c r="K7" s="30" t="s">
        <v>23</v>
      </c>
      <c r="L7" s="14" t="s">
        <v>1026</v>
      </c>
      <c r="M7" s="17">
        <f t="shared" si="1"/>
        <v>1</v>
      </c>
    </row>
    <row r="8" hidden="1">
      <c r="A8" s="11" t="s">
        <v>18</v>
      </c>
      <c r="B8" s="10" t="s">
        <v>470</v>
      </c>
      <c r="C8" s="18" t="s">
        <v>471</v>
      </c>
      <c r="D8" s="29" t="s">
        <v>21</v>
      </c>
      <c r="E8" s="29" t="s">
        <v>57</v>
      </c>
      <c r="F8" s="29" t="s">
        <v>23</v>
      </c>
      <c r="G8" s="29" t="s">
        <v>69</v>
      </c>
      <c r="H8" s="33" t="s">
        <v>69</v>
      </c>
      <c r="I8" s="30" t="s">
        <v>21</v>
      </c>
      <c r="J8" s="31" t="s">
        <v>57</v>
      </c>
      <c r="K8" s="31" t="s">
        <v>23</v>
      </c>
      <c r="L8" s="30"/>
      <c r="M8" s="17">
        <f t="shared" si="1"/>
        <v>1</v>
      </c>
    </row>
    <row r="9">
      <c r="A9" s="11" t="s">
        <v>49</v>
      </c>
      <c r="B9" s="32" t="s">
        <v>291</v>
      </c>
      <c r="C9" s="34" t="s">
        <v>292</v>
      </c>
      <c r="D9" s="39" t="s">
        <v>21</v>
      </c>
      <c r="E9" s="39" t="s">
        <v>25</v>
      </c>
      <c r="F9" s="39" t="s">
        <v>29</v>
      </c>
      <c r="G9" s="39" t="s">
        <v>294</v>
      </c>
      <c r="H9" s="41" t="s">
        <v>41</v>
      </c>
      <c r="I9" s="42" t="s">
        <v>21</v>
      </c>
      <c r="J9" s="42" t="s">
        <v>28</v>
      </c>
      <c r="K9" s="42" t="s">
        <v>29</v>
      </c>
      <c r="L9" s="43"/>
      <c r="M9" s="17">
        <f t="shared" si="1"/>
        <v>0</v>
      </c>
    </row>
    <row r="10" hidden="1">
      <c r="A10" s="11" t="s">
        <v>49</v>
      </c>
      <c r="B10" s="32" t="s">
        <v>533</v>
      </c>
      <c r="C10" s="34" t="s">
        <v>534</v>
      </c>
      <c r="D10" s="39" t="s">
        <v>21</v>
      </c>
      <c r="E10" s="39" t="s">
        <v>22</v>
      </c>
      <c r="F10" s="39" t="s">
        <v>29</v>
      </c>
      <c r="G10" s="33" t="s">
        <v>535</v>
      </c>
      <c r="H10" s="33" t="s">
        <v>69</v>
      </c>
      <c r="I10" s="42" t="s">
        <v>21</v>
      </c>
      <c r="J10" s="42" t="s">
        <v>22</v>
      </c>
      <c r="K10" s="42" t="s">
        <v>29</v>
      </c>
      <c r="L10" s="43"/>
      <c r="M10" s="17">
        <f t="shared" si="1"/>
        <v>1</v>
      </c>
    </row>
    <row r="11" hidden="1">
      <c r="A11" s="11" t="s">
        <v>49</v>
      </c>
      <c r="B11" s="50" t="s">
        <v>464</v>
      </c>
      <c r="C11" s="34" t="s">
        <v>465</v>
      </c>
      <c r="D11" s="39" t="s">
        <v>21</v>
      </c>
      <c r="E11" s="41" t="s">
        <v>57</v>
      </c>
      <c r="F11" s="41" t="s">
        <v>29</v>
      </c>
      <c r="G11" s="33" t="s">
        <v>69</v>
      </c>
      <c r="H11" s="33" t="s">
        <v>69</v>
      </c>
      <c r="I11" s="26" t="s">
        <v>21</v>
      </c>
      <c r="J11" s="26" t="s">
        <v>57</v>
      </c>
      <c r="K11" s="26" t="s">
        <v>23</v>
      </c>
      <c r="L11" s="27"/>
      <c r="M11" s="17">
        <f t="shared" si="1"/>
        <v>1</v>
      </c>
    </row>
    <row r="12" hidden="1">
      <c r="A12" s="11" t="s">
        <v>49</v>
      </c>
      <c r="B12" s="32" t="s">
        <v>109</v>
      </c>
      <c r="C12" s="40" t="s">
        <v>110</v>
      </c>
      <c r="D12" s="39" t="s">
        <v>60</v>
      </c>
      <c r="E12" s="39" t="s">
        <v>32</v>
      </c>
      <c r="F12" s="41" t="s">
        <v>29</v>
      </c>
      <c r="G12" s="39" t="s">
        <v>111</v>
      </c>
      <c r="H12" s="41" t="s">
        <v>69</v>
      </c>
      <c r="I12" s="42" t="s">
        <v>60</v>
      </c>
      <c r="J12" s="42" t="s">
        <v>32</v>
      </c>
      <c r="K12" s="42" t="s">
        <v>29</v>
      </c>
      <c r="L12" s="42" t="s">
        <v>112</v>
      </c>
      <c r="M12" s="17">
        <f t="shared" si="1"/>
        <v>1</v>
      </c>
    </row>
    <row r="13" hidden="1">
      <c r="A13" s="11" t="s">
        <v>38</v>
      </c>
      <c r="B13" s="57" t="s">
        <v>170</v>
      </c>
      <c r="C13" s="18" t="s">
        <v>171</v>
      </c>
      <c r="D13" s="23" t="s">
        <v>21</v>
      </c>
      <c r="E13" s="23" t="s">
        <v>28</v>
      </c>
      <c r="F13" s="25" t="s">
        <v>29</v>
      </c>
      <c r="G13" s="24" t="s">
        <v>172</v>
      </c>
      <c r="H13" s="25" t="s">
        <v>69</v>
      </c>
      <c r="I13" s="26" t="s">
        <v>21</v>
      </c>
      <c r="J13" s="26" t="s">
        <v>28</v>
      </c>
      <c r="K13" s="26" t="s">
        <v>23</v>
      </c>
      <c r="L13" s="27"/>
      <c r="M13" s="17">
        <f t="shared" si="1"/>
        <v>1</v>
      </c>
    </row>
    <row r="14" hidden="1">
      <c r="A14" s="11" t="s">
        <v>38</v>
      </c>
      <c r="B14" s="10" t="s">
        <v>362</v>
      </c>
      <c r="C14" s="18" t="s">
        <v>363</v>
      </c>
      <c r="D14" s="73" t="s">
        <v>21</v>
      </c>
      <c r="E14" s="73" t="s">
        <v>76</v>
      </c>
      <c r="F14" s="25" t="s">
        <v>29</v>
      </c>
      <c r="G14" s="25"/>
      <c r="H14" s="25" t="s">
        <v>69</v>
      </c>
      <c r="I14" s="26" t="s">
        <v>21</v>
      </c>
      <c r="J14" s="26" t="s">
        <v>76</v>
      </c>
      <c r="K14" s="26" t="s">
        <v>23</v>
      </c>
      <c r="L14" s="27"/>
      <c r="M14" s="17">
        <f t="shared" si="1"/>
        <v>1</v>
      </c>
    </row>
    <row r="15" hidden="1">
      <c r="A15" s="11" t="s">
        <v>38</v>
      </c>
      <c r="B15" s="38" t="s">
        <v>248</v>
      </c>
      <c r="C15" s="18" t="s">
        <v>249</v>
      </c>
      <c r="D15" s="23" t="s">
        <v>21</v>
      </c>
      <c r="E15" s="23" t="s">
        <v>28</v>
      </c>
      <c r="F15" s="24" t="s">
        <v>23</v>
      </c>
      <c r="G15" s="24" t="s">
        <v>250</v>
      </c>
      <c r="H15" s="25" t="s">
        <v>176</v>
      </c>
      <c r="I15" s="26" t="s">
        <v>21</v>
      </c>
      <c r="J15" s="26" t="s">
        <v>28</v>
      </c>
      <c r="K15" s="26" t="s">
        <v>23</v>
      </c>
      <c r="L15" s="27"/>
      <c r="M15" s="17">
        <f t="shared" si="1"/>
        <v>1</v>
      </c>
    </row>
    <row r="16" hidden="1">
      <c r="A16" s="11" t="s">
        <v>38</v>
      </c>
      <c r="B16" s="10" t="s">
        <v>173</v>
      </c>
      <c r="C16" s="18" t="s">
        <v>174</v>
      </c>
      <c r="D16" s="23" t="s">
        <v>21</v>
      </c>
      <c r="E16" s="23" t="s">
        <v>28</v>
      </c>
      <c r="F16" s="24" t="s">
        <v>175</v>
      </c>
      <c r="G16" s="24" t="s">
        <v>176</v>
      </c>
      <c r="H16" s="25" t="s">
        <v>176</v>
      </c>
      <c r="I16" s="26" t="s">
        <v>21</v>
      </c>
      <c r="J16" s="26" t="s">
        <v>28</v>
      </c>
      <c r="K16" s="26" t="s">
        <v>23</v>
      </c>
      <c r="L16" s="27"/>
      <c r="M16" s="17">
        <f t="shared" si="1"/>
        <v>1</v>
      </c>
    </row>
    <row r="17" hidden="1">
      <c r="A17" s="11" t="s">
        <v>18</v>
      </c>
      <c r="B17" s="10" t="s">
        <v>133</v>
      </c>
      <c r="C17" s="18" t="s">
        <v>134</v>
      </c>
      <c r="D17" s="29" t="s">
        <v>60</v>
      </c>
      <c r="E17" s="29" t="s">
        <v>22</v>
      </c>
      <c r="F17" s="29" t="s">
        <v>29</v>
      </c>
      <c r="G17" s="29" t="s">
        <v>135</v>
      </c>
      <c r="H17" s="33" t="s">
        <v>136</v>
      </c>
      <c r="I17" s="30" t="s">
        <v>60</v>
      </c>
      <c r="J17" s="31" t="s">
        <v>22</v>
      </c>
      <c r="K17" s="30" t="s">
        <v>23</v>
      </c>
      <c r="L17" s="30"/>
      <c r="M17" s="17">
        <f t="shared" si="1"/>
        <v>1</v>
      </c>
    </row>
    <row r="18" hidden="1">
      <c r="A18" s="11" t="s">
        <v>49</v>
      </c>
      <c r="B18" s="32" t="s">
        <v>546</v>
      </c>
      <c r="C18" s="34" t="s">
        <v>547</v>
      </c>
      <c r="D18" s="39" t="s">
        <v>21</v>
      </c>
      <c r="E18" s="41" t="s">
        <v>22</v>
      </c>
      <c r="F18" s="39" t="s">
        <v>29</v>
      </c>
      <c r="G18" s="39" t="s">
        <v>253</v>
      </c>
      <c r="H18" s="41" t="s">
        <v>136</v>
      </c>
      <c r="I18" s="26" t="s">
        <v>21</v>
      </c>
      <c r="J18" s="26" t="s">
        <v>22</v>
      </c>
      <c r="K18" s="26" t="s">
        <v>29</v>
      </c>
      <c r="L18" s="27"/>
      <c r="M18" s="17">
        <f t="shared" si="1"/>
        <v>1</v>
      </c>
    </row>
    <row r="19" hidden="1">
      <c r="A19" s="11" t="s">
        <v>49</v>
      </c>
      <c r="B19" s="32" t="s">
        <v>519</v>
      </c>
      <c r="C19" s="34" t="s">
        <v>522</v>
      </c>
      <c r="D19" s="39" t="s">
        <v>21</v>
      </c>
      <c r="E19" s="39" t="s">
        <v>32</v>
      </c>
      <c r="F19" s="39" t="s">
        <v>29</v>
      </c>
      <c r="G19" s="41" t="s">
        <v>523</v>
      </c>
      <c r="H19" s="41" t="s">
        <v>136</v>
      </c>
      <c r="I19" s="42" t="s">
        <v>21</v>
      </c>
      <c r="J19" s="42" t="s">
        <v>32</v>
      </c>
      <c r="K19" s="42" t="s">
        <v>29</v>
      </c>
      <c r="L19" s="43"/>
      <c r="M19" s="17">
        <f t="shared" si="1"/>
        <v>1</v>
      </c>
    </row>
    <row r="20" hidden="1">
      <c r="A20" s="11" t="s">
        <v>49</v>
      </c>
      <c r="B20" s="32" t="s">
        <v>544</v>
      </c>
      <c r="C20" s="34" t="s">
        <v>545</v>
      </c>
      <c r="D20" s="39" t="s">
        <v>21</v>
      </c>
      <c r="E20" s="39" t="s">
        <v>25</v>
      </c>
      <c r="F20" s="39" t="s">
        <v>29</v>
      </c>
      <c r="G20" s="39" t="s">
        <v>253</v>
      </c>
      <c r="H20" s="41" t="s">
        <v>136</v>
      </c>
      <c r="I20" s="37" t="s">
        <v>21</v>
      </c>
      <c r="J20" s="37" t="s">
        <v>25</v>
      </c>
      <c r="K20" s="37" t="s">
        <v>29</v>
      </c>
      <c r="L20" s="37"/>
      <c r="M20" s="17">
        <f t="shared" si="1"/>
        <v>1</v>
      </c>
    </row>
    <row r="21">
      <c r="A21" s="11" t="s">
        <v>49</v>
      </c>
      <c r="B21" s="53" t="s">
        <v>552</v>
      </c>
      <c r="C21" s="34" t="s">
        <v>553</v>
      </c>
      <c r="D21" s="39" t="s">
        <v>21</v>
      </c>
      <c r="E21" s="39" t="s">
        <v>25</v>
      </c>
      <c r="F21" s="39" t="s">
        <v>23</v>
      </c>
      <c r="G21" s="33" t="s">
        <v>554</v>
      </c>
      <c r="H21" s="33" t="s">
        <v>31</v>
      </c>
      <c r="I21" s="42" t="s">
        <v>21</v>
      </c>
      <c r="J21" s="42" t="s">
        <v>46</v>
      </c>
      <c r="K21" s="42" t="s">
        <v>29</v>
      </c>
      <c r="L21" s="42" t="s">
        <v>342</v>
      </c>
      <c r="M21" s="17">
        <f t="shared" si="1"/>
        <v>0</v>
      </c>
    </row>
    <row r="22" hidden="1">
      <c r="A22" s="11" t="s">
        <v>38</v>
      </c>
      <c r="B22" s="10" t="s">
        <v>251</v>
      </c>
      <c r="C22" s="18" t="s">
        <v>252</v>
      </c>
      <c r="D22" s="23" t="s">
        <v>21</v>
      </c>
      <c r="E22" s="23" t="s">
        <v>28</v>
      </c>
      <c r="F22" s="24" t="s">
        <v>23</v>
      </c>
      <c r="G22" s="24" t="s">
        <v>253</v>
      </c>
      <c r="H22" s="25" t="s">
        <v>136</v>
      </c>
      <c r="I22" s="26" t="s">
        <v>21</v>
      </c>
      <c r="J22" s="26" t="s">
        <v>28</v>
      </c>
      <c r="K22" s="26" t="s">
        <v>23</v>
      </c>
      <c r="L22" s="27"/>
      <c r="M22" s="17">
        <f t="shared" si="1"/>
        <v>1</v>
      </c>
    </row>
    <row r="23">
      <c r="A23" s="11" t="s">
        <v>18</v>
      </c>
      <c r="B23" s="10" t="s">
        <v>907</v>
      </c>
      <c r="C23" s="18" t="s">
        <v>908</v>
      </c>
      <c r="D23" s="29" t="s">
        <v>21</v>
      </c>
      <c r="E23" s="29" t="s">
        <v>25</v>
      </c>
      <c r="F23" s="29" t="s">
        <v>23</v>
      </c>
      <c r="G23" s="29"/>
      <c r="H23" s="29"/>
      <c r="I23" s="30" t="s">
        <v>60</v>
      </c>
      <c r="J23" s="31" t="s">
        <v>32</v>
      </c>
      <c r="K23" s="31" t="s">
        <v>183</v>
      </c>
      <c r="L23" s="30"/>
      <c r="M23" s="17">
        <f t="shared" si="1"/>
        <v>0</v>
      </c>
    </row>
    <row r="24" hidden="1">
      <c r="A24" s="11" t="s">
        <v>38</v>
      </c>
      <c r="B24" s="10" t="s">
        <v>374</v>
      </c>
      <c r="C24" s="18" t="s">
        <v>375</v>
      </c>
      <c r="D24" s="23" t="s">
        <v>21</v>
      </c>
      <c r="E24" s="23" t="s">
        <v>25</v>
      </c>
      <c r="F24" s="24" t="s">
        <v>29</v>
      </c>
      <c r="G24" s="24" t="s">
        <v>377</v>
      </c>
      <c r="H24" s="25" t="s">
        <v>136</v>
      </c>
      <c r="I24" s="26" t="s">
        <v>21</v>
      </c>
      <c r="J24" s="26" t="s">
        <v>25</v>
      </c>
      <c r="K24" s="26" t="s">
        <v>23</v>
      </c>
      <c r="L24" s="27"/>
      <c r="M24" s="17">
        <f t="shared" si="1"/>
        <v>1</v>
      </c>
    </row>
    <row r="25">
      <c r="A25" s="11" t="s">
        <v>18</v>
      </c>
      <c r="B25" s="10" t="s">
        <v>967</v>
      </c>
      <c r="C25" s="18" t="s">
        <v>968</v>
      </c>
      <c r="D25" s="29" t="s">
        <v>21</v>
      </c>
      <c r="E25" s="29" t="s">
        <v>25</v>
      </c>
      <c r="F25" s="29" t="s">
        <v>23</v>
      </c>
      <c r="G25" s="29"/>
      <c r="H25" s="29"/>
      <c r="I25" s="31" t="s">
        <v>21</v>
      </c>
      <c r="J25" s="31" t="s">
        <v>57</v>
      </c>
      <c r="K25" s="31" t="s">
        <v>23</v>
      </c>
      <c r="L25" s="30"/>
      <c r="M25" s="17">
        <f t="shared" si="1"/>
        <v>0</v>
      </c>
    </row>
    <row r="26" hidden="1">
      <c r="A26" s="11" t="s">
        <v>38</v>
      </c>
      <c r="B26" s="10" t="s">
        <v>385</v>
      </c>
      <c r="C26" s="18" t="s">
        <v>387</v>
      </c>
      <c r="D26" s="23" t="s">
        <v>21</v>
      </c>
      <c r="E26" s="23" t="s">
        <v>25</v>
      </c>
      <c r="F26" s="24" t="s">
        <v>29</v>
      </c>
      <c r="G26" s="24" t="s">
        <v>377</v>
      </c>
      <c r="H26" s="25" t="s">
        <v>136</v>
      </c>
      <c r="I26" s="26" t="s">
        <v>21</v>
      </c>
      <c r="J26" s="26" t="s">
        <v>25</v>
      </c>
      <c r="K26" s="26" t="s">
        <v>29</v>
      </c>
      <c r="L26" s="27"/>
      <c r="M26" s="17">
        <f t="shared" si="1"/>
        <v>1</v>
      </c>
    </row>
    <row r="27">
      <c r="A27" s="11" t="s">
        <v>18</v>
      </c>
      <c r="B27" s="10" t="s">
        <v>913</v>
      </c>
      <c r="C27" s="18" t="s">
        <v>914</v>
      </c>
      <c r="D27" s="29" t="s">
        <v>21</v>
      </c>
      <c r="E27" s="29" t="s">
        <v>25</v>
      </c>
      <c r="F27" s="29" t="s">
        <v>29</v>
      </c>
      <c r="G27" s="29"/>
      <c r="H27" s="29"/>
      <c r="I27" s="30" t="s">
        <v>21</v>
      </c>
      <c r="J27" s="30" t="s">
        <v>32</v>
      </c>
      <c r="K27" s="31" t="s">
        <v>23</v>
      </c>
      <c r="L27" s="30" t="s">
        <v>917</v>
      </c>
      <c r="M27" s="17">
        <f t="shared" si="1"/>
        <v>0</v>
      </c>
    </row>
    <row r="28">
      <c r="A28" s="11" t="s">
        <v>49</v>
      </c>
      <c r="B28" s="32" t="s">
        <v>873</v>
      </c>
      <c r="C28" s="34" t="s">
        <v>874</v>
      </c>
      <c r="D28" s="39" t="s">
        <v>21</v>
      </c>
      <c r="E28" s="39" t="s">
        <v>25</v>
      </c>
      <c r="F28" s="39" t="s">
        <v>29</v>
      </c>
      <c r="G28" s="29"/>
      <c r="H28" s="29"/>
      <c r="I28" s="26" t="s">
        <v>60</v>
      </c>
      <c r="J28" s="26" t="s">
        <v>25</v>
      </c>
      <c r="K28" s="26" t="s">
        <v>29</v>
      </c>
      <c r="L28" s="27"/>
      <c r="M28" s="17">
        <f t="shared" si="1"/>
        <v>0</v>
      </c>
    </row>
    <row r="29">
      <c r="A29" s="11" t="s">
        <v>49</v>
      </c>
      <c r="B29" s="50" t="s">
        <v>297</v>
      </c>
      <c r="C29" s="34" t="s">
        <v>298</v>
      </c>
      <c r="D29" s="39" t="s">
        <v>21</v>
      </c>
      <c r="E29" s="39" t="s">
        <v>25</v>
      </c>
      <c r="F29" s="39" t="s">
        <v>23</v>
      </c>
      <c r="G29" s="29"/>
      <c r="H29" s="29"/>
      <c r="I29" s="26" t="s">
        <v>21</v>
      </c>
      <c r="J29" s="26" t="s">
        <v>28</v>
      </c>
      <c r="K29" s="26" t="s">
        <v>23</v>
      </c>
      <c r="L29" s="26"/>
      <c r="M29" s="17">
        <f t="shared" si="1"/>
        <v>0</v>
      </c>
    </row>
    <row r="30" hidden="1">
      <c r="A30" s="11" t="s">
        <v>18</v>
      </c>
      <c r="B30" s="10" t="s">
        <v>190</v>
      </c>
      <c r="C30" s="18" t="s">
        <v>191</v>
      </c>
      <c r="D30" s="29" t="s">
        <v>60</v>
      </c>
      <c r="E30" s="29" t="s">
        <v>28</v>
      </c>
      <c r="F30" s="29" t="s">
        <v>29</v>
      </c>
      <c r="G30" s="29" t="s">
        <v>36</v>
      </c>
      <c r="H30" s="33" t="s">
        <v>37</v>
      </c>
      <c r="I30" s="37" t="s">
        <v>60</v>
      </c>
      <c r="J30" s="37" t="s">
        <v>28</v>
      </c>
      <c r="K30" s="37" t="s">
        <v>29</v>
      </c>
      <c r="L30" s="58"/>
      <c r="M30" s="17">
        <f t="shared" si="1"/>
        <v>1</v>
      </c>
    </row>
    <row r="31">
      <c r="A31" s="11" t="s">
        <v>38</v>
      </c>
      <c r="B31" s="10" t="s">
        <v>299</v>
      </c>
      <c r="C31" s="18" t="s">
        <v>300</v>
      </c>
      <c r="D31" s="23" t="s">
        <v>21</v>
      </c>
      <c r="E31" s="23" t="s">
        <v>25</v>
      </c>
      <c r="F31" s="24" t="s">
        <v>23</v>
      </c>
      <c r="G31" s="23"/>
      <c r="H31" s="23"/>
      <c r="I31" s="26" t="s">
        <v>21</v>
      </c>
      <c r="J31" s="26" t="s">
        <v>28</v>
      </c>
      <c r="K31" s="26" t="s">
        <v>23</v>
      </c>
      <c r="L31" s="27"/>
      <c r="M31" s="17">
        <f t="shared" si="1"/>
        <v>0</v>
      </c>
    </row>
    <row r="32">
      <c r="A32" s="11" t="s">
        <v>38</v>
      </c>
      <c r="B32" s="10" t="s">
        <v>458</v>
      </c>
      <c r="C32" s="18" t="s">
        <v>459</v>
      </c>
      <c r="D32" s="23" t="s">
        <v>21</v>
      </c>
      <c r="E32" s="23" t="s">
        <v>25</v>
      </c>
      <c r="F32" s="24" t="s">
        <v>29</v>
      </c>
      <c r="G32" s="23"/>
      <c r="H32" s="23"/>
      <c r="I32" s="26" t="s">
        <v>21</v>
      </c>
      <c r="J32" s="26" t="s">
        <v>76</v>
      </c>
      <c r="K32" s="26" t="s">
        <v>23</v>
      </c>
      <c r="L32" s="27"/>
      <c r="M32" s="17">
        <f t="shared" si="1"/>
        <v>0</v>
      </c>
    </row>
    <row r="33">
      <c r="A33" s="11" t="s">
        <v>38</v>
      </c>
      <c r="B33" s="38" t="s">
        <v>419</v>
      </c>
      <c r="C33" s="18" t="s">
        <v>420</v>
      </c>
      <c r="D33" s="23" t="s">
        <v>21</v>
      </c>
      <c r="E33" s="23" t="s">
        <v>25</v>
      </c>
      <c r="F33" s="24" t="s">
        <v>23</v>
      </c>
      <c r="G33" s="23"/>
      <c r="H33" s="23"/>
      <c r="I33" s="26" t="s">
        <v>21</v>
      </c>
      <c r="J33" s="26" t="s">
        <v>57</v>
      </c>
      <c r="K33" s="26" t="s">
        <v>23</v>
      </c>
      <c r="L33" s="27"/>
      <c r="M33" s="17">
        <f t="shared" si="1"/>
        <v>0</v>
      </c>
    </row>
    <row r="34">
      <c r="A34" s="11" t="s">
        <v>18</v>
      </c>
      <c r="B34" s="10" t="s">
        <v>77</v>
      </c>
      <c r="C34" s="18" t="s">
        <v>78</v>
      </c>
      <c r="D34" s="29" t="s">
        <v>21</v>
      </c>
      <c r="E34" s="29" t="s">
        <v>28</v>
      </c>
      <c r="F34" s="29" t="s">
        <v>23</v>
      </c>
      <c r="G34" s="29" t="s">
        <v>36</v>
      </c>
      <c r="H34" s="33" t="s">
        <v>37</v>
      </c>
      <c r="I34" s="30" t="s">
        <v>21</v>
      </c>
      <c r="J34" s="30" t="s">
        <v>76</v>
      </c>
      <c r="K34" s="30" t="s">
        <v>23</v>
      </c>
      <c r="L34" s="30"/>
      <c r="M34" s="17">
        <f t="shared" si="1"/>
        <v>0</v>
      </c>
    </row>
    <row r="35">
      <c r="A35" s="11" t="s">
        <v>18</v>
      </c>
      <c r="B35" s="10" t="s">
        <v>70</v>
      </c>
      <c r="C35" s="18" t="s">
        <v>71</v>
      </c>
      <c r="D35" s="29" t="s">
        <v>21</v>
      </c>
      <c r="E35" s="29" t="s">
        <v>28</v>
      </c>
      <c r="F35" s="29" t="s">
        <v>29</v>
      </c>
      <c r="G35" s="29" t="s">
        <v>72</v>
      </c>
      <c r="H35" s="33" t="s">
        <v>37</v>
      </c>
      <c r="I35" s="30" t="s">
        <v>21</v>
      </c>
      <c r="J35" s="31" t="s">
        <v>57</v>
      </c>
      <c r="K35" s="30" t="s">
        <v>29</v>
      </c>
      <c r="L35" s="31" t="s">
        <v>73</v>
      </c>
      <c r="M35" s="17">
        <f t="shared" si="1"/>
        <v>0</v>
      </c>
    </row>
    <row r="36" hidden="1">
      <c r="A36" s="11" t="s">
        <v>18</v>
      </c>
      <c r="B36" s="10" t="s">
        <v>589</v>
      </c>
      <c r="C36" s="18" t="s">
        <v>590</v>
      </c>
      <c r="D36" s="29" t="s">
        <v>21</v>
      </c>
      <c r="E36" s="29" t="s">
        <v>76</v>
      </c>
      <c r="F36" s="29" t="s">
        <v>29</v>
      </c>
      <c r="G36" s="29" t="s">
        <v>36</v>
      </c>
      <c r="H36" s="33" t="s">
        <v>37</v>
      </c>
      <c r="I36" s="30" t="s">
        <v>21</v>
      </c>
      <c r="J36" s="30" t="s">
        <v>76</v>
      </c>
      <c r="K36" s="31" t="s">
        <v>23</v>
      </c>
      <c r="L36" s="30"/>
      <c r="M36" s="17">
        <f t="shared" si="1"/>
        <v>1</v>
      </c>
    </row>
    <row r="37">
      <c r="A37" s="11" t="s">
        <v>18</v>
      </c>
      <c r="B37" s="10" t="s">
        <v>79</v>
      </c>
      <c r="C37" s="18" t="s">
        <v>80</v>
      </c>
      <c r="D37" s="29" t="s">
        <v>21</v>
      </c>
      <c r="E37" s="29" t="s">
        <v>28</v>
      </c>
      <c r="F37" s="29" t="s">
        <v>23</v>
      </c>
      <c r="G37" s="29" t="s">
        <v>36</v>
      </c>
      <c r="H37" s="33" t="s">
        <v>37</v>
      </c>
      <c r="I37" s="30" t="s">
        <v>21</v>
      </c>
      <c r="J37" s="31" t="s">
        <v>76</v>
      </c>
      <c r="K37" s="31" t="s">
        <v>23</v>
      </c>
      <c r="L37" s="30"/>
      <c r="M37" s="17">
        <f t="shared" si="1"/>
        <v>0</v>
      </c>
    </row>
    <row r="38">
      <c r="A38" s="11" t="s">
        <v>18</v>
      </c>
      <c r="B38" s="10" t="s">
        <v>74</v>
      </c>
      <c r="C38" s="18" t="s">
        <v>75</v>
      </c>
      <c r="D38" s="29" t="s">
        <v>21</v>
      </c>
      <c r="E38" s="29" t="s">
        <v>28</v>
      </c>
      <c r="F38" s="29" t="s">
        <v>23</v>
      </c>
      <c r="G38" s="29" t="s">
        <v>36</v>
      </c>
      <c r="H38" s="33" t="s">
        <v>37</v>
      </c>
      <c r="I38" s="37" t="s">
        <v>21</v>
      </c>
      <c r="J38" s="37" t="s">
        <v>76</v>
      </c>
      <c r="K38" s="37" t="s">
        <v>29</v>
      </c>
      <c r="L38" s="37"/>
      <c r="M38" s="17">
        <f t="shared" si="1"/>
        <v>0</v>
      </c>
    </row>
    <row r="39" hidden="1">
      <c r="A39" s="11" t="s">
        <v>18</v>
      </c>
      <c r="B39" s="10" t="s">
        <v>146</v>
      </c>
      <c r="C39" s="18" t="s">
        <v>147</v>
      </c>
      <c r="D39" s="29" t="s">
        <v>21</v>
      </c>
      <c r="E39" s="29" t="s">
        <v>32</v>
      </c>
      <c r="F39" s="29" t="s">
        <v>29</v>
      </c>
      <c r="G39" s="33" t="s">
        <v>149</v>
      </c>
      <c r="H39" s="33" t="s">
        <v>37</v>
      </c>
      <c r="I39" s="30" t="s">
        <v>21</v>
      </c>
      <c r="J39" s="30" t="s">
        <v>32</v>
      </c>
      <c r="K39" s="31" t="s">
        <v>29</v>
      </c>
      <c r="L39" s="30"/>
      <c r="M39" s="17">
        <f t="shared" si="1"/>
        <v>1</v>
      </c>
    </row>
    <row r="40">
      <c r="A40" s="11" t="s">
        <v>18</v>
      </c>
      <c r="B40" s="10" t="s">
        <v>81</v>
      </c>
      <c r="C40" s="18" t="s">
        <v>82</v>
      </c>
      <c r="D40" s="29" t="s">
        <v>21</v>
      </c>
      <c r="E40" s="29" t="s">
        <v>28</v>
      </c>
      <c r="F40" s="29" t="s">
        <v>23</v>
      </c>
      <c r="G40" s="29" t="s">
        <v>36</v>
      </c>
      <c r="H40" s="33" t="s">
        <v>37</v>
      </c>
      <c r="I40" s="30" t="s">
        <v>21</v>
      </c>
      <c r="J40" s="30" t="s">
        <v>76</v>
      </c>
      <c r="K40" s="30" t="s">
        <v>23</v>
      </c>
      <c r="L40" s="30"/>
      <c r="M40" s="17">
        <f t="shared" si="1"/>
        <v>0</v>
      </c>
    </row>
    <row r="41">
      <c r="A41" s="11" t="s">
        <v>18</v>
      </c>
      <c r="B41" s="10" t="s">
        <v>51</v>
      </c>
      <c r="C41" s="18" t="s">
        <v>52</v>
      </c>
      <c r="D41" s="29" t="s">
        <v>21</v>
      </c>
      <c r="E41" s="29" t="s">
        <v>28</v>
      </c>
      <c r="F41" s="29" t="s">
        <v>29</v>
      </c>
      <c r="G41" s="29" t="s">
        <v>36</v>
      </c>
      <c r="H41" s="33" t="s">
        <v>37</v>
      </c>
      <c r="I41" s="30" t="s">
        <v>21</v>
      </c>
      <c r="J41" s="31" t="s">
        <v>46</v>
      </c>
      <c r="K41" s="31" t="s">
        <v>29</v>
      </c>
      <c r="L41" s="30"/>
      <c r="M41" s="17">
        <f t="shared" si="1"/>
        <v>0</v>
      </c>
    </row>
    <row r="42">
      <c r="A42" s="11" t="s">
        <v>18</v>
      </c>
      <c r="B42" s="38" t="s">
        <v>91</v>
      </c>
      <c r="C42" s="18" t="s">
        <v>92</v>
      </c>
      <c r="D42" s="29" t="s">
        <v>21</v>
      </c>
      <c r="E42" s="29" t="s">
        <v>28</v>
      </c>
      <c r="F42" s="29" t="s">
        <v>29</v>
      </c>
      <c r="G42" s="29" t="s">
        <v>36</v>
      </c>
      <c r="H42" s="33" t="s">
        <v>37</v>
      </c>
      <c r="I42" s="30" t="s">
        <v>60</v>
      </c>
      <c r="J42" s="30" t="s">
        <v>63</v>
      </c>
      <c r="K42" s="30" t="s">
        <v>29</v>
      </c>
      <c r="L42" s="30"/>
      <c r="M42" s="17">
        <f t="shared" si="1"/>
        <v>0</v>
      </c>
    </row>
    <row r="43">
      <c r="A43" s="11" t="s">
        <v>18</v>
      </c>
      <c r="B43" s="10" t="s">
        <v>34</v>
      </c>
      <c r="C43" s="18" t="s">
        <v>35</v>
      </c>
      <c r="D43" s="29" t="s">
        <v>21</v>
      </c>
      <c r="E43" s="29" t="s">
        <v>28</v>
      </c>
      <c r="F43" s="29" t="s">
        <v>29</v>
      </c>
      <c r="G43" s="29" t="s">
        <v>36</v>
      </c>
      <c r="H43" s="33" t="s">
        <v>37</v>
      </c>
      <c r="I43" s="30" t="s">
        <v>21</v>
      </c>
      <c r="J43" s="30" t="s">
        <v>32</v>
      </c>
      <c r="K43" s="31" t="s">
        <v>29</v>
      </c>
      <c r="L43" s="30"/>
      <c r="M43" s="17">
        <f t="shared" si="1"/>
        <v>0</v>
      </c>
    </row>
    <row r="44">
      <c r="A44" s="11" t="s">
        <v>18</v>
      </c>
      <c r="B44" s="10" t="s">
        <v>67</v>
      </c>
      <c r="C44" s="18" t="s">
        <v>68</v>
      </c>
      <c r="D44" s="29" t="s">
        <v>21</v>
      </c>
      <c r="E44" s="29" t="s">
        <v>28</v>
      </c>
      <c r="F44" s="29" t="s">
        <v>29</v>
      </c>
      <c r="G44" s="29" t="s">
        <v>36</v>
      </c>
      <c r="H44" s="33" t="s">
        <v>37</v>
      </c>
      <c r="I44" s="30" t="s">
        <v>21</v>
      </c>
      <c r="J44" s="31" t="s">
        <v>57</v>
      </c>
      <c r="K44" s="30" t="s">
        <v>23</v>
      </c>
      <c r="L44" s="31" t="s">
        <v>69</v>
      </c>
      <c r="M44" s="17">
        <f t="shared" si="1"/>
        <v>0</v>
      </c>
    </row>
    <row r="45" hidden="1">
      <c r="A45" s="11" t="s">
        <v>18</v>
      </c>
      <c r="B45" s="38" t="s">
        <v>555</v>
      </c>
      <c r="C45" s="18" t="s">
        <v>556</v>
      </c>
      <c r="D45" s="29" t="s">
        <v>21</v>
      </c>
      <c r="E45" s="29" t="s">
        <v>32</v>
      </c>
      <c r="F45" s="29" t="s">
        <v>29</v>
      </c>
      <c r="G45" s="33" t="s">
        <v>557</v>
      </c>
      <c r="H45" s="33" t="s">
        <v>37</v>
      </c>
      <c r="I45" s="30" t="s">
        <v>21</v>
      </c>
      <c r="J45" s="30" t="s">
        <v>32</v>
      </c>
      <c r="K45" s="30" t="s">
        <v>29</v>
      </c>
      <c r="L45" s="30"/>
      <c r="M45" s="17">
        <f t="shared" si="1"/>
        <v>1</v>
      </c>
    </row>
    <row r="46" hidden="1">
      <c r="A46" s="11" t="s">
        <v>18</v>
      </c>
      <c r="B46" s="10" t="s">
        <v>558</v>
      </c>
      <c r="C46" s="18" t="s">
        <v>559</v>
      </c>
      <c r="D46" s="29" t="s">
        <v>21</v>
      </c>
      <c r="E46" s="29" t="s">
        <v>32</v>
      </c>
      <c r="F46" s="29" t="s">
        <v>23</v>
      </c>
      <c r="G46" s="29" t="s">
        <v>37</v>
      </c>
      <c r="H46" s="33" t="s">
        <v>37</v>
      </c>
      <c r="I46" s="30" t="s">
        <v>21</v>
      </c>
      <c r="J46" s="30" t="s">
        <v>32</v>
      </c>
      <c r="K46" s="31" t="s">
        <v>23</v>
      </c>
      <c r="L46" s="30"/>
      <c r="M46" s="17">
        <f t="shared" si="1"/>
        <v>1</v>
      </c>
    </row>
    <row r="47">
      <c r="A47" s="11" t="s">
        <v>18</v>
      </c>
      <c r="B47" s="38" t="s">
        <v>303</v>
      </c>
      <c r="C47" s="18" t="s">
        <v>304</v>
      </c>
      <c r="D47" s="29" t="s">
        <v>21</v>
      </c>
      <c r="E47" s="29" t="s">
        <v>28</v>
      </c>
      <c r="F47" s="29" t="s">
        <v>29</v>
      </c>
      <c r="G47" s="29" t="s">
        <v>36</v>
      </c>
      <c r="H47" s="33" t="s">
        <v>37</v>
      </c>
      <c r="I47" s="30" t="s">
        <v>21</v>
      </c>
      <c r="J47" s="30" t="s">
        <v>25</v>
      </c>
      <c r="K47" s="31" t="s">
        <v>23</v>
      </c>
      <c r="L47" s="30"/>
      <c r="M47" s="17">
        <f t="shared" si="1"/>
        <v>0</v>
      </c>
    </row>
    <row r="48">
      <c r="A48" s="11" t="s">
        <v>18</v>
      </c>
      <c r="B48" s="10" t="s">
        <v>83</v>
      </c>
      <c r="C48" s="18" t="s">
        <v>84</v>
      </c>
      <c r="D48" s="29" t="s">
        <v>21</v>
      </c>
      <c r="E48" s="29" t="s">
        <v>28</v>
      </c>
      <c r="F48" s="29" t="s">
        <v>29</v>
      </c>
      <c r="G48" s="29" t="s">
        <v>36</v>
      </c>
      <c r="H48" s="33" t="s">
        <v>37</v>
      </c>
      <c r="I48" s="30" t="s">
        <v>21</v>
      </c>
      <c r="J48" s="30" t="s">
        <v>76</v>
      </c>
      <c r="K48" s="30" t="s">
        <v>29</v>
      </c>
      <c r="L48" s="30"/>
      <c r="M48" s="17">
        <f t="shared" si="1"/>
        <v>0</v>
      </c>
    </row>
    <row r="49" hidden="1">
      <c r="A49" s="11" t="s">
        <v>18</v>
      </c>
      <c r="B49" s="38" t="s">
        <v>286</v>
      </c>
      <c r="C49" s="18" t="s">
        <v>287</v>
      </c>
      <c r="D49" s="29" t="s">
        <v>21</v>
      </c>
      <c r="E49" s="29" t="s">
        <v>28</v>
      </c>
      <c r="F49" s="29" t="s">
        <v>29</v>
      </c>
      <c r="G49" s="29" t="s">
        <v>36</v>
      </c>
      <c r="H49" s="33" t="s">
        <v>37</v>
      </c>
      <c r="I49" s="30" t="s">
        <v>21</v>
      </c>
      <c r="J49" s="30" t="s">
        <v>28</v>
      </c>
      <c r="K49" s="30" t="s">
        <v>29</v>
      </c>
      <c r="L49" s="30"/>
      <c r="M49" s="17">
        <f t="shared" si="1"/>
        <v>1</v>
      </c>
    </row>
    <row r="50">
      <c r="A50" s="11" t="s">
        <v>38</v>
      </c>
      <c r="B50" s="10" t="s">
        <v>54</v>
      </c>
      <c r="C50" s="18" t="s">
        <v>55</v>
      </c>
      <c r="D50" s="23" t="s">
        <v>21</v>
      </c>
      <c r="E50" s="23" t="s">
        <v>28</v>
      </c>
      <c r="F50" s="25" t="s">
        <v>29</v>
      </c>
      <c r="G50" s="24" t="s">
        <v>56</v>
      </c>
      <c r="H50" s="25" t="s">
        <v>37</v>
      </c>
      <c r="I50" s="26" t="s">
        <v>21</v>
      </c>
      <c r="J50" s="26" t="s">
        <v>57</v>
      </c>
      <c r="K50" s="26" t="s">
        <v>23</v>
      </c>
      <c r="L50" s="27"/>
      <c r="M50" s="17">
        <f t="shared" si="1"/>
        <v>0</v>
      </c>
    </row>
    <row r="51" hidden="1">
      <c r="A51" s="11" t="s">
        <v>49</v>
      </c>
      <c r="B51" s="32" t="s">
        <v>217</v>
      </c>
      <c r="C51" s="34" t="s">
        <v>218</v>
      </c>
      <c r="D51" s="39" t="s">
        <v>21</v>
      </c>
      <c r="E51" s="39" t="s">
        <v>28</v>
      </c>
      <c r="F51" s="39" t="s">
        <v>29</v>
      </c>
      <c r="G51" s="39" t="s">
        <v>219</v>
      </c>
      <c r="H51" s="41" t="s">
        <v>37</v>
      </c>
      <c r="I51" s="42" t="s">
        <v>21</v>
      </c>
      <c r="J51" s="42" t="s">
        <v>28</v>
      </c>
      <c r="K51" s="42" t="s">
        <v>29</v>
      </c>
      <c r="L51" s="43"/>
      <c r="M51" s="17">
        <f t="shared" si="1"/>
        <v>1</v>
      </c>
    </row>
    <row r="52">
      <c r="A52" s="11" t="s">
        <v>18</v>
      </c>
      <c r="B52" s="38" t="s">
        <v>87</v>
      </c>
      <c r="C52" s="18" t="s">
        <v>88</v>
      </c>
      <c r="D52" s="29" t="s">
        <v>21</v>
      </c>
      <c r="E52" s="29" t="s">
        <v>28</v>
      </c>
      <c r="F52" s="29" t="s">
        <v>23</v>
      </c>
      <c r="G52" s="29" t="s">
        <v>41</v>
      </c>
      <c r="H52" s="33" t="s">
        <v>41</v>
      </c>
      <c r="I52" s="30" t="s">
        <v>21</v>
      </c>
      <c r="J52" s="30" t="s">
        <v>22</v>
      </c>
      <c r="K52" s="30" t="s">
        <v>23</v>
      </c>
      <c r="L52" s="30" t="s">
        <v>41</v>
      </c>
      <c r="M52" s="17">
        <f t="shared" si="1"/>
        <v>0</v>
      </c>
    </row>
    <row r="53" hidden="1">
      <c r="A53" s="11" t="s">
        <v>18</v>
      </c>
      <c r="B53" s="38" t="s">
        <v>192</v>
      </c>
      <c r="C53" s="18" t="s">
        <v>193</v>
      </c>
      <c r="D53" s="29" t="s">
        <v>21</v>
      </c>
      <c r="E53" s="29" t="s">
        <v>28</v>
      </c>
      <c r="F53" s="29" t="s">
        <v>23</v>
      </c>
      <c r="G53" s="29" t="s">
        <v>194</v>
      </c>
      <c r="H53" s="33" t="s">
        <v>41</v>
      </c>
      <c r="I53" s="30" t="s">
        <v>21</v>
      </c>
      <c r="J53" s="30" t="s">
        <v>28</v>
      </c>
      <c r="K53" s="30" t="s">
        <v>23</v>
      </c>
      <c r="L53" s="30" t="s">
        <v>41</v>
      </c>
      <c r="M53" s="17">
        <f t="shared" si="1"/>
        <v>1</v>
      </c>
    </row>
    <row r="54" hidden="1">
      <c r="A54" s="11" t="s">
        <v>18</v>
      </c>
      <c r="B54" s="38" t="s">
        <v>197</v>
      </c>
      <c r="C54" s="18" t="s">
        <v>199</v>
      </c>
      <c r="D54" s="29" t="s">
        <v>60</v>
      </c>
      <c r="E54" s="29" t="s">
        <v>28</v>
      </c>
      <c r="F54" s="29" t="s">
        <v>23</v>
      </c>
      <c r="G54" s="29" t="s">
        <v>201</v>
      </c>
      <c r="H54" s="33" t="s">
        <v>41</v>
      </c>
      <c r="I54" s="37" t="s">
        <v>60</v>
      </c>
      <c r="J54" s="37" t="s">
        <v>28</v>
      </c>
      <c r="K54" s="37" t="s">
        <v>23</v>
      </c>
      <c r="L54" s="58"/>
      <c r="M54" s="17">
        <f t="shared" si="1"/>
        <v>1</v>
      </c>
    </row>
    <row r="55" hidden="1">
      <c r="A55" s="11" t="s">
        <v>18</v>
      </c>
      <c r="B55" s="38" t="s">
        <v>180</v>
      </c>
      <c r="C55" s="18" t="s">
        <v>181</v>
      </c>
      <c r="D55" s="33" t="s">
        <v>21</v>
      </c>
      <c r="E55" s="29" t="s">
        <v>28</v>
      </c>
      <c r="F55" s="29" t="s">
        <v>23</v>
      </c>
      <c r="G55" s="29" t="s">
        <v>182</v>
      </c>
      <c r="H55" s="33" t="s">
        <v>41</v>
      </c>
      <c r="I55" s="30" t="s">
        <v>21</v>
      </c>
      <c r="J55" s="31" t="s">
        <v>28</v>
      </c>
      <c r="K55" s="31" t="s">
        <v>183</v>
      </c>
      <c r="L55" s="30" t="s">
        <v>41</v>
      </c>
      <c r="M55" s="17">
        <f t="shared" si="1"/>
        <v>1</v>
      </c>
    </row>
    <row r="56">
      <c r="A56" s="11" t="s">
        <v>49</v>
      </c>
      <c r="B56" s="53" t="s">
        <v>156</v>
      </c>
      <c r="C56" s="34" t="s">
        <v>157</v>
      </c>
      <c r="D56" s="39" t="s">
        <v>60</v>
      </c>
      <c r="E56" s="39" t="s">
        <v>28</v>
      </c>
      <c r="F56" s="39" t="s">
        <v>29</v>
      </c>
      <c r="G56" s="39" t="s">
        <v>158</v>
      </c>
      <c r="H56" s="41" t="s">
        <v>41</v>
      </c>
      <c r="I56" s="42" t="s">
        <v>21</v>
      </c>
      <c r="J56" s="42" t="s">
        <v>28</v>
      </c>
      <c r="K56" s="42" t="s">
        <v>159</v>
      </c>
      <c r="L56" s="43"/>
      <c r="M56" s="17">
        <f t="shared" si="1"/>
        <v>0</v>
      </c>
    </row>
    <row r="57">
      <c r="A57" s="11" t="s">
        <v>38</v>
      </c>
      <c r="B57" s="38" t="s">
        <v>187</v>
      </c>
      <c r="C57" s="18" t="s">
        <v>188</v>
      </c>
      <c r="D57" s="23" t="s">
        <v>60</v>
      </c>
      <c r="E57" s="23" t="s">
        <v>28</v>
      </c>
      <c r="F57" s="24" t="s">
        <v>23</v>
      </c>
      <c r="G57" s="24" t="s">
        <v>189</v>
      </c>
      <c r="H57" s="25" t="s">
        <v>41</v>
      </c>
      <c r="I57" s="26" t="s">
        <v>21</v>
      </c>
      <c r="J57" s="26" t="s">
        <v>28</v>
      </c>
      <c r="K57" s="26" t="s">
        <v>23</v>
      </c>
      <c r="L57" s="27"/>
      <c r="M57" s="17">
        <f t="shared" si="1"/>
        <v>0</v>
      </c>
    </row>
    <row r="58">
      <c r="A58" s="11" t="s">
        <v>38</v>
      </c>
      <c r="B58" s="10" t="s">
        <v>315</v>
      </c>
      <c r="C58" s="18" t="s">
        <v>316</v>
      </c>
      <c r="D58" s="23" t="s">
        <v>21</v>
      </c>
      <c r="E58" s="23" t="s">
        <v>28</v>
      </c>
      <c r="F58" s="24" t="s">
        <v>23</v>
      </c>
      <c r="G58" s="24" t="s">
        <v>317</v>
      </c>
      <c r="H58" s="25" t="s">
        <v>41</v>
      </c>
      <c r="I58" s="26" t="s">
        <v>21</v>
      </c>
      <c r="J58" s="26" t="s">
        <v>25</v>
      </c>
      <c r="K58" s="26" t="s">
        <v>23</v>
      </c>
      <c r="L58" s="27"/>
      <c r="M58" s="17">
        <f t="shared" si="1"/>
        <v>0</v>
      </c>
    </row>
    <row r="59">
      <c r="A59" s="11" t="s">
        <v>38</v>
      </c>
      <c r="B59" s="10" t="s">
        <v>39</v>
      </c>
      <c r="C59" s="18" t="s">
        <v>40</v>
      </c>
      <c r="D59" s="23" t="s">
        <v>21</v>
      </c>
      <c r="E59" s="23" t="s">
        <v>28</v>
      </c>
      <c r="F59" s="24" t="s">
        <v>23</v>
      </c>
      <c r="G59" s="24" t="s">
        <v>41</v>
      </c>
      <c r="H59" s="25" t="s">
        <v>41</v>
      </c>
      <c r="I59" s="26" t="s">
        <v>21</v>
      </c>
      <c r="J59" s="26" t="s">
        <v>32</v>
      </c>
      <c r="K59" s="26" t="s">
        <v>23</v>
      </c>
      <c r="L59" s="27"/>
      <c r="M59" s="17">
        <f t="shared" si="1"/>
        <v>0</v>
      </c>
    </row>
    <row r="60" hidden="1">
      <c r="A60" s="11" t="s">
        <v>49</v>
      </c>
      <c r="B60" s="32" t="s">
        <v>524</v>
      </c>
      <c r="C60" s="34" t="s">
        <v>526</v>
      </c>
      <c r="D60" s="39" t="s">
        <v>21</v>
      </c>
      <c r="E60" s="39" t="s">
        <v>32</v>
      </c>
      <c r="F60" s="39" t="s">
        <v>29</v>
      </c>
      <c r="G60" s="41" t="s">
        <v>41</v>
      </c>
      <c r="H60" s="41" t="s">
        <v>41</v>
      </c>
      <c r="I60" s="37" t="s">
        <v>21</v>
      </c>
      <c r="J60" s="37" t="s">
        <v>32</v>
      </c>
      <c r="K60" s="37" t="s">
        <v>29</v>
      </c>
      <c r="L60" s="37" t="s">
        <v>186</v>
      </c>
      <c r="M60" s="17">
        <f t="shared" si="1"/>
        <v>1</v>
      </c>
    </row>
    <row r="61">
      <c r="A61" s="11" t="s">
        <v>38</v>
      </c>
      <c r="B61" s="38" t="s">
        <v>160</v>
      </c>
      <c r="C61" s="18" t="s">
        <v>161</v>
      </c>
      <c r="D61" s="23" t="s">
        <v>60</v>
      </c>
      <c r="E61" s="23" t="s">
        <v>28</v>
      </c>
      <c r="F61" s="24" t="s">
        <v>29</v>
      </c>
      <c r="G61" s="24" t="s">
        <v>41</v>
      </c>
      <c r="H61" s="25" t="s">
        <v>41</v>
      </c>
      <c r="I61" s="26" t="s">
        <v>21</v>
      </c>
      <c r="J61" s="26" t="s">
        <v>28</v>
      </c>
      <c r="K61" s="26" t="s">
        <v>23</v>
      </c>
      <c r="L61" s="27"/>
      <c r="M61" s="17">
        <f t="shared" si="1"/>
        <v>0</v>
      </c>
    </row>
    <row r="62">
      <c r="A62" s="11" t="s">
        <v>49</v>
      </c>
      <c r="B62" s="47" t="s">
        <v>307</v>
      </c>
      <c r="C62" s="34" t="s">
        <v>308</v>
      </c>
      <c r="D62" s="39" t="s">
        <v>21</v>
      </c>
      <c r="E62" s="39" t="s">
        <v>28</v>
      </c>
      <c r="F62" s="39" t="s">
        <v>23</v>
      </c>
      <c r="G62" s="39" t="s">
        <v>309</v>
      </c>
      <c r="H62" s="41" t="s">
        <v>169</v>
      </c>
      <c r="I62" s="42" t="s">
        <v>21</v>
      </c>
      <c r="J62" s="42" t="s">
        <v>25</v>
      </c>
      <c r="K62" s="42" t="s">
        <v>23</v>
      </c>
      <c r="L62" s="43"/>
      <c r="M62" s="17">
        <f t="shared" si="1"/>
        <v>0</v>
      </c>
    </row>
    <row r="63" hidden="1">
      <c r="A63" s="11" t="s">
        <v>38</v>
      </c>
      <c r="B63" s="10" t="s">
        <v>254</v>
      </c>
      <c r="C63" s="18" t="s">
        <v>255</v>
      </c>
      <c r="D63" s="23" t="s">
        <v>21</v>
      </c>
      <c r="E63" s="23" t="s">
        <v>28</v>
      </c>
      <c r="F63" s="24" t="s">
        <v>23</v>
      </c>
      <c r="G63" s="24" t="s">
        <v>258</v>
      </c>
      <c r="H63" s="25" t="s">
        <v>41</v>
      </c>
      <c r="I63" s="26" t="s">
        <v>21</v>
      </c>
      <c r="J63" s="26" t="s">
        <v>28</v>
      </c>
      <c r="K63" s="26" t="s">
        <v>23</v>
      </c>
      <c r="L63" s="27"/>
      <c r="M63" s="17">
        <f t="shared" si="1"/>
        <v>1</v>
      </c>
    </row>
    <row r="64" hidden="1">
      <c r="A64" s="11" t="s">
        <v>38</v>
      </c>
      <c r="B64" s="10" t="s">
        <v>259</v>
      </c>
      <c r="C64" s="18" t="s">
        <v>260</v>
      </c>
      <c r="D64" s="23" t="s">
        <v>21</v>
      </c>
      <c r="E64" s="23" t="s">
        <v>28</v>
      </c>
      <c r="F64" s="24" t="s">
        <v>29</v>
      </c>
      <c r="G64" s="24" t="s">
        <v>41</v>
      </c>
      <c r="H64" s="25" t="s">
        <v>41</v>
      </c>
      <c r="I64" s="26" t="s">
        <v>21</v>
      </c>
      <c r="J64" s="26" t="s">
        <v>28</v>
      </c>
      <c r="K64" s="26" t="s">
        <v>29</v>
      </c>
      <c r="L64" s="27"/>
      <c r="M64" s="17">
        <f t="shared" si="1"/>
        <v>1</v>
      </c>
    </row>
    <row r="65" hidden="1">
      <c r="A65" s="11" t="s">
        <v>38</v>
      </c>
      <c r="B65" s="10" t="s">
        <v>262</v>
      </c>
      <c r="C65" s="18" t="s">
        <v>263</v>
      </c>
      <c r="D65" s="23" t="s">
        <v>21</v>
      </c>
      <c r="E65" s="23" t="s">
        <v>28</v>
      </c>
      <c r="F65" s="24" t="s">
        <v>23</v>
      </c>
      <c r="G65" s="24" t="s">
        <v>41</v>
      </c>
      <c r="H65" s="25" t="s">
        <v>41</v>
      </c>
      <c r="I65" s="26" t="s">
        <v>21</v>
      </c>
      <c r="J65" s="26" t="s">
        <v>28</v>
      </c>
      <c r="K65" s="26" t="s">
        <v>23</v>
      </c>
      <c r="L65" s="27"/>
      <c r="M65" s="17">
        <f t="shared" si="1"/>
        <v>1</v>
      </c>
    </row>
    <row r="66" hidden="1">
      <c r="A66" s="11" t="s">
        <v>38</v>
      </c>
      <c r="B66" s="10" t="s">
        <v>267</v>
      </c>
      <c r="C66" s="18" t="s">
        <v>268</v>
      </c>
      <c r="D66" s="23" t="s">
        <v>21</v>
      </c>
      <c r="E66" s="23" t="s">
        <v>28</v>
      </c>
      <c r="F66" s="24" t="s">
        <v>23</v>
      </c>
      <c r="G66" s="24" t="s">
        <v>41</v>
      </c>
      <c r="H66" s="25" t="s">
        <v>41</v>
      </c>
      <c r="I66" s="26" t="s">
        <v>21</v>
      </c>
      <c r="J66" s="26" t="s">
        <v>28</v>
      </c>
      <c r="K66" s="26" t="s">
        <v>23</v>
      </c>
      <c r="L66" s="27"/>
      <c r="M66" s="17">
        <f t="shared" si="1"/>
        <v>1</v>
      </c>
    </row>
    <row r="67">
      <c r="A67" s="11" t="s">
        <v>18</v>
      </c>
      <c r="B67" s="10" t="s">
        <v>61</v>
      </c>
      <c r="C67" s="18" t="s">
        <v>62</v>
      </c>
      <c r="D67" s="29" t="s">
        <v>60</v>
      </c>
      <c r="E67" s="29" t="s">
        <v>28</v>
      </c>
      <c r="F67" s="29" t="s">
        <v>29</v>
      </c>
      <c r="G67" s="29" t="s">
        <v>64</v>
      </c>
      <c r="H67" s="33" t="s">
        <v>31</v>
      </c>
      <c r="I67" s="31" t="s">
        <v>21</v>
      </c>
      <c r="J67" s="31" t="s">
        <v>57</v>
      </c>
      <c r="K67" s="31" t="s">
        <v>23</v>
      </c>
      <c r="L67" s="30" t="s">
        <v>66</v>
      </c>
      <c r="M67" s="17">
        <f t="shared" si="1"/>
        <v>0</v>
      </c>
    </row>
    <row r="68">
      <c r="A68" s="11" t="s">
        <v>18</v>
      </c>
      <c r="B68" s="10" t="s">
        <v>26</v>
      </c>
      <c r="C68" s="18" t="s">
        <v>27</v>
      </c>
      <c r="D68" s="29" t="s">
        <v>21</v>
      </c>
      <c r="E68" s="29" t="s">
        <v>28</v>
      </c>
      <c r="F68" s="29" t="s">
        <v>29</v>
      </c>
      <c r="G68" s="29" t="s">
        <v>30</v>
      </c>
      <c r="H68" s="33" t="s">
        <v>31</v>
      </c>
      <c r="I68" s="30" t="s">
        <v>21</v>
      </c>
      <c r="J68" s="30" t="s">
        <v>32</v>
      </c>
      <c r="K68" s="31" t="s">
        <v>23</v>
      </c>
      <c r="L68" s="30" t="s">
        <v>33</v>
      </c>
      <c r="M68" s="17">
        <f t="shared" si="1"/>
        <v>0</v>
      </c>
    </row>
    <row r="69" hidden="1">
      <c r="A69" s="11" t="s">
        <v>38</v>
      </c>
      <c r="B69" s="10" t="s">
        <v>256</v>
      </c>
      <c r="C69" s="18" t="s">
        <v>257</v>
      </c>
      <c r="D69" s="23" t="s">
        <v>21</v>
      </c>
      <c r="E69" s="23" t="s">
        <v>32</v>
      </c>
      <c r="F69" s="24" t="s">
        <v>29</v>
      </c>
      <c r="G69" s="24" t="s">
        <v>261</v>
      </c>
      <c r="H69" s="25" t="s">
        <v>41</v>
      </c>
      <c r="I69" s="26" t="s">
        <v>21</v>
      </c>
      <c r="J69" s="26" t="s">
        <v>32</v>
      </c>
      <c r="K69" s="26" t="s">
        <v>23</v>
      </c>
      <c r="L69" s="27"/>
      <c r="M69" s="17">
        <f t="shared" si="1"/>
        <v>1</v>
      </c>
    </row>
    <row r="70">
      <c r="A70" s="11" t="s">
        <v>18</v>
      </c>
      <c r="B70" s="10" t="s">
        <v>323</v>
      </c>
      <c r="C70" s="18" t="s">
        <v>324</v>
      </c>
      <c r="D70" s="29" t="s">
        <v>21</v>
      </c>
      <c r="E70" s="29" t="s">
        <v>28</v>
      </c>
      <c r="F70" s="29" t="s">
        <v>29</v>
      </c>
      <c r="G70" s="29" t="s">
        <v>325</v>
      </c>
      <c r="H70" s="33" t="s">
        <v>31</v>
      </c>
      <c r="I70" s="30" t="s">
        <v>21</v>
      </c>
      <c r="J70" s="30" t="s">
        <v>25</v>
      </c>
      <c r="K70" s="30" t="s">
        <v>29</v>
      </c>
      <c r="L70" s="30"/>
      <c r="M70" s="17">
        <f t="shared" si="1"/>
        <v>0</v>
      </c>
    </row>
    <row r="71">
      <c r="A71" s="11" t="s">
        <v>49</v>
      </c>
      <c r="B71" s="50" t="s">
        <v>310</v>
      </c>
      <c r="C71" s="34" t="s">
        <v>311</v>
      </c>
      <c r="D71" s="39" t="s">
        <v>21</v>
      </c>
      <c r="E71" s="39" t="s">
        <v>28</v>
      </c>
      <c r="F71" s="41" t="s">
        <v>29</v>
      </c>
      <c r="G71" s="39" t="s">
        <v>312</v>
      </c>
      <c r="H71" s="41" t="s">
        <v>31</v>
      </c>
      <c r="I71" s="26" t="s">
        <v>21</v>
      </c>
      <c r="J71" s="26" t="s">
        <v>25</v>
      </c>
      <c r="K71" s="26" t="s">
        <v>29</v>
      </c>
      <c r="L71" s="27"/>
      <c r="M71" s="17">
        <f t="shared" si="1"/>
        <v>0</v>
      </c>
    </row>
    <row r="72" hidden="1">
      <c r="A72" s="11" t="s">
        <v>49</v>
      </c>
      <c r="B72" s="47" t="s">
        <v>220</v>
      </c>
      <c r="C72" s="34" t="s">
        <v>221</v>
      </c>
      <c r="D72" s="39" t="s">
        <v>60</v>
      </c>
      <c r="E72" s="41" t="s">
        <v>28</v>
      </c>
      <c r="F72" s="41" t="s">
        <v>29</v>
      </c>
      <c r="G72" s="39" t="s">
        <v>222</v>
      </c>
      <c r="H72" s="41" t="s">
        <v>169</v>
      </c>
      <c r="I72" s="42" t="s">
        <v>60</v>
      </c>
      <c r="J72" s="42" t="s">
        <v>28</v>
      </c>
      <c r="K72" s="42" t="s">
        <v>29</v>
      </c>
      <c r="L72" s="43"/>
      <c r="M72" s="17">
        <f t="shared" si="1"/>
        <v>1</v>
      </c>
    </row>
    <row r="73" hidden="1">
      <c r="A73" s="11" t="s">
        <v>49</v>
      </c>
      <c r="B73" s="47" t="s">
        <v>696</v>
      </c>
      <c r="C73" s="34" t="s">
        <v>697</v>
      </c>
      <c r="D73" s="39" t="s">
        <v>21</v>
      </c>
      <c r="E73" s="39" t="s">
        <v>76</v>
      </c>
      <c r="F73" s="39" t="s">
        <v>29</v>
      </c>
      <c r="G73" s="39" t="s">
        <v>698</v>
      </c>
      <c r="H73" s="41" t="s">
        <v>169</v>
      </c>
      <c r="I73" s="26" t="s">
        <v>21</v>
      </c>
      <c r="J73" s="26" t="s">
        <v>76</v>
      </c>
      <c r="K73" s="26" t="s">
        <v>29</v>
      </c>
      <c r="L73" s="26"/>
      <c r="M73" s="17">
        <f t="shared" si="1"/>
        <v>1</v>
      </c>
    </row>
    <row r="74" hidden="1">
      <c r="A74" s="11" t="s">
        <v>49</v>
      </c>
      <c r="B74" s="47" t="s">
        <v>166</v>
      </c>
      <c r="C74" s="34" t="s">
        <v>167</v>
      </c>
      <c r="D74" s="39" t="s">
        <v>21</v>
      </c>
      <c r="E74" s="39" t="s">
        <v>28</v>
      </c>
      <c r="F74" s="41" t="s">
        <v>29</v>
      </c>
      <c r="G74" s="39" t="s">
        <v>168</v>
      </c>
      <c r="H74" s="41" t="s">
        <v>169</v>
      </c>
      <c r="I74" s="26" t="s">
        <v>21</v>
      </c>
      <c r="J74" s="26" t="s">
        <v>28</v>
      </c>
      <c r="K74" s="26" t="s">
        <v>23</v>
      </c>
      <c r="L74" s="27"/>
      <c r="M74" s="17">
        <f t="shared" si="1"/>
        <v>1</v>
      </c>
    </row>
    <row r="75" hidden="1">
      <c r="A75" s="11" t="s">
        <v>49</v>
      </c>
      <c r="B75" s="32" t="s">
        <v>223</v>
      </c>
      <c r="C75" s="34" t="s">
        <v>224</v>
      </c>
      <c r="D75" s="33" t="s">
        <v>21</v>
      </c>
      <c r="E75" s="33" t="s">
        <v>28</v>
      </c>
      <c r="F75" s="33" t="s">
        <v>29</v>
      </c>
      <c r="G75" s="39"/>
      <c r="H75" s="41" t="s">
        <v>169</v>
      </c>
      <c r="I75" s="44" t="s">
        <v>21</v>
      </c>
      <c r="J75" s="44" t="s">
        <v>28</v>
      </c>
      <c r="K75" s="44" t="s">
        <v>29</v>
      </c>
      <c r="L75" s="44"/>
      <c r="M75" s="17">
        <f t="shared" si="1"/>
        <v>1</v>
      </c>
    </row>
    <row r="76" hidden="1">
      <c r="A76" s="11" t="s">
        <v>49</v>
      </c>
      <c r="B76" s="32" t="s">
        <v>681</v>
      </c>
      <c r="C76" s="34" t="s">
        <v>682</v>
      </c>
      <c r="D76" s="41" t="s">
        <v>21</v>
      </c>
      <c r="E76" s="41" t="s">
        <v>57</v>
      </c>
      <c r="F76" s="39" t="s">
        <v>29</v>
      </c>
      <c r="G76" s="41" t="s">
        <v>683</v>
      </c>
      <c r="H76" s="41" t="s">
        <v>234</v>
      </c>
      <c r="I76" s="26" t="s">
        <v>21</v>
      </c>
      <c r="J76" s="26" t="s">
        <v>57</v>
      </c>
      <c r="K76" s="26" t="s">
        <v>23</v>
      </c>
      <c r="L76" s="27"/>
      <c r="M76" s="17">
        <f t="shared" si="1"/>
        <v>1</v>
      </c>
    </row>
    <row r="77" hidden="1">
      <c r="A77" s="11" t="s">
        <v>49</v>
      </c>
      <c r="B77" s="50" t="s">
        <v>231</v>
      </c>
      <c r="C77" s="34" t="s">
        <v>232</v>
      </c>
      <c r="D77" s="41" t="s">
        <v>60</v>
      </c>
      <c r="E77" s="39" t="s">
        <v>28</v>
      </c>
      <c r="F77" s="39" t="s">
        <v>23</v>
      </c>
      <c r="G77" s="41" t="s">
        <v>233</v>
      </c>
      <c r="H77" s="41" t="s">
        <v>234</v>
      </c>
      <c r="I77" s="42" t="s">
        <v>60</v>
      </c>
      <c r="J77" s="42" t="s">
        <v>28</v>
      </c>
      <c r="K77" s="42" t="s">
        <v>23</v>
      </c>
      <c r="L77" s="43"/>
      <c r="M77" s="17">
        <f t="shared" si="1"/>
        <v>1</v>
      </c>
    </row>
    <row r="78" hidden="1">
      <c r="A78" s="11" t="s">
        <v>49</v>
      </c>
      <c r="B78" s="32" t="s">
        <v>684</v>
      </c>
      <c r="C78" s="34" t="s">
        <v>685</v>
      </c>
      <c r="D78" s="39" t="s">
        <v>21</v>
      </c>
      <c r="E78" s="39" t="s">
        <v>57</v>
      </c>
      <c r="F78" s="41" t="s">
        <v>29</v>
      </c>
      <c r="G78" s="33" t="s">
        <v>686</v>
      </c>
      <c r="H78" s="33" t="s">
        <v>234</v>
      </c>
      <c r="I78" s="26" t="s">
        <v>21</v>
      </c>
      <c r="J78" s="26" t="s">
        <v>57</v>
      </c>
      <c r="K78" s="26" t="s">
        <v>23</v>
      </c>
      <c r="L78" s="27"/>
      <c r="M78" s="17">
        <f t="shared" si="1"/>
        <v>1</v>
      </c>
    </row>
    <row r="79" hidden="1">
      <c r="A79" s="11" t="s">
        <v>18</v>
      </c>
      <c r="B79" s="49" t="s">
        <v>202</v>
      </c>
      <c r="C79" s="18" t="s">
        <v>203</v>
      </c>
      <c r="D79" s="29" t="s">
        <v>21</v>
      </c>
      <c r="E79" s="29" t="s">
        <v>28</v>
      </c>
      <c r="F79" s="29" t="s">
        <v>23</v>
      </c>
      <c r="G79" s="29" t="s">
        <v>204</v>
      </c>
      <c r="H79" s="33" t="s">
        <v>205</v>
      </c>
      <c r="I79" s="30" t="s">
        <v>21</v>
      </c>
      <c r="J79" s="30" t="s">
        <v>28</v>
      </c>
      <c r="K79" s="31" t="s">
        <v>23</v>
      </c>
      <c r="L79" s="30" t="s">
        <v>186</v>
      </c>
      <c r="M79" s="17">
        <f t="shared" si="1"/>
        <v>1</v>
      </c>
    </row>
    <row r="80">
      <c r="A80" s="11" t="s">
        <v>38</v>
      </c>
      <c r="B80" s="10" t="s">
        <v>320</v>
      </c>
      <c r="C80" s="18" t="s">
        <v>321</v>
      </c>
      <c r="D80" s="23" t="s">
        <v>21</v>
      </c>
      <c r="E80" s="23" t="s">
        <v>28</v>
      </c>
      <c r="F80" s="24" t="s">
        <v>29</v>
      </c>
      <c r="G80" s="24" t="s">
        <v>322</v>
      </c>
      <c r="H80" s="25" t="s">
        <v>31</v>
      </c>
      <c r="I80" s="26" t="s">
        <v>21</v>
      </c>
      <c r="J80" s="26" t="s">
        <v>25</v>
      </c>
      <c r="K80" s="26" t="s">
        <v>29</v>
      </c>
      <c r="L80" s="27"/>
      <c r="M80" s="17">
        <f t="shared" si="1"/>
        <v>0</v>
      </c>
    </row>
    <row r="81" hidden="1">
      <c r="A81" s="11" t="s">
        <v>18</v>
      </c>
      <c r="B81" s="38" t="s">
        <v>818</v>
      </c>
      <c r="C81" s="18" t="s">
        <v>819</v>
      </c>
      <c r="D81" s="29" t="s">
        <v>21</v>
      </c>
      <c r="E81" s="29" t="s">
        <v>76</v>
      </c>
      <c r="F81" s="29" t="s">
        <v>29</v>
      </c>
      <c r="G81" s="29" t="s">
        <v>204</v>
      </c>
      <c r="H81" s="33" t="s">
        <v>205</v>
      </c>
      <c r="I81" s="30" t="s">
        <v>21</v>
      </c>
      <c r="J81" s="30" t="s">
        <v>76</v>
      </c>
      <c r="K81" s="30" t="s">
        <v>29</v>
      </c>
      <c r="L81" s="30"/>
      <c r="M81" s="17">
        <f t="shared" si="1"/>
        <v>1</v>
      </c>
    </row>
    <row r="82" hidden="1">
      <c r="A82" s="11" t="s">
        <v>49</v>
      </c>
      <c r="B82" s="50" t="s">
        <v>235</v>
      </c>
      <c r="C82" s="34" t="s">
        <v>236</v>
      </c>
      <c r="D82" s="39" t="s">
        <v>21</v>
      </c>
      <c r="E82" s="39" t="s">
        <v>28</v>
      </c>
      <c r="F82" s="39" t="s">
        <v>29</v>
      </c>
      <c r="G82" s="39" t="s">
        <v>237</v>
      </c>
      <c r="H82" s="41" t="s">
        <v>205</v>
      </c>
      <c r="I82" s="26" t="s">
        <v>21</v>
      </c>
      <c r="J82" s="26" t="s">
        <v>28</v>
      </c>
      <c r="K82" s="26" t="s">
        <v>29</v>
      </c>
      <c r="L82" s="27"/>
      <c r="M82" s="17">
        <f t="shared" si="1"/>
        <v>1</v>
      </c>
    </row>
    <row r="83" hidden="1">
      <c r="A83" s="11" t="s">
        <v>38</v>
      </c>
      <c r="B83" s="38" t="s">
        <v>364</v>
      </c>
      <c r="C83" s="18" t="s">
        <v>365</v>
      </c>
      <c r="D83" s="23" t="s">
        <v>21</v>
      </c>
      <c r="E83" s="73" t="s">
        <v>46</v>
      </c>
      <c r="F83" s="24" t="s">
        <v>23</v>
      </c>
      <c r="G83" s="24" t="s">
        <v>366</v>
      </c>
      <c r="H83" s="25" t="s">
        <v>205</v>
      </c>
      <c r="I83" s="26" t="s">
        <v>21</v>
      </c>
      <c r="J83" s="26" t="s">
        <v>46</v>
      </c>
      <c r="K83" s="26" t="s">
        <v>29</v>
      </c>
      <c r="L83" s="27"/>
      <c r="M83" s="17">
        <f t="shared" si="1"/>
        <v>1</v>
      </c>
    </row>
    <row r="84" hidden="1">
      <c r="A84" s="11" t="s">
        <v>38</v>
      </c>
      <c r="B84" s="57" t="s">
        <v>269</v>
      </c>
      <c r="C84" s="18" t="s">
        <v>270</v>
      </c>
      <c r="D84" s="23" t="s">
        <v>21</v>
      </c>
      <c r="E84" s="23" t="s">
        <v>28</v>
      </c>
      <c r="F84" s="24" t="s">
        <v>23</v>
      </c>
      <c r="G84" s="24" t="s">
        <v>272</v>
      </c>
      <c r="H84" s="25" t="s">
        <v>205</v>
      </c>
      <c r="I84" s="26" t="s">
        <v>21</v>
      </c>
      <c r="J84" s="26" t="s">
        <v>28</v>
      </c>
      <c r="K84" s="26" t="s">
        <v>23</v>
      </c>
      <c r="L84" s="27"/>
      <c r="M84" s="17">
        <f t="shared" si="1"/>
        <v>1</v>
      </c>
    </row>
    <row r="85">
      <c r="A85" s="11" t="s">
        <v>38</v>
      </c>
      <c r="B85" s="38" t="s">
        <v>94</v>
      </c>
      <c r="C85" s="18" t="s">
        <v>95</v>
      </c>
      <c r="D85" s="23" t="s">
        <v>21</v>
      </c>
      <c r="E85" s="23" t="s">
        <v>28</v>
      </c>
      <c r="F85" s="24" t="s">
        <v>23</v>
      </c>
      <c r="G85" s="24" t="s">
        <v>96</v>
      </c>
      <c r="H85" s="25" t="s">
        <v>96</v>
      </c>
      <c r="I85" s="26" t="s">
        <v>60</v>
      </c>
      <c r="J85" s="26" t="s">
        <v>63</v>
      </c>
      <c r="K85" s="26" t="s">
        <v>23</v>
      </c>
      <c r="L85" s="27"/>
      <c r="M85" s="17">
        <f t="shared" si="1"/>
        <v>0</v>
      </c>
    </row>
    <row r="86">
      <c r="A86" s="11" t="s">
        <v>18</v>
      </c>
      <c r="B86" s="10" t="s">
        <v>44</v>
      </c>
      <c r="C86" s="18" t="s">
        <v>45</v>
      </c>
      <c r="D86" s="29" t="s">
        <v>21</v>
      </c>
      <c r="E86" s="29" t="s">
        <v>28</v>
      </c>
      <c r="F86" s="29" t="s">
        <v>29</v>
      </c>
      <c r="G86" s="29"/>
      <c r="H86" s="29"/>
      <c r="I86" s="30" t="s">
        <v>21</v>
      </c>
      <c r="J86" s="30" t="s">
        <v>46</v>
      </c>
      <c r="K86" s="31" t="s">
        <v>23</v>
      </c>
      <c r="L86" s="30"/>
      <c r="M86" s="17">
        <f t="shared" si="1"/>
        <v>0</v>
      </c>
      <c r="R86" s="56"/>
    </row>
    <row r="87">
      <c r="A87" s="11" t="s">
        <v>18</v>
      </c>
      <c r="B87" s="10" t="s">
        <v>184</v>
      </c>
      <c r="C87" s="18" t="s">
        <v>185</v>
      </c>
      <c r="D87" s="29" t="s">
        <v>60</v>
      </c>
      <c r="E87" s="29" t="s">
        <v>28</v>
      </c>
      <c r="F87" s="29" t="s">
        <v>29</v>
      </c>
      <c r="G87" s="29"/>
      <c r="H87" s="29"/>
      <c r="I87" s="37" t="s">
        <v>21</v>
      </c>
      <c r="J87" s="37" t="s">
        <v>28</v>
      </c>
      <c r="K87" s="37" t="s">
        <v>29</v>
      </c>
      <c r="L87" s="58" t="s">
        <v>186</v>
      </c>
      <c r="M87" s="17">
        <f t="shared" si="1"/>
        <v>0</v>
      </c>
    </row>
    <row r="88">
      <c r="A88" s="11" t="s">
        <v>38</v>
      </c>
      <c r="B88" s="10" t="s">
        <v>42</v>
      </c>
      <c r="C88" s="18" t="s">
        <v>43</v>
      </c>
      <c r="D88" s="23" t="s">
        <v>21</v>
      </c>
      <c r="E88" s="23" t="s">
        <v>28</v>
      </c>
      <c r="F88" s="24" t="s">
        <v>23</v>
      </c>
      <c r="G88" s="23"/>
      <c r="H88" s="23"/>
      <c r="I88" s="26" t="s">
        <v>21</v>
      </c>
      <c r="J88" s="26" t="s">
        <v>32</v>
      </c>
      <c r="K88" s="26" t="s">
        <v>23</v>
      </c>
      <c r="L88" s="27"/>
      <c r="M88" s="17">
        <f t="shared" si="1"/>
        <v>0</v>
      </c>
    </row>
    <row r="89">
      <c r="A89" s="11" t="s">
        <v>38</v>
      </c>
      <c r="B89" s="10" t="s">
        <v>47</v>
      </c>
      <c r="C89" s="18" t="s">
        <v>48</v>
      </c>
      <c r="D89" s="23" t="s">
        <v>21</v>
      </c>
      <c r="E89" s="23" t="s">
        <v>28</v>
      </c>
      <c r="F89" s="24" t="s">
        <v>23</v>
      </c>
      <c r="G89" s="23"/>
      <c r="H89" s="23"/>
      <c r="I89" s="26" t="s">
        <v>21</v>
      </c>
      <c r="J89" s="26" t="s">
        <v>46</v>
      </c>
      <c r="K89" s="26" t="s">
        <v>29</v>
      </c>
      <c r="L89" s="27"/>
      <c r="M89" s="17">
        <f t="shared" si="1"/>
        <v>0</v>
      </c>
    </row>
    <row r="90">
      <c r="A90" s="11" t="s">
        <v>38</v>
      </c>
      <c r="B90" s="10" t="s">
        <v>58</v>
      </c>
      <c r="C90" s="18" t="s">
        <v>59</v>
      </c>
      <c r="D90" s="23" t="s">
        <v>21</v>
      </c>
      <c r="E90" s="23" t="s">
        <v>28</v>
      </c>
      <c r="F90" s="24" t="s">
        <v>29</v>
      </c>
      <c r="G90" s="23"/>
      <c r="H90" s="23"/>
      <c r="I90" s="26" t="s">
        <v>21</v>
      </c>
      <c r="J90" s="26" t="s">
        <v>57</v>
      </c>
      <c r="K90" s="26" t="s">
        <v>23</v>
      </c>
      <c r="L90" s="27"/>
      <c r="M90" s="17">
        <f t="shared" si="1"/>
        <v>0</v>
      </c>
    </row>
    <row r="91" hidden="1">
      <c r="A91" s="11" t="s">
        <v>18</v>
      </c>
      <c r="B91" s="10" t="s">
        <v>206</v>
      </c>
      <c r="C91" s="18" t="s">
        <v>207</v>
      </c>
      <c r="D91" s="29" t="s">
        <v>21</v>
      </c>
      <c r="E91" s="29" t="s">
        <v>28</v>
      </c>
      <c r="F91" s="29" t="s">
        <v>23</v>
      </c>
      <c r="G91" s="29" t="s">
        <v>208</v>
      </c>
      <c r="H91" s="33" t="s">
        <v>31</v>
      </c>
      <c r="I91" s="30" t="s">
        <v>21</v>
      </c>
      <c r="J91" s="37" t="s">
        <v>28</v>
      </c>
      <c r="K91" s="31" t="s">
        <v>23</v>
      </c>
      <c r="L91" s="30" t="s">
        <v>186</v>
      </c>
      <c r="M91" s="17">
        <f t="shared" si="1"/>
        <v>1</v>
      </c>
    </row>
    <row r="92">
      <c r="A92" s="11" t="s">
        <v>38</v>
      </c>
      <c r="B92" s="10" t="s">
        <v>85</v>
      </c>
      <c r="C92" s="18" t="s">
        <v>86</v>
      </c>
      <c r="D92" s="23" t="s">
        <v>21</v>
      </c>
      <c r="E92" s="23" t="s">
        <v>28</v>
      </c>
      <c r="F92" s="24" t="s">
        <v>23</v>
      </c>
      <c r="G92" s="23"/>
      <c r="H92" s="23"/>
      <c r="I92" s="26" t="s">
        <v>21</v>
      </c>
      <c r="J92" s="26" t="s">
        <v>22</v>
      </c>
      <c r="K92" s="26" t="s">
        <v>23</v>
      </c>
      <c r="L92" s="27"/>
      <c r="M92" s="17">
        <f t="shared" si="1"/>
        <v>0</v>
      </c>
    </row>
    <row r="93">
      <c r="A93" s="11" t="s">
        <v>49</v>
      </c>
      <c r="B93" s="32" t="s">
        <v>150</v>
      </c>
      <c r="C93" s="34" t="s">
        <v>151</v>
      </c>
      <c r="D93" s="39" t="s">
        <v>60</v>
      </c>
      <c r="E93" s="39" t="s">
        <v>63</v>
      </c>
      <c r="F93" s="39" t="s">
        <v>23</v>
      </c>
      <c r="G93" s="33" t="s">
        <v>152</v>
      </c>
      <c r="H93" s="33" t="s">
        <v>69</v>
      </c>
      <c r="I93" s="42" t="s">
        <v>21</v>
      </c>
      <c r="J93" s="42" t="s">
        <v>28</v>
      </c>
      <c r="K93" s="42" t="s">
        <v>23</v>
      </c>
      <c r="L93" s="42" t="s">
        <v>153</v>
      </c>
      <c r="M93" s="17">
        <f t="shared" si="1"/>
        <v>0</v>
      </c>
    </row>
    <row r="94">
      <c r="A94" s="11" t="s">
        <v>38</v>
      </c>
      <c r="B94" s="57" t="s">
        <v>450</v>
      </c>
      <c r="C94" s="18" t="s">
        <v>451</v>
      </c>
      <c r="D94" s="23" t="s">
        <v>60</v>
      </c>
      <c r="E94" s="73" t="s">
        <v>63</v>
      </c>
      <c r="F94" s="24" t="s">
        <v>23</v>
      </c>
      <c r="G94" s="73" t="s">
        <v>452</v>
      </c>
      <c r="H94" s="73" t="s">
        <v>31</v>
      </c>
      <c r="I94" s="26" t="s">
        <v>21</v>
      </c>
      <c r="J94" s="26" t="s">
        <v>76</v>
      </c>
      <c r="K94" s="26" t="s">
        <v>23</v>
      </c>
      <c r="L94" s="27"/>
      <c r="M94" s="17">
        <f t="shared" si="1"/>
        <v>0</v>
      </c>
    </row>
    <row r="95">
      <c r="A95" s="11" t="s">
        <v>18</v>
      </c>
      <c r="B95" s="10" t="s">
        <v>416</v>
      </c>
      <c r="C95" s="18" t="s">
        <v>417</v>
      </c>
      <c r="D95" s="29" t="s">
        <v>60</v>
      </c>
      <c r="E95" s="29" t="s">
        <v>63</v>
      </c>
      <c r="F95" s="29" t="s">
        <v>23</v>
      </c>
      <c r="G95" s="29" t="s">
        <v>418</v>
      </c>
      <c r="H95" s="33" t="s">
        <v>31</v>
      </c>
      <c r="I95" s="30" t="s">
        <v>21</v>
      </c>
      <c r="J95" s="30" t="s">
        <v>32</v>
      </c>
      <c r="K95" s="31" t="s">
        <v>23</v>
      </c>
      <c r="L95" s="30"/>
      <c r="M95" s="17">
        <f t="shared" si="1"/>
        <v>0</v>
      </c>
    </row>
    <row r="96" hidden="1">
      <c r="A96" s="11" t="s">
        <v>18</v>
      </c>
      <c r="B96" s="57" t="s">
        <v>305</v>
      </c>
      <c r="C96" s="18" t="s">
        <v>306</v>
      </c>
      <c r="D96" s="29" t="s">
        <v>21</v>
      </c>
      <c r="E96" s="29" t="s">
        <v>57</v>
      </c>
      <c r="F96" s="29" t="s">
        <v>29</v>
      </c>
      <c r="G96" s="29" t="s">
        <v>296</v>
      </c>
      <c r="H96" s="33" t="s">
        <v>31</v>
      </c>
      <c r="I96" s="30" t="s">
        <v>21</v>
      </c>
      <c r="J96" s="30" t="s">
        <v>57</v>
      </c>
      <c r="K96" s="30" t="s">
        <v>29</v>
      </c>
      <c r="L96" s="30"/>
      <c r="M96" s="17">
        <f t="shared" si="1"/>
        <v>1</v>
      </c>
    </row>
    <row r="97" hidden="1">
      <c r="A97" s="11" t="s">
        <v>18</v>
      </c>
      <c r="B97" s="57" t="s">
        <v>209</v>
      </c>
      <c r="C97" s="18" t="s">
        <v>210</v>
      </c>
      <c r="D97" s="29" t="s">
        <v>21</v>
      </c>
      <c r="E97" s="29" t="s">
        <v>28</v>
      </c>
      <c r="F97" s="29" t="s">
        <v>23</v>
      </c>
      <c r="G97" s="29" t="s">
        <v>211</v>
      </c>
      <c r="H97" s="33" t="s">
        <v>31</v>
      </c>
      <c r="I97" s="31" t="s">
        <v>21</v>
      </c>
      <c r="J97" s="31" t="s">
        <v>28</v>
      </c>
      <c r="K97" s="31" t="s">
        <v>23</v>
      </c>
      <c r="L97" s="30"/>
      <c r="M97" s="17">
        <f t="shared" si="1"/>
        <v>1</v>
      </c>
    </row>
    <row r="98" hidden="1">
      <c r="A98" s="11" t="s">
        <v>18</v>
      </c>
      <c r="B98" s="10" t="s">
        <v>711</v>
      </c>
      <c r="C98" s="18" t="s">
        <v>712</v>
      </c>
      <c r="D98" s="29" t="s">
        <v>21</v>
      </c>
      <c r="E98" s="12" t="s">
        <v>22</v>
      </c>
      <c r="F98" s="29" t="s">
        <v>29</v>
      </c>
      <c r="G98" s="29" t="s">
        <v>713</v>
      </c>
      <c r="H98" s="33" t="s">
        <v>31</v>
      </c>
      <c r="I98" s="30" t="s">
        <v>21</v>
      </c>
      <c r="J98" s="30" t="s">
        <v>22</v>
      </c>
      <c r="K98" s="30" t="s">
        <v>29</v>
      </c>
      <c r="L98" s="30"/>
      <c r="M98" s="17">
        <f t="shared" si="1"/>
        <v>1</v>
      </c>
    </row>
    <row r="99" hidden="1">
      <c r="A99" s="11" t="s">
        <v>18</v>
      </c>
      <c r="B99" s="10" t="s">
        <v>318</v>
      </c>
      <c r="C99" s="18" t="s">
        <v>319</v>
      </c>
      <c r="D99" s="29" t="s">
        <v>21</v>
      </c>
      <c r="E99" s="29" t="s">
        <v>57</v>
      </c>
      <c r="F99" s="29" t="s">
        <v>23</v>
      </c>
      <c r="G99" s="29" t="s">
        <v>296</v>
      </c>
      <c r="H99" s="33" t="s">
        <v>31</v>
      </c>
      <c r="I99" s="30" t="s">
        <v>21</v>
      </c>
      <c r="J99" s="31" t="s">
        <v>57</v>
      </c>
      <c r="K99" s="30" t="s">
        <v>23</v>
      </c>
      <c r="L99" s="31" t="s">
        <v>69</v>
      </c>
      <c r="M99" s="17">
        <f t="shared" si="1"/>
        <v>1</v>
      </c>
    </row>
    <row r="100">
      <c r="A100" s="11" t="s">
        <v>18</v>
      </c>
      <c r="B100" s="10" t="s">
        <v>814</v>
      </c>
      <c r="C100" s="18" t="s">
        <v>815</v>
      </c>
      <c r="D100" s="29" t="s">
        <v>60</v>
      </c>
      <c r="E100" s="29" t="s">
        <v>63</v>
      </c>
      <c r="F100" s="29" t="s">
        <v>29</v>
      </c>
      <c r="G100" s="29" t="s">
        <v>342</v>
      </c>
      <c r="H100" s="33" t="s">
        <v>31</v>
      </c>
      <c r="I100" s="30" t="s">
        <v>21</v>
      </c>
      <c r="J100" s="30" t="s">
        <v>22</v>
      </c>
      <c r="K100" s="30" t="s">
        <v>23</v>
      </c>
      <c r="L100" s="30"/>
      <c r="M100" s="17">
        <f t="shared" si="1"/>
        <v>0</v>
      </c>
    </row>
    <row r="101">
      <c r="A101" s="11" t="s">
        <v>49</v>
      </c>
      <c r="B101" s="32" t="s">
        <v>795</v>
      </c>
      <c r="C101" s="34" t="s">
        <v>797</v>
      </c>
      <c r="D101" s="33" t="s">
        <v>60</v>
      </c>
      <c r="E101" s="33" t="s">
        <v>63</v>
      </c>
      <c r="F101" s="33" t="s">
        <v>29</v>
      </c>
      <c r="G101" s="41" t="s">
        <v>798</v>
      </c>
      <c r="H101" s="41" t="s">
        <v>31</v>
      </c>
      <c r="I101" s="26" t="s">
        <v>21</v>
      </c>
      <c r="J101" s="26" t="s">
        <v>22</v>
      </c>
      <c r="K101" s="26" t="s">
        <v>29</v>
      </c>
      <c r="L101" s="27"/>
      <c r="M101" s="17">
        <f t="shared" si="1"/>
        <v>0</v>
      </c>
    </row>
    <row r="102" hidden="1">
      <c r="A102" s="11" t="s">
        <v>18</v>
      </c>
      <c r="B102" s="10" t="s">
        <v>404</v>
      </c>
      <c r="C102" s="18" t="s">
        <v>405</v>
      </c>
      <c r="D102" s="29" t="s">
        <v>21</v>
      </c>
      <c r="E102" s="29" t="s">
        <v>57</v>
      </c>
      <c r="F102" s="29" t="s">
        <v>29</v>
      </c>
      <c r="G102" s="29" t="s">
        <v>338</v>
      </c>
      <c r="H102" s="33" t="s">
        <v>31</v>
      </c>
      <c r="I102" s="30" t="s">
        <v>21</v>
      </c>
      <c r="J102" s="30" t="s">
        <v>57</v>
      </c>
      <c r="K102" s="31" t="s">
        <v>23</v>
      </c>
      <c r="L102" s="30"/>
      <c r="M102" s="17">
        <f t="shared" si="1"/>
        <v>1</v>
      </c>
    </row>
    <row r="103">
      <c r="A103" s="11" t="s">
        <v>49</v>
      </c>
      <c r="B103" s="32" t="s">
        <v>853</v>
      </c>
      <c r="C103" s="34" t="s">
        <v>855</v>
      </c>
      <c r="D103" s="39" t="s">
        <v>60</v>
      </c>
      <c r="E103" s="39" t="s">
        <v>63</v>
      </c>
      <c r="F103" s="39" t="s">
        <v>29</v>
      </c>
      <c r="G103" s="39" t="s">
        <v>856</v>
      </c>
      <c r="H103" s="41" t="s">
        <v>31</v>
      </c>
      <c r="I103" s="42" t="s">
        <v>21</v>
      </c>
      <c r="J103" s="42" t="s">
        <v>25</v>
      </c>
      <c r="K103" s="42" t="s">
        <v>29</v>
      </c>
      <c r="L103" s="43"/>
      <c r="M103" s="17">
        <f t="shared" si="1"/>
        <v>0</v>
      </c>
    </row>
    <row r="104">
      <c r="A104" s="11" t="s">
        <v>38</v>
      </c>
      <c r="B104" s="38" t="s">
        <v>369</v>
      </c>
      <c r="C104" s="18" t="s">
        <v>370</v>
      </c>
      <c r="D104" s="23" t="s">
        <v>60</v>
      </c>
      <c r="E104" s="23" t="s">
        <v>63</v>
      </c>
      <c r="F104" s="24" t="s">
        <v>29</v>
      </c>
      <c r="G104" s="24" t="s">
        <v>371</v>
      </c>
      <c r="H104" s="25" t="s">
        <v>116</v>
      </c>
      <c r="I104" s="26" t="s">
        <v>21</v>
      </c>
      <c r="J104" s="26" t="s">
        <v>46</v>
      </c>
      <c r="K104" s="26" t="s">
        <v>29</v>
      </c>
      <c r="L104" s="27"/>
      <c r="M104" s="17">
        <f t="shared" si="1"/>
        <v>0</v>
      </c>
    </row>
    <row r="105" hidden="1">
      <c r="A105" s="11" t="s">
        <v>18</v>
      </c>
      <c r="B105" s="10" t="s">
        <v>820</v>
      </c>
      <c r="C105" s="18" t="s">
        <v>821</v>
      </c>
      <c r="D105" s="29" t="s">
        <v>21</v>
      </c>
      <c r="E105" s="29" t="s">
        <v>76</v>
      </c>
      <c r="F105" s="29" t="s">
        <v>29</v>
      </c>
      <c r="G105" s="29" t="s">
        <v>325</v>
      </c>
      <c r="H105" s="33" t="s">
        <v>31</v>
      </c>
      <c r="I105" s="30" t="s">
        <v>21</v>
      </c>
      <c r="J105" s="30" t="s">
        <v>76</v>
      </c>
      <c r="K105" s="30" t="s">
        <v>29</v>
      </c>
      <c r="L105" s="30"/>
      <c r="M105" s="17">
        <f t="shared" si="1"/>
        <v>1</v>
      </c>
    </row>
    <row r="106">
      <c r="A106" s="11" t="s">
        <v>18</v>
      </c>
      <c r="B106" s="10" t="s">
        <v>986</v>
      </c>
      <c r="C106" s="18" t="s">
        <v>987</v>
      </c>
      <c r="D106" s="29" t="s">
        <v>60</v>
      </c>
      <c r="E106" s="29" t="s">
        <v>63</v>
      </c>
      <c r="F106" s="29" t="s">
        <v>29</v>
      </c>
      <c r="G106" s="29"/>
      <c r="H106" s="29"/>
      <c r="I106" s="30" t="s">
        <v>21</v>
      </c>
      <c r="J106" s="30" t="s">
        <v>76</v>
      </c>
      <c r="K106" s="30" t="s">
        <v>29</v>
      </c>
      <c r="L106" s="30"/>
      <c r="M106" s="17">
        <f t="shared" si="1"/>
        <v>0</v>
      </c>
    </row>
    <row r="107">
      <c r="A107" s="11" t="s">
        <v>18</v>
      </c>
      <c r="B107" s="10" t="s">
        <v>902</v>
      </c>
      <c r="C107" s="18" t="s">
        <v>903</v>
      </c>
      <c r="D107" s="29" t="s">
        <v>60</v>
      </c>
      <c r="E107" s="29" t="s">
        <v>63</v>
      </c>
      <c r="F107" s="29" t="s">
        <v>29</v>
      </c>
      <c r="G107" s="29" t="s">
        <v>904</v>
      </c>
      <c r="H107" s="29"/>
      <c r="I107" s="30" t="s">
        <v>21</v>
      </c>
      <c r="J107" s="30" t="s">
        <v>76</v>
      </c>
      <c r="K107" s="31" t="s">
        <v>23</v>
      </c>
      <c r="L107" s="30" t="s">
        <v>905</v>
      </c>
      <c r="M107" s="17">
        <f t="shared" si="1"/>
        <v>0</v>
      </c>
    </row>
    <row r="108">
      <c r="A108" s="11" t="s">
        <v>18</v>
      </c>
      <c r="B108" s="10" t="s">
        <v>977</v>
      </c>
      <c r="C108" s="18" t="s">
        <v>978</v>
      </c>
      <c r="D108" s="29" t="s">
        <v>60</v>
      </c>
      <c r="E108" s="29" t="s">
        <v>63</v>
      </c>
      <c r="F108" s="29" t="s">
        <v>29</v>
      </c>
      <c r="G108" s="29"/>
      <c r="H108" s="29"/>
      <c r="I108" s="30" t="s">
        <v>21</v>
      </c>
      <c r="J108" s="31" t="s">
        <v>76</v>
      </c>
      <c r="K108" s="31" t="s">
        <v>23</v>
      </c>
      <c r="L108" s="31" t="s">
        <v>979</v>
      </c>
      <c r="M108" s="17">
        <f t="shared" si="1"/>
        <v>0</v>
      </c>
    </row>
    <row r="109" hidden="1">
      <c r="A109" s="11" t="s">
        <v>49</v>
      </c>
      <c r="B109" s="32" t="s">
        <v>89</v>
      </c>
      <c r="C109" s="34" t="s">
        <v>90</v>
      </c>
      <c r="D109" s="39" t="s">
        <v>21</v>
      </c>
      <c r="E109" s="39" t="s">
        <v>28</v>
      </c>
      <c r="F109" s="39" t="s">
        <v>29</v>
      </c>
      <c r="G109" s="33" t="s">
        <v>93</v>
      </c>
      <c r="H109" s="33" t="s">
        <v>31</v>
      </c>
      <c r="I109" s="26" t="s">
        <v>21</v>
      </c>
      <c r="J109" s="26" t="s">
        <v>28</v>
      </c>
      <c r="K109" s="26" t="s">
        <v>29</v>
      </c>
      <c r="L109" s="27"/>
      <c r="M109" s="17">
        <f t="shared" si="1"/>
        <v>1</v>
      </c>
    </row>
    <row r="110" hidden="1">
      <c r="A110" s="11" t="s">
        <v>49</v>
      </c>
      <c r="B110" s="32" t="s">
        <v>846</v>
      </c>
      <c r="C110" s="34" t="s">
        <v>847</v>
      </c>
      <c r="D110" s="39" t="s">
        <v>21</v>
      </c>
      <c r="E110" s="39" t="s">
        <v>25</v>
      </c>
      <c r="F110" s="39" t="s">
        <v>29</v>
      </c>
      <c r="G110" s="39" t="s">
        <v>848</v>
      </c>
      <c r="H110" s="41" t="s">
        <v>31</v>
      </c>
      <c r="I110" s="42" t="s">
        <v>21</v>
      </c>
      <c r="J110" s="42" t="s">
        <v>25</v>
      </c>
      <c r="K110" s="42" t="s">
        <v>29</v>
      </c>
      <c r="L110" s="43"/>
      <c r="M110" s="17">
        <f t="shared" si="1"/>
        <v>1</v>
      </c>
    </row>
    <row r="111">
      <c r="A111" s="11" t="s">
        <v>18</v>
      </c>
      <c r="B111" s="10" t="s">
        <v>988</v>
      </c>
      <c r="C111" s="18" t="s">
        <v>989</v>
      </c>
      <c r="D111" s="29" t="s">
        <v>60</v>
      </c>
      <c r="E111" s="29" t="s">
        <v>63</v>
      </c>
      <c r="F111" s="29" t="s">
        <v>23</v>
      </c>
      <c r="G111" s="29"/>
      <c r="H111" s="29"/>
      <c r="I111" s="31" t="s">
        <v>21</v>
      </c>
      <c r="J111" s="31" t="s">
        <v>76</v>
      </c>
      <c r="K111" s="31" t="s">
        <v>23</v>
      </c>
      <c r="L111" s="30"/>
      <c r="M111" s="17">
        <f t="shared" si="1"/>
        <v>0</v>
      </c>
    </row>
    <row r="112" hidden="1">
      <c r="A112" s="11" t="s">
        <v>49</v>
      </c>
      <c r="B112" s="32" t="s">
        <v>766</v>
      </c>
      <c r="C112" s="34" t="s">
        <v>768</v>
      </c>
      <c r="D112" s="39" t="s">
        <v>21</v>
      </c>
      <c r="E112" s="39" t="s">
        <v>76</v>
      </c>
      <c r="F112" s="39" t="s">
        <v>29</v>
      </c>
      <c r="G112" s="41" t="s">
        <v>769</v>
      </c>
      <c r="H112" s="41" t="s">
        <v>31</v>
      </c>
      <c r="I112" s="42" t="s">
        <v>21</v>
      </c>
      <c r="J112" s="42" t="s">
        <v>76</v>
      </c>
      <c r="K112" s="42" t="s">
        <v>29</v>
      </c>
      <c r="L112" s="43"/>
      <c r="M112" s="17">
        <f t="shared" si="1"/>
        <v>1</v>
      </c>
    </row>
    <row r="113">
      <c r="A113" s="11" t="s">
        <v>18</v>
      </c>
      <c r="B113" s="38" t="s">
        <v>994</v>
      </c>
      <c r="C113" s="18" t="s">
        <v>995</v>
      </c>
      <c r="D113" s="29" t="s">
        <v>60</v>
      </c>
      <c r="E113" s="29" t="s">
        <v>63</v>
      </c>
      <c r="F113" s="29" t="s">
        <v>23</v>
      </c>
      <c r="G113" s="29"/>
      <c r="H113" s="29"/>
      <c r="I113" s="30" t="s">
        <v>21</v>
      </c>
      <c r="J113" s="30" t="s">
        <v>76</v>
      </c>
      <c r="K113" s="30" t="s">
        <v>23</v>
      </c>
      <c r="L113" s="30"/>
      <c r="M113" s="17">
        <f t="shared" si="1"/>
        <v>0</v>
      </c>
    </row>
    <row r="114">
      <c r="A114" s="11" t="s">
        <v>18</v>
      </c>
      <c r="B114" s="10" t="s">
        <v>996</v>
      </c>
      <c r="C114" s="18" t="s">
        <v>997</v>
      </c>
      <c r="D114" s="29" t="s">
        <v>60</v>
      </c>
      <c r="E114" s="29" t="s">
        <v>63</v>
      </c>
      <c r="F114" s="29" t="s">
        <v>23</v>
      </c>
      <c r="G114" s="29"/>
      <c r="H114" s="29"/>
      <c r="I114" s="31" t="s">
        <v>21</v>
      </c>
      <c r="J114" s="30" t="s">
        <v>76</v>
      </c>
      <c r="K114" s="31" t="s">
        <v>23</v>
      </c>
      <c r="L114" s="30"/>
      <c r="M114" s="17">
        <f t="shared" si="1"/>
        <v>0</v>
      </c>
    </row>
    <row r="115">
      <c r="A115" s="11" t="s">
        <v>18</v>
      </c>
      <c r="B115" s="10" t="s">
        <v>998</v>
      </c>
      <c r="C115" s="18" t="s">
        <v>999</v>
      </c>
      <c r="D115" s="29" t="s">
        <v>60</v>
      </c>
      <c r="E115" s="29" t="s">
        <v>63</v>
      </c>
      <c r="F115" s="29" t="s">
        <v>23</v>
      </c>
      <c r="G115" s="29"/>
      <c r="H115" s="29"/>
      <c r="I115" s="30" t="s">
        <v>21</v>
      </c>
      <c r="J115" s="30" t="s">
        <v>76</v>
      </c>
      <c r="K115" s="30" t="s">
        <v>23</v>
      </c>
      <c r="L115" s="30"/>
      <c r="M115" s="17">
        <f t="shared" si="1"/>
        <v>0</v>
      </c>
    </row>
    <row r="116">
      <c r="A116" s="11" t="s">
        <v>49</v>
      </c>
      <c r="B116" s="32" t="s">
        <v>781</v>
      </c>
      <c r="C116" s="34" t="s">
        <v>782</v>
      </c>
      <c r="D116" s="39" t="s">
        <v>60</v>
      </c>
      <c r="E116" s="39" t="s">
        <v>63</v>
      </c>
      <c r="F116" s="41" t="s">
        <v>29</v>
      </c>
      <c r="G116" s="29"/>
      <c r="H116" s="29"/>
      <c r="I116" s="42" t="s">
        <v>21</v>
      </c>
      <c r="J116" s="42" t="s">
        <v>76</v>
      </c>
      <c r="K116" s="42" t="s">
        <v>29</v>
      </c>
      <c r="L116" s="43"/>
      <c r="M116" s="17">
        <f t="shared" si="1"/>
        <v>0</v>
      </c>
    </row>
    <row r="117" hidden="1">
      <c r="A117" s="11" t="s">
        <v>49</v>
      </c>
      <c r="B117" s="32" t="s">
        <v>528</v>
      </c>
      <c r="C117" s="34" t="s">
        <v>531</v>
      </c>
      <c r="D117" s="39" t="s">
        <v>21</v>
      </c>
      <c r="E117" s="39" t="s">
        <v>32</v>
      </c>
      <c r="F117" s="41" t="s">
        <v>29</v>
      </c>
      <c r="G117" s="39" t="s">
        <v>532</v>
      </c>
      <c r="H117" s="41" t="s">
        <v>31</v>
      </c>
      <c r="I117" s="42" t="s">
        <v>21</v>
      </c>
      <c r="J117" s="42" t="s">
        <v>32</v>
      </c>
      <c r="K117" s="42" t="s">
        <v>29</v>
      </c>
      <c r="L117" s="43"/>
      <c r="M117" s="17">
        <f t="shared" si="1"/>
        <v>1</v>
      </c>
    </row>
    <row r="118">
      <c r="A118" s="11" t="s">
        <v>38</v>
      </c>
      <c r="B118" s="10" t="s">
        <v>466</v>
      </c>
      <c r="C118" s="18" t="s">
        <v>467</v>
      </c>
      <c r="D118" s="23" t="s">
        <v>60</v>
      </c>
      <c r="E118" s="23" t="s">
        <v>63</v>
      </c>
      <c r="F118" s="24" t="s">
        <v>23</v>
      </c>
      <c r="G118" s="23"/>
      <c r="H118" s="23"/>
      <c r="I118" s="26" t="s">
        <v>21</v>
      </c>
      <c r="J118" s="26" t="s">
        <v>76</v>
      </c>
      <c r="K118" s="26" t="s">
        <v>23</v>
      </c>
      <c r="L118" s="27"/>
      <c r="M118" s="17">
        <f t="shared" si="1"/>
        <v>0</v>
      </c>
    </row>
    <row r="119">
      <c r="A119" s="11" t="s">
        <v>38</v>
      </c>
      <c r="B119" s="10" t="s">
        <v>462</v>
      </c>
      <c r="C119" s="18" t="s">
        <v>463</v>
      </c>
      <c r="D119" s="23" t="s">
        <v>60</v>
      </c>
      <c r="E119" s="23" t="s">
        <v>63</v>
      </c>
      <c r="F119" s="24" t="s">
        <v>29</v>
      </c>
      <c r="G119" s="23"/>
      <c r="H119" s="23"/>
      <c r="I119" s="26" t="s">
        <v>21</v>
      </c>
      <c r="J119" s="26" t="s">
        <v>76</v>
      </c>
      <c r="K119" s="26" t="s">
        <v>23</v>
      </c>
      <c r="L119" s="27"/>
      <c r="M119" s="17">
        <f t="shared" si="1"/>
        <v>0</v>
      </c>
    </row>
    <row r="120" hidden="1">
      <c r="A120" s="11" t="s">
        <v>49</v>
      </c>
      <c r="B120" s="53" t="s">
        <v>288</v>
      </c>
      <c r="C120" s="40" t="s">
        <v>289</v>
      </c>
      <c r="D120" s="39" t="s">
        <v>21</v>
      </c>
      <c r="E120" s="39" t="s">
        <v>28</v>
      </c>
      <c r="F120" s="39" t="s">
        <v>29</v>
      </c>
      <c r="G120" s="39" t="s">
        <v>290</v>
      </c>
      <c r="H120" s="41" t="s">
        <v>31</v>
      </c>
      <c r="I120" s="42" t="s">
        <v>21</v>
      </c>
      <c r="J120" s="42" t="s">
        <v>28</v>
      </c>
      <c r="K120" s="42" t="s">
        <v>29</v>
      </c>
      <c r="L120" s="43"/>
      <c r="M120" s="17">
        <f t="shared" si="1"/>
        <v>1</v>
      </c>
    </row>
    <row r="121">
      <c r="A121" s="11" t="s">
        <v>18</v>
      </c>
      <c r="B121" s="57" t="s">
        <v>950</v>
      </c>
      <c r="C121" s="18" t="s">
        <v>951</v>
      </c>
      <c r="D121" s="29" t="s">
        <v>60</v>
      </c>
      <c r="E121" s="29" t="s">
        <v>63</v>
      </c>
      <c r="F121" s="29" t="s">
        <v>29</v>
      </c>
      <c r="G121" s="29"/>
      <c r="H121" s="29"/>
      <c r="I121" s="30" t="s">
        <v>21</v>
      </c>
      <c r="J121" s="31" t="s">
        <v>57</v>
      </c>
      <c r="K121" s="31" t="s">
        <v>183</v>
      </c>
      <c r="L121" s="30"/>
      <c r="M121" s="17">
        <f t="shared" si="1"/>
        <v>0</v>
      </c>
    </row>
    <row r="122" hidden="1">
      <c r="A122" s="11" t="s">
        <v>38</v>
      </c>
      <c r="B122" s="10" t="s">
        <v>278</v>
      </c>
      <c r="C122" s="18" t="s">
        <v>279</v>
      </c>
      <c r="D122" s="23" t="s">
        <v>21</v>
      </c>
      <c r="E122" s="23" t="s">
        <v>57</v>
      </c>
      <c r="F122" s="24" t="s">
        <v>29</v>
      </c>
      <c r="G122" s="24" t="s">
        <v>280</v>
      </c>
      <c r="H122" s="25" t="s">
        <v>31</v>
      </c>
      <c r="I122" s="26" t="s">
        <v>21</v>
      </c>
      <c r="J122" s="26" t="s">
        <v>57</v>
      </c>
      <c r="K122" s="26" t="s">
        <v>23</v>
      </c>
      <c r="L122" s="27"/>
      <c r="M122" s="17">
        <f t="shared" si="1"/>
        <v>1</v>
      </c>
    </row>
    <row r="123">
      <c r="A123" s="11" t="s">
        <v>18</v>
      </c>
      <c r="B123" s="10" t="s">
        <v>144</v>
      </c>
      <c r="C123" s="18" t="s">
        <v>145</v>
      </c>
      <c r="D123" s="29" t="s">
        <v>60</v>
      </c>
      <c r="E123" s="29" t="s">
        <v>63</v>
      </c>
      <c r="F123" s="29" t="s">
        <v>23</v>
      </c>
      <c r="G123" s="29"/>
      <c r="H123" s="29"/>
      <c r="I123" s="31" t="s">
        <v>60</v>
      </c>
      <c r="J123" s="31" t="s">
        <v>28</v>
      </c>
      <c r="K123" s="30"/>
      <c r="L123" s="31" t="s">
        <v>148</v>
      </c>
      <c r="M123" s="17">
        <f t="shared" si="1"/>
        <v>0</v>
      </c>
    </row>
    <row r="124">
      <c r="A124" s="11" t="s">
        <v>18</v>
      </c>
      <c r="B124" s="10" t="s">
        <v>933</v>
      </c>
      <c r="C124" s="18" t="s">
        <v>934</v>
      </c>
      <c r="D124" s="33" t="s">
        <v>60</v>
      </c>
      <c r="E124" s="33" t="s">
        <v>63</v>
      </c>
      <c r="F124" s="33" t="s">
        <v>29</v>
      </c>
      <c r="G124" s="29"/>
      <c r="H124" s="29"/>
      <c r="I124" s="31" t="s">
        <v>21</v>
      </c>
      <c r="J124" s="31" t="s">
        <v>46</v>
      </c>
      <c r="K124" s="31" t="s">
        <v>29</v>
      </c>
      <c r="L124" s="31"/>
      <c r="M124" s="17">
        <f t="shared" si="1"/>
        <v>0</v>
      </c>
    </row>
    <row r="125" hidden="1">
      <c r="A125" s="11" t="s">
        <v>38</v>
      </c>
      <c r="B125" s="10" t="s">
        <v>600</v>
      </c>
      <c r="C125" s="18" t="s">
        <v>602</v>
      </c>
      <c r="D125" s="23" t="s">
        <v>21</v>
      </c>
      <c r="E125" s="73" t="s">
        <v>25</v>
      </c>
      <c r="F125" s="24" t="s">
        <v>29</v>
      </c>
      <c r="G125" s="73" t="s">
        <v>604</v>
      </c>
      <c r="H125" s="73" t="s">
        <v>31</v>
      </c>
      <c r="I125" s="26" t="s">
        <v>21</v>
      </c>
      <c r="J125" s="26" t="s">
        <v>25</v>
      </c>
      <c r="K125" s="26" t="s">
        <v>23</v>
      </c>
      <c r="L125" s="27"/>
      <c r="M125" s="17">
        <f t="shared" si="1"/>
        <v>1</v>
      </c>
    </row>
    <row r="126" hidden="1">
      <c r="A126" s="11" t="s">
        <v>38</v>
      </c>
      <c r="B126" s="10" t="s">
        <v>349</v>
      </c>
      <c r="C126" s="18" t="s">
        <v>350</v>
      </c>
      <c r="D126" s="23" t="s">
        <v>21</v>
      </c>
      <c r="E126" s="23" t="s">
        <v>25</v>
      </c>
      <c r="F126" s="24" t="s">
        <v>23</v>
      </c>
      <c r="G126" s="24" t="s">
        <v>351</v>
      </c>
      <c r="H126" s="25" t="s">
        <v>31</v>
      </c>
      <c r="I126" s="26" t="s">
        <v>21</v>
      </c>
      <c r="J126" s="26" t="s">
        <v>25</v>
      </c>
      <c r="K126" s="26" t="s">
        <v>23</v>
      </c>
      <c r="L126" s="26" t="s">
        <v>352</v>
      </c>
      <c r="M126" s="17">
        <f t="shared" si="1"/>
        <v>1</v>
      </c>
    </row>
    <row r="127">
      <c r="A127" s="11" t="s">
        <v>18</v>
      </c>
      <c r="B127" s="10" t="s">
        <v>960</v>
      </c>
      <c r="C127" s="18" t="s">
        <v>961</v>
      </c>
      <c r="D127" s="29" t="s">
        <v>60</v>
      </c>
      <c r="E127" s="29" t="s">
        <v>63</v>
      </c>
      <c r="F127" s="29" t="s">
        <v>23</v>
      </c>
      <c r="G127" s="29"/>
      <c r="H127" s="29"/>
      <c r="I127" s="30" t="s">
        <v>21</v>
      </c>
      <c r="J127" s="31" t="s">
        <v>57</v>
      </c>
      <c r="K127" s="30" t="s">
        <v>23</v>
      </c>
      <c r="L127" s="127" t="s">
        <v>73</v>
      </c>
      <c r="M127" s="17">
        <f t="shared" si="1"/>
        <v>0</v>
      </c>
    </row>
    <row r="128" hidden="1">
      <c r="A128" s="11" t="s">
        <v>38</v>
      </c>
      <c r="B128" s="10" t="s">
        <v>283</v>
      </c>
      <c r="C128" s="18" t="s">
        <v>284</v>
      </c>
      <c r="D128" s="23" t="s">
        <v>21</v>
      </c>
      <c r="E128" s="23" t="s">
        <v>32</v>
      </c>
      <c r="F128" s="24" t="s">
        <v>29</v>
      </c>
      <c r="G128" s="24" t="s">
        <v>285</v>
      </c>
      <c r="H128" s="25" t="s">
        <v>31</v>
      </c>
      <c r="I128" s="26" t="s">
        <v>21</v>
      </c>
      <c r="J128" s="26" t="s">
        <v>32</v>
      </c>
      <c r="K128" s="26" t="s">
        <v>29</v>
      </c>
      <c r="L128" s="27"/>
      <c r="M128" s="17">
        <f t="shared" si="1"/>
        <v>1</v>
      </c>
    </row>
    <row r="129">
      <c r="A129" s="11" t="s">
        <v>18</v>
      </c>
      <c r="B129" s="57" t="s">
        <v>922</v>
      </c>
      <c r="C129" s="18" t="s">
        <v>923</v>
      </c>
      <c r="D129" s="29" t="s">
        <v>60</v>
      </c>
      <c r="E129" s="29" t="s">
        <v>63</v>
      </c>
      <c r="F129" s="29" t="s">
        <v>23</v>
      </c>
      <c r="G129" s="29"/>
      <c r="H129" s="29"/>
      <c r="I129" s="31" t="s">
        <v>21</v>
      </c>
      <c r="J129" s="31" t="s">
        <v>32</v>
      </c>
      <c r="K129" s="31" t="s">
        <v>23</v>
      </c>
      <c r="L129" s="31" t="s">
        <v>924</v>
      </c>
      <c r="M129" s="17">
        <f t="shared" si="1"/>
        <v>0</v>
      </c>
    </row>
    <row r="130" hidden="1">
      <c r="A130" s="11" t="s">
        <v>18</v>
      </c>
      <c r="B130" s="38" t="s">
        <v>444</v>
      </c>
      <c r="C130" s="18" t="s">
        <v>445</v>
      </c>
      <c r="D130" s="29" t="s">
        <v>21</v>
      </c>
      <c r="E130" s="29" t="s">
        <v>32</v>
      </c>
      <c r="F130" s="29" t="s">
        <v>23</v>
      </c>
      <c r="G130" s="29" t="s">
        <v>434</v>
      </c>
      <c r="H130" s="33" t="s">
        <v>96</v>
      </c>
      <c r="I130" s="30" t="s">
        <v>21</v>
      </c>
      <c r="J130" s="30" t="s">
        <v>32</v>
      </c>
      <c r="K130" s="30" t="s">
        <v>23</v>
      </c>
      <c r="L130" s="30"/>
      <c r="M130" s="17">
        <f t="shared" si="1"/>
        <v>1</v>
      </c>
    </row>
    <row r="131" hidden="1">
      <c r="A131" s="11" t="s">
        <v>18</v>
      </c>
      <c r="B131" s="38" t="s">
        <v>163</v>
      </c>
      <c r="C131" s="18" t="s">
        <v>164</v>
      </c>
      <c r="D131" s="29" t="s">
        <v>21</v>
      </c>
      <c r="E131" s="29" t="s">
        <v>28</v>
      </c>
      <c r="F131" s="29" t="s">
        <v>29</v>
      </c>
      <c r="G131" s="29" t="s">
        <v>165</v>
      </c>
      <c r="H131" s="33" t="s">
        <v>96</v>
      </c>
      <c r="I131" s="30" t="s">
        <v>21</v>
      </c>
      <c r="J131" s="30" t="s">
        <v>28</v>
      </c>
      <c r="K131" s="31" t="s">
        <v>159</v>
      </c>
      <c r="L131" s="30" t="s">
        <v>41</v>
      </c>
      <c r="M131" s="17">
        <f t="shared" si="1"/>
        <v>1</v>
      </c>
    </row>
    <row r="132">
      <c r="A132" s="11" t="s">
        <v>18</v>
      </c>
      <c r="B132" s="10" t="s">
        <v>969</v>
      </c>
      <c r="C132" s="18" t="s">
        <v>970</v>
      </c>
      <c r="D132" s="29" t="s">
        <v>60</v>
      </c>
      <c r="E132" s="29" t="s">
        <v>63</v>
      </c>
      <c r="F132" s="29" t="s">
        <v>29</v>
      </c>
      <c r="G132" s="29"/>
      <c r="H132" s="29"/>
      <c r="I132" s="30" t="s">
        <v>21</v>
      </c>
      <c r="J132" s="30" t="s">
        <v>57</v>
      </c>
      <c r="K132" s="31" t="s">
        <v>29</v>
      </c>
      <c r="L132" s="30"/>
      <c r="M132" s="17">
        <f t="shared" si="1"/>
        <v>0</v>
      </c>
    </row>
    <row r="133" hidden="1">
      <c r="A133" s="11" t="s">
        <v>38</v>
      </c>
      <c r="B133" s="38" t="s">
        <v>177</v>
      </c>
      <c r="C133" s="18" t="s">
        <v>178</v>
      </c>
      <c r="D133" s="23" t="s">
        <v>21</v>
      </c>
      <c r="E133" s="23" t="s">
        <v>28</v>
      </c>
      <c r="F133" s="24" t="s">
        <v>29</v>
      </c>
      <c r="G133" s="24" t="s">
        <v>179</v>
      </c>
      <c r="H133" s="25" t="s">
        <v>96</v>
      </c>
      <c r="I133" s="26" t="s">
        <v>21</v>
      </c>
      <c r="J133" s="26" t="s">
        <v>28</v>
      </c>
      <c r="K133" s="26" t="s">
        <v>23</v>
      </c>
      <c r="L133" s="27"/>
      <c r="M133" s="17">
        <f t="shared" si="1"/>
        <v>1</v>
      </c>
    </row>
    <row r="134">
      <c r="A134" s="11" t="s">
        <v>18</v>
      </c>
      <c r="B134" s="10" t="s">
        <v>971</v>
      </c>
      <c r="C134" s="18" t="s">
        <v>972</v>
      </c>
      <c r="D134" s="29" t="s">
        <v>60</v>
      </c>
      <c r="E134" s="29" t="s">
        <v>63</v>
      </c>
      <c r="F134" s="29" t="s">
        <v>23</v>
      </c>
      <c r="G134" s="29"/>
      <c r="H134" s="29"/>
      <c r="I134" s="30" t="s">
        <v>21</v>
      </c>
      <c r="J134" s="31" t="s">
        <v>57</v>
      </c>
      <c r="K134" s="31" t="s">
        <v>23</v>
      </c>
      <c r="L134" s="30"/>
      <c r="M134" s="17">
        <f t="shared" si="1"/>
        <v>0</v>
      </c>
    </row>
    <row r="135" hidden="1">
      <c r="A135" s="11" t="s">
        <v>49</v>
      </c>
      <c r="B135" s="32" t="s">
        <v>675</v>
      </c>
      <c r="C135" s="34" t="s">
        <v>676</v>
      </c>
      <c r="D135" s="33" t="s">
        <v>60</v>
      </c>
      <c r="E135" s="33" t="s">
        <v>63</v>
      </c>
      <c r="F135" s="33" t="s">
        <v>29</v>
      </c>
      <c r="G135" s="41" t="s">
        <v>677</v>
      </c>
      <c r="H135" s="41" t="s">
        <v>541</v>
      </c>
      <c r="I135" s="26" t="s">
        <v>60</v>
      </c>
      <c r="J135" s="26" t="s">
        <v>63</v>
      </c>
      <c r="K135" s="26" t="s">
        <v>29</v>
      </c>
      <c r="L135" s="26" t="s">
        <v>678</v>
      </c>
      <c r="M135" s="17">
        <f t="shared" si="1"/>
        <v>1</v>
      </c>
    </row>
    <row r="136" hidden="1">
      <c r="A136" s="11" t="s">
        <v>49</v>
      </c>
      <c r="B136" s="50" t="s">
        <v>536</v>
      </c>
      <c r="C136" s="34" t="s">
        <v>539</v>
      </c>
      <c r="D136" s="39" t="s">
        <v>60</v>
      </c>
      <c r="E136" s="39" t="s">
        <v>32</v>
      </c>
      <c r="F136" s="39" t="s">
        <v>29</v>
      </c>
      <c r="G136" s="33" t="s">
        <v>540</v>
      </c>
      <c r="H136" s="33" t="s">
        <v>541</v>
      </c>
      <c r="I136" s="26" t="s">
        <v>60</v>
      </c>
      <c r="J136" s="26" t="s">
        <v>32</v>
      </c>
      <c r="K136" s="26" t="s">
        <v>29</v>
      </c>
      <c r="L136" s="27"/>
      <c r="M136" s="17">
        <f t="shared" si="1"/>
        <v>1</v>
      </c>
    </row>
    <row r="137">
      <c r="A137" s="11" t="s">
        <v>18</v>
      </c>
      <c r="B137" s="10" t="s">
        <v>929</v>
      </c>
      <c r="C137" s="18" t="s">
        <v>930</v>
      </c>
      <c r="D137" s="29" t="s">
        <v>60</v>
      </c>
      <c r="E137" s="29" t="s">
        <v>63</v>
      </c>
      <c r="F137" s="29" t="s">
        <v>29</v>
      </c>
      <c r="G137" s="29"/>
      <c r="H137" s="29"/>
      <c r="I137" s="31" t="s">
        <v>21</v>
      </c>
      <c r="J137" s="31" t="s">
        <v>46</v>
      </c>
      <c r="K137" s="31" t="s">
        <v>159</v>
      </c>
      <c r="L137" s="30"/>
      <c r="M137" s="17">
        <f t="shared" si="1"/>
        <v>0</v>
      </c>
    </row>
    <row r="138" hidden="1">
      <c r="A138" s="11" t="s">
        <v>49</v>
      </c>
      <c r="B138" s="53" t="s">
        <v>571</v>
      </c>
      <c r="C138" s="40" t="s">
        <v>572</v>
      </c>
      <c r="D138" s="39" t="s">
        <v>21</v>
      </c>
      <c r="E138" s="39" t="s">
        <v>32</v>
      </c>
      <c r="F138" s="39" t="s">
        <v>23</v>
      </c>
      <c r="G138" s="41" t="s">
        <v>573</v>
      </c>
      <c r="H138" s="41" t="s">
        <v>541</v>
      </c>
      <c r="I138" s="42" t="s">
        <v>21</v>
      </c>
      <c r="J138" s="42" t="s">
        <v>32</v>
      </c>
      <c r="K138" s="42" t="s">
        <v>29</v>
      </c>
      <c r="L138" s="43"/>
      <c r="M138" s="17">
        <f t="shared" si="1"/>
        <v>1</v>
      </c>
    </row>
    <row r="139" hidden="1">
      <c r="A139" s="11" t="s">
        <v>49</v>
      </c>
      <c r="B139" s="50" t="s">
        <v>574</v>
      </c>
      <c r="C139" s="40" t="s">
        <v>575</v>
      </c>
      <c r="D139" s="39" t="s">
        <v>21</v>
      </c>
      <c r="E139" s="39" t="s">
        <v>32</v>
      </c>
      <c r="F139" s="39" t="s">
        <v>23</v>
      </c>
      <c r="G139" s="41" t="s">
        <v>576</v>
      </c>
      <c r="H139" s="41" t="s">
        <v>541</v>
      </c>
      <c r="I139" s="42" t="s">
        <v>21</v>
      </c>
      <c r="J139" s="42" t="s">
        <v>32</v>
      </c>
      <c r="K139" s="42" t="s">
        <v>23</v>
      </c>
      <c r="L139" s="43"/>
      <c r="M139" s="17">
        <f t="shared" si="1"/>
        <v>1</v>
      </c>
    </row>
    <row r="140" hidden="1">
      <c r="A140" s="11" t="s">
        <v>49</v>
      </c>
      <c r="B140" s="50" t="s">
        <v>605</v>
      </c>
      <c r="C140" s="34" t="s">
        <v>606</v>
      </c>
      <c r="D140" s="39" t="s">
        <v>21</v>
      </c>
      <c r="E140" s="39" t="s">
        <v>46</v>
      </c>
      <c r="F140" s="39" t="s">
        <v>29</v>
      </c>
      <c r="G140" s="33" t="s">
        <v>607</v>
      </c>
      <c r="H140" s="33" t="s">
        <v>116</v>
      </c>
      <c r="I140" s="42" t="s">
        <v>21</v>
      </c>
      <c r="J140" s="42" t="s">
        <v>46</v>
      </c>
      <c r="K140" s="42" t="s">
        <v>29</v>
      </c>
      <c r="L140" s="43"/>
      <c r="M140" s="17">
        <f t="shared" si="1"/>
        <v>1</v>
      </c>
    </row>
    <row r="141" hidden="1">
      <c r="A141" s="11" t="s">
        <v>49</v>
      </c>
      <c r="B141" s="50" t="s">
        <v>772</v>
      </c>
      <c r="C141" s="34" t="s">
        <v>773</v>
      </c>
      <c r="D141" s="39" t="s">
        <v>21</v>
      </c>
      <c r="E141" s="39" t="s">
        <v>76</v>
      </c>
      <c r="F141" s="39" t="s">
        <v>29</v>
      </c>
      <c r="G141" s="39" t="s">
        <v>774</v>
      </c>
      <c r="H141" s="41" t="s">
        <v>116</v>
      </c>
      <c r="I141" s="26" t="s">
        <v>21</v>
      </c>
      <c r="J141" s="26" t="s">
        <v>76</v>
      </c>
      <c r="K141" s="26" t="s">
        <v>29</v>
      </c>
      <c r="L141" s="27"/>
      <c r="M141" s="17">
        <f t="shared" si="1"/>
        <v>1</v>
      </c>
    </row>
    <row r="142">
      <c r="A142" s="11" t="s">
        <v>49</v>
      </c>
      <c r="B142" s="32" t="s">
        <v>154</v>
      </c>
      <c r="C142" s="34" t="s">
        <v>155</v>
      </c>
      <c r="D142" s="33" t="s">
        <v>60</v>
      </c>
      <c r="E142" s="33" t="s">
        <v>63</v>
      </c>
      <c r="F142" s="33" t="s">
        <v>29</v>
      </c>
      <c r="G142" s="39"/>
      <c r="H142" s="39"/>
      <c r="I142" s="42" t="s">
        <v>21</v>
      </c>
      <c r="J142" s="42" t="s">
        <v>28</v>
      </c>
      <c r="K142" s="42" t="s">
        <v>29</v>
      </c>
      <c r="L142" s="43"/>
      <c r="M142" s="17">
        <f t="shared" si="1"/>
        <v>0</v>
      </c>
    </row>
    <row r="143" hidden="1">
      <c r="A143" s="11" t="s">
        <v>49</v>
      </c>
      <c r="B143" s="53" t="s">
        <v>801</v>
      </c>
      <c r="C143" s="40" t="s">
        <v>802</v>
      </c>
      <c r="D143" s="39" t="s">
        <v>21</v>
      </c>
      <c r="E143" s="39" t="s">
        <v>22</v>
      </c>
      <c r="F143" s="41" t="s">
        <v>29</v>
      </c>
      <c r="G143" s="39" t="s">
        <v>803</v>
      </c>
      <c r="H143" s="41" t="s">
        <v>116</v>
      </c>
      <c r="I143" s="26" t="s">
        <v>21</v>
      </c>
      <c r="J143" s="26" t="s">
        <v>22</v>
      </c>
      <c r="K143" s="26" t="s">
        <v>23</v>
      </c>
      <c r="L143" s="27"/>
      <c r="M143" s="17">
        <f t="shared" si="1"/>
        <v>1</v>
      </c>
    </row>
    <row r="144" hidden="1">
      <c r="A144" s="11" t="s">
        <v>49</v>
      </c>
      <c r="B144" s="50" t="s">
        <v>423</v>
      </c>
      <c r="C144" s="40" t="s">
        <v>424</v>
      </c>
      <c r="D144" s="39" t="s">
        <v>21</v>
      </c>
      <c r="E144" s="39" t="s">
        <v>32</v>
      </c>
      <c r="F144" s="39" t="s">
        <v>23</v>
      </c>
      <c r="G144" s="33" t="s">
        <v>427</v>
      </c>
      <c r="H144" s="33" t="s">
        <v>116</v>
      </c>
      <c r="I144" s="26" t="s">
        <v>21</v>
      </c>
      <c r="J144" s="26" t="s">
        <v>32</v>
      </c>
      <c r="K144" s="26" t="s">
        <v>23</v>
      </c>
      <c r="L144" s="26"/>
      <c r="M144" s="17">
        <f t="shared" si="1"/>
        <v>1</v>
      </c>
    </row>
    <row r="145">
      <c r="A145" s="11" t="s">
        <v>49</v>
      </c>
      <c r="B145" s="32" t="s">
        <v>804</v>
      </c>
      <c r="C145" s="34" t="s">
        <v>805</v>
      </c>
      <c r="D145" s="39" t="s">
        <v>60</v>
      </c>
      <c r="E145" s="39" t="s">
        <v>63</v>
      </c>
      <c r="F145" s="39" t="s">
        <v>29</v>
      </c>
      <c r="G145" s="29"/>
      <c r="H145" s="29"/>
      <c r="I145" s="26" t="s">
        <v>21</v>
      </c>
      <c r="J145" s="26" t="s">
        <v>22</v>
      </c>
      <c r="K145" s="26" t="s">
        <v>29</v>
      </c>
      <c r="L145" s="27"/>
      <c r="M145" s="17">
        <f t="shared" si="1"/>
        <v>0</v>
      </c>
    </row>
    <row r="146" hidden="1">
      <c r="A146" s="11" t="s">
        <v>18</v>
      </c>
      <c r="B146" s="38" t="s">
        <v>560</v>
      </c>
      <c r="C146" s="18" t="s">
        <v>561</v>
      </c>
      <c r="D146" s="29" t="s">
        <v>21</v>
      </c>
      <c r="E146" s="29" t="s">
        <v>32</v>
      </c>
      <c r="F146" s="29" t="s">
        <v>29</v>
      </c>
      <c r="G146" s="29" t="s">
        <v>562</v>
      </c>
      <c r="H146" s="33" t="s">
        <v>563</v>
      </c>
      <c r="I146" s="30" t="s">
        <v>21</v>
      </c>
      <c r="J146" s="30" t="s">
        <v>32</v>
      </c>
      <c r="K146" s="30" t="s">
        <v>29</v>
      </c>
      <c r="L146" s="30"/>
      <c r="M146" s="17">
        <f t="shared" si="1"/>
        <v>1</v>
      </c>
    </row>
    <row r="147" hidden="1">
      <c r="A147" s="11" t="s">
        <v>18</v>
      </c>
      <c r="B147" s="38" t="s">
        <v>511</v>
      </c>
      <c r="C147" s="18" t="s">
        <v>512</v>
      </c>
      <c r="D147" s="29" t="s">
        <v>21</v>
      </c>
      <c r="E147" s="29" t="s">
        <v>57</v>
      </c>
      <c r="F147" s="29" t="s">
        <v>29</v>
      </c>
      <c r="G147" s="29" t="s">
        <v>513</v>
      </c>
      <c r="H147" s="33" t="s">
        <v>619</v>
      </c>
      <c r="I147" s="30" t="s">
        <v>21</v>
      </c>
      <c r="J147" s="30" t="s">
        <v>57</v>
      </c>
      <c r="K147" s="30" t="s">
        <v>23</v>
      </c>
      <c r="L147" s="30"/>
      <c r="M147" s="17">
        <f t="shared" si="1"/>
        <v>1</v>
      </c>
    </row>
    <row r="148" hidden="1">
      <c r="A148" s="11" t="s">
        <v>49</v>
      </c>
      <c r="B148" s="50" t="s">
        <v>838</v>
      </c>
      <c r="C148" s="34" t="s">
        <v>839</v>
      </c>
      <c r="D148" s="39" t="s">
        <v>21</v>
      </c>
      <c r="E148" s="39" t="s">
        <v>25</v>
      </c>
      <c r="F148" s="41" t="s">
        <v>29</v>
      </c>
      <c r="G148" s="41" t="s">
        <v>840</v>
      </c>
      <c r="H148" s="41" t="s">
        <v>619</v>
      </c>
      <c r="I148" s="42" t="s">
        <v>21</v>
      </c>
      <c r="J148" s="42" t="s">
        <v>25</v>
      </c>
      <c r="K148" s="42" t="s">
        <v>29</v>
      </c>
      <c r="L148" s="43"/>
      <c r="M148" s="17">
        <f t="shared" si="1"/>
        <v>1</v>
      </c>
    </row>
    <row r="149">
      <c r="A149" s="11" t="s">
        <v>49</v>
      </c>
      <c r="B149" s="32" t="s">
        <v>723</v>
      </c>
      <c r="C149" s="34" t="s">
        <v>724</v>
      </c>
      <c r="D149" s="39" t="s">
        <v>60</v>
      </c>
      <c r="E149" s="39" t="s">
        <v>63</v>
      </c>
      <c r="F149" s="39" t="s">
        <v>29</v>
      </c>
      <c r="G149" s="29"/>
      <c r="H149" s="29"/>
      <c r="I149" s="26" t="s">
        <v>21</v>
      </c>
      <c r="J149" s="26" t="s">
        <v>46</v>
      </c>
      <c r="K149" s="26" t="s">
        <v>29</v>
      </c>
      <c r="L149" s="27"/>
      <c r="M149" s="17">
        <f t="shared" si="1"/>
        <v>0</v>
      </c>
    </row>
    <row r="150">
      <c r="A150" s="11" t="s">
        <v>49</v>
      </c>
      <c r="B150" s="32" t="s">
        <v>806</v>
      </c>
      <c r="C150" s="34" t="s">
        <v>807</v>
      </c>
      <c r="D150" s="39" t="s">
        <v>60</v>
      </c>
      <c r="E150" s="39" t="s">
        <v>63</v>
      </c>
      <c r="F150" s="39" t="s">
        <v>29</v>
      </c>
      <c r="G150" s="29"/>
      <c r="H150" s="29"/>
      <c r="I150" s="42" t="s">
        <v>21</v>
      </c>
      <c r="J150" s="42" t="s">
        <v>22</v>
      </c>
      <c r="K150" s="42" t="s">
        <v>29</v>
      </c>
      <c r="L150" s="43"/>
      <c r="M150" s="17">
        <f t="shared" si="1"/>
        <v>0</v>
      </c>
    </row>
    <row r="151">
      <c r="A151" s="11" t="s">
        <v>49</v>
      </c>
      <c r="B151" s="32" t="s">
        <v>50</v>
      </c>
      <c r="C151" s="34" t="s">
        <v>53</v>
      </c>
      <c r="D151" s="39" t="s">
        <v>60</v>
      </c>
      <c r="E151" s="39" t="s">
        <v>63</v>
      </c>
      <c r="F151" s="39" t="s">
        <v>29</v>
      </c>
      <c r="G151" s="33" t="s">
        <v>65</v>
      </c>
      <c r="H151" s="33"/>
      <c r="I151" s="26" t="s">
        <v>21</v>
      </c>
      <c r="J151" s="26" t="s">
        <v>46</v>
      </c>
      <c r="K151" s="26" t="s">
        <v>29</v>
      </c>
      <c r="L151" s="26"/>
      <c r="M151" s="17">
        <f t="shared" si="1"/>
        <v>0</v>
      </c>
    </row>
    <row r="152">
      <c r="A152" s="11" t="s">
        <v>49</v>
      </c>
      <c r="B152" s="50" t="s">
        <v>730</v>
      </c>
      <c r="C152" s="40" t="s">
        <v>731</v>
      </c>
      <c r="D152" s="39" t="s">
        <v>60</v>
      </c>
      <c r="E152" s="39" t="s">
        <v>63</v>
      </c>
      <c r="F152" s="39" t="s">
        <v>23</v>
      </c>
      <c r="G152" s="29"/>
      <c r="H152" s="29"/>
      <c r="I152" s="44" t="s">
        <v>21</v>
      </c>
      <c r="J152" s="44" t="s">
        <v>46</v>
      </c>
      <c r="K152" s="44" t="s">
        <v>23</v>
      </c>
      <c r="L152" s="44"/>
      <c r="M152" s="17">
        <f t="shared" si="1"/>
        <v>0</v>
      </c>
    </row>
    <row r="153">
      <c r="A153" s="11" t="s">
        <v>38</v>
      </c>
      <c r="B153" s="10" t="s">
        <v>390</v>
      </c>
      <c r="C153" s="18" t="s">
        <v>391</v>
      </c>
      <c r="D153" s="23" t="s">
        <v>60</v>
      </c>
      <c r="E153" s="23" t="s">
        <v>63</v>
      </c>
      <c r="F153" s="24" t="s">
        <v>29</v>
      </c>
      <c r="G153" s="23"/>
      <c r="H153" s="23"/>
      <c r="I153" s="26" t="s">
        <v>21</v>
      </c>
      <c r="J153" s="26" t="s">
        <v>46</v>
      </c>
      <c r="K153" s="26" t="s">
        <v>29</v>
      </c>
      <c r="L153" s="27"/>
      <c r="M153" s="17">
        <f t="shared" si="1"/>
        <v>0</v>
      </c>
    </row>
    <row r="154">
      <c r="A154" s="11" t="s">
        <v>38</v>
      </c>
      <c r="B154" s="10" t="s">
        <v>406</v>
      </c>
      <c r="C154" s="18" t="s">
        <v>407</v>
      </c>
      <c r="D154" s="23" t="s">
        <v>60</v>
      </c>
      <c r="E154" s="23" t="s">
        <v>63</v>
      </c>
      <c r="F154" s="24" t="s">
        <v>29</v>
      </c>
      <c r="G154" s="23"/>
      <c r="H154" s="23"/>
      <c r="I154" s="26" t="s">
        <v>21</v>
      </c>
      <c r="J154" s="26" t="s">
        <v>57</v>
      </c>
      <c r="K154" s="26" t="s">
        <v>23</v>
      </c>
      <c r="L154" s="27"/>
      <c r="M154" s="17">
        <f t="shared" si="1"/>
        <v>0</v>
      </c>
    </row>
    <row r="155">
      <c r="A155" s="11" t="s">
        <v>38</v>
      </c>
      <c r="B155" s="10" t="s">
        <v>395</v>
      </c>
      <c r="C155" s="18" t="s">
        <v>396</v>
      </c>
      <c r="D155" s="23" t="s">
        <v>60</v>
      </c>
      <c r="E155" s="23" t="s">
        <v>63</v>
      </c>
      <c r="F155" s="24" t="s">
        <v>29</v>
      </c>
      <c r="G155" s="23"/>
      <c r="H155" s="23"/>
      <c r="I155" s="26" t="s">
        <v>21</v>
      </c>
      <c r="J155" s="26" t="s">
        <v>46</v>
      </c>
      <c r="K155" s="26" t="s">
        <v>29</v>
      </c>
      <c r="L155" s="27"/>
      <c r="M155" s="17">
        <f t="shared" si="1"/>
        <v>0</v>
      </c>
    </row>
    <row r="156">
      <c r="A156" s="11" t="s">
        <v>38</v>
      </c>
      <c r="B156" s="10" t="s">
        <v>428</v>
      </c>
      <c r="C156" s="18" t="s">
        <v>429</v>
      </c>
      <c r="D156" s="23" t="s">
        <v>60</v>
      </c>
      <c r="E156" s="23" t="s">
        <v>63</v>
      </c>
      <c r="F156" s="24" t="s">
        <v>29</v>
      </c>
      <c r="G156" s="23"/>
      <c r="H156" s="23"/>
      <c r="I156" s="26" t="s">
        <v>21</v>
      </c>
      <c r="J156" s="26" t="s">
        <v>57</v>
      </c>
      <c r="K156" s="26" t="s">
        <v>29</v>
      </c>
      <c r="L156" s="27"/>
      <c r="M156" s="17">
        <f t="shared" si="1"/>
        <v>0</v>
      </c>
    </row>
    <row r="157">
      <c r="A157" s="11" t="s">
        <v>38</v>
      </c>
      <c r="B157" s="10" t="s">
        <v>432</v>
      </c>
      <c r="C157" s="18" t="s">
        <v>433</v>
      </c>
      <c r="D157" s="23" t="s">
        <v>60</v>
      </c>
      <c r="E157" s="23" t="s">
        <v>63</v>
      </c>
      <c r="F157" s="24" t="s">
        <v>23</v>
      </c>
      <c r="G157" s="23"/>
      <c r="H157" s="23"/>
      <c r="I157" s="26" t="s">
        <v>21</v>
      </c>
      <c r="J157" s="26" t="s">
        <v>57</v>
      </c>
      <c r="K157" s="26" t="s">
        <v>23</v>
      </c>
      <c r="L157" s="27"/>
      <c r="M157" s="17">
        <f t="shared" si="1"/>
        <v>0</v>
      </c>
    </row>
    <row r="158">
      <c r="A158" s="11" t="s">
        <v>18</v>
      </c>
      <c r="B158" s="10" t="s">
        <v>593</v>
      </c>
      <c r="C158" s="18" t="s">
        <v>594</v>
      </c>
      <c r="D158" s="29" t="s">
        <v>21</v>
      </c>
      <c r="E158" s="29" t="s">
        <v>22</v>
      </c>
      <c r="F158" s="29" t="s">
        <v>23</v>
      </c>
      <c r="G158" s="29" t="s">
        <v>36</v>
      </c>
      <c r="H158" s="33" t="s">
        <v>37</v>
      </c>
      <c r="I158" s="30" t="s">
        <v>21</v>
      </c>
      <c r="J158" s="30" t="s">
        <v>76</v>
      </c>
      <c r="K158" s="30" t="s">
        <v>23</v>
      </c>
      <c r="L158" s="30"/>
      <c r="M158" s="17">
        <f t="shared" si="1"/>
        <v>0</v>
      </c>
    </row>
    <row r="159">
      <c r="A159" s="11" t="s">
        <v>18</v>
      </c>
      <c r="B159" s="10" t="s">
        <v>19</v>
      </c>
      <c r="C159" s="18" t="s">
        <v>20</v>
      </c>
      <c r="D159" s="29" t="s">
        <v>21</v>
      </c>
      <c r="E159" s="29" t="s">
        <v>22</v>
      </c>
      <c r="F159" s="29" t="s">
        <v>23</v>
      </c>
      <c r="G159" s="29" t="s">
        <v>24</v>
      </c>
      <c r="H159" s="33" t="s">
        <v>37</v>
      </c>
      <c r="I159" s="30" t="s">
        <v>21</v>
      </c>
      <c r="J159" s="30" t="s">
        <v>25</v>
      </c>
      <c r="K159" s="31" t="s">
        <v>23</v>
      </c>
      <c r="L159" s="30"/>
      <c r="M159" s="17">
        <f t="shared" si="1"/>
        <v>0</v>
      </c>
    </row>
    <row r="160">
      <c r="A160" s="11" t="s">
        <v>18</v>
      </c>
      <c r="B160" s="57" t="s">
        <v>455</v>
      </c>
      <c r="C160" s="18" t="s">
        <v>456</v>
      </c>
      <c r="D160" s="29" t="s">
        <v>21</v>
      </c>
      <c r="E160" s="29" t="s">
        <v>22</v>
      </c>
      <c r="F160" s="29" t="s">
        <v>29</v>
      </c>
      <c r="G160" s="29" t="s">
        <v>457</v>
      </c>
      <c r="H160" s="33" t="s">
        <v>31</v>
      </c>
      <c r="I160" s="30" t="s">
        <v>21</v>
      </c>
      <c r="J160" s="30" t="s">
        <v>32</v>
      </c>
      <c r="K160" s="30" t="s">
        <v>29</v>
      </c>
      <c r="L160" s="30"/>
      <c r="M160" s="17">
        <f t="shared" si="1"/>
        <v>0</v>
      </c>
    </row>
    <row r="161">
      <c r="A161" s="11" t="s">
        <v>49</v>
      </c>
      <c r="B161" s="32" t="s">
        <v>743</v>
      </c>
      <c r="C161" s="34" t="s">
        <v>745</v>
      </c>
      <c r="D161" s="39" t="s">
        <v>60</v>
      </c>
      <c r="E161" s="39" t="s">
        <v>22</v>
      </c>
      <c r="F161" s="41" t="s">
        <v>29</v>
      </c>
      <c r="G161" s="39" t="s">
        <v>746</v>
      </c>
      <c r="H161" s="41" t="s">
        <v>31</v>
      </c>
      <c r="I161" s="26" t="s">
        <v>21</v>
      </c>
      <c r="J161" s="26" t="s">
        <v>57</v>
      </c>
      <c r="K161" s="26" t="s">
        <v>29</v>
      </c>
      <c r="L161" s="26" t="s">
        <v>747</v>
      </c>
      <c r="M161" s="17">
        <f t="shared" si="1"/>
        <v>0</v>
      </c>
    </row>
    <row r="162">
      <c r="A162" s="11" t="s">
        <v>38</v>
      </c>
      <c r="B162" s="57" t="s">
        <v>357</v>
      </c>
      <c r="C162" s="18" t="s">
        <v>358</v>
      </c>
      <c r="D162" s="23" t="s">
        <v>21</v>
      </c>
      <c r="E162" s="23" t="s">
        <v>22</v>
      </c>
      <c r="F162" s="24" t="s">
        <v>23</v>
      </c>
      <c r="G162" s="24" t="s">
        <v>322</v>
      </c>
      <c r="H162" s="25" t="s">
        <v>31</v>
      </c>
      <c r="I162" s="26" t="s">
        <v>21</v>
      </c>
      <c r="J162" s="26" t="s">
        <v>25</v>
      </c>
      <c r="K162" s="26" t="s">
        <v>23</v>
      </c>
      <c r="L162" s="27"/>
      <c r="M162" s="17">
        <f t="shared" si="1"/>
        <v>0</v>
      </c>
    </row>
    <row r="163">
      <c r="A163" s="11" t="s">
        <v>18</v>
      </c>
      <c r="B163" s="10" t="s">
        <v>937</v>
      </c>
      <c r="C163" s="18" t="s">
        <v>938</v>
      </c>
      <c r="D163" s="29" t="s">
        <v>21</v>
      </c>
      <c r="E163" s="29" t="s">
        <v>22</v>
      </c>
      <c r="F163" s="29" t="s">
        <v>23</v>
      </c>
      <c r="G163" s="29"/>
      <c r="H163" s="29"/>
      <c r="I163" s="31" t="s">
        <v>21</v>
      </c>
      <c r="J163" s="31" t="s">
        <v>46</v>
      </c>
      <c r="K163" s="31" t="s">
        <v>23</v>
      </c>
      <c r="L163" s="30"/>
      <c r="M163" s="17">
        <f t="shared" si="1"/>
        <v>0</v>
      </c>
    </row>
    <row r="164" hidden="1">
      <c r="A164" s="11" t="s">
        <v>18</v>
      </c>
      <c r="B164" s="10" t="s">
        <v>755</v>
      </c>
      <c r="C164" s="18" t="s">
        <v>756</v>
      </c>
      <c r="D164" s="29" t="s">
        <v>21</v>
      </c>
      <c r="E164" s="29" t="s">
        <v>76</v>
      </c>
      <c r="F164" s="29" t="s">
        <v>29</v>
      </c>
      <c r="G164" s="29"/>
      <c r="H164" s="29"/>
      <c r="I164" s="30" t="s">
        <v>21</v>
      </c>
      <c r="J164" s="30" t="s">
        <v>76</v>
      </c>
      <c r="K164" s="30" t="s">
        <v>29</v>
      </c>
      <c r="L164" s="30"/>
      <c r="M164" s="17">
        <f t="shared" si="1"/>
        <v>1</v>
      </c>
    </row>
    <row r="165" hidden="1">
      <c r="A165" s="11" t="s">
        <v>18</v>
      </c>
      <c r="B165" s="57" t="s">
        <v>264</v>
      </c>
      <c r="C165" s="18" t="s">
        <v>265</v>
      </c>
      <c r="D165" s="29" t="s">
        <v>21</v>
      </c>
      <c r="E165" s="29" t="s">
        <v>32</v>
      </c>
      <c r="F165" s="29" t="s">
        <v>29</v>
      </c>
      <c r="G165" s="33" t="s">
        <v>266</v>
      </c>
      <c r="H165" s="29"/>
      <c r="I165" s="30" t="s">
        <v>21</v>
      </c>
      <c r="J165" s="30" t="s">
        <v>32</v>
      </c>
      <c r="K165" s="30" t="s">
        <v>29</v>
      </c>
      <c r="L165" s="30"/>
      <c r="M165" s="17">
        <f t="shared" si="1"/>
        <v>1</v>
      </c>
    </row>
    <row r="166">
      <c r="A166" s="11" t="s">
        <v>18</v>
      </c>
      <c r="B166" s="55" t="s">
        <v>141</v>
      </c>
      <c r="C166" s="40" t="s">
        <v>142</v>
      </c>
      <c r="D166" s="39" t="s">
        <v>21</v>
      </c>
      <c r="E166" s="39" t="s">
        <v>22</v>
      </c>
      <c r="F166" s="39" t="s">
        <v>23</v>
      </c>
      <c r="G166" s="39" t="s">
        <v>143</v>
      </c>
      <c r="H166" s="39"/>
      <c r="I166" s="46" t="s">
        <v>21</v>
      </c>
      <c r="J166" s="46" t="s">
        <v>28</v>
      </c>
      <c r="K166" s="46" t="s">
        <v>29</v>
      </c>
      <c r="L166" s="46"/>
      <c r="M166" s="17">
        <f t="shared" si="1"/>
        <v>0</v>
      </c>
    </row>
    <row r="167">
      <c r="A167" s="11" t="s">
        <v>49</v>
      </c>
      <c r="B167" s="32" t="s">
        <v>137</v>
      </c>
      <c r="C167" s="34" t="s">
        <v>138</v>
      </c>
      <c r="D167" s="39" t="s">
        <v>21</v>
      </c>
      <c r="E167" s="39" t="s">
        <v>22</v>
      </c>
      <c r="F167" s="39" t="s">
        <v>23</v>
      </c>
      <c r="G167" s="33" t="s">
        <v>139</v>
      </c>
      <c r="H167" s="33"/>
      <c r="I167" s="42" t="s">
        <v>21</v>
      </c>
      <c r="J167" s="42" t="s">
        <v>28</v>
      </c>
      <c r="K167" s="42" t="s">
        <v>29</v>
      </c>
      <c r="L167" s="42" t="s">
        <v>140</v>
      </c>
      <c r="M167" s="17">
        <f t="shared" si="1"/>
        <v>0</v>
      </c>
    </row>
    <row r="168" hidden="1">
      <c r="A168" s="11" t="s">
        <v>18</v>
      </c>
      <c r="B168" s="10" t="s">
        <v>735</v>
      </c>
      <c r="C168" s="18" t="s">
        <v>736</v>
      </c>
      <c r="D168" s="29" t="s">
        <v>21</v>
      </c>
      <c r="E168" s="29" t="s">
        <v>76</v>
      </c>
      <c r="F168" s="29" t="s">
        <v>23</v>
      </c>
      <c r="G168" s="29"/>
      <c r="H168" s="29"/>
      <c r="I168" s="30" t="s">
        <v>21</v>
      </c>
      <c r="J168" s="30" t="s">
        <v>76</v>
      </c>
      <c r="K168" s="31" t="s">
        <v>183</v>
      </c>
      <c r="L168" s="30"/>
      <c r="M168" s="17">
        <f t="shared" si="1"/>
        <v>1</v>
      </c>
    </row>
    <row r="169" hidden="1">
      <c r="A169" s="11" t="s">
        <v>18</v>
      </c>
      <c r="B169" s="10" t="s">
        <v>757</v>
      </c>
      <c r="C169" s="18" t="s">
        <v>758</v>
      </c>
      <c r="D169" s="29" t="s">
        <v>21</v>
      </c>
      <c r="E169" s="29" t="s">
        <v>76</v>
      </c>
      <c r="F169" s="29" t="s">
        <v>29</v>
      </c>
      <c r="G169" s="29"/>
      <c r="H169" s="29"/>
      <c r="I169" s="26" t="s">
        <v>21</v>
      </c>
      <c r="J169" s="26" t="s">
        <v>76</v>
      </c>
      <c r="K169" s="26" t="s">
        <v>29</v>
      </c>
      <c r="L169" s="27"/>
      <c r="M169" s="17">
        <f t="shared" si="1"/>
        <v>1</v>
      </c>
    </row>
    <row r="170">
      <c r="A170" s="11" t="s">
        <v>49</v>
      </c>
      <c r="B170" s="32" t="s">
        <v>871</v>
      </c>
      <c r="C170" s="34" t="s">
        <v>872</v>
      </c>
      <c r="D170" s="39" t="s">
        <v>21</v>
      </c>
      <c r="E170" s="39" t="s">
        <v>22</v>
      </c>
      <c r="F170" s="41" t="s">
        <v>29</v>
      </c>
      <c r="G170" s="29"/>
      <c r="H170" s="29"/>
      <c r="I170" s="42" t="s">
        <v>60</v>
      </c>
      <c r="J170" s="42" t="s">
        <v>25</v>
      </c>
      <c r="K170" s="42" t="s">
        <v>29</v>
      </c>
      <c r="L170" s="43"/>
      <c r="M170" s="17">
        <f t="shared" si="1"/>
        <v>0</v>
      </c>
    </row>
    <row r="171" hidden="1">
      <c r="A171" s="11" t="s">
        <v>18</v>
      </c>
      <c r="B171" s="10" t="s">
        <v>215</v>
      </c>
      <c r="C171" s="18" t="s">
        <v>216</v>
      </c>
      <c r="D171" s="29" t="s">
        <v>21</v>
      </c>
      <c r="E171" s="29" t="s">
        <v>28</v>
      </c>
      <c r="F171" s="29" t="s">
        <v>29</v>
      </c>
      <c r="G171" s="29"/>
      <c r="H171" s="29"/>
      <c r="I171" s="30" t="s">
        <v>21</v>
      </c>
      <c r="J171" s="30" t="s">
        <v>28</v>
      </c>
      <c r="K171" s="30" t="s">
        <v>29</v>
      </c>
      <c r="L171" s="30"/>
      <c r="M171" s="17">
        <f t="shared" si="1"/>
        <v>1</v>
      </c>
    </row>
    <row r="172">
      <c r="A172" s="11" t="s">
        <v>18</v>
      </c>
      <c r="B172" s="10" t="s">
        <v>598</v>
      </c>
      <c r="C172" s="18" t="s">
        <v>601</v>
      </c>
      <c r="D172" s="29" t="s">
        <v>21</v>
      </c>
      <c r="E172" s="29" t="s">
        <v>76</v>
      </c>
      <c r="F172" s="29" t="s">
        <v>29</v>
      </c>
      <c r="G172" s="29" t="s">
        <v>36</v>
      </c>
      <c r="H172" s="33" t="s">
        <v>37</v>
      </c>
      <c r="I172" s="30" t="s">
        <v>21</v>
      </c>
      <c r="J172" s="30" t="s">
        <v>57</v>
      </c>
      <c r="K172" s="30" t="s">
        <v>29</v>
      </c>
      <c r="L172" s="30"/>
      <c r="M172" s="17">
        <f t="shared" si="1"/>
        <v>0</v>
      </c>
    </row>
    <row r="173" hidden="1">
      <c r="A173" s="11" t="s">
        <v>18</v>
      </c>
      <c r="B173" s="10" t="s">
        <v>620</v>
      </c>
      <c r="C173" s="18" t="s">
        <v>623</v>
      </c>
      <c r="D173" s="29" t="s">
        <v>21</v>
      </c>
      <c r="E173" s="29" t="s">
        <v>57</v>
      </c>
      <c r="F173" s="29" t="s">
        <v>29</v>
      </c>
      <c r="G173" s="29"/>
      <c r="H173" s="29"/>
      <c r="I173" s="30" t="s">
        <v>21</v>
      </c>
      <c r="J173" s="31" t="s">
        <v>57</v>
      </c>
      <c r="K173" s="31" t="s">
        <v>23</v>
      </c>
      <c r="L173" s="30"/>
      <c r="M173" s="17">
        <f t="shared" si="1"/>
        <v>1</v>
      </c>
    </row>
    <row r="174">
      <c r="A174" s="11" t="s">
        <v>18</v>
      </c>
      <c r="B174" s="57" t="s">
        <v>655</v>
      </c>
      <c r="C174" s="18" t="s">
        <v>656</v>
      </c>
      <c r="D174" s="29" t="s">
        <v>60</v>
      </c>
      <c r="E174" s="33" t="s">
        <v>76</v>
      </c>
      <c r="F174" s="29" t="s">
        <v>29</v>
      </c>
      <c r="G174" s="29" t="s">
        <v>657</v>
      </c>
      <c r="H174" s="33" t="s">
        <v>37</v>
      </c>
      <c r="I174" s="30" t="s">
        <v>21</v>
      </c>
      <c r="J174" s="30" t="s">
        <v>76</v>
      </c>
      <c r="K174" s="30" t="s">
        <v>23</v>
      </c>
      <c r="L174" s="30"/>
      <c r="M174" s="17">
        <f t="shared" si="1"/>
        <v>0</v>
      </c>
    </row>
    <row r="175" hidden="1">
      <c r="A175" s="11" t="s">
        <v>18</v>
      </c>
      <c r="B175" s="10" t="s">
        <v>759</v>
      </c>
      <c r="C175" s="18" t="s">
        <v>760</v>
      </c>
      <c r="D175" s="29" t="s">
        <v>21</v>
      </c>
      <c r="E175" s="29" t="s">
        <v>76</v>
      </c>
      <c r="F175" s="29" t="s">
        <v>23</v>
      </c>
      <c r="G175" s="29"/>
      <c r="H175" s="29"/>
      <c r="I175" s="30" t="s">
        <v>21</v>
      </c>
      <c r="J175" s="30" t="s">
        <v>76</v>
      </c>
      <c r="K175" s="30" t="s">
        <v>23</v>
      </c>
      <c r="L175" s="30"/>
      <c r="M175" s="17">
        <f t="shared" si="1"/>
        <v>1</v>
      </c>
    </row>
    <row r="176" hidden="1">
      <c r="A176" s="11" t="s">
        <v>18</v>
      </c>
      <c r="B176" s="10" t="s">
        <v>762</v>
      </c>
      <c r="C176" s="18" t="s">
        <v>763</v>
      </c>
      <c r="D176" s="29" t="s">
        <v>21</v>
      </c>
      <c r="E176" s="29" t="s">
        <v>76</v>
      </c>
      <c r="F176" s="29" t="s">
        <v>29</v>
      </c>
      <c r="G176" s="29"/>
      <c r="H176" s="29"/>
      <c r="I176" s="30" t="s">
        <v>21</v>
      </c>
      <c r="J176" s="30" t="s">
        <v>76</v>
      </c>
      <c r="K176" s="30" t="s">
        <v>29</v>
      </c>
      <c r="L176" s="30"/>
      <c r="M176" s="17">
        <f t="shared" si="1"/>
        <v>1</v>
      </c>
    </row>
    <row r="177">
      <c r="A177" s="11" t="s">
        <v>18</v>
      </c>
      <c r="B177" s="10" t="s">
        <v>714</v>
      </c>
      <c r="C177" s="18" t="s">
        <v>715</v>
      </c>
      <c r="D177" s="29" t="s">
        <v>21</v>
      </c>
      <c r="E177" s="29" t="s">
        <v>76</v>
      </c>
      <c r="F177" s="29" t="s">
        <v>23</v>
      </c>
      <c r="G177" s="29" t="s">
        <v>716</v>
      </c>
      <c r="H177" s="33" t="s">
        <v>205</v>
      </c>
      <c r="I177" s="30" t="s">
        <v>21</v>
      </c>
      <c r="J177" s="30" t="s">
        <v>32</v>
      </c>
      <c r="K177" s="30" t="s">
        <v>23</v>
      </c>
      <c r="L177" s="30"/>
      <c r="M177" s="17">
        <f t="shared" si="1"/>
        <v>0</v>
      </c>
    </row>
    <row r="178" hidden="1">
      <c r="A178" s="11" t="s">
        <v>18</v>
      </c>
      <c r="B178" s="10" t="s">
        <v>765</v>
      </c>
      <c r="C178" s="18" t="s">
        <v>767</v>
      </c>
      <c r="D178" s="29" t="s">
        <v>21</v>
      </c>
      <c r="E178" s="29" t="s">
        <v>76</v>
      </c>
      <c r="F178" s="29" t="s">
        <v>23</v>
      </c>
      <c r="G178" s="29"/>
      <c r="H178" s="29"/>
      <c r="I178" s="30" t="s">
        <v>21</v>
      </c>
      <c r="J178" s="31" t="s">
        <v>76</v>
      </c>
      <c r="K178" s="31" t="s">
        <v>23</v>
      </c>
      <c r="L178" s="30"/>
      <c r="M178" s="17">
        <f t="shared" si="1"/>
        <v>1</v>
      </c>
    </row>
    <row r="179" hidden="1">
      <c r="A179" s="11" t="s">
        <v>18</v>
      </c>
      <c r="B179" s="10" t="s">
        <v>836</v>
      </c>
      <c r="C179" s="18" t="s">
        <v>837</v>
      </c>
      <c r="D179" s="29" t="s">
        <v>60</v>
      </c>
      <c r="E179" s="33" t="s">
        <v>63</v>
      </c>
      <c r="F179" s="29" t="s">
        <v>29</v>
      </c>
      <c r="G179" s="29"/>
      <c r="H179" s="29"/>
      <c r="I179" s="31" t="s">
        <v>60</v>
      </c>
      <c r="J179" s="31" t="s">
        <v>63</v>
      </c>
      <c r="K179" s="31" t="s">
        <v>29</v>
      </c>
      <c r="L179" s="31"/>
      <c r="M179" s="17">
        <f t="shared" si="1"/>
        <v>1</v>
      </c>
    </row>
    <row r="180" hidden="1">
      <c r="A180" s="11" t="s">
        <v>18</v>
      </c>
      <c r="B180" s="10" t="s">
        <v>579</v>
      </c>
      <c r="C180" s="18" t="s">
        <v>580</v>
      </c>
      <c r="D180" s="29" t="s">
        <v>21</v>
      </c>
      <c r="E180" s="29" t="s">
        <v>46</v>
      </c>
      <c r="F180" s="29" t="s">
        <v>29</v>
      </c>
      <c r="G180" s="29"/>
      <c r="H180" s="29"/>
      <c r="I180" s="30" t="s">
        <v>21</v>
      </c>
      <c r="J180" s="31" t="s">
        <v>46</v>
      </c>
      <c r="K180" s="31" t="s">
        <v>159</v>
      </c>
      <c r="L180" s="30"/>
      <c r="M180" s="17">
        <f t="shared" si="1"/>
        <v>1</v>
      </c>
    </row>
    <row r="181" hidden="1">
      <c r="A181" s="11" t="s">
        <v>18</v>
      </c>
      <c r="B181" s="10" t="s">
        <v>437</v>
      </c>
      <c r="C181" s="18" t="s">
        <v>438</v>
      </c>
      <c r="D181" s="29" t="s">
        <v>60</v>
      </c>
      <c r="E181" s="29" t="s">
        <v>32</v>
      </c>
      <c r="F181" s="29" t="s">
        <v>29</v>
      </c>
      <c r="G181" s="29"/>
      <c r="H181" s="29"/>
      <c r="I181" s="30" t="s">
        <v>60</v>
      </c>
      <c r="J181" s="30" t="s">
        <v>32</v>
      </c>
      <c r="K181" s="31" t="s">
        <v>23</v>
      </c>
      <c r="L181" s="30" t="s">
        <v>441</v>
      </c>
      <c r="M181" s="17">
        <f t="shared" si="1"/>
        <v>1</v>
      </c>
    </row>
    <row r="182" hidden="1">
      <c r="A182" s="11" t="s">
        <v>18</v>
      </c>
      <c r="B182" s="10" t="s">
        <v>474</v>
      </c>
      <c r="C182" s="18" t="s">
        <v>475</v>
      </c>
      <c r="D182" s="29" t="s">
        <v>21</v>
      </c>
      <c r="E182" s="29" t="s">
        <v>32</v>
      </c>
      <c r="F182" s="29" t="s">
        <v>29</v>
      </c>
      <c r="G182" s="29" t="s">
        <v>476</v>
      </c>
      <c r="H182" s="29"/>
      <c r="I182" s="31" t="s">
        <v>21</v>
      </c>
      <c r="J182" s="31" t="s">
        <v>32</v>
      </c>
      <c r="K182" s="31" t="s">
        <v>29</v>
      </c>
      <c r="L182" s="30"/>
      <c r="M182" s="17">
        <f t="shared" si="1"/>
        <v>1</v>
      </c>
    </row>
    <row r="183" hidden="1">
      <c r="A183" s="11" t="s">
        <v>18</v>
      </c>
      <c r="B183" s="10" t="s">
        <v>448</v>
      </c>
      <c r="C183" s="18" t="s">
        <v>449</v>
      </c>
      <c r="D183" s="29" t="s">
        <v>21</v>
      </c>
      <c r="E183" s="29" t="s">
        <v>32</v>
      </c>
      <c r="F183" s="29" t="s">
        <v>29</v>
      </c>
      <c r="G183" s="29"/>
      <c r="H183" s="29"/>
      <c r="I183" s="30" t="s">
        <v>21</v>
      </c>
      <c r="J183" s="30" t="s">
        <v>32</v>
      </c>
      <c r="K183" s="31" t="s">
        <v>159</v>
      </c>
      <c r="L183" s="30"/>
      <c r="M183" s="17">
        <f t="shared" si="1"/>
        <v>1</v>
      </c>
    </row>
    <row r="184" hidden="1">
      <c r="A184" s="11" t="s">
        <v>18</v>
      </c>
      <c r="B184" s="10" t="s">
        <v>481</v>
      </c>
      <c r="C184" s="18" t="s">
        <v>482</v>
      </c>
      <c r="D184" s="29" t="s">
        <v>21</v>
      </c>
      <c r="E184" s="29" t="s">
        <v>32</v>
      </c>
      <c r="F184" s="29" t="s">
        <v>23</v>
      </c>
      <c r="G184" s="29"/>
      <c r="H184" s="29"/>
      <c r="I184" s="31" t="s">
        <v>21</v>
      </c>
      <c r="J184" s="31" t="s">
        <v>32</v>
      </c>
      <c r="K184" s="31" t="s">
        <v>23</v>
      </c>
      <c r="L184" s="30"/>
      <c r="M184" s="17">
        <f t="shared" si="1"/>
        <v>1</v>
      </c>
    </row>
    <row r="185">
      <c r="A185" s="11" t="s">
        <v>18</v>
      </c>
      <c r="B185" s="57" t="s">
        <v>408</v>
      </c>
      <c r="C185" s="18" t="s">
        <v>409</v>
      </c>
      <c r="D185" s="29" t="s">
        <v>21</v>
      </c>
      <c r="E185" s="29" t="s">
        <v>76</v>
      </c>
      <c r="F185" s="29" t="s">
        <v>29</v>
      </c>
      <c r="G185" s="33" t="s">
        <v>338</v>
      </c>
      <c r="H185" s="33" t="s">
        <v>31</v>
      </c>
      <c r="I185" s="30" t="s">
        <v>60</v>
      </c>
      <c r="J185" s="30" t="s">
        <v>63</v>
      </c>
      <c r="K185" s="30" t="s">
        <v>29</v>
      </c>
      <c r="L185" s="30"/>
      <c r="M185" s="17">
        <f t="shared" si="1"/>
        <v>0</v>
      </c>
    </row>
    <row r="186">
      <c r="A186" s="11" t="s">
        <v>18</v>
      </c>
      <c r="B186" s="10" t="s">
        <v>706</v>
      </c>
      <c r="C186" s="18" t="s">
        <v>707</v>
      </c>
      <c r="D186" s="29" t="s">
        <v>21</v>
      </c>
      <c r="E186" s="29" t="s">
        <v>76</v>
      </c>
      <c r="F186" s="29" t="s">
        <v>29</v>
      </c>
      <c r="G186" s="29" t="s">
        <v>339</v>
      </c>
      <c r="H186" s="33" t="s">
        <v>31</v>
      </c>
      <c r="I186" s="30" t="s">
        <v>21</v>
      </c>
      <c r="J186" s="30" t="s">
        <v>46</v>
      </c>
      <c r="K186" s="30" t="s">
        <v>29</v>
      </c>
      <c r="L186" s="30"/>
      <c r="M186" s="17">
        <f t="shared" si="1"/>
        <v>0</v>
      </c>
    </row>
    <row r="187">
      <c r="A187" s="11" t="s">
        <v>18</v>
      </c>
      <c r="B187" s="10" t="s">
        <v>808</v>
      </c>
      <c r="C187" s="18" t="s">
        <v>809</v>
      </c>
      <c r="D187" s="29" t="s">
        <v>21</v>
      </c>
      <c r="E187" s="29" t="s">
        <v>76</v>
      </c>
      <c r="F187" s="29" t="s">
        <v>29</v>
      </c>
      <c r="G187" s="29" t="s">
        <v>342</v>
      </c>
      <c r="H187" s="33" t="s">
        <v>31</v>
      </c>
      <c r="I187" s="30" t="s">
        <v>21</v>
      </c>
      <c r="J187" s="30" t="s">
        <v>22</v>
      </c>
      <c r="K187" s="31" t="s">
        <v>23</v>
      </c>
      <c r="L187" s="30"/>
      <c r="M187" s="17">
        <f t="shared" si="1"/>
        <v>0</v>
      </c>
    </row>
    <row r="188">
      <c r="A188" s="11" t="s">
        <v>49</v>
      </c>
      <c r="B188" s="32" t="s">
        <v>790</v>
      </c>
      <c r="C188" s="34" t="s">
        <v>792</v>
      </c>
      <c r="D188" s="39" t="s">
        <v>21</v>
      </c>
      <c r="E188" s="39" t="s">
        <v>76</v>
      </c>
      <c r="F188" s="39" t="s">
        <v>29</v>
      </c>
      <c r="G188" s="33" t="s">
        <v>793</v>
      </c>
      <c r="H188" s="33" t="s">
        <v>31</v>
      </c>
      <c r="I188" s="42" t="s">
        <v>21</v>
      </c>
      <c r="J188" s="42" t="s">
        <v>22</v>
      </c>
      <c r="K188" s="42" t="s">
        <v>29</v>
      </c>
      <c r="L188" s="43"/>
      <c r="M188" s="17">
        <f t="shared" si="1"/>
        <v>0</v>
      </c>
    </row>
    <row r="189" hidden="1">
      <c r="A189" s="11" t="s">
        <v>18</v>
      </c>
      <c r="B189" s="10" t="s">
        <v>485</v>
      </c>
      <c r="C189" s="18" t="s">
        <v>486</v>
      </c>
      <c r="D189" s="29" t="s">
        <v>21</v>
      </c>
      <c r="E189" s="29" t="s">
        <v>32</v>
      </c>
      <c r="F189" s="29" t="s">
        <v>23</v>
      </c>
      <c r="G189" s="29"/>
      <c r="H189" s="29"/>
      <c r="I189" s="30" t="s">
        <v>21</v>
      </c>
      <c r="J189" s="31" t="s">
        <v>32</v>
      </c>
      <c r="K189" s="31" t="s">
        <v>23</v>
      </c>
      <c r="L189" s="30"/>
      <c r="M189" s="17">
        <f t="shared" si="1"/>
        <v>1</v>
      </c>
    </row>
    <row r="190" hidden="1">
      <c r="A190" s="11" t="s">
        <v>18</v>
      </c>
      <c r="B190" s="10" t="s">
        <v>737</v>
      </c>
      <c r="C190" s="18" t="s">
        <v>739</v>
      </c>
      <c r="D190" s="29" t="s">
        <v>21</v>
      </c>
      <c r="E190" s="29" t="s">
        <v>76</v>
      </c>
      <c r="F190" s="29" t="s">
        <v>29</v>
      </c>
      <c r="G190" s="29"/>
      <c r="H190" s="29"/>
      <c r="I190" s="30" t="s">
        <v>21</v>
      </c>
      <c r="J190" s="30" t="s">
        <v>76</v>
      </c>
      <c r="K190" s="31" t="s">
        <v>183</v>
      </c>
      <c r="L190" s="30"/>
      <c r="M190" s="17">
        <f t="shared" si="1"/>
        <v>1</v>
      </c>
    </row>
    <row r="191" hidden="1">
      <c r="A191" s="11" t="s">
        <v>18</v>
      </c>
      <c r="B191" s="10" t="s">
        <v>624</v>
      </c>
      <c r="C191" s="18" t="s">
        <v>625</v>
      </c>
      <c r="D191" s="29" t="s">
        <v>21</v>
      </c>
      <c r="E191" s="29" t="s">
        <v>57</v>
      </c>
      <c r="F191" s="29" t="s">
        <v>29</v>
      </c>
      <c r="G191" s="29"/>
      <c r="H191" s="29"/>
      <c r="I191" s="30" t="s">
        <v>21</v>
      </c>
      <c r="J191" s="31" t="s">
        <v>57</v>
      </c>
      <c r="K191" s="31" t="s">
        <v>23</v>
      </c>
      <c r="L191" s="30"/>
      <c r="M191" s="17">
        <f t="shared" si="1"/>
        <v>1</v>
      </c>
    </row>
    <row r="192" hidden="1">
      <c r="A192" s="11" t="s">
        <v>18</v>
      </c>
      <c r="B192" s="10" t="s">
        <v>587</v>
      </c>
      <c r="C192" s="18" t="s">
        <v>588</v>
      </c>
      <c r="D192" s="29" t="s">
        <v>21</v>
      </c>
      <c r="E192" s="29" t="s">
        <v>46</v>
      </c>
      <c r="F192" s="29" t="s">
        <v>23</v>
      </c>
      <c r="G192" s="29"/>
      <c r="H192" s="29"/>
      <c r="I192" s="30" t="s">
        <v>21</v>
      </c>
      <c r="J192" s="31" t="s">
        <v>46</v>
      </c>
      <c r="K192" s="31" t="s">
        <v>23</v>
      </c>
      <c r="L192" s="30"/>
      <c r="M192" s="17">
        <f t="shared" si="1"/>
        <v>1</v>
      </c>
    </row>
    <row r="193" hidden="1">
      <c r="A193" s="11" t="s">
        <v>18</v>
      </c>
      <c r="B193" s="10" t="s">
        <v>639</v>
      </c>
      <c r="C193" s="18" t="s">
        <v>642</v>
      </c>
      <c r="D193" s="29" t="s">
        <v>21</v>
      </c>
      <c r="E193" s="29" t="s">
        <v>57</v>
      </c>
      <c r="F193" s="29" t="s">
        <v>23</v>
      </c>
      <c r="G193" s="29"/>
      <c r="H193" s="29"/>
      <c r="I193" s="31" t="s">
        <v>21</v>
      </c>
      <c r="J193" s="31" t="s">
        <v>57</v>
      </c>
      <c r="K193" s="31" t="s">
        <v>23</v>
      </c>
      <c r="L193" s="30"/>
      <c r="M193" s="17">
        <f t="shared" si="1"/>
        <v>1</v>
      </c>
    </row>
    <row r="194" hidden="1">
      <c r="A194" s="11" t="s">
        <v>18</v>
      </c>
      <c r="B194" s="55" t="s">
        <v>581</v>
      </c>
      <c r="C194" s="34" t="s">
        <v>582</v>
      </c>
      <c r="D194" s="39" t="s">
        <v>60</v>
      </c>
      <c r="E194" s="39" t="s">
        <v>46</v>
      </c>
      <c r="F194" s="41" t="s">
        <v>29</v>
      </c>
      <c r="G194" s="29"/>
      <c r="H194" s="29"/>
      <c r="I194" s="46" t="s">
        <v>60</v>
      </c>
      <c r="J194" s="46" t="s">
        <v>46</v>
      </c>
      <c r="K194" s="46" t="s">
        <v>23</v>
      </c>
      <c r="L194" s="46"/>
      <c r="M194" s="17">
        <f t="shared" si="1"/>
        <v>1</v>
      </c>
    </row>
    <row r="195">
      <c r="A195" s="11" t="s">
        <v>49</v>
      </c>
      <c r="B195" s="32" t="s">
        <v>862</v>
      </c>
      <c r="C195" s="40" t="s">
        <v>865</v>
      </c>
      <c r="D195" s="39" t="s">
        <v>21</v>
      </c>
      <c r="E195" s="39" t="s">
        <v>76</v>
      </c>
      <c r="F195" s="39" t="s">
        <v>29</v>
      </c>
      <c r="G195" s="39" t="s">
        <v>866</v>
      </c>
      <c r="H195" s="41" t="s">
        <v>31</v>
      </c>
      <c r="I195" s="26" t="s">
        <v>21</v>
      </c>
      <c r="J195" s="26" t="s">
        <v>25</v>
      </c>
      <c r="K195" s="26" t="s">
        <v>29</v>
      </c>
      <c r="L195" s="27"/>
      <c r="M195" s="17">
        <f t="shared" si="1"/>
        <v>0</v>
      </c>
    </row>
    <row r="196">
      <c r="A196" s="11" t="s">
        <v>38</v>
      </c>
      <c r="B196" s="10" t="s">
        <v>367</v>
      </c>
      <c r="C196" s="18" t="s">
        <v>368</v>
      </c>
      <c r="D196" s="23" t="s">
        <v>21</v>
      </c>
      <c r="E196" s="23" t="s">
        <v>76</v>
      </c>
      <c r="F196" s="24" t="s">
        <v>29</v>
      </c>
      <c r="G196" s="73" t="s">
        <v>342</v>
      </c>
      <c r="H196" s="73" t="s">
        <v>31</v>
      </c>
      <c r="I196" s="26" t="s">
        <v>21</v>
      </c>
      <c r="J196" s="26" t="s">
        <v>46</v>
      </c>
      <c r="K196" s="26" t="s">
        <v>23</v>
      </c>
      <c r="L196" s="27"/>
      <c r="M196" s="17">
        <f t="shared" si="1"/>
        <v>0</v>
      </c>
    </row>
    <row r="197" hidden="1">
      <c r="A197" s="11" t="s">
        <v>18</v>
      </c>
      <c r="B197" s="38" t="s">
        <v>770</v>
      </c>
      <c r="C197" s="10" t="s">
        <v>771</v>
      </c>
      <c r="D197" s="12" t="s">
        <v>21</v>
      </c>
      <c r="E197" s="12" t="s">
        <v>76</v>
      </c>
      <c r="F197" s="12" t="s">
        <v>23</v>
      </c>
      <c r="G197" s="12"/>
      <c r="H197" s="12"/>
      <c r="I197" s="13" t="s">
        <v>21</v>
      </c>
      <c r="J197" s="13" t="s">
        <v>76</v>
      </c>
      <c r="K197" s="14" t="s">
        <v>23</v>
      </c>
      <c r="L197" s="13"/>
      <c r="M197" s="17">
        <f t="shared" si="1"/>
        <v>1</v>
      </c>
    </row>
    <row r="198" hidden="1">
      <c r="A198" s="11" t="s">
        <v>18</v>
      </c>
      <c r="B198" s="10" t="s">
        <v>585</v>
      </c>
      <c r="C198" s="10" t="s">
        <v>586</v>
      </c>
      <c r="D198" s="12" t="s">
        <v>21</v>
      </c>
      <c r="E198" s="12" t="s">
        <v>46</v>
      </c>
      <c r="F198" s="12" t="s">
        <v>29</v>
      </c>
      <c r="G198" s="12"/>
      <c r="H198" s="12"/>
      <c r="I198" s="14" t="s">
        <v>21</v>
      </c>
      <c r="J198" s="14" t="s">
        <v>46</v>
      </c>
      <c r="K198" s="14" t="s">
        <v>159</v>
      </c>
      <c r="L198" s="13"/>
      <c r="M198" s="17">
        <f t="shared" si="1"/>
        <v>1</v>
      </c>
    </row>
    <row r="199" hidden="1">
      <c r="A199" s="11" t="s">
        <v>18</v>
      </c>
      <c r="B199" s="10" t="s">
        <v>775</v>
      </c>
      <c r="C199" s="10" t="s">
        <v>776</v>
      </c>
      <c r="D199" s="12" t="s">
        <v>21</v>
      </c>
      <c r="E199" s="12" t="s">
        <v>76</v>
      </c>
      <c r="F199" s="12" t="s">
        <v>29</v>
      </c>
      <c r="G199" s="12"/>
      <c r="H199" s="12"/>
      <c r="I199" s="13" t="s">
        <v>21</v>
      </c>
      <c r="J199" s="13" t="s">
        <v>76</v>
      </c>
      <c r="K199" s="14" t="s">
        <v>29</v>
      </c>
      <c r="L199" s="13"/>
      <c r="M199" s="17">
        <f t="shared" si="1"/>
        <v>1</v>
      </c>
    </row>
    <row r="200">
      <c r="A200" s="11" t="s">
        <v>18</v>
      </c>
      <c r="B200" s="38" t="s">
        <v>430</v>
      </c>
      <c r="C200" s="10" t="s">
        <v>431</v>
      </c>
      <c r="D200" s="12" t="s">
        <v>21</v>
      </c>
      <c r="E200" s="12" t="s">
        <v>76</v>
      </c>
      <c r="F200" s="12" t="s">
        <v>29</v>
      </c>
      <c r="G200" s="12" t="s">
        <v>434</v>
      </c>
      <c r="H200" s="15" t="s">
        <v>96</v>
      </c>
      <c r="I200" s="13" t="s">
        <v>21</v>
      </c>
      <c r="J200" s="13" t="s">
        <v>57</v>
      </c>
      <c r="K200" s="13" t="s">
        <v>29</v>
      </c>
      <c r="L200" s="13" t="s">
        <v>41</v>
      </c>
      <c r="M200" s="17">
        <f t="shared" si="1"/>
        <v>0</v>
      </c>
    </row>
    <row r="201" hidden="1">
      <c r="A201" s="11" t="s">
        <v>18</v>
      </c>
      <c r="B201" s="10" t="s">
        <v>779</v>
      </c>
      <c r="C201" s="88" t="s">
        <v>780</v>
      </c>
      <c r="D201" s="89" t="s">
        <v>21</v>
      </c>
      <c r="E201" s="89" t="s">
        <v>76</v>
      </c>
      <c r="F201" s="89" t="s">
        <v>29</v>
      </c>
      <c r="G201" s="19"/>
      <c r="H201" s="12"/>
      <c r="I201" s="13" t="s">
        <v>21</v>
      </c>
      <c r="J201" s="13" t="s">
        <v>76</v>
      </c>
      <c r="K201" s="13" t="s">
        <v>29</v>
      </c>
      <c r="L201" s="13"/>
      <c r="M201" s="17">
        <f t="shared" si="1"/>
        <v>1</v>
      </c>
    </row>
    <row r="202" hidden="1">
      <c r="A202" s="11" t="s">
        <v>18</v>
      </c>
      <c r="B202" s="10" t="s">
        <v>491</v>
      </c>
      <c r="C202" s="88" t="s">
        <v>492</v>
      </c>
      <c r="D202" s="83" t="s">
        <v>21</v>
      </c>
      <c r="E202" s="83" t="s">
        <v>32</v>
      </c>
      <c r="F202" s="83" t="s">
        <v>23</v>
      </c>
      <c r="G202" s="29"/>
      <c r="H202" s="12"/>
      <c r="I202" s="13" t="s">
        <v>21</v>
      </c>
      <c r="J202" s="13" t="s">
        <v>32</v>
      </c>
      <c r="K202" s="14" t="s">
        <v>23</v>
      </c>
      <c r="L202" s="13"/>
      <c r="M202" s="17">
        <f t="shared" si="1"/>
        <v>1</v>
      </c>
    </row>
    <row r="203" hidden="1">
      <c r="A203" s="11" t="s">
        <v>18</v>
      </c>
      <c r="B203" s="10" t="s">
        <v>495</v>
      </c>
      <c r="C203" s="88" t="s">
        <v>497</v>
      </c>
      <c r="D203" s="83" t="s">
        <v>21</v>
      </c>
      <c r="E203" s="83" t="s">
        <v>32</v>
      </c>
      <c r="F203" s="83" t="s">
        <v>23</v>
      </c>
      <c r="G203" s="29"/>
      <c r="H203" s="12"/>
      <c r="I203" s="14" t="s">
        <v>21</v>
      </c>
      <c r="J203" s="14" t="s">
        <v>32</v>
      </c>
      <c r="K203" s="14" t="s">
        <v>23</v>
      </c>
      <c r="L203" s="13"/>
      <c r="M203" s="17">
        <f t="shared" si="1"/>
        <v>1</v>
      </c>
    </row>
    <row r="204" hidden="1">
      <c r="A204" s="11" t="s">
        <v>18</v>
      </c>
      <c r="B204" s="10" t="s">
        <v>239</v>
      </c>
      <c r="C204" s="88" t="s">
        <v>241</v>
      </c>
      <c r="D204" s="83" t="s">
        <v>21</v>
      </c>
      <c r="E204" s="83" t="s">
        <v>76</v>
      </c>
      <c r="F204" s="83" t="s">
        <v>23</v>
      </c>
      <c r="G204" s="33" t="s">
        <v>243</v>
      </c>
      <c r="H204" s="12"/>
      <c r="I204" s="13" t="s">
        <v>21</v>
      </c>
      <c r="J204" s="13" t="s">
        <v>76</v>
      </c>
      <c r="K204" s="13" t="s">
        <v>23</v>
      </c>
      <c r="L204" s="13"/>
      <c r="M204" s="17">
        <f t="shared" si="1"/>
        <v>1</v>
      </c>
    </row>
    <row r="205" hidden="1">
      <c r="A205" s="11" t="s">
        <v>18</v>
      </c>
      <c r="B205" s="10" t="s">
        <v>628</v>
      </c>
      <c r="C205" s="88" t="s">
        <v>631</v>
      </c>
      <c r="D205" s="83" t="s">
        <v>21</v>
      </c>
      <c r="E205" s="83" t="s">
        <v>57</v>
      </c>
      <c r="F205" s="83" t="s">
        <v>23</v>
      </c>
      <c r="G205" s="29"/>
      <c r="H205" s="12"/>
      <c r="I205" s="13" t="s">
        <v>21</v>
      </c>
      <c r="J205" s="14" t="s">
        <v>57</v>
      </c>
      <c r="K205" s="14" t="s">
        <v>183</v>
      </c>
      <c r="L205" s="13"/>
      <c r="M205" s="17">
        <f t="shared" si="1"/>
        <v>1</v>
      </c>
    </row>
    <row r="206" hidden="1">
      <c r="A206" s="11" t="s">
        <v>18</v>
      </c>
      <c r="B206" s="10" t="s">
        <v>453</v>
      </c>
      <c r="C206" s="88" t="s">
        <v>454</v>
      </c>
      <c r="D206" s="83" t="s">
        <v>21</v>
      </c>
      <c r="E206" s="83" t="s">
        <v>32</v>
      </c>
      <c r="F206" s="83" t="s">
        <v>23</v>
      </c>
      <c r="G206" s="29"/>
      <c r="H206" s="12"/>
      <c r="I206" s="13" t="s">
        <v>21</v>
      </c>
      <c r="J206" s="13" t="s">
        <v>32</v>
      </c>
      <c r="K206" s="14" t="s">
        <v>183</v>
      </c>
      <c r="L206" s="13"/>
      <c r="M206" s="17">
        <f t="shared" si="1"/>
        <v>1</v>
      </c>
    </row>
    <row r="207" hidden="1">
      <c r="A207" s="11" t="s">
        <v>18</v>
      </c>
      <c r="B207" s="10" t="s">
        <v>591</v>
      </c>
      <c r="C207" s="88" t="s">
        <v>592</v>
      </c>
      <c r="D207" s="83" t="s">
        <v>21</v>
      </c>
      <c r="E207" s="83" t="s">
        <v>46</v>
      </c>
      <c r="F207" s="83" t="s">
        <v>23</v>
      </c>
      <c r="G207" s="29"/>
      <c r="H207" s="12"/>
      <c r="I207" s="14" t="s">
        <v>21</v>
      </c>
      <c r="J207" s="14" t="s">
        <v>46</v>
      </c>
      <c r="K207" s="14" t="s">
        <v>23</v>
      </c>
      <c r="L207" s="14"/>
      <c r="M207" s="17">
        <f t="shared" si="1"/>
        <v>1</v>
      </c>
    </row>
    <row r="208" hidden="1">
      <c r="A208" s="11" t="s">
        <v>18</v>
      </c>
      <c r="B208" s="10" t="s">
        <v>841</v>
      </c>
      <c r="C208" s="88" t="s">
        <v>842</v>
      </c>
      <c r="D208" s="83" t="s">
        <v>60</v>
      </c>
      <c r="E208" s="83" t="s">
        <v>63</v>
      </c>
      <c r="F208" s="83" t="s">
        <v>29</v>
      </c>
      <c r="G208" s="29"/>
      <c r="H208" s="12"/>
      <c r="I208" s="14" t="s">
        <v>60</v>
      </c>
      <c r="J208" s="14" t="s">
        <v>63</v>
      </c>
      <c r="K208" s="14" t="s">
        <v>29</v>
      </c>
      <c r="L208" s="13"/>
      <c r="M208" s="17">
        <f t="shared" si="1"/>
        <v>1</v>
      </c>
    </row>
    <row r="209" hidden="1">
      <c r="A209" s="11" t="s">
        <v>18</v>
      </c>
      <c r="B209" s="10" t="s">
        <v>460</v>
      </c>
      <c r="C209" s="88" t="s">
        <v>461</v>
      </c>
      <c r="D209" s="83" t="s">
        <v>21</v>
      </c>
      <c r="E209" s="83" t="s">
        <v>32</v>
      </c>
      <c r="F209" s="83" t="s">
        <v>29</v>
      </c>
      <c r="G209" s="29"/>
      <c r="H209" s="12"/>
      <c r="I209" s="14" t="s">
        <v>21</v>
      </c>
      <c r="J209" s="14" t="s">
        <v>32</v>
      </c>
      <c r="K209" s="14" t="s">
        <v>23</v>
      </c>
      <c r="L209" s="13"/>
      <c r="M209" s="17">
        <f t="shared" si="1"/>
        <v>1</v>
      </c>
    </row>
    <row r="210" hidden="1">
      <c r="A210" s="11" t="s">
        <v>18</v>
      </c>
      <c r="B210" s="10" t="s">
        <v>195</v>
      </c>
      <c r="C210" s="88" t="s">
        <v>196</v>
      </c>
      <c r="D210" s="83" t="s">
        <v>60</v>
      </c>
      <c r="E210" s="83" t="s">
        <v>63</v>
      </c>
      <c r="F210" s="83" t="s">
        <v>29</v>
      </c>
      <c r="G210" s="33" t="s">
        <v>198</v>
      </c>
      <c r="H210" s="12"/>
      <c r="I210" s="13" t="s">
        <v>60</v>
      </c>
      <c r="J210" s="13" t="s">
        <v>63</v>
      </c>
      <c r="K210" s="14" t="s">
        <v>29</v>
      </c>
      <c r="L210" s="14" t="s">
        <v>200</v>
      </c>
      <c r="M210" s="17">
        <f t="shared" si="1"/>
        <v>1</v>
      </c>
    </row>
    <row r="211" hidden="1">
      <c r="A211" s="11" t="s">
        <v>18</v>
      </c>
      <c r="B211" s="10" t="s">
        <v>785</v>
      </c>
      <c r="C211" s="88" t="s">
        <v>786</v>
      </c>
      <c r="D211" s="83" t="s">
        <v>21</v>
      </c>
      <c r="E211" s="83" t="s">
        <v>76</v>
      </c>
      <c r="F211" s="83" t="s">
        <v>29</v>
      </c>
      <c r="G211" s="29"/>
      <c r="H211" s="12"/>
      <c r="I211" s="13" t="s">
        <v>21</v>
      </c>
      <c r="J211" s="13" t="s">
        <v>76</v>
      </c>
      <c r="K211" s="13" t="s">
        <v>29</v>
      </c>
      <c r="L211" s="14" t="s">
        <v>69</v>
      </c>
      <c r="M211" s="17">
        <f t="shared" si="1"/>
        <v>1</v>
      </c>
    </row>
    <row r="212" hidden="1">
      <c r="A212" s="11" t="s">
        <v>18</v>
      </c>
      <c r="B212" s="10" t="s">
        <v>742</v>
      </c>
      <c r="C212" s="88" t="s">
        <v>744</v>
      </c>
      <c r="D212" s="83" t="s">
        <v>21</v>
      </c>
      <c r="E212" s="83" t="s">
        <v>76</v>
      </c>
      <c r="F212" s="83" t="s">
        <v>29</v>
      </c>
      <c r="G212" s="29"/>
      <c r="H212" s="12"/>
      <c r="I212" s="14" t="s">
        <v>21</v>
      </c>
      <c r="J212" s="14" t="s">
        <v>76</v>
      </c>
      <c r="K212" s="14" t="s">
        <v>23</v>
      </c>
      <c r="L212" s="13"/>
      <c r="M212" s="17">
        <f t="shared" si="1"/>
        <v>1</v>
      </c>
    </row>
    <row r="213">
      <c r="A213" s="11" t="s">
        <v>18</v>
      </c>
      <c r="B213" s="10" t="s">
        <v>1008</v>
      </c>
      <c r="C213" s="88" t="s">
        <v>1009</v>
      </c>
      <c r="D213" s="83" t="s">
        <v>21</v>
      </c>
      <c r="E213" s="83" t="s">
        <v>76</v>
      </c>
      <c r="F213" s="83" t="s">
        <v>23</v>
      </c>
      <c r="G213" s="29"/>
      <c r="H213" s="12"/>
      <c r="I213" s="14" t="s">
        <v>60</v>
      </c>
      <c r="J213" s="14" t="s">
        <v>63</v>
      </c>
      <c r="K213" s="14" t="s">
        <v>183</v>
      </c>
      <c r="L213" s="13"/>
      <c r="M213" s="17">
        <f t="shared" si="1"/>
        <v>0</v>
      </c>
    </row>
    <row r="214" hidden="1">
      <c r="A214" s="48" t="s">
        <v>18</v>
      </c>
      <c r="B214" s="10" t="s">
        <v>500</v>
      </c>
      <c r="C214" s="88" t="s">
        <v>501</v>
      </c>
      <c r="D214" s="76" t="s">
        <v>60</v>
      </c>
      <c r="E214" s="76" t="s">
        <v>32</v>
      </c>
      <c r="F214" s="76" t="s">
        <v>29</v>
      </c>
      <c r="G214" s="29" t="s">
        <v>502</v>
      </c>
      <c r="H214" s="12"/>
      <c r="I214" s="14" t="s">
        <v>60</v>
      </c>
      <c r="J214" s="14" t="s">
        <v>32</v>
      </c>
      <c r="K214" s="14" t="s">
        <v>29</v>
      </c>
      <c r="L214" s="13" t="s">
        <v>186</v>
      </c>
      <c r="M214" s="17">
        <f t="shared" si="1"/>
        <v>1</v>
      </c>
    </row>
    <row r="215">
      <c r="A215" s="11" t="s">
        <v>18</v>
      </c>
      <c r="B215" s="10" t="s">
        <v>1017</v>
      </c>
      <c r="C215" s="88" t="s">
        <v>1018</v>
      </c>
      <c r="D215" s="76" t="s">
        <v>21</v>
      </c>
      <c r="E215" s="76" t="s">
        <v>76</v>
      </c>
      <c r="F215" s="83" t="s">
        <v>29</v>
      </c>
      <c r="G215" s="29"/>
      <c r="H215" s="12"/>
      <c r="I215" s="13" t="s">
        <v>60</v>
      </c>
      <c r="J215" s="13" t="s">
        <v>63</v>
      </c>
      <c r="K215" s="13" t="s">
        <v>29</v>
      </c>
      <c r="L215" s="13"/>
      <c r="M215" s="17">
        <f t="shared" si="1"/>
        <v>0</v>
      </c>
    </row>
    <row r="216">
      <c r="A216" s="11" t="s">
        <v>18</v>
      </c>
      <c r="B216" s="94" t="s">
        <v>1019</v>
      </c>
      <c r="C216" s="95" t="s">
        <v>1020</v>
      </c>
      <c r="D216" s="83" t="s">
        <v>21</v>
      </c>
      <c r="E216" s="83" t="s">
        <v>76</v>
      </c>
      <c r="F216" s="83" t="s">
        <v>29</v>
      </c>
      <c r="G216" s="29"/>
      <c r="H216" s="12"/>
      <c r="I216" s="13" t="s">
        <v>60</v>
      </c>
      <c r="J216" s="13" t="s">
        <v>63</v>
      </c>
      <c r="K216" s="13" t="s">
        <v>29</v>
      </c>
      <c r="L216" s="13"/>
      <c r="M216" s="17">
        <f t="shared" si="1"/>
        <v>0</v>
      </c>
    </row>
    <row r="217">
      <c r="A217" s="11" t="s">
        <v>18</v>
      </c>
      <c r="B217" s="96" t="s">
        <v>1010</v>
      </c>
      <c r="C217" s="95" t="s">
        <v>1011</v>
      </c>
      <c r="D217" s="83" t="s">
        <v>21</v>
      </c>
      <c r="E217" s="83" t="s">
        <v>76</v>
      </c>
      <c r="F217" s="83" t="s">
        <v>29</v>
      </c>
      <c r="G217" s="29"/>
      <c r="H217" s="12"/>
      <c r="I217" s="14" t="s">
        <v>60</v>
      </c>
      <c r="J217" s="14" t="s">
        <v>63</v>
      </c>
      <c r="K217" s="14" t="s">
        <v>23</v>
      </c>
      <c r="L217" s="14"/>
      <c r="M217" s="17">
        <f t="shared" si="1"/>
        <v>0</v>
      </c>
    </row>
    <row r="218" hidden="1">
      <c r="A218" s="11" t="s">
        <v>18</v>
      </c>
      <c r="B218" s="10" t="s">
        <v>748</v>
      </c>
      <c r="C218" s="88" t="s">
        <v>749</v>
      </c>
      <c r="D218" s="83" t="s">
        <v>21</v>
      </c>
      <c r="E218" s="83" t="s">
        <v>76</v>
      </c>
      <c r="F218" s="83" t="s">
        <v>29</v>
      </c>
      <c r="G218" s="29"/>
      <c r="H218" s="12"/>
      <c r="I218" s="14" t="s">
        <v>21</v>
      </c>
      <c r="J218" s="14" t="s">
        <v>76</v>
      </c>
      <c r="K218" s="14" t="s">
        <v>159</v>
      </c>
      <c r="L218" s="13"/>
      <c r="M218" s="17">
        <f t="shared" si="1"/>
        <v>1</v>
      </c>
    </row>
    <row r="219">
      <c r="A219" s="11" t="s">
        <v>18</v>
      </c>
      <c r="B219" s="10" t="s">
        <v>1012</v>
      </c>
      <c r="C219" s="88" t="s">
        <v>1013</v>
      </c>
      <c r="D219" s="83" t="s">
        <v>21</v>
      </c>
      <c r="E219" s="83" t="s">
        <v>76</v>
      </c>
      <c r="F219" s="83" t="s">
        <v>23</v>
      </c>
      <c r="G219" s="29"/>
      <c r="H219" s="12"/>
      <c r="I219" s="13" t="s">
        <v>60</v>
      </c>
      <c r="J219" s="13" t="s">
        <v>63</v>
      </c>
      <c r="K219" s="14" t="s">
        <v>23</v>
      </c>
      <c r="L219" s="13"/>
      <c r="M219" s="17">
        <f t="shared" si="1"/>
        <v>0</v>
      </c>
    </row>
    <row r="220" hidden="1">
      <c r="A220" s="11" t="s">
        <v>18</v>
      </c>
      <c r="B220" s="10" t="s">
        <v>644</v>
      </c>
      <c r="C220" s="88" t="s">
        <v>647</v>
      </c>
      <c r="D220" s="83" t="s">
        <v>21</v>
      </c>
      <c r="E220" s="83" t="s">
        <v>57</v>
      </c>
      <c r="F220" s="83" t="s">
        <v>23</v>
      </c>
      <c r="G220" s="29"/>
      <c r="H220" s="12"/>
      <c r="I220" s="13" t="s">
        <v>21</v>
      </c>
      <c r="J220" s="14" t="s">
        <v>57</v>
      </c>
      <c r="K220" s="13" t="s">
        <v>23</v>
      </c>
      <c r="L220" s="14" t="s">
        <v>650</v>
      </c>
      <c r="M220" s="17">
        <f t="shared" si="1"/>
        <v>1</v>
      </c>
    </row>
    <row r="221" hidden="1">
      <c r="A221" s="11" t="s">
        <v>18</v>
      </c>
      <c r="B221" s="10" t="s">
        <v>787</v>
      </c>
      <c r="C221" s="88" t="s">
        <v>788</v>
      </c>
      <c r="D221" s="83" t="s">
        <v>21</v>
      </c>
      <c r="E221" s="83" t="s">
        <v>76</v>
      </c>
      <c r="F221" s="83" t="s">
        <v>23</v>
      </c>
      <c r="G221" s="29"/>
      <c r="H221" s="12"/>
      <c r="I221" s="13" t="s">
        <v>21</v>
      </c>
      <c r="J221" s="14" t="s">
        <v>76</v>
      </c>
      <c r="K221" s="14" t="s">
        <v>23</v>
      </c>
      <c r="L221" s="13"/>
      <c r="M221" s="17">
        <f t="shared" si="1"/>
        <v>1</v>
      </c>
    </row>
    <row r="222" hidden="1">
      <c r="A222" s="11" t="s">
        <v>18</v>
      </c>
      <c r="B222" s="10" t="s">
        <v>651</v>
      </c>
      <c r="C222" s="88" t="s">
        <v>653</v>
      </c>
      <c r="D222" s="83" t="s">
        <v>21</v>
      </c>
      <c r="E222" s="83" t="s">
        <v>57</v>
      </c>
      <c r="F222" s="83" t="s">
        <v>23</v>
      </c>
      <c r="G222" s="29"/>
      <c r="H222" s="12"/>
      <c r="I222" s="13" t="s">
        <v>21</v>
      </c>
      <c r="J222" s="14" t="s">
        <v>57</v>
      </c>
      <c r="K222" s="14" t="s">
        <v>23</v>
      </c>
      <c r="L222" s="13"/>
      <c r="M222" s="17">
        <f t="shared" si="1"/>
        <v>1</v>
      </c>
    </row>
    <row r="223">
      <c r="A223" s="11" t="s">
        <v>18</v>
      </c>
      <c r="B223" s="10" t="s">
        <v>879</v>
      </c>
      <c r="C223" s="88" t="s">
        <v>880</v>
      </c>
      <c r="D223" s="83" t="s">
        <v>21</v>
      </c>
      <c r="E223" s="83" t="s">
        <v>76</v>
      </c>
      <c r="F223" s="83" t="s">
        <v>23</v>
      </c>
      <c r="G223" s="33" t="s">
        <v>881</v>
      </c>
      <c r="H223" s="15"/>
      <c r="I223" s="13" t="s">
        <v>21</v>
      </c>
      <c r="J223" s="13" t="s">
        <v>25</v>
      </c>
      <c r="K223" s="14" t="s">
        <v>23</v>
      </c>
      <c r="L223" s="13"/>
      <c r="M223" s="17">
        <f t="shared" si="1"/>
        <v>0</v>
      </c>
    </row>
    <row r="224" hidden="1">
      <c r="A224" s="11" t="s">
        <v>18</v>
      </c>
      <c r="B224" s="10" t="s">
        <v>659</v>
      </c>
      <c r="C224" s="88" t="s">
        <v>660</v>
      </c>
      <c r="D224" s="83" t="s">
        <v>21</v>
      </c>
      <c r="E224" s="83" t="s">
        <v>57</v>
      </c>
      <c r="F224" s="83" t="s">
        <v>23</v>
      </c>
      <c r="G224" s="29"/>
      <c r="H224" s="12"/>
      <c r="I224" s="13" t="s">
        <v>21</v>
      </c>
      <c r="J224" s="13" t="s">
        <v>57</v>
      </c>
      <c r="K224" s="14" t="s">
        <v>23</v>
      </c>
      <c r="L224" s="13"/>
      <c r="M224" s="17">
        <f t="shared" si="1"/>
        <v>1</v>
      </c>
    </row>
    <row r="225" hidden="1">
      <c r="A225" s="11" t="s">
        <v>18</v>
      </c>
      <c r="B225" s="10" t="s">
        <v>595</v>
      </c>
      <c r="C225" s="88" t="s">
        <v>596</v>
      </c>
      <c r="D225" s="83" t="s">
        <v>21</v>
      </c>
      <c r="E225" s="83" t="s">
        <v>46</v>
      </c>
      <c r="F225" s="83" t="s">
        <v>23</v>
      </c>
      <c r="G225" s="29"/>
      <c r="H225" s="12"/>
      <c r="I225" s="13" t="s">
        <v>21</v>
      </c>
      <c r="J225" s="13" t="s">
        <v>46</v>
      </c>
      <c r="K225" s="14" t="s">
        <v>23</v>
      </c>
      <c r="L225" s="13" t="s">
        <v>597</v>
      </c>
      <c r="M225" s="17">
        <f t="shared" si="1"/>
        <v>1</v>
      </c>
    </row>
    <row r="226" hidden="1">
      <c r="A226" s="11" t="s">
        <v>18</v>
      </c>
      <c r="B226" s="10" t="s">
        <v>212</v>
      </c>
      <c r="C226" s="88" t="s">
        <v>213</v>
      </c>
      <c r="D226" s="83" t="s">
        <v>21</v>
      </c>
      <c r="E226" s="83" t="s">
        <v>46</v>
      </c>
      <c r="F226" s="83" t="s">
        <v>29</v>
      </c>
      <c r="G226" s="33" t="s">
        <v>214</v>
      </c>
      <c r="H226" s="12"/>
      <c r="I226" s="13" t="s">
        <v>21</v>
      </c>
      <c r="J226" s="13" t="s">
        <v>46</v>
      </c>
      <c r="K226" s="13" t="s">
        <v>23</v>
      </c>
      <c r="L226" s="13"/>
      <c r="M226" s="17">
        <f t="shared" si="1"/>
        <v>1</v>
      </c>
    </row>
    <row r="227" hidden="1">
      <c r="A227" s="11" t="s">
        <v>18</v>
      </c>
      <c r="B227" s="10" t="s">
        <v>832</v>
      </c>
      <c r="C227" s="88" t="s">
        <v>833</v>
      </c>
      <c r="D227" s="83" t="s">
        <v>21</v>
      </c>
      <c r="E227" s="83" t="s">
        <v>22</v>
      </c>
      <c r="F227" s="83" t="s">
        <v>29</v>
      </c>
      <c r="G227" s="29"/>
      <c r="H227" s="12"/>
      <c r="I227" s="13" t="s">
        <v>21</v>
      </c>
      <c r="J227" s="14" t="s">
        <v>22</v>
      </c>
      <c r="K227" s="14" t="s">
        <v>29</v>
      </c>
      <c r="L227" s="13"/>
      <c r="M227" s="17">
        <f t="shared" si="1"/>
        <v>1</v>
      </c>
    </row>
    <row r="228" hidden="1">
      <c r="A228" s="11" t="s">
        <v>18</v>
      </c>
      <c r="B228" s="10" t="s">
        <v>508</v>
      </c>
      <c r="C228" s="88" t="s">
        <v>509</v>
      </c>
      <c r="D228" s="83" t="s">
        <v>21</v>
      </c>
      <c r="E228" s="83" t="s">
        <v>32</v>
      </c>
      <c r="F228" s="83" t="s">
        <v>23</v>
      </c>
      <c r="G228" s="29"/>
      <c r="H228" s="12"/>
      <c r="I228" s="13" t="s">
        <v>21</v>
      </c>
      <c r="J228" s="13" t="s">
        <v>32</v>
      </c>
      <c r="K228" s="13" t="s">
        <v>23</v>
      </c>
      <c r="L228" s="13" t="s">
        <v>510</v>
      </c>
      <c r="M228" s="17">
        <f t="shared" si="1"/>
        <v>1</v>
      </c>
    </row>
    <row r="229" hidden="1">
      <c r="A229" s="11" t="s">
        <v>18</v>
      </c>
      <c r="B229" s="10" t="s">
        <v>599</v>
      </c>
      <c r="C229" s="88" t="s">
        <v>603</v>
      </c>
      <c r="D229" s="83" t="s">
        <v>21</v>
      </c>
      <c r="E229" s="83" t="s">
        <v>46</v>
      </c>
      <c r="F229" s="83" t="s">
        <v>23</v>
      </c>
      <c r="G229" s="29"/>
      <c r="H229" s="12"/>
      <c r="I229" s="13" t="s">
        <v>21</v>
      </c>
      <c r="J229" s="13" t="s">
        <v>46</v>
      </c>
      <c r="K229" s="13" t="s">
        <v>23</v>
      </c>
      <c r="L229" s="13"/>
      <c r="M229" s="17">
        <f t="shared" si="1"/>
        <v>1</v>
      </c>
    </row>
    <row r="230" hidden="1">
      <c r="A230" s="11" t="s">
        <v>18</v>
      </c>
      <c r="B230" s="10" t="s">
        <v>514</v>
      </c>
      <c r="C230" s="88" t="s">
        <v>515</v>
      </c>
      <c r="D230" s="83" t="s">
        <v>21</v>
      </c>
      <c r="E230" s="83" t="s">
        <v>32</v>
      </c>
      <c r="F230" s="83" t="s">
        <v>23</v>
      </c>
      <c r="G230" s="29"/>
      <c r="H230" s="12"/>
      <c r="I230" s="13" t="s">
        <v>21</v>
      </c>
      <c r="J230" s="14" t="s">
        <v>32</v>
      </c>
      <c r="K230" s="14" t="s">
        <v>23</v>
      </c>
      <c r="L230" s="13"/>
      <c r="M230" s="17">
        <f t="shared" si="1"/>
        <v>1</v>
      </c>
    </row>
    <row r="231">
      <c r="A231" s="11" t="s">
        <v>18</v>
      </c>
      <c r="B231" s="10" t="s">
        <v>946</v>
      </c>
      <c r="C231" s="88" t="s">
        <v>947</v>
      </c>
      <c r="D231" s="83" t="s">
        <v>21</v>
      </c>
      <c r="E231" s="83" t="s">
        <v>76</v>
      </c>
      <c r="F231" s="83" t="s">
        <v>29</v>
      </c>
      <c r="G231" s="29"/>
      <c r="H231" s="12"/>
      <c r="I231" s="13" t="s">
        <v>21</v>
      </c>
      <c r="J231" s="14" t="s">
        <v>57</v>
      </c>
      <c r="K231" s="14" t="s">
        <v>23</v>
      </c>
      <c r="L231" s="13"/>
      <c r="M231" s="17">
        <f t="shared" si="1"/>
        <v>0</v>
      </c>
    </row>
    <row r="232" hidden="1">
      <c r="A232" s="11" t="s">
        <v>18</v>
      </c>
      <c r="B232" s="10" t="s">
        <v>849</v>
      </c>
      <c r="C232" s="88" t="s">
        <v>850</v>
      </c>
      <c r="D232" s="83" t="s">
        <v>60</v>
      </c>
      <c r="E232" s="83" t="s">
        <v>63</v>
      </c>
      <c r="F232" s="83" t="s">
        <v>29</v>
      </c>
      <c r="G232" s="29"/>
      <c r="H232" s="12"/>
      <c r="I232" s="14" t="s">
        <v>60</v>
      </c>
      <c r="J232" s="14" t="s">
        <v>63</v>
      </c>
      <c r="K232" s="14" t="s">
        <v>29</v>
      </c>
      <c r="L232" s="13" t="s">
        <v>851</v>
      </c>
      <c r="M232" s="17">
        <f t="shared" si="1"/>
        <v>1</v>
      </c>
    </row>
    <row r="233">
      <c r="A233" s="11" t="s">
        <v>18</v>
      </c>
      <c r="B233" s="10" t="s">
        <v>948</v>
      </c>
      <c r="C233" s="88" t="s">
        <v>949</v>
      </c>
      <c r="D233" s="83" t="s">
        <v>21</v>
      </c>
      <c r="E233" s="83" t="s">
        <v>76</v>
      </c>
      <c r="F233" s="83" t="s">
        <v>29</v>
      </c>
      <c r="G233" s="29"/>
      <c r="H233" s="12"/>
      <c r="I233" s="13" t="s">
        <v>21</v>
      </c>
      <c r="J233" s="14" t="s">
        <v>57</v>
      </c>
      <c r="K233" s="14" t="s">
        <v>23</v>
      </c>
      <c r="L233" s="13"/>
      <c r="M233" s="17">
        <f t="shared" si="1"/>
        <v>0</v>
      </c>
    </row>
    <row r="234" hidden="1">
      <c r="A234" s="11" t="s">
        <v>18</v>
      </c>
      <c r="B234" s="10" t="s">
        <v>789</v>
      </c>
      <c r="C234" s="88" t="s">
        <v>791</v>
      </c>
      <c r="D234" s="83" t="s">
        <v>21</v>
      </c>
      <c r="E234" s="83" t="s">
        <v>76</v>
      </c>
      <c r="F234" s="83" t="s">
        <v>29</v>
      </c>
      <c r="G234" s="29"/>
      <c r="H234" s="12"/>
      <c r="I234" s="13" t="s">
        <v>21</v>
      </c>
      <c r="J234" s="13" t="s">
        <v>76</v>
      </c>
      <c r="K234" s="13" t="s">
        <v>29</v>
      </c>
      <c r="L234" s="13"/>
      <c r="M234" s="17">
        <f t="shared" si="1"/>
        <v>1</v>
      </c>
    </row>
    <row r="235" hidden="1">
      <c r="A235" s="11" t="s">
        <v>18</v>
      </c>
      <c r="B235" s="10" t="s">
        <v>794</v>
      </c>
      <c r="C235" s="88" t="s">
        <v>796</v>
      </c>
      <c r="D235" s="83" t="s">
        <v>21</v>
      </c>
      <c r="E235" s="83" t="s">
        <v>76</v>
      </c>
      <c r="F235" s="83" t="s">
        <v>23</v>
      </c>
      <c r="G235" s="29" t="s">
        <v>799</v>
      </c>
      <c r="H235" s="12"/>
      <c r="I235" s="13" t="s">
        <v>21</v>
      </c>
      <c r="J235" s="13" t="s">
        <v>76</v>
      </c>
      <c r="K235" s="13" t="s">
        <v>23</v>
      </c>
      <c r="L235" s="13" t="s">
        <v>800</v>
      </c>
      <c r="M235" s="17">
        <f t="shared" si="1"/>
        <v>1</v>
      </c>
    </row>
    <row r="236">
      <c r="A236" s="11" t="s">
        <v>18</v>
      </c>
      <c r="B236" s="57" t="s">
        <v>1002</v>
      </c>
      <c r="C236" s="88" t="s">
        <v>1003</v>
      </c>
      <c r="D236" s="83" t="s">
        <v>21</v>
      </c>
      <c r="E236" s="83" t="s">
        <v>76</v>
      </c>
      <c r="F236" s="83" t="s">
        <v>29</v>
      </c>
      <c r="G236" s="29"/>
      <c r="H236" s="12"/>
      <c r="I236" s="13" t="s">
        <v>21</v>
      </c>
      <c r="J236" s="13" t="s">
        <v>22</v>
      </c>
      <c r="K236" s="13" t="s">
        <v>29</v>
      </c>
      <c r="L236" s="13"/>
      <c r="M236" s="17">
        <f t="shared" si="1"/>
        <v>0</v>
      </c>
    </row>
    <row r="237" hidden="1">
      <c r="A237" s="11" t="s">
        <v>18</v>
      </c>
      <c r="B237" s="10" t="s">
        <v>752</v>
      </c>
      <c r="C237" s="88" t="s">
        <v>753</v>
      </c>
      <c r="D237" s="83" t="s">
        <v>21</v>
      </c>
      <c r="E237" s="83" t="s">
        <v>76</v>
      </c>
      <c r="F237" s="83" t="s">
        <v>29</v>
      </c>
      <c r="G237" s="29"/>
      <c r="H237" s="12"/>
      <c r="I237" s="13" t="s">
        <v>21</v>
      </c>
      <c r="J237" s="13" t="s">
        <v>76</v>
      </c>
      <c r="K237" s="14" t="s">
        <v>159</v>
      </c>
      <c r="L237" s="13"/>
      <c r="M237" s="17">
        <f t="shared" si="1"/>
        <v>1</v>
      </c>
    </row>
    <row r="238" hidden="1">
      <c r="A238" s="11" t="s">
        <v>18</v>
      </c>
      <c r="B238" s="10" t="s">
        <v>662</v>
      </c>
      <c r="C238" s="88" t="s">
        <v>664</v>
      </c>
      <c r="D238" s="83" t="s">
        <v>21</v>
      </c>
      <c r="E238" s="83" t="s">
        <v>57</v>
      </c>
      <c r="F238" s="83" t="s">
        <v>23</v>
      </c>
      <c r="G238" s="29"/>
      <c r="H238" s="12"/>
      <c r="I238" s="13" t="s">
        <v>21</v>
      </c>
      <c r="J238" s="13" t="s">
        <v>57</v>
      </c>
      <c r="K238" s="13" t="s">
        <v>23</v>
      </c>
      <c r="L238" s="13"/>
      <c r="M238" s="17">
        <f t="shared" si="1"/>
        <v>1</v>
      </c>
    </row>
    <row r="239" hidden="1">
      <c r="A239" s="11" t="s">
        <v>18</v>
      </c>
      <c r="B239" s="10" t="s">
        <v>668</v>
      </c>
      <c r="C239" s="88" t="s">
        <v>669</v>
      </c>
      <c r="D239" s="83" t="s">
        <v>21</v>
      </c>
      <c r="E239" s="83" t="s">
        <v>57</v>
      </c>
      <c r="F239" s="83" t="s">
        <v>29</v>
      </c>
      <c r="G239" s="29"/>
      <c r="H239" s="12"/>
      <c r="I239" s="13" t="s">
        <v>21</v>
      </c>
      <c r="J239" s="13" t="s">
        <v>57</v>
      </c>
      <c r="K239" s="14" t="s">
        <v>29</v>
      </c>
      <c r="L239" s="13"/>
      <c r="M239" s="17">
        <f t="shared" si="1"/>
        <v>1</v>
      </c>
    </row>
    <row r="240" hidden="1">
      <c r="A240" s="11" t="s">
        <v>18</v>
      </c>
      <c r="B240" s="10" t="s">
        <v>673</v>
      </c>
      <c r="C240" s="88" t="s">
        <v>674</v>
      </c>
      <c r="D240" s="83" t="s">
        <v>21</v>
      </c>
      <c r="E240" s="83" t="s">
        <v>57</v>
      </c>
      <c r="F240" s="83" t="s">
        <v>29</v>
      </c>
      <c r="G240" s="29"/>
      <c r="H240" s="12"/>
      <c r="I240" s="14" t="s">
        <v>21</v>
      </c>
      <c r="J240" s="14" t="s">
        <v>57</v>
      </c>
      <c r="K240" s="14" t="s">
        <v>29</v>
      </c>
      <c r="L240" s="14"/>
      <c r="M240" s="17">
        <f t="shared" si="1"/>
        <v>1</v>
      </c>
    </row>
    <row r="241" hidden="1">
      <c r="A241" s="11" t="s">
        <v>18</v>
      </c>
      <c r="B241" s="87" t="s">
        <v>852</v>
      </c>
      <c r="C241" s="90" t="s">
        <v>854</v>
      </c>
      <c r="D241" s="74" t="s">
        <v>60</v>
      </c>
      <c r="E241" s="74" t="s">
        <v>63</v>
      </c>
      <c r="F241" s="74" t="s">
        <v>29</v>
      </c>
      <c r="G241" s="29"/>
      <c r="H241" s="12"/>
      <c r="I241" s="51" t="s">
        <v>60</v>
      </c>
      <c r="J241" s="51" t="s">
        <v>63</v>
      </c>
      <c r="K241" s="51" t="s">
        <v>29</v>
      </c>
      <c r="L241" s="105" t="s">
        <v>857</v>
      </c>
      <c r="M241" s="17">
        <f t="shared" si="1"/>
        <v>1</v>
      </c>
    </row>
    <row r="242">
      <c r="A242" s="11" t="s">
        <v>18</v>
      </c>
      <c r="B242" s="10" t="s">
        <v>956</v>
      </c>
      <c r="C242" s="88" t="s">
        <v>957</v>
      </c>
      <c r="D242" s="83" t="s">
        <v>21</v>
      </c>
      <c r="E242" s="83" t="s">
        <v>76</v>
      </c>
      <c r="F242" s="83" t="s">
        <v>23</v>
      </c>
      <c r="G242" s="29"/>
      <c r="H242" s="12"/>
      <c r="I242" s="13" t="s">
        <v>21</v>
      </c>
      <c r="J242" s="13" t="s">
        <v>57</v>
      </c>
      <c r="K242" s="14" t="s">
        <v>23</v>
      </c>
      <c r="L242" s="13"/>
      <c r="M242" s="17">
        <f t="shared" si="1"/>
        <v>0</v>
      </c>
    </row>
    <row r="243">
      <c r="A243" s="11" t="s">
        <v>18</v>
      </c>
      <c r="B243" s="10" t="s">
        <v>925</v>
      </c>
      <c r="C243" s="88" t="s">
        <v>926</v>
      </c>
      <c r="D243" s="83" t="s">
        <v>21</v>
      </c>
      <c r="E243" s="83" t="s">
        <v>76</v>
      </c>
      <c r="F243" s="83" t="s">
        <v>23</v>
      </c>
      <c r="G243" s="29"/>
      <c r="H243" s="12"/>
      <c r="I243" s="14" t="s">
        <v>21</v>
      </c>
      <c r="J243" s="14" t="s">
        <v>927</v>
      </c>
      <c r="K243" s="14" t="s">
        <v>23</v>
      </c>
      <c r="L243" s="14" t="s">
        <v>928</v>
      </c>
      <c r="M243" s="17">
        <f t="shared" si="1"/>
        <v>0</v>
      </c>
    </row>
    <row r="244" hidden="1">
      <c r="A244" s="11" t="s">
        <v>18</v>
      </c>
      <c r="B244" s="10" t="s">
        <v>915</v>
      </c>
      <c r="C244" s="88" t="s">
        <v>916</v>
      </c>
      <c r="D244" s="83" t="s">
        <v>21</v>
      </c>
      <c r="E244" s="83" t="s">
        <v>25</v>
      </c>
      <c r="F244" s="83" t="s">
        <v>23</v>
      </c>
      <c r="G244" s="29"/>
      <c r="H244" s="12"/>
      <c r="I244" s="13" t="s">
        <v>21</v>
      </c>
      <c r="J244" s="13" t="s">
        <v>25</v>
      </c>
      <c r="K244" s="14" t="s">
        <v>23</v>
      </c>
      <c r="L244" s="13"/>
      <c r="M244" s="17">
        <f t="shared" si="1"/>
        <v>1</v>
      </c>
    </row>
    <row r="245" hidden="1">
      <c r="A245" s="11" t="s">
        <v>18</v>
      </c>
      <c r="B245" s="38" t="s">
        <v>860</v>
      </c>
      <c r="C245" s="88" t="s">
        <v>861</v>
      </c>
      <c r="D245" s="83" t="s">
        <v>60</v>
      </c>
      <c r="E245" s="83" t="s">
        <v>63</v>
      </c>
      <c r="F245" s="83" t="s">
        <v>29</v>
      </c>
      <c r="G245" s="29"/>
      <c r="H245" s="12"/>
      <c r="I245" s="13" t="s">
        <v>60</v>
      </c>
      <c r="J245" s="13" t="s">
        <v>63</v>
      </c>
      <c r="K245" s="13" t="s">
        <v>23</v>
      </c>
      <c r="L245" s="13"/>
      <c r="M245" s="17">
        <f t="shared" si="1"/>
        <v>1</v>
      </c>
    </row>
    <row r="246">
      <c r="A246" s="11" t="s">
        <v>18</v>
      </c>
      <c r="B246" s="38" t="s">
        <v>965</v>
      </c>
      <c r="C246" s="88" t="s">
        <v>966</v>
      </c>
      <c r="D246" s="83" t="s">
        <v>21</v>
      </c>
      <c r="E246" s="83" t="s">
        <v>76</v>
      </c>
      <c r="F246" s="83" t="s">
        <v>23</v>
      </c>
      <c r="G246" s="29"/>
      <c r="H246" s="12"/>
      <c r="I246" s="13" t="s">
        <v>21</v>
      </c>
      <c r="J246" s="14" t="s">
        <v>57</v>
      </c>
      <c r="K246" s="14" t="s">
        <v>23</v>
      </c>
      <c r="L246" s="13"/>
      <c r="M246" s="17">
        <f t="shared" si="1"/>
        <v>0</v>
      </c>
    </row>
    <row r="247" hidden="1">
      <c r="A247" s="11" t="s">
        <v>18</v>
      </c>
      <c r="B247" s="10" t="s">
        <v>721</v>
      </c>
      <c r="C247" s="88" t="s">
        <v>722</v>
      </c>
      <c r="D247" s="83" t="s">
        <v>21</v>
      </c>
      <c r="E247" s="83" t="s">
        <v>57</v>
      </c>
      <c r="F247" s="83" t="s">
        <v>23</v>
      </c>
      <c r="G247" s="29"/>
      <c r="H247" s="12"/>
      <c r="I247" s="13" t="s">
        <v>21</v>
      </c>
      <c r="J247" s="14" t="s">
        <v>57</v>
      </c>
      <c r="K247" s="13" t="s">
        <v>23</v>
      </c>
      <c r="L247" s="14" t="s">
        <v>69</v>
      </c>
      <c r="M247" s="17">
        <f t="shared" si="1"/>
        <v>1</v>
      </c>
    </row>
    <row r="248" hidden="1">
      <c r="A248" s="11" t="s">
        <v>18</v>
      </c>
      <c r="B248" s="10" t="s">
        <v>550</v>
      </c>
      <c r="C248" s="88" t="s">
        <v>551</v>
      </c>
      <c r="D248" s="83" t="s">
        <v>21</v>
      </c>
      <c r="E248" s="83" t="s">
        <v>32</v>
      </c>
      <c r="F248" s="83" t="s">
        <v>29</v>
      </c>
      <c r="G248" s="29"/>
      <c r="H248" s="12"/>
      <c r="I248" s="13" t="s">
        <v>21</v>
      </c>
      <c r="J248" s="14" t="s">
        <v>32</v>
      </c>
      <c r="K248" s="14" t="s">
        <v>159</v>
      </c>
      <c r="L248" s="13"/>
      <c r="M248" s="17">
        <f t="shared" si="1"/>
        <v>1</v>
      </c>
    </row>
    <row r="249" hidden="1">
      <c r="A249" s="11" t="s">
        <v>18</v>
      </c>
      <c r="B249" s="10" t="s">
        <v>725</v>
      </c>
      <c r="C249" s="88" t="s">
        <v>726</v>
      </c>
      <c r="D249" s="83" t="s">
        <v>21</v>
      </c>
      <c r="E249" s="83" t="s">
        <v>57</v>
      </c>
      <c r="F249" s="83" t="s">
        <v>23</v>
      </c>
      <c r="G249" s="29"/>
      <c r="H249" s="12"/>
      <c r="I249" s="14" t="s">
        <v>21</v>
      </c>
      <c r="J249" s="14" t="s">
        <v>57</v>
      </c>
      <c r="K249" s="14" t="s">
        <v>23</v>
      </c>
      <c r="L249" s="14"/>
      <c r="M249" s="17">
        <f t="shared" si="1"/>
        <v>1</v>
      </c>
    </row>
    <row r="250" hidden="1">
      <c r="A250" s="11" t="s">
        <v>18</v>
      </c>
      <c r="B250" s="10" t="s">
        <v>863</v>
      </c>
      <c r="C250" s="88" t="s">
        <v>864</v>
      </c>
      <c r="D250" s="76" t="s">
        <v>60</v>
      </c>
      <c r="E250" s="76" t="s">
        <v>63</v>
      </c>
      <c r="F250" s="76" t="s">
        <v>29</v>
      </c>
      <c r="G250" s="29"/>
      <c r="H250" s="12"/>
      <c r="I250" s="14" t="s">
        <v>60</v>
      </c>
      <c r="J250" s="14" t="s">
        <v>63</v>
      </c>
      <c r="K250" s="14" t="s">
        <v>29</v>
      </c>
      <c r="L250" s="13"/>
      <c r="M250" s="17">
        <f t="shared" si="1"/>
        <v>1</v>
      </c>
    </row>
    <row r="251">
      <c r="A251" s="11" t="s">
        <v>18</v>
      </c>
      <c r="B251" s="121" t="s">
        <v>1000</v>
      </c>
      <c r="C251" s="128" t="s">
        <v>1001</v>
      </c>
      <c r="D251" s="83" t="s">
        <v>21</v>
      </c>
      <c r="E251" s="83" t="s">
        <v>76</v>
      </c>
      <c r="F251" s="83" t="s">
        <v>29</v>
      </c>
      <c r="G251" s="29"/>
      <c r="H251" s="12"/>
      <c r="I251" s="13" t="s">
        <v>21</v>
      </c>
      <c r="J251" s="13" t="s">
        <v>22</v>
      </c>
      <c r="K251" s="13" t="s">
        <v>29</v>
      </c>
      <c r="L251" s="13"/>
      <c r="M251" s="17">
        <f t="shared" si="1"/>
        <v>0</v>
      </c>
    </row>
    <row r="252">
      <c r="A252" s="11" t="s">
        <v>18</v>
      </c>
      <c r="B252" s="10" t="s">
        <v>974</v>
      </c>
      <c r="C252" s="88" t="s">
        <v>975</v>
      </c>
      <c r="D252" s="83" t="s">
        <v>21</v>
      </c>
      <c r="E252" s="83" t="s">
        <v>76</v>
      </c>
      <c r="F252" s="83" t="s">
        <v>29</v>
      </c>
      <c r="G252" s="29"/>
      <c r="H252" s="12"/>
      <c r="I252" s="14" t="s">
        <v>21</v>
      </c>
      <c r="J252" s="14" t="s">
        <v>976</v>
      </c>
      <c r="K252" s="14" t="s">
        <v>29</v>
      </c>
      <c r="L252" s="13"/>
      <c r="M252" s="17">
        <f t="shared" si="1"/>
        <v>0</v>
      </c>
    </row>
    <row r="253" hidden="1">
      <c r="A253" s="11" t="s">
        <v>18</v>
      </c>
      <c r="B253" s="10" t="s">
        <v>727</v>
      </c>
      <c r="C253" s="88" t="s">
        <v>728</v>
      </c>
      <c r="D253" s="83" t="s">
        <v>21</v>
      </c>
      <c r="E253" s="83" t="s">
        <v>57</v>
      </c>
      <c r="F253" s="83" t="s">
        <v>29</v>
      </c>
      <c r="G253" s="29"/>
      <c r="H253" s="12"/>
      <c r="I253" s="14" t="s">
        <v>21</v>
      </c>
      <c r="J253" s="14" t="s">
        <v>57</v>
      </c>
      <c r="K253" s="14" t="s">
        <v>29</v>
      </c>
      <c r="L253" s="13"/>
      <c r="M253" s="17">
        <f t="shared" si="1"/>
        <v>1</v>
      </c>
    </row>
    <row r="254" hidden="1">
      <c r="A254" s="11" t="s">
        <v>18</v>
      </c>
      <c r="B254" s="10" t="s">
        <v>939</v>
      </c>
      <c r="C254" s="88" t="s">
        <v>940</v>
      </c>
      <c r="D254" s="83" t="s">
        <v>21</v>
      </c>
      <c r="E254" s="83" t="s">
        <v>25</v>
      </c>
      <c r="F254" s="83" t="s">
        <v>23</v>
      </c>
      <c r="G254" s="29"/>
      <c r="H254" s="12"/>
      <c r="I254" s="13" t="s">
        <v>21</v>
      </c>
      <c r="J254" s="13" t="s">
        <v>25</v>
      </c>
      <c r="K254" s="14" t="s">
        <v>183</v>
      </c>
      <c r="L254" s="13"/>
      <c r="M254" s="17">
        <f t="shared" si="1"/>
        <v>1</v>
      </c>
    </row>
    <row r="255" hidden="1">
      <c r="A255" s="11" t="s">
        <v>18</v>
      </c>
      <c r="B255" s="10" t="s">
        <v>822</v>
      </c>
      <c r="C255" s="88" t="s">
        <v>823</v>
      </c>
      <c r="D255" s="83" t="s">
        <v>21</v>
      </c>
      <c r="E255" s="83" t="s">
        <v>76</v>
      </c>
      <c r="F255" s="83" t="s">
        <v>29</v>
      </c>
      <c r="G255" s="29"/>
      <c r="H255" s="12"/>
      <c r="I255" s="14" t="s">
        <v>21</v>
      </c>
      <c r="J255" s="14" t="s">
        <v>76</v>
      </c>
      <c r="K255" s="14" t="s">
        <v>29</v>
      </c>
      <c r="L255" s="14"/>
      <c r="M255" s="17">
        <f t="shared" si="1"/>
        <v>1</v>
      </c>
    </row>
    <row r="256" hidden="1">
      <c r="A256" s="11" t="s">
        <v>18</v>
      </c>
      <c r="B256" s="38" t="s">
        <v>941</v>
      </c>
      <c r="C256" s="88" t="s">
        <v>942</v>
      </c>
      <c r="D256" s="83" t="s">
        <v>21</v>
      </c>
      <c r="E256" s="83" t="s">
        <v>25</v>
      </c>
      <c r="F256" s="83" t="s">
        <v>29</v>
      </c>
      <c r="G256" s="29"/>
      <c r="H256" s="12"/>
      <c r="I256" s="13" t="s">
        <v>21</v>
      </c>
      <c r="J256" s="13" t="s">
        <v>25</v>
      </c>
      <c r="K256" s="13" t="s">
        <v>29</v>
      </c>
      <c r="L256" s="13"/>
      <c r="M256" s="17">
        <f t="shared" si="1"/>
        <v>1</v>
      </c>
    </row>
    <row r="257">
      <c r="A257" s="11" t="s">
        <v>18</v>
      </c>
      <c r="B257" s="10" t="s">
        <v>954</v>
      </c>
      <c r="C257" s="88" t="s">
        <v>955</v>
      </c>
      <c r="D257" s="83" t="s">
        <v>21</v>
      </c>
      <c r="E257" s="83" t="s">
        <v>76</v>
      </c>
      <c r="F257" s="83" t="s">
        <v>23</v>
      </c>
      <c r="G257" s="29"/>
      <c r="H257" s="12"/>
      <c r="I257" s="14" t="s">
        <v>21</v>
      </c>
      <c r="J257" s="14" t="s">
        <v>57</v>
      </c>
      <c r="K257" s="14" t="s">
        <v>29</v>
      </c>
      <c r="L257" s="14"/>
      <c r="M257" s="17">
        <f t="shared" si="1"/>
        <v>0</v>
      </c>
    </row>
    <row r="258" hidden="1">
      <c r="A258" s="11" t="s">
        <v>18</v>
      </c>
      <c r="B258" s="10" t="s">
        <v>729</v>
      </c>
      <c r="C258" s="88" t="s">
        <v>732</v>
      </c>
      <c r="D258" s="83" t="s">
        <v>21</v>
      </c>
      <c r="E258" s="83" t="s">
        <v>57</v>
      </c>
      <c r="F258" s="83" t="s">
        <v>23</v>
      </c>
      <c r="G258" s="29"/>
      <c r="H258" s="12"/>
      <c r="I258" s="13" t="s">
        <v>21</v>
      </c>
      <c r="J258" s="14" t="s">
        <v>57</v>
      </c>
      <c r="K258" s="13" t="s">
        <v>23</v>
      </c>
      <c r="L258" s="97" t="s">
        <v>73</v>
      </c>
      <c r="M258" s="17">
        <f t="shared" si="1"/>
        <v>1</v>
      </c>
    </row>
    <row r="259" hidden="1">
      <c r="A259" s="11" t="s">
        <v>18</v>
      </c>
      <c r="B259" s="10" t="s">
        <v>564</v>
      </c>
      <c r="C259" s="88" t="s">
        <v>565</v>
      </c>
      <c r="D259" s="83" t="s">
        <v>21</v>
      </c>
      <c r="E259" s="83" t="s">
        <v>32</v>
      </c>
      <c r="F259" s="83" t="s">
        <v>29</v>
      </c>
      <c r="G259" s="29"/>
      <c r="H259" s="12"/>
      <c r="I259" s="13" t="s">
        <v>21</v>
      </c>
      <c r="J259" s="13" t="s">
        <v>32</v>
      </c>
      <c r="K259" s="14" t="s">
        <v>29</v>
      </c>
      <c r="L259" s="13"/>
      <c r="M259" s="17">
        <f t="shared" si="1"/>
        <v>1</v>
      </c>
    </row>
    <row r="260" hidden="1">
      <c r="A260" s="11" t="s">
        <v>18</v>
      </c>
      <c r="B260" s="10" t="s">
        <v>834</v>
      </c>
      <c r="C260" s="88" t="s">
        <v>835</v>
      </c>
      <c r="D260" s="83" t="s">
        <v>21</v>
      </c>
      <c r="E260" s="83" t="s">
        <v>22</v>
      </c>
      <c r="F260" s="83" t="s">
        <v>23</v>
      </c>
      <c r="G260" s="29"/>
      <c r="H260" s="12"/>
      <c r="I260" s="13" t="s">
        <v>21</v>
      </c>
      <c r="J260" s="14" t="s">
        <v>22</v>
      </c>
      <c r="K260" s="14" t="s">
        <v>23</v>
      </c>
      <c r="L260" s="13"/>
      <c r="M260" s="17">
        <f t="shared" si="1"/>
        <v>1</v>
      </c>
    </row>
    <row r="261">
      <c r="A261" s="11" t="s">
        <v>18</v>
      </c>
      <c r="B261" s="10" t="s">
        <v>131</v>
      </c>
      <c r="C261" s="88" t="s">
        <v>132</v>
      </c>
      <c r="D261" s="83" t="s">
        <v>21</v>
      </c>
      <c r="E261" s="83" t="s">
        <v>76</v>
      </c>
      <c r="F261" s="83" t="s">
        <v>29</v>
      </c>
      <c r="G261" s="29"/>
      <c r="H261" s="12"/>
      <c r="I261" s="13" t="s">
        <v>21</v>
      </c>
      <c r="J261" s="13" t="s">
        <v>28</v>
      </c>
      <c r="K261" s="13" t="s">
        <v>29</v>
      </c>
      <c r="L261" s="13"/>
      <c r="M261" s="17">
        <f t="shared" si="1"/>
        <v>0</v>
      </c>
    </row>
    <row r="262">
      <c r="A262" s="11" t="s">
        <v>18</v>
      </c>
      <c r="B262" s="10" t="s">
        <v>1004</v>
      </c>
      <c r="C262" s="88" t="s">
        <v>1005</v>
      </c>
      <c r="D262" s="83" t="s">
        <v>21</v>
      </c>
      <c r="E262" s="83" t="s">
        <v>76</v>
      </c>
      <c r="F262" s="83" t="s">
        <v>29</v>
      </c>
      <c r="G262" s="29"/>
      <c r="H262" s="12"/>
      <c r="I262" s="13" t="s">
        <v>21</v>
      </c>
      <c r="J262" s="13" t="s">
        <v>25</v>
      </c>
      <c r="K262" s="13" t="s">
        <v>29</v>
      </c>
      <c r="L262" s="13"/>
      <c r="M262" s="17">
        <f t="shared" si="1"/>
        <v>0</v>
      </c>
    </row>
    <row r="263">
      <c r="A263" s="11" t="s">
        <v>18</v>
      </c>
      <c r="B263" s="10" t="s">
        <v>1006</v>
      </c>
      <c r="C263" s="88" t="s">
        <v>1007</v>
      </c>
      <c r="D263" s="83" t="s">
        <v>21</v>
      </c>
      <c r="E263" s="83" t="s">
        <v>76</v>
      </c>
      <c r="F263" s="83" t="s">
        <v>29</v>
      </c>
      <c r="G263" s="29"/>
      <c r="H263" s="12"/>
      <c r="I263" s="13" t="s">
        <v>21</v>
      </c>
      <c r="J263" s="14" t="s">
        <v>22</v>
      </c>
      <c r="K263" s="14" t="s">
        <v>29</v>
      </c>
      <c r="L263" s="13"/>
      <c r="M263" s="17">
        <f t="shared" si="1"/>
        <v>0</v>
      </c>
    </row>
    <row r="264">
      <c r="A264" s="11" t="s">
        <v>49</v>
      </c>
      <c r="B264" s="53" t="s">
        <v>129</v>
      </c>
      <c r="C264" s="90" t="s">
        <v>130</v>
      </c>
      <c r="D264" s="74" t="s">
        <v>21</v>
      </c>
      <c r="E264" s="74" t="s">
        <v>76</v>
      </c>
      <c r="F264" s="74" t="s">
        <v>29</v>
      </c>
      <c r="G264" s="29"/>
      <c r="H264" s="12"/>
      <c r="I264" s="11" t="s">
        <v>21</v>
      </c>
      <c r="J264" s="11" t="s">
        <v>28</v>
      </c>
      <c r="K264" s="11" t="s">
        <v>29</v>
      </c>
      <c r="L264" s="10"/>
      <c r="M264" s="17">
        <f t="shared" si="1"/>
        <v>0</v>
      </c>
    </row>
    <row r="265" hidden="1">
      <c r="A265" s="11" t="s">
        <v>18</v>
      </c>
      <c r="B265" s="94" t="s">
        <v>824</v>
      </c>
      <c r="C265" s="95" t="s">
        <v>825</v>
      </c>
      <c r="D265" s="83" t="s">
        <v>21</v>
      </c>
      <c r="E265" s="83" t="s">
        <v>76</v>
      </c>
      <c r="F265" s="83" t="s">
        <v>23</v>
      </c>
      <c r="G265" s="29"/>
      <c r="H265" s="12"/>
      <c r="I265" s="13" t="s">
        <v>21</v>
      </c>
      <c r="J265" s="13" t="s">
        <v>76</v>
      </c>
      <c r="K265" s="13" t="s">
        <v>23</v>
      </c>
      <c r="L265" s="13"/>
      <c r="M265" s="17">
        <f t="shared" si="1"/>
        <v>1</v>
      </c>
    </row>
    <row r="266">
      <c r="A266" s="11" t="s">
        <v>49</v>
      </c>
      <c r="B266" s="100" t="s">
        <v>719</v>
      </c>
      <c r="C266" s="99" t="s">
        <v>720</v>
      </c>
      <c r="D266" s="74" t="s">
        <v>21</v>
      </c>
      <c r="E266" s="74" t="s">
        <v>76</v>
      </c>
      <c r="F266" s="74" t="s">
        <v>29</v>
      </c>
      <c r="G266" s="29"/>
      <c r="H266" s="12"/>
      <c r="I266" s="11" t="s">
        <v>21</v>
      </c>
      <c r="J266" s="11" t="s">
        <v>46</v>
      </c>
      <c r="K266" s="11" t="s">
        <v>29</v>
      </c>
      <c r="L266" s="10"/>
      <c r="M266" s="17">
        <f t="shared" si="1"/>
        <v>0</v>
      </c>
    </row>
    <row r="267">
      <c r="A267" s="11" t="s">
        <v>49</v>
      </c>
      <c r="B267" s="50" t="s">
        <v>548</v>
      </c>
      <c r="C267" s="90" t="s">
        <v>549</v>
      </c>
      <c r="D267" s="74" t="s">
        <v>21</v>
      </c>
      <c r="E267" s="74" t="s">
        <v>76</v>
      </c>
      <c r="F267" s="74" t="s">
        <v>23</v>
      </c>
      <c r="G267" s="39" t="s">
        <v>253</v>
      </c>
      <c r="H267" s="77"/>
      <c r="I267" s="52" t="s">
        <v>21</v>
      </c>
      <c r="J267" s="52" t="s">
        <v>57</v>
      </c>
      <c r="K267" s="52" t="s">
        <v>23</v>
      </c>
      <c r="L267" s="52"/>
      <c r="M267" s="17">
        <f t="shared" si="1"/>
        <v>0</v>
      </c>
    </row>
    <row r="268" hidden="1">
      <c r="A268" s="11" t="s">
        <v>18</v>
      </c>
      <c r="B268" s="57" t="s">
        <v>826</v>
      </c>
      <c r="C268" s="88" t="s">
        <v>827</v>
      </c>
      <c r="D268" s="83" t="s">
        <v>21</v>
      </c>
      <c r="E268" s="83" t="s">
        <v>76</v>
      </c>
      <c r="F268" s="83" t="s">
        <v>23</v>
      </c>
      <c r="G268" s="29"/>
      <c r="H268" s="12"/>
      <c r="I268" s="13" t="s">
        <v>21</v>
      </c>
      <c r="J268" s="13" t="s">
        <v>76</v>
      </c>
      <c r="K268" s="13" t="s">
        <v>23</v>
      </c>
      <c r="L268" s="13"/>
      <c r="M268" s="17">
        <f t="shared" si="1"/>
        <v>1</v>
      </c>
    </row>
    <row r="269">
      <c r="A269" s="11" t="s">
        <v>38</v>
      </c>
      <c r="B269" s="10" t="s">
        <v>301</v>
      </c>
      <c r="C269" s="88" t="s">
        <v>302</v>
      </c>
      <c r="D269" s="93" t="s">
        <v>21</v>
      </c>
      <c r="E269" s="93" t="s">
        <v>76</v>
      </c>
      <c r="F269" s="80" t="s">
        <v>29</v>
      </c>
      <c r="G269" s="23"/>
      <c r="H269" s="59"/>
      <c r="I269" s="11" t="s">
        <v>21</v>
      </c>
      <c r="J269" s="11" t="s">
        <v>32</v>
      </c>
      <c r="K269" s="11" t="s">
        <v>23</v>
      </c>
      <c r="L269" s="10"/>
      <c r="M269" s="17">
        <f t="shared" si="1"/>
        <v>0</v>
      </c>
    </row>
    <row r="270" hidden="1">
      <c r="A270" s="11" t="s">
        <v>18</v>
      </c>
      <c r="B270" s="87" t="s">
        <v>566</v>
      </c>
      <c r="C270" s="103" t="s">
        <v>567</v>
      </c>
      <c r="D270" s="74" t="s">
        <v>21</v>
      </c>
      <c r="E270" s="74" t="s">
        <v>32</v>
      </c>
      <c r="F270" s="74" t="s">
        <v>29</v>
      </c>
      <c r="G270" s="29"/>
      <c r="H270" s="12"/>
      <c r="I270" s="51" t="s">
        <v>21</v>
      </c>
      <c r="J270" s="51" t="s">
        <v>32</v>
      </c>
      <c r="K270" s="51" t="s">
        <v>29</v>
      </c>
      <c r="L270" s="51"/>
      <c r="M270" s="17">
        <f t="shared" si="1"/>
        <v>1</v>
      </c>
    </row>
    <row r="271">
      <c r="A271" s="11" t="s">
        <v>38</v>
      </c>
      <c r="B271" s="94" t="s">
        <v>335</v>
      </c>
      <c r="C271" s="95" t="s">
        <v>336</v>
      </c>
      <c r="D271" s="93" t="s">
        <v>21</v>
      </c>
      <c r="E271" s="93" t="s">
        <v>76</v>
      </c>
      <c r="F271" s="80" t="s">
        <v>29</v>
      </c>
      <c r="G271" s="73" t="s">
        <v>341</v>
      </c>
      <c r="H271" s="59"/>
      <c r="I271" s="11" t="s">
        <v>21</v>
      </c>
      <c r="J271" s="11" t="s">
        <v>32</v>
      </c>
      <c r="K271" s="11" t="s">
        <v>29</v>
      </c>
      <c r="L271" s="11"/>
      <c r="M271" s="17">
        <f t="shared" si="1"/>
        <v>0</v>
      </c>
    </row>
    <row r="272" hidden="1">
      <c r="A272" s="11" t="s">
        <v>18</v>
      </c>
      <c r="B272" s="104" t="s">
        <v>733</v>
      </c>
      <c r="C272" s="95" t="s">
        <v>734</v>
      </c>
      <c r="D272" s="83" t="s">
        <v>21</v>
      </c>
      <c r="E272" s="83" t="s">
        <v>57</v>
      </c>
      <c r="F272" s="83" t="s">
        <v>23</v>
      </c>
      <c r="G272" s="29"/>
      <c r="H272" s="12"/>
      <c r="I272" s="13" t="s">
        <v>21</v>
      </c>
      <c r="J272" s="14" t="s">
        <v>57</v>
      </c>
      <c r="K272" s="13" t="s">
        <v>23</v>
      </c>
      <c r="L272" s="13"/>
      <c r="M272" s="17">
        <f t="shared" si="1"/>
        <v>1</v>
      </c>
    </row>
    <row r="273">
      <c r="A273" s="11" t="s">
        <v>38</v>
      </c>
      <c r="B273" s="10" t="s">
        <v>378</v>
      </c>
      <c r="C273" s="88" t="s">
        <v>379</v>
      </c>
      <c r="D273" s="93" t="s">
        <v>21</v>
      </c>
      <c r="E273" s="93" t="s">
        <v>76</v>
      </c>
      <c r="F273" s="80" t="s">
        <v>29</v>
      </c>
      <c r="G273" s="23"/>
      <c r="H273" s="59"/>
      <c r="I273" s="11" t="s">
        <v>21</v>
      </c>
      <c r="J273" s="11" t="s">
        <v>46</v>
      </c>
      <c r="K273" s="11" t="s">
        <v>23</v>
      </c>
      <c r="L273" s="10"/>
      <c r="M273" s="17">
        <f t="shared" si="1"/>
        <v>0</v>
      </c>
    </row>
    <row r="274" hidden="1">
      <c r="A274" s="11" t="s">
        <v>18</v>
      </c>
      <c r="B274" s="10" t="s">
        <v>568</v>
      </c>
      <c r="C274" s="88" t="s">
        <v>569</v>
      </c>
      <c r="D274" s="83" t="s">
        <v>21</v>
      </c>
      <c r="E274" s="83" t="s">
        <v>32</v>
      </c>
      <c r="F274" s="83" t="s">
        <v>29</v>
      </c>
      <c r="G274" s="29" t="s">
        <v>570</v>
      </c>
      <c r="H274" s="12"/>
      <c r="I274" s="13" t="s">
        <v>21</v>
      </c>
      <c r="J274" s="13" t="s">
        <v>32</v>
      </c>
      <c r="K274" s="13" t="s">
        <v>29</v>
      </c>
      <c r="L274" s="13"/>
      <c r="M274" s="17">
        <f t="shared" si="1"/>
        <v>1</v>
      </c>
    </row>
    <row r="275">
      <c r="A275" s="11" t="s">
        <v>38</v>
      </c>
      <c r="B275" s="10" t="s">
        <v>392</v>
      </c>
      <c r="C275" s="88" t="s">
        <v>393</v>
      </c>
      <c r="D275" s="93" t="s">
        <v>21</v>
      </c>
      <c r="E275" s="93" t="s">
        <v>57</v>
      </c>
      <c r="F275" s="80" t="s">
        <v>29</v>
      </c>
      <c r="G275" s="24" t="s">
        <v>377</v>
      </c>
      <c r="H275" s="61" t="s">
        <v>136</v>
      </c>
      <c r="I275" s="11" t="s">
        <v>21</v>
      </c>
      <c r="J275" s="11" t="s">
        <v>25</v>
      </c>
      <c r="K275" s="11" t="s">
        <v>29</v>
      </c>
      <c r="L275" s="11" t="s">
        <v>394</v>
      </c>
      <c r="M275" s="17">
        <f t="shared" si="1"/>
        <v>0</v>
      </c>
    </row>
    <row r="276" hidden="1">
      <c r="A276" s="11" t="s">
        <v>18</v>
      </c>
      <c r="B276" s="10" t="s">
        <v>828</v>
      </c>
      <c r="C276" s="88" t="s">
        <v>829</v>
      </c>
      <c r="D276" s="83" t="s">
        <v>21</v>
      </c>
      <c r="E276" s="83" t="s">
        <v>76</v>
      </c>
      <c r="F276" s="83" t="s">
        <v>23</v>
      </c>
      <c r="G276" s="29"/>
      <c r="H276" s="12"/>
      <c r="I276" s="13" t="s">
        <v>21</v>
      </c>
      <c r="J276" s="14" t="s">
        <v>76</v>
      </c>
      <c r="K276" s="14" t="s">
        <v>23</v>
      </c>
      <c r="L276" s="13"/>
      <c r="M276" s="17">
        <f t="shared" si="1"/>
        <v>1</v>
      </c>
    </row>
    <row r="277">
      <c r="A277" s="11" t="s">
        <v>18</v>
      </c>
      <c r="B277" s="10" t="s">
        <v>608</v>
      </c>
      <c r="C277" s="88" t="s">
        <v>609</v>
      </c>
      <c r="D277" s="83" t="s">
        <v>21</v>
      </c>
      <c r="E277" s="83" t="s">
        <v>57</v>
      </c>
      <c r="F277" s="83" t="s">
        <v>23</v>
      </c>
      <c r="G277" s="29" t="s">
        <v>36</v>
      </c>
      <c r="H277" s="15" t="s">
        <v>37</v>
      </c>
      <c r="I277" s="13" t="s">
        <v>21</v>
      </c>
      <c r="J277" s="13" t="s">
        <v>76</v>
      </c>
      <c r="K277" s="13" t="s">
        <v>23</v>
      </c>
      <c r="L277" s="13"/>
      <c r="M277" s="17">
        <f t="shared" si="1"/>
        <v>0</v>
      </c>
    </row>
    <row r="278">
      <c r="A278" s="11" t="s">
        <v>18</v>
      </c>
      <c r="B278" s="10" t="s">
        <v>583</v>
      </c>
      <c r="C278" s="88" t="s">
        <v>584</v>
      </c>
      <c r="D278" s="83" t="s">
        <v>21</v>
      </c>
      <c r="E278" s="83" t="s">
        <v>57</v>
      </c>
      <c r="F278" s="83" t="s">
        <v>29</v>
      </c>
      <c r="G278" s="29" t="s">
        <v>36</v>
      </c>
      <c r="H278" s="15" t="s">
        <v>37</v>
      </c>
      <c r="I278" s="13" t="s">
        <v>21</v>
      </c>
      <c r="J278" s="13" t="s">
        <v>76</v>
      </c>
      <c r="K278" s="14" t="s">
        <v>23</v>
      </c>
      <c r="L278" s="13"/>
      <c r="M278" s="17">
        <f t="shared" si="1"/>
        <v>0</v>
      </c>
    </row>
    <row r="279" hidden="1">
      <c r="A279" s="11" t="s">
        <v>18</v>
      </c>
      <c r="B279" s="10" t="s">
        <v>830</v>
      </c>
      <c r="C279" s="88" t="s">
        <v>831</v>
      </c>
      <c r="D279" s="83" t="s">
        <v>21</v>
      </c>
      <c r="E279" s="83" t="s">
        <v>76</v>
      </c>
      <c r="F279" s="83" t="s">
        <v>23</v>
      </c>
      <c r="G279" s="29"/>
      <c r="H279" s="12"/>
      <c r="I279" s="14" t="s">
        <v>21</v>
      </c>
      <c r="J279" s="14" t="s">
        <v>76</v>
      </c>
      <c r="K279" s="14" t="s">
        <v>23</v>
      </c>
      <c r="L279" s="13"/>
      <c r="M279" s="17">
        <f t="shared" si="1"/>
        <v>1</v>
      </c>
    </row>
    <row r="280">
      <c r="A280" s="11" t="s">
        <v>18</v>
      </c>
      <c r="B280" s="10" t="s">
        <v>293</v>
      </c>
      <c r="C280" s="88" t="s">
        <v>295</v>
      </c>
      <c r="D280" s="83" t="s">
        <v>21</v>
      </c>
      <c r="E280" s="83" t="s">
        <v>57</v>
      </c>
      <c r="F280" s="83" t="s">
        <v>29</v>
      </c>
      <c r="G280" s="29" t="s">
        <v>296</v>
      </c>
      <c r="H280" s="15" t="s">
        <v>31</v>
      </c>
      <c r="I280" s="13" t="s">
        <v>21</v>
      </c>
      <c r="J280" s="14" t="s">
        <v>32</v>
      </c>
      <c r="K280" s="14" t="s">
        <v>23</v>
      </c>
      <c r="L280" s="13"/>
      <c r="M280" s="17">
        <f t="shared" si="1"/>
        <v>0</v>
      </c>
    </row>
    <row r="281">
      <c r="A281" s="11" t="s">
        <v>18</v>
      </c>
      <c r="B281" s="10" t="s">
        <v>402</v>
      </c>
      <c r="C281" s="88" t="s">
        <v>403</v>
      </c>
      <c r="D281" s="83" t="s">
        <v>21</v>
      </c>
      <c r="E281" s="83" t="s">
        <v>57</v>
      </c>
      <c r="F281" s="83" t="s">
        <v>29</v>
      </c>
      <c r="G281" s="29" t="s">
        <v>338</v>
      </c>
      <c r="H281" s="15" t="s">
        <v>31</v>
      </c>
      <c r="I281" s="13" t="s">
        <v>21</v>
      </c>
      <c r="J281" s="13" t="s">
        <v>32</v>
      </c>
      <c r="K281" s="14" t="s">
        <v>23</v>
      </c>
      <c r="L281" s="13"/>
      <c r="M281" s="17">
        <f t="shared" si="1"/>
        <v>0</v>
      </c>
    </row>
    <row r="282">
      <c r="A282" s="11" t="s">
        <v>18</v>
      </c>
      <c r="B282" s="10" t="s">
        <v>643</v>
      </c>
      <c r="C282" s="88" t="s">
        <v>645</v>
      </c>
      <c r="D282" s="83" t="s">
        <v>21</v>
      </c>
      <c r="E282" s="75" t="s">
        <v>57</v>
      </c>
      <c r="F282" s="83" t="s">
        <v>29</v>
      </c>
      <c r="G282" s="29" t="s">
        <v>649</v>
      </c>
      <c r="H282" s="15" t="s">
        <v>31</v>
      </c>
      <c r="I282" s="13" t="s">
        <v>21</v>
      </c>
      <c r="J282" s="13" t="s">
        <v>32</v>
      </c>
      <c r="K282" s="13" t="s">
        <v>29</v>
      </c>
      <c r="L282" s="13"/>
      <c r="M282" s="17">
        <f t="shared" si="1"/>
        <v>0</v>
      </c>
    </row>
    <row r="283" hidden="1">
      <c r="A283" s="11" t="s">
        <v>18</v>
      </c>
      <c r="B283" s="10" t="s">
        <v>867</v>
      </c>
      <c r="C283" s="88" t="s">
        <v>868</v>
      </c>
      <c r="D283" s="83" t="s">
        <v>60</v>
      </c>
      <c r="E283" s="83" t="s">
        <v>63</v>
      </c>
      <c r="F283" s="83" t="s">
        <v>23</v>
      </c>
      <c r="G283" s="29"/>
      <c r="H283" s="12"/>
      <c r="I283" s="13" t="s">
        <v>60</v>
      </c>
      <c r="J283" s="13" t="s">
        <v>63</v>
      </c>
      <c r="K283" s="14" t="s">
        <v>23</v>
      </c>
      <c r="L283" s="13"/>
      <c r="M283" s="17">
        <f t="shared" si="1"/>
        <v>1</v>
      </c>
    </row>
    <row r="284" hidden="1">
      <c r="A284" s="11" t="s">
        <v>49</v>
      </c>
      <c r="B284" s="32" t="s">
        <v>238</v>
      </c>
      <c r="C284" s="90" t="s">
        <v>240</v>
      </c>
      <c r="D284" s="74" t="s">
        <v>21</v>
      </c>
      <c r="E284" s="74" t="s">
        <v>28</v>
      </c>
      <c r="F284" s="74" t="s">
        <v>29</v>
      </c>
      <c r="G284" s="39" t="s">
        <v>242</v>
      </c>
      <c r="H284" s="77"/>
      <c r="I284" s="52" t="s">
        <v>21</v>
      </c>
      <c r="J284" s="52" t="s">
        <v>28</v>
      </c>
      <c r="K284" s="52" t="s">
        <v>29</v>
      </c>
      <c r="L284" s="91"/>
      <c r="M284" s="17">
        <f t="shared" si="1"/>
        <v>1</v>
      </c>
    </row>
    <row r="285" hidden="1">
      <c r="A285" s="11" t="s">
        <v>49</v>
      </c>
      <c r="B285" s="32" t="s">
        <v>875</v>
      </c>
      <c r="C285" s="90" t="s">
        <v>876</v>
      </c>
      <c r="D285" s="74" t="s">
        <v>21</v>
      </c>
      <c r="E285" s="74" t="s">
        <v>25</v>
      </c>
      <c r="F285" s="74" t="s">
        <v>29</v>
      </c>
      <c r="G285" s="29"/>
      <c r="H285" s="12"/>
      <c r="I285" s="11" t="s">
        <v>21</v>
      </c>
      <c r="J285" s="11" t="s">
        <v>25</v>
      </c>
      <c r="K285" s="11" t="s">
        <v>29</v>
      </c>
      <c r="L285" s="10"/>
      <c r="M285" s="17">
        <f t="shared" si="1"/>
        <v>1</v>
      </c>
    </row>
    <row r="286" hidden="1">
      <c r="A286" s="11" t="s">
        <v>49</v>
      </c>
      <c r="B286" s="32" t="s">
        <v>877</v>
      </c>
      <c r="C286" s="90" t="s">
        <v>878</v>
      </c>
      <c r="D286" s="74" t="s">
        <v>21</v>
      </c>
      <c r="E286" s="74" t="s">
        <v>25</v>
      </c>
      <c r="F286" s="74" t="s">
        <v>29</v>
      </c>
      <c r="G286" s="29"/>
      <c r="H286" s="12"/>
      <c r="I286" s="52" t="s">
        <v>21</v>
      </c>
      <c r="J286" s="52" t="s">
        <v>25</v>
      </c>
      <c r="K286" s="52" t="s">
        <v>29</v>
      </c>
      <c r="L286" s="91"/>
      <c r="M286" s="17">
        <f t="shared" si="1"/>
        <v>1</v>
      </c>
    </row>
    <row r="287">
      <c r="A287" s="11" t="s">
        <v>49</v>
      </c>
      <c r="B287" s="53" t="s">
        <v>687</v>
      </c>
      <c r="C287" s="90" t="s">
        <v>688</v>
      </c>
      <c r="D287" s="74" t="s">
        <v>21</v>
      </c>
      <c r="E287" s="74" t="s">
        <v>57</v>
      </c>
      <c r="F287" s="74" t="s">
        <v>29</v>
      </c>
      <c r="G287" s="39" t="s">
        <v>294</v>
      </c>
      <c r="H287" s="78" t="s">
        <v>31</v>
      </c>
      <c r="I287" s="11" t="s">
        <v>21</v>
      </c>
      <c r="J287" s="11" t="s">
        <v>32</v>
      </c>
      <c r="K287" s="11" t="s">
        <v>29</v>
      </c>
      <c r="L287" s="10"/>
      <c r="M287" s="17">
        <f t="shared" si="1"/>
        <v>0</v>
      </c>
    </row>
    <row r="288" hidden="1">
      <c r="A288" s="11" t="s">
        <v>49</v>
      </c>
      <c r="B288" s="32" t="s">
        <v>882</v>
      </c>
      <c r="C288" s="90" t="s">
        <v>883</v>
      </c>
      <c r="D288" s="74" t="s">
        <v>21</v>
      </c>
      <c r="E288" s="74" t="s">
        <v>25</v>
      </c>
      <c r="F288" s="74" t="s">
        <v>29</v>
      </c>
      <c r="G288" s="29"/>
      <c r="H288" s="12"/>
      <c r="I288" s="52" t="s">
        <v>21</v>
      </c>
      <c r="J288" s="52" t="s">
        <v>25</v>
      </c>
      <c r="K288" s="52" t="s">
        <v>29</v>
      </c>
      <c r="L288" s="91"/>
      <c r="M288" s="17">
        <f t="shared" si="1"/>
        <v>1</v>
      </c>
    </row>
    <row r="289" hidden="1">
      <c r="A289" s="11" t="s">
        <v>49</v>
      </c>
      <c r="B289" s="32" t="s">
        <v>542</v>
      </c>
      <c r="C289" s="90" t="s">
        <v>543</v>
      </c>
      <c r="D289" s="74" t="s">
        <v>21</v>
      </c>
      <c r="E289" s="74" t="s">
        <v>32</v>
      </c>
      <c r="F289" s="74" t="s">
        <v>29</v>
      </c>
      <c r="G289" s="29"/>
      <c r="H289" s="12"/>
      <c r="I289" s="11" t="s">
        <v>21</v>
      </c>
      <c r="J289" s="11" t="s">
        <v>32</v>
      </c>
      <c r="K289" s="11" t="s">
        <v>29</v>
      </c>
      <c r="L289" s="10"/>
      <c r="M289" s="17">
        <f t="shared" si="1"/>
        <v>1</v>
      </c>
    </row>
    <row r="290">
      <c r="A290" s="11" t="s">
        <v>18</v>
      </c>
      <c r="B290" s="10" t="s">
        <v>1014</v>
      </c>
      <c r="C290" s="10" t="s">
        <v>1015</v>
      </c>
      <c r="D290" s="12" t="s">
        <v>21</v>
      </c>
      <c r="E290" s="12" t="s">
        <v>57</v>
      </c>
      <c r="F290" s="12" t="s">
        <v>29</v>
      </c>
      <c r="G290" s="12"/>
      <c r="H290" s="12"/>
      <c r="I290" s="14" t="s">
        <v>60</v>
      </c>
      <c r="J290" s="14" t="s">
        <v>63</v>
      </c>
      <c r="K290" s="14" t="s">
        <v>23</v>
      </c>
      <c r="L290" s="14" t="s">
        <v>1016</v>
      </c>
      <c r="M290" s="17">
        <f t="shared" si="1"/>
        <v>0</v>
      </c>
    </row>
    <row r="291">
      <c r="A291" s="11" t="s">
        <v>18</v>
      </c>
      <c r="B291" s="87" t="s">
        <v>1021</v>
      </c>
      <c r="C291" s="32" t="s">
        <v>1022</v>
      </c>
      <c r="D291" s="77" t="s">
        <v>21</v>
      </c>
      <c r="E291" s="78" t="s">
        <v>57</v>
      </c>
      <c r="F291" s="77" t="s">
        <v>23</v>
      </c>
      <c r="G291" s="12"/>
      <c r="H291" s="12"/>
      <c r="I291" s="51" t="s">
        <v>60</v>
      </c>
      <c r="J291" s="51" t="s">
        <v>63</v>
      </c>
      <c r="K291" s="51" t="s">
        <v>23</v>
      </c>
      <c r="L291" s="51"/>
      <c r="M291" s="17">
        <f t="shared" si="1"/>
        <v>0</v>
      </c>
    </row>
    <row r="292">
      <c r="A292" s="11" t="s">
        <v>18</v>
      </c>
      <c r="B292" s="57" t="s">
        <v>920</v>
      </c>
      <c r="C292" s="10" t="s">
        <v>921</v>
      </c>
      <c r="D292" s="12" t="s">
        <v>21</v>
      </c>
      <c r="E292" s="12" t="s">
        <v>57</v>
      </c>
      <c r="F292" s="12" t="s">
        <v>29</v>
      </c>
      <c r="G292" s="12"/>
      <c r="H292" s="12"/>
      <c r="I292" s="13" t="s">
        <v>21</v>
      </c>
      <c r="J292" s="13" t="s">
        <v>32</v>
      </c>
      <c r="K292" s="13" t="s">
        <v>29</v>
      </c>
      <c r="L292" s="13"/>
      <c r="M292" s="17">
        <f t="shared" si="1"/>
        <v>0</v>
      </c>
    </row>
    <row r="293" hidden="1">
      <c r="A293" s="11" t="s">
        <v>49</v>
      </c>
      <c r="B293" s="32" t="s">
        <v>884</v>
      </c>
      <c r="C293" s="32" t="s">
        <v>885</v>
      </c>
      <c r="D293" s="77" t="s">
        <v>21</v>
      </c>
      <c r="E293" s="77" t="s">
        <v>25</v>
      </c>
      <c r="F293" s="77" t="s">
        <v>29</v>
      </c>
      <c r="G293" s="12"/>
      <c r="H293" s="12"/>
      <c r="I293" s="52" t="s">
        <v>21</v>
      </c>
      <c r="J293" s="52" t="s">
        <v>25</v>
      </c>
      <c r="K293" s="52" t="s">
        <v>29</v>
      </c>
      <c r="L293" s="91"/>
      <c r="M293" s="17">
        <f t="shared" si="1"/>
        <v>1</v>
      </c>
    </row>
    <row r="294" hidden="1">
      <c r="A294" s="11" t="s">
        <v>49</v>
      </c>
      <c r="B294" s="32" t="s">
        <v>810</v>
      </c>
      <c r="C294" s="32" t="s">
        <v>811</v>
      </c>
      <c r="D294" s="77" t="s">
        <v>21</v>
      </c>
      <c r="E294" s="77" t="s">
        <v>22</v>
      </c>
      <c r="F294" s="77" t="s">
        <v>29</v>
      </c>
      <c r="G294" s="12"/>
      <c r="H294" s="12"/>
      <c r="I294" s="52" t="s">
        <v>21</v>
      </c>
      <c r="J294" s="52" t="s">
        <v>22</v>
      </c>
      <c r="K294" s="52" t="s">
        <v>29</v>
      </c>
      <c r="L294" s="52"/>
      <c r="M294" s="17">
        <f t="shared" si="1"/>
        <v>1</v>
      </c>
    </row>
    <row r="295" hidden="1">
      <c r="A295" s="11" t="s">
        <v>49</v>
      </c>
      <c r="B295" s="32" t="s">
        <v>886</v>
      </c>
      <c r="C295" s="32" t="s">
        <v>887</v>
      </c>
      <c r="D295" s="15" t="s">
        <v>21</v>
      </c>
      <c r="E295" s="15" t="s">
        <v>25</v>
      </c>
      <c r="F295" s="15" t="s">
        <v>29</v>
      </c>
      <c r="G295" s="77"/>
      <c r="H295" s="77"/>
      <c r="I295" s="52" t="s">
        <v>21</v>
      </c>
      <c r="J295" s="52" t="s">
        <v>25</v>
      </c>
      <c r="K295" s="52" t="s">
        <v>29</v>
      </c>
      <c r="L295" s="91"/>
      <c r="M295" s="17">
        <f t="shared" si="1"/>
        <v>1</v>
      </c>
    </row>
    <row r="296" hidden="1">
      <c r="A296" s="11" t="s">
        <v>49</v>
      </c>
      <c r="B296" s="32" t="s">
        <v>244</v>
      </c>
      <c r="C296" s="32" t="s">
        <v>245</v>
      </c>
      <c r="D296" s="15" t="s">
        <v>21</v>
      </c>
      <c r="E296" s="15" t="s">
        <v>28</v>
      </c>
      <c r="F296" s="15" t="s">
        <v>29</v>
      </c>
      <c r="G296" s="77"/>
      <c r="H296" s="77"/>
      <c r="I296" s="52" t="s">
        <v>21</v>
      </c>
      <c r="J296" s="52" t="s">
        <v>28</v>
      </c>
      <c r="K296" s="52" t="s">
        <v>29</v>
      </c>
      <c r="L296" s="91"/>
      <c r="M296" s="17">
        <f t="shared" si="1"/>
        <v>1</v>
      </c>
    </row>
    <row r="297" hidden="1">
      <c r="A297" s="11" t="s">
        <v>49</v>
      </c>
      <c r="B297" s="32" t="s">
        <v>812</v>
      </c>
      <c r="C297" s="32" t="s">
        <v>813</v>
      </c>
      <c r="D297" s="77" t="s">
        <v>21</v>
      </c>
      <c r="E297" s="77" t="s">
        <v>22</v>
      </c>
      <c r="F297" s="77" t="s">
        <v>29</v>
      </c>
      <c r="G297" s="12"/>
      <c r="H297" s="12"/>
      <c r="I297" s="11" t="s">
        <v>21</v>
      </c>
      <c r="J297" s="11" t="s">
        <v>22</v>
      </c>
      <c r="K297" s="11" t="s">
        <v>29</v>
      </c>
      <c r="L297" s="10"/>
      <c r="M297" s="17">
        <f t="shared" si="1"/>
        <v>1</v>
      </c>
    </row>
    <row r="298" hidden="1">
      <c r="A298" s="11" t="s">
        <v>49</v>
      </c>
      <c r="B298" s="53" t="s">
        <v>777</v>
      </c>
      <c r="C298" s="32" t="s">
        <v>778</v>
      </c>
      <c r="D298" s="77" t="s">
        <v>21</v>
      </c>
      <c r="E298" s="77" t="s">
        <v>76</v>
      </c>
      <c r="F298" s="78" t="s">
        <v>29</v>
      </c>
      <c r="G298" s="12"/>
      <c r="H298" s="12"/>
      <c r="I298" s="52" t="s">
        <v>21</v>
      </c>
      <c r="J298" s="52" t="s">
        <v>76</v>
      </c>
      <c r="K298" s="52" t="s">
        <v>23</v>
      </c>
      <c r="L298" s="91"/>
      <c r="M298" s="17">
        <f t="shared" si="1"/>
        <v>1</v>
      </c>
    </row>
    <row r="299" hidden="1">
      <c r="A299" s="11" t="s">
        <v>49</v>
      </c>
      <c r="B299" s="53" t="s">
        <v>888</v>
      </c>
      <c r="C299" s="32" t="s">
        <v>889</v>
      </c>
      <c r="D299" s="77" t="s">
        <v>21</v>
      </c>
      <c r="E299" s="77" t="s">
        <v>25</v>
      </c>
      <c r="F299" s="77" t="s">
        <v>29</v>
      </c>
      <c r="G299" s="12"/>
      <c r="H299" s="12"/>
      <c r="I299" s="11" t="s">
        <v>21</v>
      </c>
      <c r="J299" s="11" t="s">
        <v>25</v>
      </c>
      <c r="K299" s="11" t="s">
        <v>29</v>
      </c>
      <c r="L299" s="10"/>
      <c r="M299" s="17">
        <f t="shared" si="1"/>
        <v>1</v>
      </c>
    </row>
    <row r="300" hidden="1">
      <c r="A300" s="11" t="s">
        <v>49</v>
      </c>
      <c r="B300" s="32" t="s">
        <v>869</v>
      </c>
      <c r="C300" s="32" t="s">
        <v>870</v>
      </c>
      <c r="D300" s="77" t="s">
        <v>21</v>
      </c>
      <c r="E300" s="77" t="s">
        <v>25</v>
      </c>
      <c r="F300" s="77" t="s">
        <v>29</v>
      </c>
      <c r="G300" s="12"/>
      <c r="H300" s="12"/>
      <c r="I300" s="52" t="s">
        <v>21</v>
      </c>
      <c r="J300" s="52" t="s">
        <v>25</v>
      </c>
      <c r="K300" s="52" t="s">
        <v>159</v>
      </c>
      <c r="L300" s="91"/>
      <c r="M300" s="17">
        <f t="shared" si="1"/>
        <v>1</v>
      </c>
    </row>
    <row r="301">
      <c r="A301" s="11" t="s">
        <v>18</v>
      </c>
      <c r="B301" s="121" t="s">
        <v>1023</v>
      </c>
      <c r="C301" s="121" t="s">
        <v>1024</v>
      </c>
      <c r="D301" s="15" t="s">
        <v>21</v>
      </c>
      <c r="E301" s="15" t="s">
        <v>57</v>
      </c>
      <c r="F301" s="15" t="s">
        <v>29</v>
      </c>
      <c r="G301" s="12"/>
      <c r="H301" s="12"/>
      <c r="I301" s="54" t="s">
        <v>60</v>
      </c>
      <c r="J301" s="54" t="s">
        <v>63</v>
      </c>
      <c r="K301" s="54" t="s">
        <v>29</v>
      </c>
      <c r="L301" s="122"/>
      <c r="M301" s="17">
        <f t="shared" si="1"/>
        <v>0</v>
      </c>
    </row>
    <row r="302" hidden="1">
      <c r="A302" s="11" t="s">
        <v>49</v>
      </c>
      <c r="B302" s="32" t="s">
        <v>890</v>
      </c>
      <c r="C302" s="32" t="s">
        <v>891</v>
      </c>
      <c r="D302" s="77" t="s">
        <v>21</v>
      </c>
      <c r="E302" s="77" t="s">
        <v>25</v>
      </c>
      <c r="F302" s="77" t="s">
        <v>29</v>
      </c>
      <c r="G302" s="12"/>
      <c r="H302" s="12"/>
      <c r="I302" s="52" t="s">
        <v>21</v>
      </c>
      <c r="J302" s="52" t="s">
        <v>25</v>
      </c>
      <c r="K302" s="52" t="s">
        <v>29</v>
      </c>
      <c r="L302" s="91"/>
      <c r="M302" s="17">
        <f t="shared" si="1"/>
        <v>1</v>
      </c>
    </row>
    <row r="303" hidden="1">
      <c r="A303" s="11" t="s">
        <v>49</v>
      </c>
      <c r="B303" s="32" t="s">
        <v>892</v>
      </c>
      <c r="C303" s="32" t="s">
        <v>893</v>
      </c>
      <c r="D303" s="77" t="s">
        <v>21</v>
      </c>
      <c r="E303" s="77" t="s">
        <v>25</v>
      </c>
      <c r="F303" s="77" t="s">
        <v>29</v>
      </c>
      <c r="G303" s="12"/>
      <c r="H303" s="12"/>
      <c r="I303" s="52" t="s">
        <v>21</v>
      </c>
      <c r="J303" s="52" t="s">
        <v>25</v>
      </c>
      <c r="K303" s="52" t="s">
        <v>29</v>
      </c>
      <c r="L303" s="91"/>
      <c r="M303" s="17">
        <f t="shared" si="1"/>
        <v>1</v>
      </c>
    </row>
    <row r="304" hidden="1">
      <c r="A304" s="11" t="s">
        <v>49</v>
      </c>
      <c r="B304" s="32" t="s">
        <v>894</v>
      </c>
      <c r="C304" s="32" t="s">
        <v>895</v>
      </c>
      <c r="D304" s="77" t="s">
        <v>21</v>
      </c>
      <c r="E304" s="77" t="s">
        <v>25</v>
      </c>
      <c r="F304" s="77" t="s">
        <v>29</v>
      </c>
      <c r="G304" s="12"/>
      <c r="H304" s="12"/>
      <c r="I304" s="52" t="s">
        <v>21</v>
      </c>
      <c r="J304" s="52" t="s">
        <v>25</v>
      </c>
      <c r="K304" s="52" t="s">
        <v>29</v>
      </c>
      <c r="L304" s="52"/>
      <c r="M304" s="17">
        <f t="shared" si="1"/>
        <v>1</v>
      </c>
    </row>
    <row r="305" hidden="1">
      <c r="A305" s="11" t="s">
        <v>49</v>
      </c>
      <c r="B305" s="32" t="s">
        <v>896</v>
      </c>
      <c r="C305" s="32" t="s">
        <v>897</v>
      </c>
      <c r="D305" s="77" t="s">
        <v>21</v>
      </c>
      <c r="E305" s="77" t="s">
        <v>25</v>
      </c>
      <c r="F305" s="78" t="s">
        <v>29</v>
      </c>
      <c r="G305" s="12"/>
      <c r="H305" s="12"/>
      <c r="I305" s="52" t="s">
        <v>21</v>
      </c>
      <c r="J305" s="52" t="s">
        <v>25</v>
      </c>
      <c r="K305" s="52" t="s">
        <v>29</v>
      </c>
      <c r="L305" s="52"/>
      <c r="M305" s="17">
        <f t="shared" si="1"/>
        <v>1</v>
      </c>
    </row>
    <row r="306" hidden="1">
      <c r="A306" s="11" t="s">
        <v>49</v>
      </c>
      <c r="B306" s="32" t="s">
        <v>691</v>
      </c>
      <c r="C306" s="32" t="s">
        <v>692</v>
      </c>
      <c r="D306" s="77" t="s">
        <v>21</v>
      </c>
      <c r="E306" s="77" t="s">
        <v>57</v>
      </c>
      <c r="F306" s="78" t="s">
        <v>29</v>
      </c>
      <c r="G306" s="12"/>
      <c r="H306" s="12"/>
      <c r="I306" s="52" t="s">
        <v>21</v>
      </c>
      <c r="J306" s="52" t="s">
        <v>57</v>
      </c>
      <c r="K306" s="52" t="s">
        <v>29</v>
      </c>
      <c r="L306" s="91"/>
      <c r="M306" s="17">
        <f t="shared" si="1"/>
        <v>1</v>
      </c>
    </row>
    <row r="307" hidden="1">
      <c r="A307" s="11" t="s">
        <v>49</v>
      </c>
      <c r="B307" s="32" t="s">
        <v>898</v>
      </c>
      <c r="C307" s="32" t="s">
        <v>899</v>
      </c>
      <c r="D307" s="77" t="s">
        <v>21</v>
      </c>
      <c r="E307" s="77" t="s">
        <v>25</v>
      </c>
      <c r="F307" s="77" t="s">
        <v>29</v>
      </c>
      <c r="G307" s="12"/>
      <c r="H307" s="12"/>
      <c r="I307" s="11" t="s">
        <v>21</v>
      </c>
      <c r="J307" s="11" t="s">
        <v>25</v>
      </c>
      <c r="K307" s="11" t="s">
        <v>29</v>
      </c>
      <c r="L307" s="10"/>
      <c r="M307" s="17">
        <f t="shared" si="1"/>
        <v>1</v>
      </c>
    </row>
    <row r="308">
      <c r="A308" s="11" t="s">
        <v>49</v>
      </c>
      <c r="B308" s="53" t="s">
        <v>704</v>
      </c>
      <c r="C308" s="113" t="s">
        <v>705</v>
      </c>
      <c r="D308" s="77" t="s">
        <v>21</v>
      </c>
      <c r="E308" s="77" t="s">
        <v>57</v>
      </c>
      <c r="F308" s="77" t="s">
        <v>23</v>
      </c>
      <c r="G308" s="12"/>
      <c r="H308" s="12"/>
      <c r="I308" s="11" t="s">
        <v>21</v>
      </c>
      <c r="J308" s="11" t="s">
        <v>32</v>
      </c>
      <c r="K308" s="11" t="s">
        <v>23</v>
      </c>
      <c r="L308" s="10"/>
      <c r="M308" s="17">
        <f t="shared" si="1"/>
        <v>0</v>
      </c>
    </row>
    <row r="309">
      <c r="A309" s="11" t="s">
        <v>38</v>
      </c>
      <c r="B309" s="10" t="s">
        <v>122</v>
      </c>
      <c r="C309" s="10" t="s">
        <v>123</v>
      </c>
      <c r="D309" s="59" t="s">
        <v>60</v>
      </c>
      <c r="E309" s="59" t="s">
        <v>57</v>
      </c>
      <c r="F309" s="61" t="s">
        <v>29</v>
      </c>
      <c r="G309" s="59"/>
      <c r="H309" s="59"/>
      <c r="I309" s="11" t="s">
        <v>60</v>
      </c>
      <c r="J309" s="11" t="s">
        <v>28</v>
      </c>
      <c r="K309" s="11" t="s">
        <v>29</v>
      </c>
      <c r="L309" s="10"/>
      <c r="M309" s="17">
        <f t="shared" si="1"/>
        <v>0</v>
      </c>
    </row>
    <row r="310">
      <c r="A310" s="11" t="s">
        <v>49</v>
      </c>
      <c r="B310" s="47" t="s">
        <v>113</v>
      </c>
      <c r="C310" s="113" t="s">
        <v>114</v>
      </c>
      <c r="D310" s="77" t="s">
        <v>21</v>
      </c>
      <c r="E310" s="77" t="s">
        <v>46</v>
      </c>
      <c r="F310" s="77" t="s">
        <v>29</v>
      </c>
      <c r="G310" s="77" t="s">
        <v>115</v>
      </c>
      <c r="H310" s="78" t="s">
        <v>116</v>
      </c>
      <c r="I310" s="11" t="s">
        <v>21</v>
      </c>
      <c r="J310" s="11" t="s">
        <v>28</v>
      </c>
      <c r="K310" s="11" t="s">
        <v>23</v>
      </c>
      <c r="L310" s="11"/>
      <c r="M310" s="17">
        <f t="shared" si="1"/>
        <v>0</v>
      </c>
    </row>
    <row r="311">
      <c r="A311" s="11" t="s">
        <v>18</v>
      </c>
      <c r="B311" s="10" t="s">
        <v>980</v>
      </c>
      <c r="C311" s="10" t="s">
        <v>981</v>
      </c>
      <c r="D311" s="12" t="s">
        <v>21</v>
      </c>
      <c r="E311" s="12" t="s">
        <v>46</v>
      </c>
      <c r="F311" s="12" t="s">
        <v>29</v>
      </c>
      <c r="G311" s="12"/>
      <c r="H311" s="12"/>
      <c r="I311" s="13" t="s">
        <v>21</v>
      </c>
      <c r="J311" s="13" t="s">
        <v>76</v>
      </c>
      <c r="K311" s="13" t="s">
        <v>29</v>
      </c>
      <c r="L311" s="13"/>
      <c r="M311" s="17">
        <f t="shared" si="1"/>
        <v>0</v>
      </c>
    </row>
    <row r="312">
      <c r="A312" s="11" t="s">
        <v>18</v>
      </c>
      <c r="B312" s="49" t="s">
        <v>117</v>
      </c>
      <c r="C312" s="10" t="s">
        <v>118</v>
      </c>
      <c r="D312" s="12" t="s">
        <v>21</v>
      </c>
      <c r="E312" s="12" t="s">
        <v>46</v>
      </c>
      <c r="F312" s="12" t="s">
        <v>29</v>
      </c>
      <c r="G312" s="12"/>
      <c r="H312" s="12"/>
      <c r="I312" s="13" t="s">
        <v>21</v>
      </c>
      <c r="J312" s="13" t="s">
        <v>28</v>
      </c>
      <c r="K312" s="13" t="s">
        <v>29</v>
      </c>
      <c r="L312" s="13"/>
      <c r="M312" s="17">
        <f t="shared" si="1"/>
        <v>0</v>
      </c>
    </row>
    <row r="313">
      <c r="A313" s="11" t="s">
        <v>18</v>
      </c>
      <c r="B313" s="10" t="s">
        <v>935</v>
      </c>
      <c r="C313" s="10" t="s">
        <v>936</v>
      </c>
      <c r="D313" s="12" t="s">
        <v>60</v>
      </c>
      <c r="E313" s="12" t="s">
        <v>46</v>
      </c>
      <c r="F313" s="12" t="s">
        <v>29</v>
      </c>
      <c r="G313" s="12"/>
      <c r="H313" s="12"/>
      <c r="I313" s="13" t="s">
        <v>21</v>
      </c>
      <c r="J313" s="13" t="s">
        <v>46</v>
      </c>
      <c r="K313" s="14" t="s">
        <v>29</v>
      </c>
      <c r="L313" s="13"/>
      <c r="M313" s="17">
        <f t="shared" si="1"/>
        <v>0</v>
      </c>
    </row>
    <row r="314" hidden="1">
      <c r="A314" s="11" t="s">
        <v>49</v>
      </c>
      <c r="B314" s="32" t="s">
        <v>689</v>
      </c>
      <c r="C314" s="32" t="s">
        <v>690</v>
      </c>
      <c r="D314" s="77" t="s">
        <v>21</v>
      </c>
      <c r="E314" s="77" t="s">
        <v>57</v>
      </c>
      <c r="F314" s="77" t="s">
        <v>23</v>
      </c>
      <c r="G314" s="12"/>
      <c r="H314" s="12"/>
      <c r="I314" s="52" t="s">
        <v>21</v>
      </c>
      <c r="J314" s="52" t="s">
        <v>57</v>
      </c>
      <c r="K314" s="52" t="s">
        <v>29</v>
      </c>
      <c r="L314" s="91"/>
      <c r="M314" s="17">
        <f t="shared" si="1"/>
        <v>1</v>
      </c>
    </row>
    <row r="315">
      <c r="A315" s="11" t="s">
        <v>18</v>
      </c>
      <c r="B315" s="10" t="s">
        <v>982</v>
      </c>
      <c r="C315" s="10" t="s">
        <v>983</v>
      </c>
      <c r="D315" s="12" t="s">
        <v>21</v>
      </c>
      <c r="E315" s="12" t="s">
        <v>46</v>
      </c>
      <c r="F315" s="12" t="s">
        <v>29</v>
      </c>
      <c r="G315" s="12"/>
      <c r="H315" s="12"/>
      <c r="I315" s="13" t="s">
        <v>21</v>
      </c>
      <c r="J315" s="13" t="s">
        <v>76</v>
      </c>
      <c r="K315" s="13" t="s">
        <v>29</v>
      </c>
      <c r="L315" s="13"/>
      <c r="M315" s="17">
        <f t="shared" si="1"/>
        <v>0</v>
      </c>
    </row>
    <row r="316">
      <c r="A316" s="11" t="s">
        <v>18</v>
      </c>
      <c r="B316" s="10" t="s">
        <v>225</v>
      </c>
      <c r="C316" s="10" t="s">
        <v>226</v>
      </c>
      <c r="D316" s="12" t="s">
        <v>60</v>
      </c>
      <c r="E316" s="12" t="s">
        <v>46</v>
      </c>
      <c r="F316" s="12" t="s">
        <v>23</v>
      </c>
      <c r="G316" s="15" t="s">
        <v>228</v>
      </c>
      <c r="H316" s="12"/>
      <c r="I316" s="13" t="s">
        <v>21</v>
      </c>
      <c r="J316" s="13" t="s">
        <v>25</v>
      </c>
      <c r="K316" s="14" t="s">
        <v>23</v>
      </c>
      <c r="L316" s="13"/>
      <c r="M316" s="17">
        <f t="shared" si="1"/>
        <v>0</v>
      </c>
    </row>
    <row r="317">
      <c r="A317" s="11" t="s">
        <v>49</v>
      </c>
      <c r="B317" s="32" t="s">
        <v>717</v>
      </c>
      <c r="C317" s="113" t="s">
        <v>718</v>
      </c>
      <c r="D317" s="77" t="s">
        <v>60</v>
      </c>
      <c r="E317" s="77" t="s">
        <v>46</v>
      </c>
      <c r="F317" s="77" t="s">
        <v>29</v>
      </c>
      <c r="G317" s="12"/>
      <c r="H317" s="12"/>
      <c r="I317" s="52" t="s">
        <v>21</v>
      </c>
      <c r="J317" s="52" t="s">
        <v>46</v>
      </c>
      <c r="K317" s="52" t="s">
        <v>183</v>
      </c>
      <c r="L317" s="91"/>
      <c r="M317" s="17">
        <f t="shared" si="1"/>
        <v>0</v>
      </c>
    </row>
    <row r="318" hidden="1">
      <c r="A318" s="11" t="s">
        <v>49</v>
      </c>
      <c r="B318" s="32" t="s">
        <v>699</v>
      </c>
      <c r="C318" s="32" t="s">
        <v>700</v>
      </c>
      <c r="D318" s="77" t="s">
        <v>21</v>
      </c>
      <c r="E318" s="77" t="s">
        <v>57</v>
      </c>
      <c r="F318" s="78" t="s">
        <v>29</v>
      </c>
      <c r="G318" s="12"/>
      <c r="H318" s="12"/>
      <c r="I318" s="52" t="s">
        <v>21</v>
      </c>
      <c r="J318" s="52" t="s">
        <v>57</v>
      </c>
      <c r="K318" s="52" t="s">
        <v>29</v>
      </c>
      <c r="L318" s="52"/>
      <c r="M318" s="17">
        <f t="shared" si="1"/>
        <v>1</v>
      </c>
    </row>
    <row r="319" hidden="1">
      <c r="A319" s="11" t="s">
        <v>49</v>
      </c>
      <c r="B319" s="32" t="s">
        <v>816</v>
      </c>
      <c r="C319" s="32" t="s">
        <v>817</v>
      </c>
      <c r="D319" s="77" t="s">
        <v>21</v>
      </c>
      <c r="E319" s="77" t="s">
        <v>22</v>
      </c>
      <c r="F319" s="77" t="s">
        <v>29</v>
      </c>
      <c r="G319" s="12"/>
      <c r="H319" s="12"/>
      <c r="I319" s="52" t="s">
        <v>21</v>
      </c>
      <c r="J319" s="52" t="s">
        <v>22</v>
      </c>
      <c r="K319" s="52" t="s">
        <v>29</v>
      </c>
      <c r="L319" s="91"/>
      <c r="M319" s="17">
        <f t="shared" si="1"/>
        <v>1</v>
      </c>
    </row>
    <row r="320">
      <c r="A320" s="11" t="s">
        <v>38</v>
      </c>
      <c r="B320" s="10" t="s">
        <v>119</v>
      </c>
      <c r="C320" s="10" t="s">
        <v>120</v>
      </c>
      <c r="D320" s="59" t="s">
        <v>21</v>
      </c>
      <c r="E320" s="59" t="s">
        <v>46</v>
      </c>
      <c r="F320" s="60" t="s">
        <v>29</v>
      </c>
      <c r="G320" s="59"/>
      <c r="H320" s="59"/>
      <c r="I320" s="11" t="s">
        <v>21</v>
      </c>
      <c r="J320" s="11" t="s">
        <v>28</v>
      </c>
      <c r="K320" s="11" t="s">
        <v>29</v>
      </c>
      <c r="L320" s="10"/>
      <c r="M320" s="17">
        <f t="shared" si="1"/>
        <v>0</v>
      </c>
    </row>
    <row r="321">
      <c r="A321" s="11" t="s">
        <v>49</v>
      </c>
      <c r="B321" s="32" t="s">
        <v>843</v>
      </c>
      <c r="C321" s="32" t="s">
        <v>844</v>
      </c>
      <c r="D321" s="77" t="s">
        <v>21</v>
      </c>
      <c r="E321" s="77" t="s">
        <v>32</v>
      </c>
      <c r="F321" s="77" t="s">
        <v>29</v>
      </c>
      <c r="G321" s="78" t="s">
        <v>845</v>
      </c>
      <c r="H321" s="78" t="s">
        <v>136</v>
      </c>
      <c r="I321" s="52" t="s">
        <v>21</v>
      </c>
      <c r="J321" s="52" t="s">
        <v>25</v>
      </c>
      <c r="K321" s="52" t="s">
        <v>29</v>
      </c>
      <c r="L321" s="91"/>
      <c r="M321" s="17">
        <f t="shared" si="1"/>
        <v>0</v>
      </c>
    </row>
    <row r="322" hidden="1">
      <c r="A322" s="11" t="s">
        <v>49</v>
      </c>
      <c r="B322" s="32" t="s">
        <v>246</v>
      </c>
      <c r="C322" s="32" t="s">
        <v>247</v>
      </c>
      <c r="D322" s="15" t="s">
        <v>21</v>
      </c>
      <c r="E322" s="15" t="s">
        <v>28</v>
      </c>
      <c r="F322" s="15" t="s">
        <v>29</v>
      </c>
      <c r="G322" s="77"/>
      <c r="H322" s="77"/>
      <c r="I322" s="52" t="s">
        <v>21</v>
      </c>
      <c r="J322" s="52" t="s">
        <v>28</v>
      </c>
      <c r="K322" s="52" t="s">
        <v>29</v>
      </c>
      <c r="L322" s="91"/>
      <c r="M322" s="17">
        <f t="shared" si="1"/>
        <v>1</v>
      </c>
    </row>
    <row r="323" hidden="1">
      <c r="A323" s="11" t="s">
        <v>49</v>
      </c>
      <c r="B323" s="32" t="s">
        <v>900</v>
      </c>
      <c r="C323" s="113" t="s">
        <v>901</v>
      </c>
      <c r="D323" s="77" t="s">
        <v>21</v>
      </c>
      <c r="E323" s="77" t="s">
        <v>25</v>
      </c>
      <c r="F323" s="77" t="s">
        <v>29</v>
      </c>
      <c r="G323" s="12"/>
      <c r="H323" s="12"/>
      <c r="I323" s="52" t="s">
        <v>21</v>
      </c>
      <c r="J323" s="52" t="s">
        <v>25</v>
      </c>
      <c r="K323" s="52" t="s">
        <v>29</v>
      </c>
      <c r="L323" s="91"/>
      <c r="M323" s="17">
        <f t="shared" si="1"/>
        <v>1</v>
      </c>
    </row>
    <row r="324">
      <c r="A324" s="11" t="s">
        <v>38</v>
      </c>
      <c r="B324" s="10" t="s">
        <v>399</v>
      </c>
      <c r="C324" s="10" t="s">
        <v>400</v>
      </c>
      <c r="D324" s="59" t="s">
        <v>60</v>
      </c>
      <c r="E324" s="59" t="s">
        <v>32</v>
      </c>
      <c r="F324" s="60" t="s">
        <v>23</v>
      </c>
      <c r="G324" s="60" t="s">
        <v>401</v>
      </c>
      <c r="H324" s="61" t="s">
        <v>136</v>
      </c>
      <c r="I324" s="11" t="s">
        <v>21</v>
      </c>
      <c r="J324" s="11" t="s">
        <v>57</v>
      </c>
      <c r="K324" s="11" t="s">
        <v>23</v>
      </c>
      <c r="L324" s="10"/>
      <c r="M324" s="17">
        <f t="shared" si="1"/>
        <v>0</v>
      </c>
    </row>
    <row r="325">
      <c r="A325" s="11" t="s">
        <v>18</v>
      </c>
      <c r="B325" s="10" t="s">
        <v>634</v>
      </c>
      <c r="C325" s="10" t="s">
        <v>635</v>
      </c>
      <c r="D325" s="12" t="s">
        <v>21</v>
      </c>
      <c r="E325" s="12" t="s">
        <v>32</v>
      </c>
      <c r="F325" s="12" t="s">
        <v>29</v>
      </c>
      <c r="G325" s="15" t="s">
        <v>636</v>
      </c>
      <c r="H325" s="15" t="s">
        <v>37</v>
      </c>
      <c r="I325" s="13" t="s">
        <v>21</v>
      </c>
      <c r="J325" s="13" t="s">
        <v>76</v>
      </c>
      <c r="K325" s="13" t="s">
        <v>29</v>
      </c>
      <c r="L325" s="13"/>
      <c r="M325" s="17">
        <f t="shared" si="1"/>
        <v>0</v>
      </c>
    </row>
    <row r="326">
      <c r="A326" s="11" t="s">
        <v>38</v>
      </c>
      <c r="B326" s="10" t="s">
        <v>271</v>
      </c>
      <c r="C326" s="10" t="s">
        <v>273</v>
      </c>
      <c r="D326" s="59" t="s">
        <v>60</v>
      </c>
      <c r="E326" s="59" t="s">
        <v>32</v>
      </c>
      <c r="F326" s="60" t="s">
        <v>23</v>
      </c>
      <c r="G326" s="60" t="s">
        <v>41</v>
      </c>
      <c r="H326" s="61" t="s">
        <v>41</v>
      </c>
      <c r="I326" s="11" t="s">
        <v>21</v>
      </c>
      <c r="J326" s="11" t="s">
        <v>32</v>
      </c>
      <c r="K326" s="11" t="s">
        <v>23</v>
      </c>
      <c r="L326" s="10"/>
      <c r="M326" s="17">
        <f t="shared" si="1"/>
        <v>0</v>
      </c>
    </row>
    <row r="327">
      <c r="A327" s="11" t="s">
        <v>18</v>
      </c>
      <c r="B327" s="10" t="s">
        <v>708</v>
      </c>
      <c r="C327" s="10" t="s">
        <v>709</v>
      </c>
      <c r="D327" s="12" t="s">
        <v>21</v>
      </c>
      <c r="E327" s="12" t="s">
        <v>32</v>
      </c>
      <c r="F327" s="12" t="s">
        <v>23</v>
      </c>
      <c r="G327" s="12" t="s">
        <v>710</v>
      </c>
      <c r="H327" s="15" t="s">
        <v>31</v>
      </c>
      <c r="I327" s="13" t="s">
        <v>21</v>
      </c>
      <c r="J327" s="14" t="s">
        <v>57</v>
      </c>
      <c r="K327" s="14" t="s">
        <v>183</v>
      </c>
      <c r="L327" s="13"/>
      <c r="M327" s="17">
        <f t="shared" si="1"/>
        <v>0</v>
      </c>
    </row>
    <row r="328" hidden="1">
      <c r="A328" s="11" t="s">
        <v>49</v>
      </c>
      <c r="B328" s="32" t="s">
        <v>577</v>
      </c>
      <c r="C328" s="113" t="s">
        <v>578</v>
      </c>
      <c r="D328" s="77" t="s">
        <v>21</v>
      </c>
      <c r="E328" s="77" t="s">
        <v>32</v>
      </c>
      <c r="F328" s="78" t="s">
        <v>29</v>
      </c>
      <c r="G328" s="12"/>
      <c r="H328" s="12"/>
      <c r="I328" s="52" t="s">
        <v>21</v>
      </c>
      <c r="J328" s="52" t="s">
        <v>32</v>
      </c>
      <c r="K328" s="52" t="s">
        <v>29</v>
      </c>
      <c r="L328" s="91"/>
      <c r="M328" s="17">
        <f t="shared" si="1"/>
        <v>1</v>
      </c>
    </row>
    <row r="329">
      <c r="A329" s="11" t="s">
        <v>49</v>
      </c>
      <c r="B329" s="50" t="s">
        <v>738</v>
      </c>
      <c r="C329" s="32" t="s">
        <v>740</v>
      </c>
      <c r="D329" s="77" t="s">
        <v>21</v>
      </c>
      <c r="E329" s="77" t="s">
        <v>32</v>
      </c>
      <c r="F329" s="77" t="s">
        <v>29</v>
      </c>
      <c r="G329" s="77" t="s">
        <v>741</v>
      </c>
      <c r="H329" s="78" t="s">
        <v>31</v>
      </c>
      <c r="I329" s="52" t="s">
        <v>21</v>
      </c>
      <c r="J329" s="52" t="s">
        <v>57</v>
      </c>
      <c r="K329" s="52" t="s">
        <v>23</v>
      </c>
      <c r="L329" s="91"/>
      <c r="M329" s="17">
        <f t="shared" si="1"/>
        <v>0</v>
      </c>
    </row>
    <row r="330">
      <c r="A330" s="11" t="s">
        <v>49</v>
      </c>
      <c r="B330" s="32" t="s">
        <v>858</v>
      </c>
      <c r="C330" s="32" t="s">
        <v>859</v>
      </c>
      <c r="D330" s="77" t="s">
        <v>21</v>
      </c>
      <c r="E330" s="77" t="s">
        <v>32</v>
      </c>
      <c r="F330" s="77" t="s">
        <v>29</v>
      </c>
      <c r="G330" s="77" t="s">
        <v>856</v>
      </c>
      <c r="H330" s="78" t="s">
        <v>31</v>
      </c>
      <c r="I330" s="52" t="s">
        <v>21</v>
      </c>
      <c r="J330" s="52" t="s">
        <v>25</v>
      </c>
      <c r="K330" s="52" t="s">
        <v>23</v>
      </c>
      <c r="L330" s="91"/>
      <c r="M330" s="17">
        <f t="shared" si="1"/>
        <v>0</v>
      </c>
    </row>
    <row r="331" hidden="1">
      <c r="A331" s="11" t="s">
        <v>38</v>
      </c>
      <c r="B331" s="10" t="s">
        <v>520</v>
      </c>
      <c r="C331" s="10" t="s">
        <v>521</v>
      </c>
      <c r="D331" s="59" t="s">
        <v>60</v>
      </c>
      <c r="E331" s="59" t="s">
        <v>63</v>
      </c>
      <c r="F331" s="60" t="s">
        <v>29</v>
      </c>
      <c r="G331" s="59"/>
      <c r="H331" s="59"/>
      <c r="I331" s="11" t="s">
        <v>60</v>
      </c>
      <c r="J331" s="11" t="s">
        <v>63</v>
      </c>
      <c r="K331" s="11" t="s">
        <v>23</v>
      </c>
      <c r="L331" s="10"/>
      <c r="M331" s="17">
        <f t="shared" si="1"/>
        <v>1</v>
      </c>
    </row>
    <row r="332" hidden="1">
      <c r="A332" s="11" t="s">
        <v>38</v>
      </c>
      <c r="B332" s="10" t="s">
        <v>537</v>
      </c>
      <c r="C332" s="10" t="s">
        <v>538</v>
      </c>
      <c r="D332" s="59" t="s">
        <v>60</v>
      </c>
      <c r="E332" s="59" t="s">
        <v>63</v>
      </c>
      <c r="F332" s="60" t="s">
        <v>23</v>
      </c>
      <c r="G332" s="59"/>
      <c r="H332" s="59"/>
      <c r="I332" s="11" t="s">
        <v>60</v>
      </c>
      <c r="J332" s="11" t="s">
        <v>63</v>
      </c>
      <c r="K332" s="11" t="s">
        <v>23</v>
      </c>
      <c r="L332" s="10"/>
      <c r="M332" s="17">
        <f t="shared" si="1"/>
        <v>1</v>
      </c>
    </row>
    <row r="333">
      <c r="A333" s="11" t="s">
        <v>49</v>
      </c>
      <c r="B333" s="32" t="s">
        <v>761</v>
      </c>
      <c r="C333" s="32" t="s">
        <v>764</v>
      </c>
      <c r="D333" s="77" t="s">
        <v>21</v>
      </c>
      <c r="E333" s="77" t="s">
        <v>32</v>
      </c>
      <c r="F333" s="77" t="s">
        <v>29</v>
      </c>
      <c r="G333" s="77" t="s">
        <v>741</v>
      </c>
      <c r="H333" s="78" t="s">
        <v>31</v>
      </c>
      <c r="I333" s="52" t="s">
        <v>21</v>
      </c>
      <c r="J333" s="52" t="s">
        <v>76</v>
      </c>
      <c r="K333" s="52" t="s">
        <v>23</v>
      </c>
      <c r="L333" s="91"/>
      <c r="M333" s="17">
        <f t="shared" si="1"/>
        <v>0</v>
      </c>
    </row>
    <row r="334" hidden="1">
      <c r="A334" s="11" t="s">
        <v>38</v>
      </c>
      <c r="B334" s="38" t="s">
        <v>498</v>
      </c>
      <c r="C334" s="10" t="s">
        <v>499</v>
      </c>
      <c r="D334" s="59" t="s">
        <v>21</v>
      </c>
      <c r="E334" s="59" t="s">
        <v>22</v>
      </c>
      <c r="F334" s="60" t="s">
        <v>23</v>
      </c>
      <c r="G334" s="59"/>
      <c r="H334" s="59"/>
      <c r="I334" s="11" t="s">
        <v>21</v>
      </c>
      <c r="J334" s="11" t="s">
        <v>22</v>
      </c>
      <c r="K334" s="11" t="s">
        <v>23</v>
      </c>
      <c r="L334" s="10"/>
      <c r="M334" s="17">
        <f t="shared" si="1"/>
        <v>1</v>
      </c>
    </row>
    <row r="335" hidden="1">
      <c r="A335" s="11" t="s">
        <v>38</v>
      </c>
      <c r="B335" s="10" t="s">
        <v>354</v>
      </c>
      <c r="C335" s="10" t="s">
        <v>355</v>
      </c>
      <c r="D335" s="59" t="s">
        <v>21</v>
      </c>
      <c r="E335" s="59" t="s">
        <v>32</v>
      </c>
      <c r="F335" s="60" t="s">
        <v>23</v>
      </c>
      <c r="G335" s="59"/>
      <c r="H335" s="59"/>
      <c r="I335" s="11" t="s">
        <v>21</v>
      </c>
      <c r="J335" s="11" t="s">
        <v>32</v>
      </c>
      <c r="K335" s="11" t="s">
        <v>23</v>
      </c>
      <c r="L335" s="10"/>
      <c r="M335" s="17">
        <f t="shared" si="1"/>
        <v>1</v>
      </c>
    </row>
    <row r="336" hidden="1">
      <c r="A336" s="11" t="s">
        <v>38</v>
      </c>
      <c r="B336" s="49" t="s">
        <v>397</v>
      </c>
      <c r="C336" s="10" t="s">
        <v>398</v>
      </c>
      <c r="D336" s="59" t="s">
        <v>21</v>
      </c>
      <c r="E336" s="59" t="s">
        <v>46</v>
      </c>
      <c r="F336" s="60" t="s">
        <v>29</v>
      </c>
      <c r="G336" s="59"/>
      <c r="H336" s="59"/>
      <c r="I336" s="11" t="s">
        <v>21</v>
      </c>
      <c r="J336" s="11" t="s">
        <v>46</v>
      </c>
      <c r="K336" s="11" t="s">
        <v>29</v>
      </c>
      <c r="L336" s="10"/>
      <c r="M336" s="17">
        <f t="shared" si="1"/>
        <v>1</v>
      </c>
    </row>
    <row r="337">
      <c r="A337" s="11" t="s">
        <v>18</v>
      </c>
      <c r="B337" s="38" t="s">
        <v>439</v>
      </c>
      <c r="C337" s="10" t="s">
        <v>440</v>
      </c>
      <c r="D337" s="12" t="s">
        <v>60</v>
      </c>
      <c r="E337" s="12" t="s">
        <v>32</v>
      </c>
      <c r="F337" s="12" t="s">
        <v>29</v>
      </c>
      <c r="G337" s="12" t="s">
        <v>434</v>
      </c>
      <c r="H337" s="15" t="s">
        <v>96</v>
      </c>
      <c r="I337" s="13" t="s">
        <v>21</v>
      </c>
      <c r="J337" s="13" t="s">
        <v>57</v>
      </c>
      <c r="K337" s="13" t="s">
        <v>29</v>
      </c>
      <c r="L337" s="13"/>
      <c r="M337" s="17">
        <f t="shared" si="1"/>
        <v>0</v>
      </c>
    </row>
    <row r="338" hidden="1">
      <c r="A338" s="11" t="s">
        <v>38</v>
      </c>
      <c r="B338" s="10" t="s">
        <v>629</v>
      </c>
      <c r="C338" s="10" t="s">
        <v>630</v>
      </c>
      <c r="D338" s="59" t="s">
        <v>21</v>
      </c>
      <c r="E338" s="59" t="s">
        <v>25</v>
      </c>
      <c r="F338" s="60" t="s">
        <v>29</v>
      </c>
      <c r="G338" s="59"/>
      <c r="H338" s="59"/>
      <c r="I338" s="11" t="s">
        <v>21</v>
      </c>
      <c r="J338" s="11" t="s">
        <v>25</v>
      </c>
      <c r="K338" s="11" t="s">
        <v>29</v>
      </c>
      <c r="L338" s="10"/>
      <c r="M338" s="17">
        <f t="shared" si="1"/>
        <v>1</v>
      </c>
    </row>
    <row r="339" hidden="1">
      <c r="A339" s="11" t="s">
        <v>38</v>
      </c>
      <c r="B339" s="10" t="s">
        <v>274</v>
      </c>
      <c r="C339" s="10" t="s">
        <v>275</v>
      </c>
      <c r="D339" s="59" t="s">
        <v>21</v>
      </c>
      <c r="E339" s="59" t="s">
        <v>28</v>
      </c>
      <c r="F339" s="60" t="s">
        <v>23</v>
      </c>
      <c r="G339" s="59"/>
      <c r="H339" s="59"/>
      <c r="I339" s="11" t="s">
        <v>21</v>
      </c>
      <c r="J339" s="11" t="s">
        <v>28</v>
      </c>
      <c r="K339" s="11" t="s">
        <v>23</v>
      </c>
      <c r="L339" s="11"/>
      <c r="M339" s="17">
        <f t="shared" si="1"/>
        <v>1</v>
      </c>
    </row>
    <row r="340">
      <c r="A340" s="11" t="s">
        <v>49</v>
      </c>
      <c r="B340" s="92" t="s">
        <v>693</v>
      </c>
      <c r="C340" s="32" t="s">
        <v>694</v>
      </c>
      <c r="D340" s="77" t="s">
        <v>60</v>
      </c>
      <c r="E340" s="77" t="s">
        <v>32</v>
      </c>
      <c r="F340" s="78" t="s">
        <v>29</v>
      </c>
      <c r="G340" s="78" t="s">
        <v>695</v>
      </c>
      <c r="H340" s="78" t="s">
        <v>541</v>
      </c>
      <c r="I340" s="52" t="s">
        <v>21</v>
      </c>
      <c r="J340" s="52" t="s">
        <v>32</v>
      </c>
      <c r="K340" s="52" t="s">
        <v>23</v>
      </c>
      <c r="L340" s="91"/>
      <c r="M340" s="17">
        <f t="shared" si="1"/>
        <v>0</v>
      </c>
    </row>
    <row r="341">
      <c r="A341" s="11" t="s">
        <v>18</v>
      </c>
      <c r="B341" s="10" t="s">
        <v>958</v>
      </c>
      <c r="C341" s="10" t="s">
        <v>959</v>
      </c>
      <c r="D341" s="12" t="s">
        <v>60</v>
      </c>
      <c r="E341" s="12" t="s">
        <v>32</v>
      </c>
      <c r="F341" s="12" t="s">
        <v>23</v>
      </c>
      <c r="G341" s="12"/>
      <c r="H341" s="12"/>
      <c r="I341" s="13" t="s">
        <v>21</v>
      </c>
      <c r="J341" s="13" t="s">
        <v>57</v>
      </c>
      <c r="K341" s="14" t="s">
        <v>23</v>
      </c>
      <c r="L341" s="13"/>
      <c r="M341" s="17">
        <f t="shared" si="1"/>
        <v>0</v>
      </c>
    </row>
    <row r="342" hidden="1">
      <c r="A342" s="11" t="s">
        <v>38</v>
      </c>
      <c r="B342" s="10" t="s">
        <v>632</v>
      </c>
      <c r="C342" s="10" t="s">
        <v>633</v>
      </c>
      <c r="D342" s="59" t="s">
        <v>21</v>
      </c>
      <c r="E342" s="59" t="s">
        <v>25</v>
      </c>
      <c r="F342" s="61" t="s">
        <v>29</v>
      </c>
      <c r="G342" s="59"/>
      <c r="H342" s="59"/>
      <c r="I342" s="11" t="s">
        <v>21</v>
      </c>
      <c r="J342" s="11" t="s">
        <v>25</v>
      </c>
      <c r="K342" s="11" t="s">
        <v>29</v>
      </c>
      <c r="L342" s="10"/>
      <c r="M342" s="17">
        <f t="shared" si="1"/>
        <v>1</v>
      </c>
    </row>
    <row r="343">
      <c r="A343" s="11" t="s">
        <v>18</v>
      </c>
      <c r="B343" s="10" t="s">
        <v>931</v>
      </c>
      <c r="C343" s="10" t="s">
        <v>932</v>
      </c>
      <c r="D343" s="12" t="s">
        <v>21</v>
      </c>
      <c r="E343" s="12" t="s">
        <v>32</v>
      </c>
      <c r="F343" s="12" t="s">
        <v>29</v>
      </c>
      <c r="G343" s="12"/>
      <c r="H343" s="12"/>
      <c r="I343" s="13" t="s">
        <v>21</v>
      </c>
      <c r="J343" s="14" t="s">
        <v>46</v>
      </c>
      <c r="K343" s="14" t="s">
        <v>29</v>
      </c>
      <c r="L343" s="13"/>
      <c r="M343" s="17">
        <f t="shared" si="1"/>
        <v>0</v>
      </c>
    </row>
    <row r="344" hidden="1">
      <c r="A344" s="11" t="s">
        <v>38</v>
      </c>
      <c r="B344" s="10" t="s">
        <v>435</v>
      </c>
      <c r="C344" s="10" t="s">
        <v>436</v>
      </c>
      <c r="D344" s="59" t="s">
        <v>21</v>
      </c>
      <c r="E344" s="59" t="s">
        <v>57</v>
      </c>
      <c r="F344" s="60" t="s">
        <v>29</v>
      </c>
      <c r="G344" s="59"/>
      <c r="H344" s="59"/>
      <c r="I344" s="11" t="s">
        <v>21</v>
      </c>
      <c r="J344" s="11" t="s">
        <v>57</v>
      </c>
      <c r="K344" s="11" t="s">
        <v>29</v>
      </c>
      <c r="L344" s="11"/>
      <c r="M344" s="17">
        <f t="shared" si="1"/>
        <v>1</v>
      </c>
    </row>
    <row r="345">
      <c r="A345" s="11" t="s">
        <v>18</v>
      </c>
      <c r="B345" s="10" t="s">
        <v>918</v>
      </c>
      <c r="C345" s="10" t="s">
        <v>919</v>
      </c>
      <c r="D345" s="12" t="s">
        <v>21</v>
      </c>
      <c r="E345" s="12" t="s">
        <v>32</v>
      </c>
      <c r="F345" s="12" t="s">
        <v>29</v>
      </c>
      <c r="G345" s="12"/>
      <c r="H345" s="12"/>
      <c r="I345" s="13" t="s">
        <v>60</v>
      </c>
      <c r="J345" s="13" t="s">
        <v>32</v>
      </c>
      <c r="K345" s="13" t="s">
        <v>29</v>
      </c>
      <c r="L345" s="13"/>
      <c r="M345" s="17">
        <f t="shared" si="1"/>
        <v>0</v>
      </c>
    </row>
    <row r="346">
      <c r="A346" s="11" t="s">
        <v>18</v>
      </c>
      <c r="B346" s="10" t="s">
        <v>909</v>
      </c>
      <c r="C346" s="10" t="s">
        <v>910</v>
      </c>
      <c r="D346" s="12" t="s">
        <v>60</v>
      </c>
      <c r="E346" s="12" t="s">
        <v>32</v>
      </c>
      <c r="F346" s="12" t="s">
        <v>29</v>
      </c>
      <c r="G346" s="12"/>
      <c r="H346" s="12"/>
      <c r="I346" s="13" t="s">
        <v>21</v>
      </c>
      <c r="J346" s="13" t="s">
        <v>32</v>
      </c>
      <c r="K346" s="14" t="s">
        <v>23</v>
      </c>
      <c r="L346" s="13"/>
      <c r="M346" s="17">
        <f t="shared" si="1"/>
        <v>0</v>
      </c>
    </row>
    <row r="347" hidden="1">
      <c r="A347" s="11" t="s">
        <v>38</v>
      </c>
      <c r="B347" s="57" t="s">
        <v>468</v>
      </c>
      <c r="C347" s="10" t="s">
        <v>469</v>
      </c>
      <c r="D347" s="59" t="s">
        <v>21</v>
      </c>
      <c r="E347" s="59" t="s">
        <v>76</v>
      </c>
      <c r="F347" s="60" t="s">
        <v>23</v>
      </c>
      <c r="G347" s="59"/>
      <c r="H347" s="59"/>
      <c r="I347" s="11" t="s">
        <v>21</v>
      </c>
      <c r="J347" s="11" t="s">
        <v>76</v>
      </c>
      <c r="K347" s="11" t="s">
        <v>23</v>
      </c>
      <c r="L347" s="10"/>
      <c r="M347" s="17">
        <f t="shared" si="1"/>
        <v>1</v>
      </c>
    </row>
    <row r="348" hidden="1">
      <c r="A348" s="11" t="s">
        <v>38</v>
      </c>
      <c r="B348" s="10" t="s">
        <v>388</v>
      </c>
      <c r="C348" s="10" t="s">
        <v>389</v>
      </c>
      <c r="D348" s="114" t="s">
        <v>21</v>
      </c>
      <c r="E348" s="114" t="s">
        <v>46</v>
      </c>
      <c r="F348" s="61" t="s">
        <v>29</v>
      </c>
      <c r="G348" s="60"/>
      <c r="H348" s="60"/>
      <c r="I348" s="11" t="s">
        <v>21</v>
      </c>
      <c r="J348" s="11" t="s">
        <v>46</v>
      </c>
      <c r="K348" s="11" t="s">
        <v>23</v>
      </c>
      <c r="L348" s="10"/>
      <c r="M348" s="17">
        <f t="shared" si="1"/>
        <v>1</v>
      </c>
    </row>
    <row r="349">
      <c r="A349" s="11" t="s">
        <v>18</v>
      </c>
      <c r="B349" s="10" t="s">
        <v>984</v>
      </c>
      <c r="C349" s="10" t="s">
        <v>985</v>
      </c>
      <c r="D349" s="12" t="s">
        <v>21</v>
      </c>
      <c r="E349" s="12" t="s">
        <v>32</v>
      </c>
      <c r="F349" s="12" t="s">
        <v>29</v>
      </c>
      <c r="G349" s="12"/>
      <c r="H349" s="12"/>
      <c r="I349" s="13" t="s">
        <v>21</v>
      </c>
      <c r="J349" s="13" t="s">
        <v>76</v>
      </c>
      <c r="K349" s="13" t="s">
        <v>29</v>
      </c>
      <c r="L349" s="13"/>
      <c r="M349" s="17">
        <f t="shared" si="1"/>
        <v>0</v>
      </c>
    </row>
    <row r="350">
      <c r="A350" s="11" t="s">
        <v>18</v>
      </c>
      <c r="B350" s="10" t="s">
        <v>962</v>
      </c>
      <c r="C350" s="10" t="s">
        <v>963</v>
      </c>
      <c r="D350" s="12" t="s">
        <v>21</v>
      </c>
      <c r="E350" s="12" t="s">
        <v>32</v>
      </c>
      <c r="F350" s="12" t="s">
        <v>23</v>
      </c>
      <c r="G350" s="12"/>
      <c r="H350" s="12"/>
      <c r="I350" s="14" t="s">
        <v>21</v>
      </c>
      <c r="J350" s="14" t="s">
        <v>57</v>
      </c>
      <c r="K350" s="14" t="s">
        <v>23</v>
      </c>
      <c r="L350" s="13"/>
      <c r="M350" s="17">
        <f t="shared" si="1"/>
        <v>0</v>
      </c>
    </row>
    <row r="351" hidden="1">
      <c r="A351" s="11" t="s">
        <v>38</v>
      </c>
      <c r="B351" s="10" t="s">
        <v>442</v>
      </c>
      <c r="C351" s="10" t="s">
        <v>443</v>
      </c>
      <c r="D351" s="59" t="s">
        <v>21</v>
      </c>
      <c r="E351" s="59" t="s">
        <v>57</v>
      </c>
      <c r="F351" s="60" t="s">
        <v>23</v>
      </c>
      <c r="G351" s="59"/>
      <c r="H351" s="59"/>
      <c r="I351" s="11" t="s">
        <v>21</v>
      </c>
      <c r="J351" s="11" t="s">
        <v>57</v>
      </c>
      <c r="K351" s="11" t="s">
        <v>23</v>
      </c>
      <c r="L351" s="10"/>
      <c r="M351" s="17">
        <f t="shared" si="1"/>
        <v>1</v>
      </c>
    </row>
    <row r="352" hidden="1">
      <c r="A352" s="11" t="s">
        <v>38</v>
      </c>
      <c r="B352" s="10" t="s">
        <v>313</v>
      </c>
      <c r="C352" s="10" t="s">
        <v>314</v>
      </c>
      <c r="D352" s="59" t="s">
        <v>21</v>
      </c>
      <c r="E352" s="59" t="s">
        <v>32</v>
      </c>
      <c r="F352" s="60" t="s">
        <v>29</v>
      </c>
      <c r="G352" s="59"/>
      <c r="H352" s="59"/>
      <c r="I352" s="11" t="s">
        <v>21</v>
      </c>
      <c r="J352" s="11" t="s">
        <v>32</v>
      </c>
      <c r="K352" s="11" t="s">
        <v>23</v>
      </c>
      <c r="L352" s="10"/>
      <c r="M352" s="17">
        <f t="shared" si="1"/>
        <v>1</v>
      </c>
    </row>
    <row r="353">
      <c r="A353" s="11" t="s">
        <v>49</v>
      </c>
      <c r="B353" s="32" t="s">
        <v>100</v>
      </c>
      <c r="C353" s="32" t="s">
        <v>101</v>
      </c>
      <c r="D353" s="77" t="s">
        <v>21</v>
      </c>
      <c r="E353" s="77" t="s">
        <v>32</v>
      </c>
      <c r="F353" s="77" t="s">
        <v>29</v>
      </c>
      <c r="G353" s="78" t="s">
        <v>102</v>
      </c>
      <c r="H353" s="78"/>
      <c r="I353" s="52" t="s">
        <v>21</v>
      </c>
      <c r="J353" s="52" t="s">
        <v>28</v>
      </c>
      <c r="K353" s="52" t="s">
        <v>29</v>
      </c>
      <c r="L353" s="91"/>
      <c r="M353" s="17">
        <f t="shared" si="1"/>
        <v>0</v>
      </c>
    </row>
    <row r="354" hidden="1">
      <c r="A354" s="11" t="s">
        <v>38</v>
      </c>
      <c r="B354" s="10" t="s">
        <v>472</v>
      </c>
      <c r="C354" s="10" t="s">
        <v>473</v>
      </c>
      <c r="D354" s="59" t="s">
        <v>21</v>
      </c>
      <c r="E354" s="59" t="s">
        <v>76</v>
      </c>
      <c r="F354" s="60" t="s">
        <v>23</v>
      </c>
      <c r="G354" s="59"/>
      <c r="H354" s="59"/>
      <c r="I354" s="11" t="s">
        <v>21</v>
      </c>
      <c r="J354" s="11" t="s">
        <v>76</v>
      </c>
      <c r="K354" s="11" t="s">
        <v>23</v>
      </c>
      <c r="L354" s="10"/>
      <c r="M354" s="17">
        <f t="shared" si="1"/>
        <v>1</v>
      </c>
    </row>
    <row r="355">
      <c r="A355" s="11" t="s">
        <v>49</v>
      </c>
      <c r="B355" s="32" t="s">
        <v>103</v>
      </c>
      <c r="C355" s="32" t="s">
        <v>104</v>
      </c>
      <c r="D355" s="77" t="s">
        <v>21</v>
      </c>
      <c r="E355" s="77" t="s">
        <v>32</v>
      </c>
      <c r="F355" s="78" t="s">
        <v>29</v>
      </c>
      <c r="G355" s="12"/>
      <c r="H355" s="12"/>
      <c r="I355" s="54" t="s">
        <v>21</v>
      </c>
      <c r="J355" s="54" t="s">
        <v>28</v>
      </c>
      <c r="K355" s="54" t="s">
        <v>29</v>
      </c>
      <c r="L355" s="54"/>
      <c r="M355" s="17">
        <f t="shared" si="1"/>
        <v>0</v>
      </c>
    </row>
    <row r="356" hidden="1">
      <c r="A356" s="11" t="s">
        <v>38</v>
      </c>
      <c r="B356" s="10" t="s">
        <v>477</v>
      </c>
      <c r="C356" s="10" t="s">
        <v>478</v>
      </c>
      <c r="D356" s="59" t="s">
        <v>21</v>
      </c>
      <c r="E356" s="59" t="s">
        <v>76</v>
      </c>
      <c r="F356" s="60" t="s">
        <v>29</v>
      </c>
      <c r="G356" s="59"/>
      <c r="H356" s="59"/>
      <c r="I356" s="11" t="s">
        <v>21</v>
      </c>
      <c r="J356" s="11" t="s">
        <v>76</v>
      </c>
      <c r="K356" s="11" t="s">
        <v>29</v>
      </c>
      <c r="L356" s="11"/>
      <c r="M356" s="17">
        <f t="shared" si="1"/>
        <v>1</v>
      </c>
    </row>
    <row r="357">
      <c r="A357" s="11" t="s">
        <v>49</v>
      </c>
      <c r="B357" s="32" t="s">
        <v>701</v>
      </c>
      <c r="C357" s="32" t="s">
        <v>702</v>
      </c>
      <c r="D357" s="77" t="s">
        <v>60</v>
      </c>
      <c r="E357" s="77" t="s">
        <v>32</v>
      </c>
      <c r="F357" s="78" t="s">
        <v>29</v>
      </c>
      <c r="G357" s="77" t="s">
        <v>703</v>
      </c>
      <c r="H357" s="77"/>
      <c r="I357" s="11" t="s">
        <v>21</v>
      </c>
      <c r="J357" s="11" t="s">
        <v>32</v>
      </c>
      <c r="K357" s="11" t="s">
        <v>23</v>
      </c>
      <c r="L357" s="10"/>
      <c r="M357" s="17">
        <f t="shared" si="1"/>
        <v>0</v>
      </c>
    </row>
    <row r="358">
      <c r="A358" s="11" t="s">
        <v>49</v>
      </c>
      <c r="B358" s="32" t="s">
        <v>783</v>
      </c>
      <c r="C358" s="32" t="s">
        <v>784</v>
      </c>
      <c r="D358" s="77" t="s">
        <v>60</v>
      </c>
      <c r="E358" s="77" t="s">
        <v>32</v>
      </c>
      <c r="F358" s="77" t="s">
        <v>29</v>
      </c>
      <c r="G358" s="12"/>
      <c r="H358" s="12"/>
      <c r="I358" s="52" t="s">
        <v>21</v>
      </c>
      <c r="J358" s="52" t="s">
        <v>76</v>
      </c>
      <c r="K358" s="52" t="s">
        <v>29</v>
      </c>
      <c r="L358" s="91"/>
      <c r="M358" s="17">
        <f t="shared" si="1"/>
        <v>0</v>
      </c>
    </row>
    <row r="359">
      <c r="A359" s="11" t="s">
        <v>49</v>
      </c>
      <c r="B359" s="50" t="s">
        <v>121</v>
      </c>
      <c r="C359" s="113" t="s">
        <v>126</v>
      </c>
      <c r="D359" s="77" t="s">
        <v>21</v>
      </c>
      <c r="E359" s="77" t="s">
        <v>32</v>
      </c>
      <c r="F359" s="78" t="s">
        <v>29</v>
      </c>
      <c r="G359" s="15" t="s">
        <v>128</v>
      </c>
      <c r="H359" s="15"/>
      <c r="I359" s="11" t="s">
        <v>21</v>
      </c>
      <c r="J359" s="11" t="s">
        <v>46</v>
      </c>
      <c r="K359" s="11" t="s">
        <v>29</v>
      </c>
      <c r="L359" s="10"/>
      <c r="M359" s="17">
        <f t="shared" si="1"/>
        <v>0</v>
      </c>
    </row>
    <row r="360" hidden="1">
      <c r="A360" s="11" t="s">
        <v>38</v>
      </c>
      <c r="B360" s="10" t="s">
        <v>483</v>
      </c>
      <c r="C360" s="10" t="s">
        <v>484</v>
      </c>
      <c r="D360" s="59" t="s">
        <v>21</v>
      </c>
      <c r="E360" s="59" t="s">
        <v>76</v>
      </c>
      <c r="F360" s="60" t="s">
        <v>23</v>
      </c>
      <c r="G360" s="59"/>
      <c r="H360" s="59"/>
      <c r="I360" s="11" t="s">
        <v>21</v>
      </c>
      <c r="J360" s="11" t="s">
        <v>76</v>
      </c>
      <c r="K360" s="11" t="s">
        <v>23</v>
      </c>
      <c r="L360" s="10"/>
      <c r="M360" s="17">
        <f t="shared" si="1"/>
        <v>1</v>
      </c>
    </row>
    <row r="361" hidden="1">
      <c r="A361" s="11" t="s">
        <v>38</v>
      </c>
      <c r="B361" s="57" t="s">
        <v>359</v>
      </c>
      <c r="C361" s="10" t="s">
        <v>360</v>
      </c>
      <c r="D361" s="59" t="s">
        <v>21</v>
      </c>
      <c r="E361" s="59" t="s">
        <v>32</v>
      </c>
      <c r="F361" s="60" t="s">
        <v>23</v>
      </c>
      <c r="G361" s="59"/>
      <c r="H361" s="59"/>
      <c r="I361" s="11" t="s">
        <v>21</v>
      </c>
      <c r="J361" s="11" t="s">
        <v>32</v>
      </c>
      <c r="K361" s="11" t="s">
        <v>23</v>
      </c>
      <c r="L361" s="10"/>
      <c r="M361" s="17">
        <f t="shared" si="1"/>
        <v>1</v>
      </c>
    </row>
    <row r="362" hidden="1">
      <c r="A362" s="11" t="s">
        <v>38</v>
      </c>
      <c r="B362" s="10" t="s">
        <v>446</v>
      </c>
      <c r="C362" s="10" t="s">
        <v>447</v>
      </c>
      <c r="D362" s="59" t="s">
        <v>21</v>
      </c>
      <c r="E362" s="59" t="s">
        <v>57</v>
      </c>
      <c r="F362" s="60" t="s">
        <v>23</v>
      </c>
      <c r="G362" s="59"/>
      <c r="H362" s="59"/>
      <c r="I362" s="11" t="s">
        <v>21</v>
      </c>
      <c r="J362" s="11" t="s">
        <v>57</v>
      </c>
      <c r="K362" s="11" t="s">
        <v>23</v>
      </c>
      <c r="L362" s="10"/>
      <c r="M362" s="17">
        <f t="shared" si="1"/>
        <v>1</v>
      </c>
    </row>
    <row r="363">
      <c r="A363" s="11" t="s">
        <v>49</v>
      </c>
      <c r="B363" s="32" t="s">
        <v>97</v>
      </c>
      <c r="C363" s="113" t="s">
        <v>98</v>
      </c>
      <c r="D363" s="77" t="s">
        <v>60</v>
      </c>
      <c r="E363" s="77" t="s">
        <v>32</v>
      </c>
      <c r="F363" s="78" t="s">
        <v>29</v>
      </c>
      <c r="G363" s="77" t="s">
        <v>99</v>
      </c>
      <c r="H363" s="77"/>
      <c r="I363" s="11" t="s">
        <v>60</v>
      </c>
      <c r="J363" s="11" t="s">
        <v>28</v>
      </c>
      <c r="K363" s="10"/>
      <c r="L363" s="10"/>
      <c r="M363" s="17">
        <f t="shared" si="1"/>
        <v>0</v>
      </c>
    </row>
    <row r="364" hidden="1">
      <c r="A364" s="11" t="s">
        <v>38</v>
      </c>
      <c r="B364" s="10" t="s">
        <v>326</v>
      </c>
      <c r="C364" s="10" t="s">
        <v>327</v>
      </c>
      <c r="D364" s="59" t="s">
        <v>21</v>
      </c>
      <c r="E364" s="59" t="s">
        <v>32</v>
      </c>
      <c r="F364" s="60" t="s">
        <v>29</v>
      </c>
      <c r="G364" s="59"/>
      <c r="H364" s="59"/>
      <c r="I364" s="11" t="s">
        <v>21</v>
      </c>
      <c r="J364" s="11" t="s">
        <v>32</v>
      </c>
      <c r="K364" s="11" t="s">
        <v>23</v>
      </c>
      <c r="L364" s="10"/>
      <c r="M364" s="17">
        <f t="shared" si="1"/>
        <v>1</v>
      </c>
    </row>
    <row r="365">
      <c r="A365" s="11" t="s">
        <v>38</v>
      </c>
      <c r="B365" s="10" t="s">
        <v>615</v>
      </c>
      <c r="C365" s="10" t="s">
        <v>616</v>
      </c>
      <c r="D365" s="59" t="s">
        <v>21</v>
      </c>
      <c r="E365" s="59" t="s">
        <v>32</v>
      </c>
      <c r="F365" s="60" t="s">
        <v>23</v>
      </c>
      <c r="G365" s="59"/>
      <c r="H365" s="59"/>
      <c r="I365" s="11" t="s">
        <v>21</v>
      </c>
      <c r="J365" s="11" t="s">
        <v>25</v>
      </c>
      <c r="K365" s="11" t="s">
        <v>23</v>
      </c>
      <c r="L365" s="10"/>
      <c r="M365" s="17">
        <f t="shared" si="1"/>
        <v>0</v>
      </c>
    </row>
    <row r="366" hidden="1">
      <c r="A366" s="11" t="s">
        <v>38</v>
      </c>
      <c r="B366" s="10" t="s">
        <v>276</v>
      </c>
      <c r="C366" s="10" t="s">
        <v>277</v>
      </c>
      <c r="D366" s="59" t="s">
        <v>21</v>
      </c>
      <c r="E366" s="59" t="s">
        <v>28</v>
      </c>
      <c r="F366" s="60" t="s">
        <v>29</v>
      </c>
      <c r="G366" s="59"/>
      <c r="H366" s="59"/>
      <c r="I366" s="11" t="s">
        <v>21</v>
      </c>
      <c r="J366" s="11" t="s">
        <v>28</v>
      </c>
      <c r="K366" s="11" t="s">
        <v>29</v>
      </c>
      <c r="L366" s="10"/>
      <c r="M366" s="17">
        <f t="shared" si="1"/>
        <v>1</v>
      </c>
    </row>
    <row r="367">
      <c r="A367" s="11" t="s">
        <v>38</v>
      </c>
      <c r="B367" s="10" t="s">
        <v>529</v>
      </c>
      <c r="C367" s="10" t="s">
        <v>530</v>
      </c>
      <c r="D367" s="59" t="s">
        <v>21</v>
      </c>
      <c r="E367" s="59" t="s">
        <v>32</v>
      </c>
      <c r="F367" s="60" t="s">
        <v>23</v>
      </c>
      <c r="G367" s="59"/>
      <c r="H367" s="59"/>
      <c r="I367" s="11" t="s">
        <v>60</v>
      </c>
      <c r="J367" s="11" t="s">
        <v>63</v>
      </c>
      <c r="K367" s="11" t="s">
        <v>23</v>
      </c>
      <c r="L367" s="10"/>
      <c r="M367" s="17">
        <f t="shared" si="1"/>
        <v>0</v>
      </c>
    </row>
    <row r="368" hidden="1">
      <c r="A368" s="11" t="s">
        <v>38</v>
      </c>
      <c r="B368" s="10" t="s">
        <v>281</v>
      </c>
      <c r="C368" s="10" t="s">
        <v>282</v>
      </c>
      <c r="D368" s="59" t="s">
        <v>21</v>
      </c>
      <c r="E368" s="59" t="s">
        <v>28</v>
      </c>
      <c r="F368" s="60" t="s">
        <v>23</v>
      </c>
      <c r="G368" s="59"/>
      <c r="H368" s="59"/>
      <c r="I368" s="11" t="s">
        <v>21</v>
      </c>
      <c r="J368" s="11" t="s">
        <v>28</v>
      </c>
      <c r="K368" s="11" t="s">
        <v>23</v>
      </c>
      <c r="L368" s="10"/>
      <c r="M368" s="17">
        <f t="shared" si="1"/>
        <v>1</v>
      </c>
    </row>
    <row r="369" hidden="1">
      <c r="A369" s="11" t="s">
        <v>38</v>
      </c>
      <c r="B369" s="10" t="s">
        <v>412</v>
      </c>
      <c r="C369" s="10" t="s">
        <v>413</v>
      </c>
      <c r="D369" s="59" t="s">
        <v>21</v>
      </c>
      <c r="E369" s="59" t="s">
        <v>57</v>
      </c>
      <c r="F369" s="60" t="s">
        <v>23</v>
      </c>
      <c r="G369" s="59"/>
      <c r="H369" s="59"/>
      <c r="I369" s="11" t="s">
        <v>21</v>
      </c>
      <c r="J369" s="11" t="s">
        <v>57</v>
      </c>
      <c r="K369" s="11" t="s">
        <v>29</v>
      </c>
      <c r="L369" s="10"/>
      <c r="M369" s="17">
        <f t="shared" si="1"/>
        <v>1</v>
      </c>
    </row>
    <row r="370">
      <c r="A370" s="11" t="s">
        <v>38</v>
      </c>
      <c r="B370" s="10" t="s">
        <v>105</v>
      </c>
      <c r="C370" s="10" t="s">
        <v>106</v>
      </c>
      <c r="D370" s="59" t="s">
        <v>21</v>
      </c>
      <c r="E370" s="59" t="s">
        <v>32</v>
      </c>
      <c r="F370" s="60" t="s">
        <v>29</v>
      </c>
      <c r="G370" s="59"/>
      <c r="H370" s="59"/>
      <c r="I370" s="11" t="s">
        <v>21</v>
      </c>
      <c r="J370" s="11" t="s">
        <v>28</v>
      </c>
      <c r="K370" s="11" t="s">
        <v>29</v>
      </c>
      <c r="L370" s="10"/>
      <c r="M370" s="17">
        <f t="shared" si="1"/>
        <v>0</v>
      </c>
    </row>
    <row r="371" hidden="1">
      <c r="A371" s="11" t="s">
        <v>38</v>
      </c>
      <c r="B371" s="10" t="s">
        <v>637</v>
      </c>
      <c r="C371" s="10" t="s">
        <v>638</v>
      </c>
      <c r="D371" s="59" t="s">
        <v>21</v>
      </c>
      <c r="E371" s="59" t="s">
        <v>25</v>
      </c>
      <c r="F371" s="60" t="s">
        <v>29</v>
      </c>
      <c r="G371" s="59"/>
      <c r="H371" s="59"/>
      <c r="I371" s="11" t="s">
        <v>21</v>
      </c>
      <c r="J371" s="11" t="s">
        <v>25</v>
      </c>
      <c r="K371" s="11" t="s">
        <v>29</v>
      </c>
      <c r="L371" s="10"/>
      <c r="M371" s="17">
        <f t="shared" si="1"/>
        <v>1</v>
      </c>
    </row>
    <row r="372">
      <c r="A372" s="11" t="s">
        <v>38</v>
      </c>
      <c r="B372" s="10" t="s">
        <v>425</v>
      </c>
      <c r="C372" s="10" t="s">
        <v>426</v>
      </c>
      <c r="D372" s="59" t="s">
        <v>60</v>
      </c>
      <c r="E372" s="59" t="s">
        <v>32</v>
      </c>
      <c r="F372" s="60" t="s">
        <v>23</v>
      </c>
      <c r="G372" s="59"/>
      <c r="H372" s="59"/>
      <c r="I372" s="11" t="s">
        <v>21</v>
      </c>
      <c r="J372" s="11" t="s">
        <v>57</v>
      </c>
      <c r="K372" s="11" t="s">
        <v>23</v>
      </c>
      <c r="L372" s="10"/>
      <c r="M372" s="17">
        <f t="shared" si="1"/>
        <v>0</v>
      </c>
    </row>
    <row r="373" hidden="1">
      <c r="A373" s="11" t="s">
        <v>38</v>
      </c>
      <c r="B373" s="10" t="s">
        <v>610</v>
      </c>
      <c r="C373" s="10" t="s">
        <v>611</v>
      </c>
      <c r="D373" s="59" t="s">
        <v>21</v>
      </c>
      <c r="E373" s="59" t="s">
        <v>25</v>
      </c>
      <c r="F373" s="60" t="s">
        <v>29</v>
      </c>
      <c r="G373" s="59"/>
      <c r="H373" s="59"/>
      <c r="I373" s="11" t="s">
        <v>21</v>
      </c>
      <c r="J373" s="11" t="s">
        <v>25</v>
      </c>
      <c r="K373" s="11" t="s">
        <v>23</v>
      </c>
      <c r="L373" s="11" t="s">
        <v>612</v>
      </c>
      <c r="M373" s="17">
        <f t="shared" si="1"/>
        <v>1</v>
      </c>
    </row>
    <row r="374" hidden="1">
      <c r="A374" s="11" t="s">
        <v>38</v>
      </c>
      <c r="B374" s="10" t="s">
        <v>640</v>
      </c>
      <c r="C374" s="10" t="s">
        <v>641</v>
      </c>
      <c r="D374" s="59" t="s">
        <v>21</v>
      </c>
      <c r="E374" s="59" t="s">
        <v>25</v>
      </c>
      <c r="F374" s="60" t="s">
        <v>29</v>
      </c>
      <c r="G374" s="59"/>
      <c r="H374" s="59"/>
      <c r="I374" s="11" t="s">
        <v>21</v>
      </c>
      <c r="J374" s="11" t="s">
        <v>25</v>
      </c>
      <c r="K374" s="11" t="s">
        <v>29</v>
      </c>
      <c r="L374" s="10"/>
      <c r="M374" s="17">
        <f t="shared" si="1"/>
        <v>1</v>
      </c>
    </row>
    <row r="375">
      <c r="A375" s="11" t="s">
        <v>38</v>
      </c>
      <c r="B375" s="10" t="s">
        <v>107</v>
      </c>
      <c r="C375" s="10" t="s">
        <v>108</v>
      </c>
      <c r="D375" s="59" t="s">
        <v>60</v>
      </c>
      <c r="E375" s="59" t="s">
        <v>32</v>
      </c>
      <c r="F375" s="60" t="s">
        <v>23</v>
      </c>
      <c r="G375" s="59"/>
      <c r="H375" s="59"/>
      <c r="I375" s="11" t="s">
        <v>21</v>
      </c>
      <c r="J375" s="11" t="s">
        <v>28</v>
      </c>
      <c r="K375" s="11" t="s">
        <v>23</v>
      </c>
      <c r="L375" s="10"/>
      <c r="M375" s="17">
        <f t="shared" si="1"/>
        <v>0</v>
      </c>
    </row>
    <row r="376" hidden="1">
      <c r="A376" s="11" t="s">
        <v>38</v>
      </c>
      <c r="B376" s="10" t="s">
        <v>525</v>
      </c>
      <c r="C376" s="10" t="s">
        <v>527</v>
      </c>
      <c r="D376" s="59" t="s">
        <v>60</v>
      </c>
      <c r="E376" s="59" t="s">
        <v>63</v>
      </c>
      <c r="F376" s="60" t="s">
        <v>29</v>
      </c>
      <c r="G376" s="59"/>
      <c r="H376" s="59"/>
      <c r="I376" s="11" t="s">
        <v>60</v>
      </c>
      <c r="J376" s="11" t="s">
        <v>63</v>
      </c>
      <c r="K376" s="11" t="s">
        <v>23</v>
      </c>
      <c r="L376" s="10"/>
      <c r="M376" s="17">
        <f t="shared" si="1"/>
        <v>1</v>
      </c>
    </row>
    <row r="377" hidden="1">
      <c r="A377" s="11" t="s">
        <v>38</v>
      </c>
      <c r="B377" s="10" t="s">
        <v>613</v>
      </c>
      <c r="C377" s="10" t="s">
        <v>614</v>
      </c>
      <c r="D377" s="59" t="s">
        <v>21</v>
      </c>
      <c r="E377" s="59" t="s">
        <v>25</v>
      </c>
      <c r="F377" s="60" t="s">
        <v>29</v>
      </c>
      <c r="G377" s="59"/>
      <c r="H377" s="59"/>
      <c r="I377" s="11" t="s">
        <v>21</v>
      </c>
      <c r="J377" s="11" t="s">
        <v>25</v>
      </c>
      <c r="K377" s="11" t="s">
        <v>23</v>
      </c>
      <c r="L377" s="10"/>
      <c r="M377" s="17">
        <f t="shared" si="1"/>
        <v>1</v>
      </c>
    </row>
    <row r="378">
      <c r="A378" s="11" t="s">
        <v>38</v>
      </c>
      <c r="B378" s="10" t="s">
        <v>617</v>
      </c>
      <c r="C378" s="10" t="s">
        <v>618</v>
      </c>
      <c r="D378" s="59" t="s">
        <v>21</v>
      </c>
      <c r="E378" s="59" t="s">
        <v>32</v>
      </c>
      <c r="F378" s="60" t="s">
        <v>29</v>
      </c>
      <c r="G378" s="59"/>
      <c r="H378" s="59"/>
      <c r="I378" s="11" t="s">
        <v>21</v>
      </c>
      <c r="J378" s="11" t="s">
        <v>25</v>
      </c>
      <c r="K378" s="11" t="s">
        <v>29</v>
      </c>
      <c r="L378" s="10"/>
      <c r="M378" s="17">
        <f t="shared" si="1"/>
        <v>0</v>
      </c>
    </row>
    <row r="379" hidden="1">
      <c r="A379" s="11" t="s">
        <v>38</v>
      </c>
      <c r="B379" s="10" t="s">
        <v>646</v>
      </c>
      <c r="C379" s="10" t="s">
        <v>648</v>
      </c>
      <c r="D379" s="59" t="s">
        <v>21</v>
      </c>
      <c r="E379" s="59" t="s">
        <v>25</v>
      </c>
      <c r="F379" s="60" t="s">
        <v>23</v>
      </c>
      <c r="G379" s="59"/>
      <c r="H379" s="59"/>
      <c r="I379" s="11" t="s">
        <v>21</v>
      </c>
      <c r="J379" s="11" t="s">
        <v>25</v>
      </c>
      <c r="K379" s="11" t="s">
        <v>23</v>
      </c>
      <c r="L379" s="10"/>
      <c r="M379" s="17">
        <f t="shared" si="1"/>
        <v>1</v>
      </c>
    </row>
    <row r="380">
      <c r="A380" s="11" t="s">
        <v>38</v>
      </c>
      <c r="B380" s="10" t="s">
        <v>410</v>
      </c>
      <c r="C380" s="10" t="s">
        <v>411</v>
      </c>
      <c r="D380" s="59" t="s">
        <v>60</v>
      </c>
      <c r="E380" s="59" t="s">
        <v>32</v>
      </c>
      <c r="F380" s="60" t="s">
        <v>29</v>
      </c>
      <c r="G380" s="59"/>
      <c r="H380" s="59"/>
      <c r="I380" s="11" t="s">
        <v>21</v>
      </c>
      <c r="J380" s="11" t="s">
        <v>57</v>
      </c>
      <c r="K380" s="11" t="s">
        <v>23</v>
      </c>
      <c r="L380" s="10"/>
      <c r="M380" s="17">
        <f t="shared" si="1"/>
        <v>0</v>
      </c>
    </row>
    <row r="381">
      <c r="A381" s="11" t="s">
        <v>38</v>
      </c>
      <c r="B381" s="10" t="s">
        <v>621</v>
      </c>
      <c r="C381" s="10" t="s">
        <v>622</v>
      </c>
      <c r="D381" s="59" t="s">
        <v>21</v>
      </c>
      <c r="E381" s="59" t="s">
        <v>32</v>
      </c>
      <c r="F381" s="60" t="s">
        <v>23</v>
      </c>
      <c r="G381" s="59"/>
      <c r="H381" s="59"/>
      <c r="I381" s="11" t="s">
        <v>21</v>
      </c>
      <c r="J381" s="11" t="s">
        <v>25</v>
      </c>
      <c r="K381" s="11" t="s">
        <v>23</v>
      </c>
      <c r="L381" s="10"/>
      <c r="M381" s="17">
        <f t="shared" si="1"/>
        <v>0</v>
      </c>
    </row>
    <row r="382" hidden="1">
      <c r="A382" s="11" t="s">
        <v>38</v>
      </c>
      <c r="B382" s="10" t="s">
        <v>652</v>
      </c>
      <c r="C382" s="10" t="s">
        <v>654</v>
      </c>
      <c r="D382" s="59" t="s">
        <v>21</v>
      </c>
      <c r="E382" s="59" t="s">
        <v>25</v>
      </c>
      <c r="F382" s="60" t="s">
        <v>29</v>
      </c>
      <c r="G382" s="59"/>
      <c r="H382" s="59"/>
      <c r="I382" s="11" t="s">
        <v>21</v>
      </c>
      <c r="J382" s="11" t="s">
        <v>25</v>
      </c>
      <c r="K382" s="11" t="s">
        <v>29</v>
      </c>
      <c r="L382" s="10"/>
      <c r="M382" s="17">
        <f t="shared" si="1"/>
        <v>1</v>
      </c>
    </row>
    <row r="383">
      <c r="A383" s="11" t="s">
        <v>38</v>
      </c>
      <c r="B383" s="10" t="s">
        <v>372</v>
      </c>
      <c r="C383" s="10" t="s">
        <v>373</v>
      </c>
      <c r="D383" s="59" t="s">
        <v>21</v>
      </c>
      <c r="E383" s="59" t="s">
        <v>32</v>
      </c>
      <c r="F383" s="60" t="s">
        <v>29</v>
      </c>
      <c r="G383" s="59"/>
      <c r="H383" s="59"/>
      <c r="I383" s="11" t="s">
        <v>21</v>
      </c>
      <c r="J383" s="11" t="s">
        <v>46</v>
      </c>
      <c r="K383" s="11" t="s">
        <v>23</v>
      </c>
      <c r="L383" s="10"/>
      <c r="M383" s="17">
        <f t="shared" si="1"/>
        <v>0</v>
      </c>
    </row>
    <row r="384">
      <c r="A384" s="11" t="s">
        <v>38</v>
      </c>
      <c r="B384" s="10" t="s">
        <v>421</v>
      </c>
      <c r="C384" s="10" t="s">
        <v>422</v>
      </c>
      <c r="D384" s="59" t="s">
        <v>21</v>
      </c>
      <c r="E384" s="59" t="s">
        <v>32</v>
      </c>
      <c r="F384" s="60" t="s">
        <v>23</v>
      </c>
      <c r="G384" s="59"/>
      <c r="H384" s="59"/>
      <c r="I384" s="11" t="s">
        <v>21</v>
      </c>
      <c r="J384" s="11" t="s">
        <v>57</v>
      </c>
      <c r="K384" s="11" t="s">
        <v>23</v>
      </c>
      <c r="L384" s="10"/>
      <c r="M384" s="17">
        <f t="shared" si="1"/>
        <v>0</v>
      </c>
    </row>
    <row r="385" hidden="1">
      <c r="A385" s="11" t="s">
        <v>38</v>
      </c>
      <c r="B385" s="10" t="s">
        <v>658</v>
      </c>
      <c r="C385" s="10" t="s">
        <v>661</v>
      </c>
      <c r="D385" s="59" t="s">
        <v>21</v>
      </c>
      <c r="E385" s="59" t="s">
        <v>25</v>
      </c>
      <c r="F385" s="60" t="s">
        <v>23</v>
      </c>
      <c r="G385" s="59"/>
      <c r="H385" s="59"/>
      <c r="I385" s="11" t="s">
        <v>21</v>
      </c>
      <c r="J385" s="11" t="s">
        <v>25</v>
      </c>
      <c r="K385" s="11" t="s">
        <v>23</v>
      </c>
      <c r="L385" s="10"/>
      <c r="M385" s="17">
        <f t="shared" si="1"/>
        <v>1</v>
      </c>
    </row>
    <row r="386" hidden="1">
      <c r="A386" s="11" t="s">
        <v>38</v>
      </c>
      <c r="B386" s="10" t="s">
        <v>663</v>
      </c>
      <c r="C386" s="10" t="s">
        <v>665</v>
      </c>
      <c r="D386" s="59" t="s">
        <v>21</v>
      </c>
      <c r="E386" s="59" t="s">
        <v>25</v>
      </c>
      <c r="F386" s="60" t="s">
        <v>29</v>
      </c>
      <c r="G386" s="59"/>
      <c r="H386" s="59"/>
      <c r="I386" s="11" t="s">
        <v>21</v>
      </c>
      <c r="J386" s="11" t="s">
        <v>25</v>
      </c>
      <c r="K386" s="11" t="s">
        <v>29</v>
      </c>
      <c r="L386" s="10"/>
      <c r="M386" s="17">
        <f t="shared" si="1"/>
        <v>1</v>
      </c>
    </row>
    <row r="387" hidden="1">
      <c r="A387" s="11" t="s">
        <v>38</v>
      </c>
      <c r="B387" s="10" t="s">
        <v>666</v>
      </c>
      <c r="C387" s="10" t="s">
        <v>667</v>
      </c>
      <c r="D387" s="59" t="s">
        <v>21</v>
      </c>
      <c r="E387" s="59" t="s">
        <v>25</v>
      </c>
      <c r="F387" s="60" t="s">
        <v>29</v>
      </c>
      <c r="G387" s="59"/>
      <c r="H387" s="59"/>
      <c r="I387" s="11" t="s">
        <v>21</v>
      </c>
      <c r="J387" s="11" t="s">
        <v>25</v>
      </c>
      <c r="K387" s="11" t="s">
        <v>29</v>
      </c>
      <c r="L387" s="10"/>
      <c r="M387" s="17">
        <f t="shared" si="1"/>
        <v>1</v>
      </c>
    </row>
    <row r="388">
      <c r="A388" s="11" t="s">
        <v>38</v>
      </c>
      <c r="B388" s="10" t="s">
        <v>626</v>
      </c>
      <c r="C388" s="10" t="s">
        <v>627</v>
      </c>
      <c r="D388" s="59" t="s">
        <v>21</v>
      </c>
      <c r="E388" s="59" t="s">
        <v>32</v>
      </c>
      <c r="F388" s="60" t="s">
        <v>23</v>
      </c>
      <c r="G388" s="59"/>
      <c r="H388" s="59"/>
      <c r="I388" s="11" t="s">
        <v>21</v>
      </c>
      <c r="J388" s="11" t="s">
        <v>25</v>
      </c>
      <c r="K388" s="11" t="s">
        <v>23</v>
      </c>
      <c r="L388" s="10"/>
      <c r="M388" s="17">
        <f t="shared" si="1"/>
        <v>0</v>
      </c>
    </row>
    <row r="389" hidden="1">
      <c r="A389" s="11" t="s">
        <v>38</v>
      </c>
      <c r="B389" s="10" t="s">
        <v>670</v>
      </c>
      <c r="C389" s="88" t="s">
        <v>671</v>
      </c>
      <c r="D389" s="115" t="s">
        <v>21</v>
      </c>
      <c r="E389" s="115" t="s">
        <v>25</v>
      </c>
      <c r="F389" s="79" t="s">
        <v>29</v>
      </c>
      <c r="G389" s="63" t="s">
        <v>672</v>
      </c>
      <c r="H389" s="60"/>
      <c r="I389" s="11" t="s">
        <v>21</v>
      </c>
      <c r="J389" s="11" t="s">
        <v>25</v>
      </c>
      <c r="K389" s="11" t="s">
        <v>29</v>
      </c>
      <c r="L389" s="10"/>
      <c r="M389" s="17">
        <f t="shared" si="1"/>
        <v>1</v>
      </c>
    </row>
    <row r="390" hidden="1">
      <c r="A390" s="11" t="s">
        <v>38</v>
      </c>
      <c r="B390" s="10" t="s">
        <v>489</v>
      </c>
      <c r="C390" s="88" t="s">
        <v>490</v>
      </c>
      <c r="D390" s="93" t="s">
        <v>21</v>
      </c>
      <c r="E390" s="93" t="s">
        <v>76</v>
      </c>
      <c r="F390" s="80" t="s">
        <v>23</v>
      </c>
      <c r="G390" s="23"/>
      <c r="H390" s="59"/>
      <c r="I390" s="11" t="s">
        <v>21</v>
      </c>
      <c r="J390" s="11" t="s">
        <v>76</v>
      </c>
      <c r="K390" s="11" t="s">
        <v>23</v>
      </c>
      <c r="L390" s="10"/>
      <c r="M390" s="17">
        <f t="shared" si="1"/>
        <v>1</v>
      </c>
    </row>
    <row r="391">
      <c r="A391" s="1" t="s">
        <v>0</v>
      </c>
      <c r="B391" s="1" t="s">
        <v>1</v>
      </c>
      <c r="C391" s="129" t="s">
        <v>2</v>
      </c>
      <c r="D391" s="130" t="s">
        <v>3</v>
      </c>
      <c r="E391" s="130" t="s">
        <v>4</v>
      </c>
      <c r="F391" s="130" t="s">
        <v>5</v>
      </c>
      <c r="G391" s="131" t="s">
        <v>6</v>
      </c>
      <c r="H391" s="3" t="s">
        <v>227</v>
      </c>
      <c r="I391" s="4" t="s">
        <v>7</v>
      </c>
      <c r="J391" s="4" t="s">
        <v>8</v>
      </c>
      <c r="K391" s="4" t="s">
        <v>9</v>
      </c>
      <c r="L391" s="4" t="s">
        <v>10</v>
      </c>
      <c r="M391" s="7" t="s">
        <v>14</v>
      </c>
    </row>
    <row r="392" hidden="1">
      <c r="A392" s="11" t="s">
        <v>38</v>
      </c>
      <c r="B392" s="10" t="s">
        <v>414</v>
      </c>
      <c r="C392" s="88" t="s">
        <v>415</v>
      </c>
      <c r="D392" s="93" t="s">
        <v>21</v>
      </c>
      <c r="E392" s="93" t="s">
        <v>57</v>
      </c>
      <c r="F392" s="80" t="s">
        <v>29</v>
      </c>
      <c r="G392" s="23"/>
      <c r="H392" s="59"/>
      <c r="I392" s="11" t="s">
        <v>21</v>
      </c>
      <c r="J392" s="11" t="s">
        <v>57</v>
      </c>
      <c r="K392" s="11" t="s">
        <v>23</v>
      </c>
      <c r="L392" s="10"/>
      <c r="M392" s="17">
        <f t="shared" ref="M392:M394" si="2">IF(AND(D392=I392,E392=J392),1,0)</f>
        <v>1</v>
      </c>
    </row>
    <row r="393" hidden="1">
      <c r="A393" s="11" t="s">
        <v>38</v>
      </c>
      <c r="B393" s="10" t="s">
        <v>679</v>
      </c>
      <c r="C393" s="95" t="s">
        <v>680</v>
      </c>
      <c r="D393" s="93" t="s">
        <v>21</v>
      </c>
      <c r="E393" s="93" t="s">
        <v>25</v>
      </c>
      <c r="F393" s="80" t="s">
        <v>29</v>
      </c>
      <c r="G393" s="23"/>
      <c r="H393" s="59"/>
      <c r="I393" s="11" t="s">
        <v>21</v>
      </c>
      <c r="J393" s="11" t="s">
        <v>25</v>
      </c>
      <c r="K393" s="11" t="s">
        <v>29</v>
      </c>
      <c r="L393" s="10"/>
      <c r="M393" s="17">
        <f t="shared" si="2"/>
        <v>1</v>
      </c>
    </row>
    <row r="394" hidden="1">
      <c r="A394" s="11" t="s">
        <v>38</v>
      </c>
      <c r="B394" s="57" t="s">
        <v>505</v>
      </c>
      <c r="C394" s="10" t="s">
        <v>506</v>
      </c>
      <c r="D394" s="12" t="s">
        <v>21</v>
      </c>
      <c r="E394" s="12" t="s">
        <v>22</v>
      </c>
      <c r="F394" s="81" t="s">
        <v>29</v>
      </c>
      <c r="G394" s="102" t="s">
        <v>507</v>
      </c>
      <c r="H394" s="102"/>
      <c r="I394" s="11" t="s">
        <v>21</v>
      </c>
      <c r="J394" s="11" t="s">
        <v>22</v>
      </c>
      <c r="K394" s="11" t="s">
        <v>29</v>
      </c>
      <c r="L394" s="10"/>
      <c r="M394" s="17">
        <f t="shared" si="2"/>
        <v>1</v>
      </c>
    </row>
    <row r="395" hidden="1">
      <c r="A395" s="107">
        <f>COUNTIF(A$1:A$394, "sentipolc")</f>
        <v>100</v>
      </c>
      <c r="B395" s="109"/>
      <c r="C395" s="107"/>
      <c r="D395" s="10"/>
      <c r="E395" s="10"/>
      <c r="F395" s="10"/>
      <c r="G395" s="10"/>
      <c r="H395" s="10"/>
      <c r="I395" s="10"/>
      <c r="J395" s="10"/>
      <c r="K395" s="10"/>
      <c r="L395" s="10"/>
      <c r="M395" s="17"/>
    </row>
    <row r="396" hidden="1">
      <c r="A396" s="107">
        <f>COUNTIF(A$1:A$394, "twspino")</f>
        <v>198</v>
      </c>
      <c r="B396" s="11" t="s">
        <v>912</v>
      </c>
      <c r="C396" s="17">
        <f>COUNTIF(C$1:C$394, "*non*")</f>
        <v>68</v>
      </c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hidden="1">
      <c r="A397" s="107">
        <f>COUNTIF(A$1:A$394, "twbs")</f>
        <v>95</v>
      </c>
      <c r="B397" s="11" t="s">
        <v>906</v>
      </c>
      <c r="C397" s="10">
        <f>COUNTIF(C$1:C$394, "*mica*")</f>
        <v>2</v>
      </c>
      <c r="D397" s="10"/>
      <c r="E397" s="10"/>
      <c r="F397" s="10"/>
      <c r="G397" s="10"/>
      <c r="H397" s="10"/>
      <c r="I397" s="10"/>
      <c r="J397" s="10"/>
      <c r="K397" s="10"/>
      <c r="L397" s="10"/>
      <c r="M397" s="17"/>
    </row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M$1:$M$1000">
    <filterColumn colId="0">
      <filters>
        <filter val="0"/>
        <filter val="agreement.level2and3"/>
      </filters>
    </filterColumn>
  </autoFilter>
  <dataValidations>
    <dataValidation type="list" allowBlank="1" sqref="D1:D390 I1:I390 D392:D393 I392:I393">
      <formula1>"IMPLICIT,EXPLICIT"</formula1>
    </dataValidation>
    <dataValidation type="list" allowBlank="1" sqref="H1:H390 H392:H393">
      <formula1>"emoticon,CAPSLOCK,multiple,conclusione logica falsa,gioco di parole,cambio di registro,omonimia,volgarità,sex,luogocomune/idiomatica,canzone,assonanza,iro-hashtag,punteggiatura,iro-URL,proverbio/citazione"</formula1>
    </dataValidation>
    <dataValidation type="list" allowBlank="1" sqref="K1:K390 K392:K393">
      <formula1>"POS,NEG"</formula1>
    </dataValidation>
    <dataValidation type="list" allowBlank="1" sqref="E1:E390 J1:J390 E392:E393 J392:J393">
      <formula1>"ANALOGY,HYPERBOLE,EUPHEMISM,RHETORICAL QUESTION,EX:CONTEXT SHIFT,EX:OXIMORON PARADOX,IM:FALSE ASSERTION,OTHER"</formula1>
    </dataValidation>
    <dataValidation type="list" allowBlank="1" sqref="F1:F390 F392:F393">
      <formula1>"NEG,POS"</formula1>
    </dataValidation>
  </dataValidations>
  <drawing r:id="rId1"/>
</worksheet>
</file>