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Rating" sheetId="2" r:id="rId5"/>
    <sheet state="visible" name="Sales trend" sheetId="3" r:id="rId6"/>
    <sheet state="visible" name="Units" sheetId="4" r:id="rId7"/>
  </sheets>
  <definedNames>
    <definedName hidden="1" localSheetId="0" name="_xlnm._FilterDatabase">Sales!$A$1:$P$322</definedName>
    <definedName hidden="1" localSheetId="2" name="_xlnm._FilterDatabase">'Sales trend'!$A$1:$C$32</definedName>
    <definedName hidden="1" localSheetId="3" name="_xlnm._FilterDatabase">Units!$A$1:$D$13</definedName>
  </definedNames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<sst xmlns="http://schemas.openxmlformats.org/spreadsheetml/2006/main" count="403" uniqueCount="164">
  <si>
    <t>Column 1</t>
  </si>
  <si>
    <t>order_id</t>
  </si>
  <si>
    <t>date</t>
  </si>
  <si>
    <t>veg_sandwich</t>
  </si>
  <si>
    <t>veg_burger</t>
  </si>
  <si>
    <t>masala_maggi</t>
  </si>
  <si>
    <t>veg_momos</t>
  </si>
  <si>
    <t>cold_coffee</t>
  </si>
  <si>
    <t>french_fries</t>
  </si>
  <si>
    <t>paneer_momos</t>
  </si>
  <si>
    <t>milk_shakes</t>
  </si>
  <si>
    <t>pasta</t>
  </si>
  <si>
    <t>corn_pizza</t>
  </si>
  <si>
    <t>veg_pizza</t>
  </si>
  <si>
    <t>cheese_pizza</t>
  </si>
  <si>
    <t>Amount</t>
  </si>
  <si>
    <t>13/9/2024</t>
  </si>
  <si>
    <t>14/9/2024</t>
  </si>
  <si>
    <t>15/9/2024</t>
  </si>
  <si>
    <t>16/9/2024</t>
  </si>
  <si>
    <t>17/9/2024</t>
  </si>
  <si>
    <t>18/9/2024</t>
  </si>
  <si>
    <t>19/9/2024</t>
  </si>
  <si>
    <t>20/9/2024</t>
  </si>
  <si>
    <t>21/9/2024</t>
  </si>
  <si>
    <t>22/9/2024</t>
  </si>
  <si>
    <t>23/9/2024</t>
  </si>
  <si>
    <t>24/9/2024</t>
  </si>
  <si>
    <t>25/9/2024</t>
  </si>
  <si>
    <t>26/9/2024</t>
  </si>
  <si>
    <t>27/9/2024</t>
  </si>
  <si>
    <t>28/9/2024</t>
  </si>
  <si>
    <t>29/9/2024</t>
  </si>
  <si>
    <t>30/9/2024</t>
  </si>
  <si>
    <t>serial_no</t>
  </si>
  <si>
    <t>first_name</t>
  </si>
  <si>
    <t>dob</t>
  </si>
  <si>
    <t>age</t>
  </si>
  <si>
    <t>price_rating</t>
  </si>
  <si>
    <t>taste_rating</t>
  </si>
  <si>
    <t>quantity_rating</t>
  </si>
  <si>
    <t>age group</t>
  </si>
  <si>
    <t>Ganesh</t>
  </si>
  <si>
    <t>Hari</t>
  </si>
  <si>
    <t>Rakesh</t>
  </si>
  <si>
    <t>Bani</t>
  </si>
  <si>
    <t>Sarmistha</t>
  </si>
  <si>
    <t>Biplab</t>
  </si>
  <si>
    <t>Alok</t>
  </si>
  <si>
    <t>Subhasree</t>
  </si>
  <si>
    <t>Utpal</t>
  </si>
  <si>
    <t>Amit</t>
  </si>
  <si>
    <t>Tridib</t>
  </si>
  <si>
    <t>Shubham</t>
  </si>
  <si>
    <t>Samar</t>
  </si>
  <si>
    <t>Chandan</t>
  </si>
  <si>
    <t>Poulomi</t>
  </si>
  <si>
    <t>Age group</t>
  </si>
  <si>
    <t>AVERAGE of price_rating</t>
  </si>
  <si>
    <t>AVERAGE of taste_rating</t>
  </si>
  <si>
    <t>AVERAGE of quantity_rating</t>
  </si>
  <si>
    <t>Tushar</t>
  </si>
  <si>
    <t>10-20</t>
  </si>
  <si>
    <t>Susmita</t>
  </si>
  <si>
    <t>21-30</t>
  </si>
  <si>
    <t>Khushi</t>
  </si>
  <si>
    <t>31-40</t>
  </si>
  <si>
    <t>Pritam</t>
  </si>
  <si>
    <t>41-50</t>
  </si>
  <si>
    <t>Palak</t>
  </si>
  <si>
    <t>51+</t>
  </si>
  <si>
    <t>Kajal</t>
  </si>
  <si>
    <t>Grand Total</t>
  </si>
  <si>
    <t>Aamir</t>
  </si>
  <si>
    <t>Sahana</t>
  </si>
  <si>
    <t>Subrata</t>
  </si>
  <si>
    <t>Sumit</t>
  </si>
  <si>
    <t>Debjit</t>
  </si>
  <si>
    <t>Meenakshi</t>
  </si>
  <si>
    <t>Kaushik</t>
  </si>
  <si>
    <t>Rating Group</t>
  </si>
  <si>
    <t>Nihar</t>
  </si>
  <si>
    <t>Yashik</t>
  </si>
  <si>
    <t>Price Count</t>
  </si>
  <si>
    <t>Taste Count</t>
  </si>
  <si>
    <t>Quantity Count</t>
  </si>
  <si>
    <t>Susanta</t>
  </si>
  <si>
    <t>Rating</t>
  </si>
  <si>
    <t>Nandita</t>
  </si>
  <si>
    <t>Count</t>
  </si>
  <si>
    <t>Pradip</t>
  </si>
  <si>
    <t>Vivek</t>
  </si>
  <si>
    <t>Lopa</t>
  </si>
  <si>
    <t>Ehmad</t>
  </si>
  <si>
    <t>Ranjana</t>
  </si>
  <si>
    <t>Partha</t>
  </si>
  <si>
    <t>Muhammad</t>
  </si>
  <si>
    <t>Partho</t>
  </si>
  <si>
    <t>Avik</t>
  </si>
  <si>
    <t>Gauri</t>
  </si>
  <si>
    <t>Rajesh</t>
  </si>
  <si>
    <t>Riya</t>
  </si>
  <si>
    <t>Yatin</t>
  </si>
  <si>
    <t>Tarun</t>
  </si>
  <si>
    <t>Rajat</t>
  </si>
  <si>
    <t>Hamad</t>
  </si>
  <si>
    <t>Priya</t>
  </si>
  <si>
    <t>Jayanta</t>
  </si>
  <si>
    <t>Arindam</t>
  </si>
  <si>
    <t>Ashok</t>
  </si>
  <si>
    <t>Shampa</t>
  </si>
  <si>
    <t>Bhupendra</t>
  </si>
  <si>
    <t>Akram</t>
  </si>
  <si>
    <t>Dibyendu</t>
  </si>
  <si>
    <t>Sharmila</t>
  </si>
  <si>
    <t>Raghav</t>
  </si>
  <si>
    <t>Suhasni</t>
  </si>
  <si>
    <t>Durga</t>
  </si>
  <si>
    <t>Mudra</t>
  </si>
  <si>
    <t>Sahib</t>
  </si>
  <si>
    <t>Ritika</t>
  </si>
  <si>
    <t>Ananya</t>
  </si>
  <si>
    <t>Ali</t>
  </si>
  <si>
    <t>Chaman</t>
  </si>
  <si>
    <t>Rana</t>
  </si>
  <si>
    <t>Abhir</t>
  </si>
  <si>
    <t>Lata</t>
  </si>
  <si>
    <t>Naman</t>
  </si>
  <si>
    <t>Rita</t>
  </si>
  <si>
    <t>Surbhi</t>
  </si>
  <si>
    <t>Vedita</t>
  </si>
  <si>
    <t>Zinia</t>
  </si>
  <si>
    <t>Hina</t>
  </si>
  <si>
    <t>Manju</t>
  </si>
  <si>
    <t>Rekha</t>
  </si>
  <si>
    <t>Gaurav</t>
  </si>
  <si>
    <t>Dev</t>
  </si>
  <si>
    <t>Taniya</t>
  </si>
  <si>
    <t>Aniruddha</t>
  </si>
  <si>
    <t>Sankha</t>
  </si>
  <si>
    <t>Chaitali</t>
  </si>
  <si>
    <t>Sukanya</t>
  </si>
  <si>
    <t>Seema</t>
  </si>
  <si>
    <t>Raman</t>
  </si>
  <si>
    <t>Ishani</t>
  </si>
  <si>
    <t>Manish</t>
  </si>
  <si>
    <t>Tanmay</t>
  </si>
  <si>
    <t>Tuhina</t>
  </si>
  <si>
    <t>Sandeepa</t>
  </si>
  <si>
    <t>Avg rating :</t>
  </si>
  <si>
    <t>Date</t>
  </si>
  <si>
    <t>SUM of Amount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</si>
  <si>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</si>
  <si>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</si>
  <si>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</si>
  <si>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</si>
  <si>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</si>
  <si>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</si>
  <si>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</si>
  <si>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</si>
  <si>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Items</t>
  </si>
  <si>
    <t>Units sold</t>
  </si>
  <si>
    <t>Price of each Item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</si>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</sst>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2.0"/>
      <color theme="1"/>
      <name val="Times New Roman"/>
    </font>
    <font>
      <color theme="1"/>
      <name val="Calibri"/>
      <scheme val="minor"/>
    </font>
    <font>
      <b/>
      <sz val="12.0"/>
      <color theme="1"/>
      <name val="Times New Roman"/>
    </font>
    <font>
      <sz val="12.0"/>
      <color rgb="FFFFFFFF"/>
      <name val="Times New Roman"/>
    </font>
    <font>
      <sz val="12.0"/>
      <color theme="1"/>
      <name val="Calibri"/>
      <scheme val="minor"/>
    </font>
    <font>
      <sz val="20.0"/>
      <color rgb="FF000000"/>
      <name val="Calibri"/>
    </font>
    <font/>
    <font>
      <sz val="12.0"/>
      <color rgb="FFFFFFFF"/>
      <name val="Calibri"/>
      <scheme val="minor"/>
    </font>
    <font>
      <b/>
      <sz val="12.0"/>
      <color rgb="FFFFFFFF"/>
      <name val="Times New Roman"/>
    </font>
    <font>
      <b/>
      <sz val="12.0"/>
      <color rgb="FFFFFFFF"/>
      <name val="Calibri"/>
      <scheme val="minor"/>
    </font>
    <font>
      <sz val="12.0"/>
      <color rgb="FF000000"/>
      <name val="Times New Roman"/>
    </font>
    <font>
      <b/>
      <sz val="12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8696B"/>
        <bgColor rgb="FFF8696B"/>
      </patternFill>
    </fill>
    <fill>
      <patternFill patternType="solid">
        <fgColor rgb="FF5B95F9"/>
        <bgColor rgb="FF5B95F9"/>
      </patternFill>
    </fill>
    <fill>
      <patternFill patternType="solid">
        <fgColor rgb="FF8BC34A"/>
        <bgColor rgb="FF8BC34A"/>
      </patternFill>
    </fill>
    <fill>
      <patternFill patternType="solid">
        <fgColor rgb="FFE8F0FE"/>
        <bgColor rgb="FFE8F0FE"/>
      </patternFill>
    </fill>
    <fill>
      <patternFill patternType="solid">
        <fgColor rgb="FFB6D7A8"/>
        <bgColor rgb="FFB6D7A8"/>
      </patternFill>
    </fill>
    <fill>
      <patternFill patternType="solid">
        <fgColor rgb="FFEEF7E3"/>
        <bgColor rgb="FFEEF7E3"/>
      </patternFill>
    </fill>
  </fills>
  <borders count="3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CFCFF"/>
      </left>
      <right style="thin">
        <color rgb="FFFCFCFF"/>
      </right>
      <top style="thin">
        <color rgb="FFFCFCFF"/>
      </top>
      <bottom style="thin">
        <color rgb="FFFCFCFF"/>
      </bottom>
    </border>
    <border>
      <left style="thin">
        <color rgb="FFF8696B"/>
      </left>
      <right style="thin">
        <color rgb="FFF8696B"/>
      </right>
      <top style="thin">
        <color rgb="FFF8696B"/>
      </top>
      <bottom style="thin">
        <color rgb="FFF8696B"/>
      </bottom>
    </border>
    <border>
      <left style="thin">
        <color rgb="FFB0DDBD"/>
      </left>
      <right style="thin">
        <color rgb="FFB0DDBD"/>
      </right>
      <top style="thin">
        <color rgb="FFB0DDBD"/>
      </top>
      <bottom style="thin">
        <color rgb="FFB0DDBD"/>
      </bottom>
    </border>
    <border>
      <left style="thin">
        <color rgb="FF63BE7B"/>
      </left>
      <right style="thin">
        <color rgb="FF63BE7B"/>
      </right>
      <top style="thin">
        <color rgb="FF63BE7B"/>
      </top>
      <bottom style="thin">
        <color rgb="FF63BE7B"/>
      </bottom>
    </border>
    <border>
      <left style="thin">
        <color rgb="FFFAB2B5"/>
      </left>
      <right style="thin">
        <color rgb="FFFAB2B5"/>
      </right>
      <top style="thin">
        <color rgb="FFFAB2B5"/>
      </top>
      <bottom style="thin">
        <color rgb="FFFAB2B5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4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4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2" fontId="4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5" numFmtId="0" xfId="0" applyFont="1"/>
    <xf borderId="5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18" fillId="2" fontId="6" numFmtId="0" xfId="0" applyAlignment="1" applyBorder="1" applyFont="1">
      <alignment horizontal="center" readingOrder="0"/>
    </xf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3" fillId="0" fontId="7" numFmtId="0" xfId="0" applyBorder="1" applyFont="1"/>
    <xf borderId="24" fillId="3" fontId="8" numFmtId="0" xfId="0" applyAlignment="1" applyBorder="1" applyFill="1" applyFont="1">
      <alignment horizontal="center" readingOrder="0"/>
    </xf>
    <xf borderId="25" fillId="4" fontId="9" numFmtId="0" xfId="0" applyAlignment="1" applyBorder="1" applyFill="1" applyFont="1">
      <alignment horizontal="center" readingOrder="0"/>
    </xf>
    <xf borderId="26" fillId="0" fontId="7" numFmtId="0" xfId="0" applyBorder="1" applyFont="1"/>
    <xf borderId="27" fillId="0" fontId="7" numFmtId="0" xfId="0" applyBorder="1" applyFont="1"/>
    <xf borderId="25" fillId="5" fontId="9" numFmtId="0" xfId="0" applyAlignment="1" applyBorder="1" applyFill="1" applyFont="1">
      <alignment horizontal="center" readingOrder="0"/>
    </xf>
    <xf borderId="25" fillId="6" fontId="9" numFmtId="0" xfId="0" applyAlignment="1" applyBorder="1" applyFill="1" applyFont="1">
      <alignment horizontal="center" readingOrder="0"/>
    </xf>
    <xf borderId="24" fillId="3" fontId="10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/>
    </xf>
    <xf borderId="24" fillId="2" fontId="1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shrinkToFit="0" vertical="center" wrapText="0"/>
    </xf>
    <xf borderId="28" fillId="0" fontId="1" numFmtId="0" xfId="0" applyAlignment="1" applyBorder="1" applyFont="1">
      <alignment horizontal="center" shrinkToFit="0" vertical="center" wrapText="0"/>
    </xf>
    <xf borderId="29" fillId="0" fontId="1" numFmtId="0" xfId="0" applyAlignment="1" applyBorder="1" applyFont="1">
      <alignment horizontal="center" shrinkToFit="0" vertical="center" wrapText="0"/>
    </xf>
    <xf borderId="29" fillId="0" fontId="1" numFmtId="164" xfId="0" applyAlignment="1" applyBorder="1" applyFont="1" applyNumberFormat="1">
      <alignment shrinkToFit="0" vertical="center" wrapText="0"/>
    </xf>
    <xf borderId="30" fillId="3" fontId="12" numFmtId="0" xfId="0" applyAlignment="1" applyBorder="1" applyFont="1">
      <alignment horizontal="center" readingOrder="0" shrinkToFit="0" vertical="center" wrapText="0"/>
    </xf>
    <xf borderId="31" fillId="0" fontId="1" numFmtId="0" xfId="0" applyAlignment="1" applyBorder="1" applyFont="1">
      <alignment horizontal="center" shrinkToFit="0" vertical="center" wrapText="0"/>
    </xf>
    <xf borderId="0" fillId="5" fontId="10" numFmtId="0" xfId="0" applyAlignment="1" applyFont="1">
      <alignment horizontal="center"/>
    </xf>
    <xf borderId="0" fillId="5" fontId="10" numFmtId="0" xfId="0" applyAlignment="1" applyFont="1">
      <alignment horizontal="center" readingOrder="0"/>
    </xf>
    <xf borderId="0" fillId="2" fontId="5" numFmtId="14" xfId="0" applyAlignment="1" applyFont="1" applyNumberFormat="1">
      <alignment horizontal="center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7" fontId="5" numFmtId="14" xfId="0" applyAlignment="1" applyFill="1" applyFont="1" applyNumberFormat="1">
      <alignment horizontal="center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8" fontId="5" numFmtId="0" xfId="0" applyAlignment="1" applyFill="1" applyFont="1">
      <alignment horizontal="center"/>
    </xf>
    <xf borderId="0" fillId="6" fontId="5" numFmtId="0" xfId="0" applyAlignment="1" applyFont="1">
      <alignment horizontal="center" readingOrder="0"/>
    </xf>
    <xf borderId="0" fillId="0" fontId="5" numFmtId="0" xfId="0" applyFont="1"/>
    <xf borderId="0" fillId="2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ales-style">
      <tableStyleElement dxfId="1" type="headerRow"/>
      <tableStyleElement dxfId="2" type="firstRowStripe"/>
      <tableStyleElement dxfId="3" type="secondRowStripe"/>
    </tableStyle>
    <tableStyle count="3" pivot="0" name="Ra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price_rating, AVERAGE of taste_rating and AVERAGE of quantity_rating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Rating!$J$17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Rating!$K$17:$M$17</c:f>
              <c:numCache/>
            </c:numRef>
          </c:val>
        </c:ser>
        <c:ser>
          <c:idx val="1"/>
          <c:order val="1"/>
          <c:tx>
            <c:strRef>
              <c:f>Rating!$J$18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Rating!$K$18:$M$18</c:f>
              <c:numCache/>
            </c:numRef>
          </c:val>
        </c:ser>
        <c:ser>
          <c:idx val="2"/>
          <c:order val="2"/>
          <c:tx>
            <c:strRef>
              <c:f>Rating!$J$19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Rating!$K$19:$M$19</c:f>
              <c:numCache/>
            </c:numRef>
          </c:val>
        </c:ser>
        <c:ser>
          <c:idx val="3"/>
          <c:order val="3"/>
          <c:tx>
            <c:strRef>
              <c:f>Rating!$J$20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Rating!$K$20:$M$20</c:f>
              <c:numCache/>
            </c:numRef>
          </c:val>
        </c:ser>
        <c:ser>
          <c:idx val="4"/>
          <c:order val="4"/>
          <c:tx>
            <c:strRef>
              <c:f>Rating!$J$21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Rating!$K$21:$M$21</c:f>
              <c:numCache/>
            </c:numRef>
          </c:val>
        </c:ser>
        <c:ser>
          <c:idx val="5"/>
          <c:order val="5"/>
          <c:tx>
            <c:strRef>
              <c:f>Rating!$J$22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Rating!$K$16:$M$16</c:f>
            </c:strRef>
          </c:cat>
          <c:val>
            <c:numRef>
              <c:f>Rating!$K$22:$M$22</c:f>
              <c:numCache/>
            </c:numRef>
          </c:val>
        </c:ser>
        <c:axId val="581327209"/>
        <c:axId val="909075650"/>
      </c:barChart>
      <c:catAx>
        <c:axId val="581327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075650"/>
      </c:catAx>
      <c:valAx>
        <c:axId val="909075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32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Aggregate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 trend'!$B$1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'Sales trend'!$A$2:$A$31</c:f>
            </c:strRef>
          </c:cat>
          <c:val>
            <c:numRef>
              <c:f>'Sales trend'!$B$2:$B$31</c:f>
              <c:numCache/>
            </c:numRef>
          </c:val>
          <c:smooth val="0"/>
        </c:ser>
        <c:axId val="1477608774"/>
        <c:axId val="921923830"/>
      </c:lineChart>
      <c:catAx>
        <c:axId val="1477608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923830"/>
      </c:catAx>
      <c:valAx>
        <c:axId val="92192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608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trend'!$F$23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trend'!$E$24:$E$30</c:f>
            </c:strRef>
          </c:cat>
          <c:val>
            <c:numRef>
              <c:f>'Sales trend'!$F$24:$F$30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Amount vs. Weekday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 trend'!$F$23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'Sales trend'!$E$24:$E$30</c:f>
            </c:strRef>
          </c:cat>
          <c:val>
            <c:numRef>
              <c:f>'Sales trend'!$F$24:$F$30</c:f>
              <c:numCache/>
            </c:numRef>
          </c:val>
          <c:smooth val="0"/>
        </c:ser>
        <c:axId val="1150813678"/>
        <c:axId val="1080595499"/>
      </c:lineChart>
      <c:catAx>
        <c:axId val="1150813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595499"/>
      </c:catAx>
      <c:valAx>
        <c:axId val="108059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13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Units!$D$1</c:f>
            </c:strRef>
          </c:tx>
          <c:spPr>
            <a:solidFill>
              <a:srgbClr val="356854"/>
            </a:solidFill>
            <a:ln cmpd="sng">
              <a:solidFill>
                <a:srgbClr val="000000"/>
              </a:solidFill>
            </a:ln>
          </c:spPr>
          <c:cat>
            <c:strRef>
              <c:f>Units!$A$2:$A$13</c:f>
            </c:strRef>
          </c:cat>
          <c:val>
            <c:numRef>
              <c:f>Units!$D$2:$D$13</c:f>
              <c:numCache/>
            </c:numRef>
          </c:val>
        </c:ser>
        <c:overlap val="100"/>
        <c:axId val="1689212455"/>
        <c:axId val="1749683267"/>
      </c:barChart>
      <c:catAx>
        <c:axId val="168921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83267"/>
      </c:catAx>
      <c:valAx>
        <c:axId val="1749683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21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571500</xdr:colOff>
      <xdr:row>15</xdr:row>
      <xdr:rowOff>0</xdr:rowOff>
    </xdr:from>
    <xdr:ext cx="582930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21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</xdr:colOff>
      <xdr:row>33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1133475</xdr:colOff>
      <xdr:row>0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H96" sheet="Rating"/>
  </cacheSource>
  <cacheFields>
    <cacheField name="price_rating" numFmtId="0">
      <sharedItems containsSemiMixedTypes="0" containsString="0" containsNumber="1" containsInteger="1">
        <n v="9.0"/>
        <n v="8.0"/>
        <n v="10.0"/>
      </sharedItems>
    </cacheField>
    <cacheField name="taste_rating" numFmtId="0">
      <sharedItems containsSemiMixedTypes="0" containsString="0" containsNumber="1" containsInteger="1">
        <n v="7.0"/>
        <n v="9.0"/>
        <n v="8.0"/>
        <n v="10.0"/>
      </sharedItems>
    </cacheField>
    <cacheField name="quantity_rating" numFmtId="0">
      <sharedItems containsSemiMixedTypes="0" containsString="0" containsNumber="1" containsInteger="1">
        <n v="8.0"/>
        <n v="10.0"/>
        <n v="9.0"/>
      </sharedItems>
    </cacheField>
    <cacheField name="age group" numFmtId="0">
      <sharedItems>
        <s v="21-30"/>
        <s v="10-20"/>
        <s v="31-40"/>
        <s v="41-50"/>
        <s v="51+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21" sheet="Sales"/>
  </cacheSource>
  <cacheFields>
    <cacheField name="Column 1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</sharedItems>
    </cacheField>
    <cacheField name="order_id" numFmtId="0">
      <sharedItems containsSemiMixedTypes="0" containsString="0" containsNumber="1" containsInteger="1"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</sharedItems>
    </cacheField>
    <cacheField name="date">
      <sharedItems containsDate="1" containsMixedTypes="1">
        <d v="2024-01-09T00:00:00Z"/>
        <d v="2024-02-09T00:00:00Z"/>
        <d v="2024-03-09T00:00:00Z"/>
        <d v="2024-04-09T00:00:00Z"/>
        <d v="2024-05-09T00:00:00Z"/>
        <d v="2024-06-09T00:00:00Z"/>
        <d v="2024-07-09T00:00:00Z"/>
        <d v="2024-08-09T00:00:00Z"/>
        <d v="2024-09-09T00:00:00Z"/>
        <d v="2024-10-09T00:00:00Z"/>
        <d v="2024-11-09T00:00:00Z"/>
        <d v="2024-12-09T00:00:00Z"/>
        <s v="13/9/2024"/>
        <s v="14/9/2024"/>
        <s v="15/9/2024"/>
        <s v="16/9/2024"/>
        <s v="17/9/2024"/>
        <s v="18/9/2024"/>
        <s v="19/9/2024"/>
        <s v="20/9/2024"/>
        <s v="21/9/2024"/>
        <s v="22/9/2024"/>
        <s v="23/9/2024"/>
        <s v="24/9/2024"/>
        <s v="25/9/2024"/>
        <s v="26/9/2024"/>
        <s v="27/9/2024"/>
        <s v="28/9/2024"/>
        <s v="29/9/2024"/>
        <s v="30/9/2024"/>
      </sharedItems>
    </cacheField>
    <cacheField name="veg_sandwich" numFmtId="0">
      <sharedItems containsSemiMixedTypes="0" containsString="0" containsNumber="1" containsInteger="1">
        <n v="0.0"/>
        <n v="1.0"/>
        <n v="2.0"/>
        <n v="3.0"/>
      </sharedItems>
    </cacheField>
    <cacheField name="veg_burger" numFmtId="0">
      <sharedItems containsSemiMixedTypes="0" containsString="0" containsNumber="1" containsInteger="1">
        <n v="0.0"/>
        <n v="1.0"/>
        <n v="2.0"/>
        <n v="3.0"/>
      </sharedItems>
    </cacheField>
    <cacheField name="masala_maggi" numFmtId="0">
      <sharedItems containsSemiMixedTypes="0" containsString="0" containsNumber="1" containsInteger="1">
        <n v="0.0"/>
        <n v="1.0"/>
      </sharedItems>
    </cacheField>
    <cacheField name="veg_momos" numFmtId="0">
      <sharedItems containsSemiMixedTypes="0" containsString="0" containsNumber="1" containsInteger="1">
        <n v="0.0"/>
        <n v="2.0"/>
        <n v="1.0"/>
        <n v="3.0"/>
      </sharedItems>
    </cacheField>
    <cacheField name="cold_coffee" numFmtId="0">
      <sharedItems containsSemiMixedTypes="0" containsString="0" containsNumber="1" containsInteger="1">
        <n v="1.0"/>
        <n v="0.0"/>
        <n v="2.0"/>
        <n v="3.0"/>
      </sharedItems>
    </cacheField>
    <cacheField name="french_fries" numFmtId="0">
      <sharedItems containsSemiMixedTypes="0" containsString="0" containsNumber="1" containsInteger="1">
        <n v="0.0"/>
        <n v="1.0"/>
        <n v="2.0"/>
        <n v="3.0"/>
      </sharedItems>
    </cacheField>
    <cacheField name="paneer_momos" numFmtId="0">
      <sharedItems containsSemiMixedTypes="0" containsString="0" containsNumber="1" containsInteger="1">
        <n v="1.0"/>
        <n v="0.0"/>
        <n v="2.0"/>
        <n v="3.0"/>
      </sharedItems>
    </cacheField>
    <cacheField name="milk_shakes" numFmtId="0">
      <sharedItems containsSemiMixedTypes="0" containsString="0" containsNumber="1" containsInteger="1">
        <n v="0.0"/>
        <n v="1.0"/>
      </sharedItems>
    </cacheField>
    <cacheField name="pasta" numFmtId="0">
      <sharedItems containsSemiMixedTypes="0" containsString="0" containsNumber="1" containsInteger="1">
        <n v="0.0"/>
        <n v="1.0"/>
        <n v="3.0"/>
        <n v="2.0"/>
      </sharedItems>
    </cacheField>
    <cacheField name="corn_pizza" numFmtId="0">
      <sharedItems containsSemiMixedTypes="0" containsString="0" containsNumber="1" containsInteger="1">
        <n v="0.0"/>
        <n v="1.0"/>
        <n v="3.0"/>
        <n v="2.0"/>
      </sharedItems>
    </cacheField>
    <cacheField name="veg_pizza" numFmtId="0">
      <sharedItems containsSemiMixedTypes="0" containsString="0" containsNumber="1" containsInteger="1">
        <n v="0.0"/>
        <n v="2.0"/>
        <n v="1.0"/>
        <n v="3.0"/>
      </sharedItems>
    </cacheField>
    <cacheField name="cheese_pizza" numFmtId="0">
      <sharedItems containsSemiMixedTypes="0" containsString="0" containsNumber="1" containsInteger="1">
        <n v="0.0"/>
        <n v="1.0"/>
        <n v="2.0"/>
        <n v="3.0"/>
      </sharedItems>
    </cacheField>
    <cacheField name="Amount" numFmtId="0">
      <sharedItems containsSemiMixedTypes="0" containsString="0" containsNumber="1" containsInteger="1">
        <n v="110.0"/>
        <n v="390.0"/>
        <n v="410.0"/>
        <n v="170.0"/>
        <n v="195.0"/>
        <n v="380.0"/>
        <n v="555.0"/>
        <n v="340.0"/>
        <n v="310.0"/>
        <n v="230.0"/>
        <n v="90.0"/>
        <n v="330.0"/>
        <n v="275.0"/>
        <n v="360.0"/>
        <n v="480.0"/>
        <n v="235.0"/>
        <n v="290.0"/>
        <n v="85.0"/>
        <n v="260.0"/>
        <n v="370.0"/>
        <n v="440.0"/>
        <n v="120.0"/>
        <n v="540.0"/>
        <n v="150.0"/>
        <n v="35.0"/>
        <n v="140.0"/>
        <n v="405.0"/>
        <n v="190.0"/>
        <n v="420.0"/>
        <n v="315.0"/>
        <n v="285.0"/>
        <n v="205.0"/>
        <n v="145.0"/>
        <n v="70.0"/>
        <n v="165.0"/>
        <n v="60.0"/>
        <n v="465.0"/>
        <n v="130.0"/>
        <n v="345.0"/>
        <n v="220.0"/>
        <n v="350.0"/>
        <n v="160.0"/>
        <n v="470.0"/>
        <n v="280.0"/>
        <n v="155.0"/>
        <n v="575.0"/>
        <n v="115.0"/>
        <n v="240.0"/>
        <n v="435.0"/>
        <n v="300.0"/>
        <n v="200.0"/>
        <n v="125.0"/>
        <n v="225.0"/>
        <n v="415.0"/>
        <n v="250.0"/>
        <n v="520.0"/>
        <n v="395.0"/>
        <n v="245.0"/>
        <n v="400.0"/>
        <n v="265.0"/>
        <n v="215.0"/>
        <n v="80.0"/>
        <n v="475.0"/>
        <n v="210.0"/>
        <n v="325.0"/>
        <n v="175.0"/>
        <n v="740.0"/>
        <n v="180.0"/>
        <n v="295.0"/>
        <n v="460.0"/>
        <n v="305.0"/>
        <n v="385.0"/>
        <n v="580.0"/>
        <n v="335.0"/>
        <n v="445.0"/>
        <n v="185.0"/>
        <n v="320.0"/>
        <n v="510.0"/>
        <n v="450.0"/>
        <n v="650.0"/>
        <n v="270.0"/>
        <n v="25.0"/>
        <n v="515.0"/>
        <n v="20.0"/>
        <n v="375.0"/>
        <n v="425.0"/>
        <n v="605.0"/>
        <n v="610.0"/>
        <n v="30.0"/>
        <n v="430.0"/>
        <n v="40.0"/>
        <n v="75.0"/>
        <n v="545.0"/>
        <n v="95.0"/>
        <n v="500.0"/>
        <n v="365.0"/>
        <n v="5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31" sheet="Sales trend"/>
  </cacheSource>
  <cacheFields>
    <cacheField name="SUM of Amount" numFmtId="0">
      <sharedItems containsSemiMixedTypes="0" containsString="0" containsNumber="1" containsInteger="1">
        <n v="5240.0"/>
        <n v="2325.0"/>
        <n v="2630.0"/>
        <n v="1655.0"/>
        <n v="2840.0"/>
        <n v="1215.0"/>
        <n v="3980.0"/>
        <n v="5055.0"/>
        <n v="1985.0"/>
        <n v="2520.0"/>
        <n v="2495.0"/>
        <n v="2530.0"/>
        <n v="715.0"/>
        <n v="4220.0"/>
        <n v="4985.0"/>
        <n v="2180.0"/>
        <n v="1975.0"/>
        <n v="2010.0"/>
        <n v="1930.0"/>
        <n v="935.0"/>
        <n v="4115.0"/>
        <n v="3965.0"/>
        <n v="2390.0"/>
        <n v="1670.0"/>
        <n v="2455.0"/>
        <n v="2805.0"/>
        <n v="1180.0"/>
        <n v="3190.0"/>
        <n v="3285.0"/>
        <n v="1550.0"/>
      </sharedItems>
    </cacheField>
    <cacheField name="Weekday" numFmtId="0">
      <sharedItems>
        <s v="SUNDAY"/>
        <s v="MONDAY"/>
        <s v="TUESDAY"/>
        <s v="WEDNESDAY"/>
        <s v="THURSDAY"/>
        <s v="FRIDAY"/>
        <s v="SATURDA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Rating" cacheId="0" dataCaption="" compact="0" compactData="0">
  <location ref="J16:M22" firstHeaderRow="0" firstDataRow="2" firstDataCol="0"/>
  <pivotFields>
    <pivotField name="price_rating" dataField="1" compact="0" outline="0" multipleItemSelectionAllowed="1" showAll="0">
      <items>
        <item x="0"/>
        <item x="1"/>
        <item x="2"/>
        <item t="default"/>
      </items>
    </pivotField>
    <pivotField name="taste_rating" dataField="1" compact="0" outline="0" multipleItemSelectionAllowed="1" showAll="0">
      <items>
        <item x="0"/>
        <item x="1"/>
        <item x="2"/>
        <item x="3"/>
        <item t="default"/>
      </items>
    </pivotField>
    <pivotField name="quantity_rating" dataField="1" compact="0" outline="0" multipleItemSelectionAllowed="1" showAll="0">
      <items>
        <item x="0"/>
        <item x="1"/>
        <item x="2"/>
        <item t="default"/>
      </items>
    </pivotField>
    <pivotField name="Age group" axis="axisRow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</pivotFields>
  <rowFields>
    <field x="3"/>
  </rowFields>
  <colFields>
    <field x="-2"/>
  </colFields>
  <dataFields>
    <dataField name="AVERAGE of price_rating" fld="0" subtotal="average" baseField="0"/>
    <dataField name="AVERAGE of taste_rating" fld="1" subtotal="average" baseField="0"/>
    <dataField name="AVERAGE of quantity_rating" fld="2" subtotal="average" baseField="0"/>
  </dataFields>
</pivotTableDefinition>
</file>

<file path=xl/pivotTables/pivotTable2.xml><?xml version="1.0" encoding="utf-8"?>
<pivotTableDefinition xmlns="http://schemas.openxmlformats.org/spreadsheetml/2006/main" name="Sales trend" cacheId="1" dataCaption="" compact="0" compactData="0">
  <location ref="A1:B32" firstHeaderRow="0" firstDataRow="1" firstDataCol="0"/>
  <pivotFields>
    <pivotField name="Column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D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g_sandwich" compact="0" outline="0" multipleItemSelectionAllowed="1" showAll="0">
      <items>
        <item x="0"/>
        <item x="1"/>
        <item x="2"/>
        <item x="3"/>
        <item t="default"/>
      </items>
    </pivotField>
    <pivotField name="veg_burger" compact="0" outline="0" multipleItemSelectionAllowed="1" showAll="0">
      <items>
        <item x="0"/>
        <item x="1"/>
        <item x="2"/>
        <item x="3"/>
        <item t="default"/>
      </items>
    </pivotField>
    <pivotField name="masala_maggi" compact="0" outline="0" multipleItemSelectionAllowed="1" showAll="0">
      <items>
        <item x="0"/>
        <item x="1"/>
        <item t="default"/>
      </items>
    </pivotField>
    <pivotField name="veg_momos" compact="0" outline="0" multipleItemSelectionAllowed="1" showAll="0">
      <items>
        <item x="0"/>
        <item x="1"/>
        <item x="2"/>
        <item x="3"/>
        <item t="default"/>
      </items>
    </pivotField>
    <pivotField name="cold_coffee" compact="0" outline="0" multipleItemSelectionAllowed="1" showAll="0">
      <items>
        <item x="0"/>
        <item x="1"/>
        <item x="2"/>
        <item x="3"/>
        <item t="default"/>
      </items>
    </pivotField>
    <pivotField name="french_fries" compact="0" outline="0" multipleItemSelectionAllowed="1" showAll="0">
      <items>
        <item x="0"/>
        <item x="1"/>
        <item x="2"/>
        <item x="3"/>
        <item t="default"/>
      </items>
    </pivotField>
    <pivotField name="paneer_momos" compact="0" outline="0" multipleItemSelectionAllowed="1" showAll="0">
      <items>
        <item x="0"/>
        <item x="1"/>
        <item x="2"/>
        <item x="3"/>
        <item t="default"/>
      </items>
    </pivotField>
    <pivotField name="milk_shakes" compact="0" outline="0" multipleItemSelectionAllowed="1" showAll="0">
      <items>
        <item x="0"/>
        <item x="1"/>
        <item t="default"/>
      </items>
    </pivotField>
    <pivotField name="pasta" compact="0" outline="0" multipleItemSelectionAllowed="1" showAll="0">
      <items>
        <item x="0"/>
        <item x="1"/>
        <item x="2"/>
        <item x="3"/>
        <item t="default"/>
      </items>
    </pivotField>
    <pivotField name="corn_pizza" compact="0" outline="0" multipleItemSelectionAllowed="1" showAll="0">
      <items>
        <item x="0"/>
        <item x="1"/>
        <item x="2"/>
        <item x="3"/>
        <item t="default"/>
      </items>
    </pivotField>
    <pivotField name="veg_pizza" compact="0" outline="0" multipleItemSelectionAllowed="1" showAll="0">
      <items>
        <item x="0"/>
        <item x="1"/>
        <item x="2"/>
        <item x="3"/>
        <item t="default"/>
      </items>
    </pivotField>
    <pivotField name="cheese_pizza" compact="0" outline="0" multipleItemSelectionAllowed="1" showAll="0">
      <items>
        <item x="0"/>
        <item x="1"/>
        <item x="2"/>
        <item x="3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2"/>
  </rowFields>
  <dataFields>
    <dataField name="SUM of Amount" fld="15" baseField="0"/>
  </dataFields>
</pivotTableDefinition>
</file>

<file path=xl/pivotTables/pivotTable3.xml><?xml version="1.0" encoding="utf-8"?>
<pivotTableDefinition xmlns="http://schemas.openxmlformats.org/spreadsheetml/2006/main" name="Sales trend 2" cacheId="2" dataCaption="" rowGrandTotals="0" compact="0" compactData="0">
  <location ref="E23:F30" firstHeaderRow="0" firstDataRow="1" firstDataCol="0" rowPageCount="1" colPageCount="1"/>
  <pivotFields>
    <pivotField name="SUM of Amount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Weekday" axis="axisRow" compact="0" outline="0" multipleItemSelectionAllowed="1" showAll="0" sortType="ascending">
      <items>
        <item x="5"/>
        <item x="1"/>
        <item x="6"/>
        <item x="0"/>
        <item x="4"/>
        <item x="2"/>
        <item x="3"/>
        <item t="default"/>
      </items>
    </pivotField>
  </pivotFields>
  <rowFields>
    <field x="1"/>
  </rowFields>
  <pageFields>
    <pageField fld="0"/>
  </pageFields>
  <dataFields>
    <dataField name="SUM of Amount" fld="0" baseField="0"/>
  </dataFields>
</pivotTableDefinition>
</file>

<file path=xl/tables/table1.xml><?xml version="1.0" encoding="utf-8"?>
<table xmlns="http://schemas.openxmlformats.org/spreadsheetml/2006/main" ref="A1:P322" displayName="Table1" name="Table1" id="1">
  <autoFilter ref="$A$1:$P$322"/>
  <tableColumns count="16">
    <tableColumn name="Column 1" id="1"/>
    <tableColumn name="order_id" id="2"/>
    <tableColumn name="date" id="3"/>
    <tableColumn name="veg_sandwich" id="4"/>
    <tableColumn name="veg_burger" id="5"/>
    <tableColumn name="masala_maggi" id="6"/>
    <tableColumn name="veg_momos" id="7"/>
    <tableColumn name="cold_coffee" id="8"/>
    <tableColumn name="french_fries" id="9"/>
    <tableColumn name="paneer_momos" id="10"/>
    <tableColumn name="milk_shakes" id="11"/>
    <tableColumn name="pasta" id="12"/>
    <tableColumn name="corn_pizza" id="13"/>
    <tableColumn name="veg_pizza" id="14"/>
    <tableColumn name="cheese_pizza" id="15"/>
    <tableColumn name="Amount" id="16"/>
  </tableColumns>
  <tableStyleInfo name="Sales-style" showColumnStripes="0" showFirstColumn="1" showLastColumn="1" showRowStripes="1"/>
</table>
</file>

<file path=xl/tables/table2.xml><?xml version="1.0" encoding="utf-8"?>
<table xmlns="http://schemas.openxmlformats.org/spreadsheetml/2006/main" ref="A1:H97" displayName="Table2" name="Table2" id="2">
  <tableColumns count="8">
    <tableColumn name="serial_no" id="1"/>
    <tableColumn name="first_name" id="2"/>
    <tableColumn name="dob" id="3"/>
    <tableColumn name="age" id="4"/>
    <tableColumn name="price_rating" id="5"/>
    <tableColumn name="taste_rating" id="6"/>
    <tableColumn name="quantity_rating" id="7"/>
    <tableColumn name="age group" id="8"/>
  </tableColumns>
  <tableStyleInfo name="Rat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14.86"/>
    <col customWidth="1" min="3" max="3" width="17.43"/>
    <col customWidth="1" min="4" max="4" width="24.86"/>
    <col customWidth="1" min="5" max="5" width="22.14"/>
    <col customWidth="1" min="6" max="6" width="23.43"/>
    <col customWidth="1" min="7" max="7" width="22.86"/>
    <col customWidth="1" min="8" max="8" width="21.71"/>
    <col customWidth="1" min="9" max="9" width="22.57"/>
    <col customWidth="1" min="10" max="10" width="26.29"/>
    <col customWidth="1" min="11" max="11" width="23.14"/>
    <col customWidth="1" min="12" max="13" width="19.71"/>
    <col customWidth="1" min="14" max="14" width="20.0"/>
    <col customWidth="1" min="15" max="15" width="22.14"/>
    <col customWidth="1" min="16" max="16" width="15.71"/>
    <col customWidth="1" min="1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v>1.0</v>
      </c>
      <c r="B2" s="6">
        <v>6029.0</v>
      </c>
      <c r="C2" s="7">
        <v>45300.0</v>
      </c>
      <c r="D2" s="6">
        <v>0.0</v>
      </c>
      <c r="E2" s="6">
        <v>0.0</v>
      </c>
      <c r="F2" s="6">
        <v>0.0</v>
      </c>
      <c r="G2" s="6">
        <v>0.0</v>
      </c>
      <c r="H2" s="6">
        <v>1.0</v>
      </c>
      <c r="I2" s="6">
        <v>0.0</v>
      </c>
      <c r="J2" s="6">
        <v>1.0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8">
        <f t="shared" ref="P2:P321" si="1">(D2*30)+(E2*20)+(F2*25)+(G2*40)+(H2*50)+(I2*35)+(J2*60)+(K2*50)+(L2*70)+(M2*80)+(N2*80)+(O2*90)</f>
        <v>110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>
        <v>2.0</v>
      </c>
      <c r="B3" s="10">
        <v>6030.0</v>
      </c>
      <c r="C3" s="11">
        <v>45300.0</v>
      </c>
      <c r="D3" s="10">
        <v>0.0</v>
      </c>
      <c r="E3" s="10">
        <v>1.0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1.0</v>
      </c>
      <c r="L3" s="10">
        <v>1.0</v>
      </c>
      <c r="M3" s="10">
        <v>0.0</v>
      </c>
      <c r="N3" s="10">
        <v>2.0</v>
      </c>
      <c r="O3" s="10">
        <v>1.0</v>
      </c>
      <c r="P3" s="12">
        <f t="shared" si="1"/>
        <v>390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v>3.0</v>
      </c>
      <c r="B4" s="6">
        <v>6031.0</v>
      </c>
      <c r="C4" s="7">
        <v>45300.0</v>
      </c>
      <c r="D4" s="6">
        <v>1.0</v>
      </c>
      <c r="E4" s="6">
        <v>2.0</v>
      </c>
      <c r="F4" s="6">
        <v>1.0</v>
      </c>
      <c r="G4" s="6">
        <v>2.0</v>
      </c>
      <c r="H4" s="6">
        <v>1.0</v>
      </c>
      <c r="I4" s="6">
        <v>1.0</v>
      </c>
      <c r="J4" s="6">
        <v>0.0</v>
      </c>
      <c r="K4" s="6">
        <v>0.0</v>
      </c>
      <c r="L4" s="6">
        <v>1.0</v>
      </c>
      <c r="M4" s="6">
        <v>0.0</v>
      </c>
      <c r="N4" s="6">
        <v>1.0</v>
      </c>
      <c r="O4" s="6">
        <v>0.0</v>
      </c>
      <c r="P4" s="8">
        <f t="shared" si="1"/>
        <v>410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9">
        <v>4.0</v>
      </c>
      <c r="B5" s="10">
        <v>6032.0</v>
      </c>
      <c r="C5" s="11">
        <v>45300.0</v>
      </c>
      <c r="D5" s="10">
        <v>0.0</v>
      </c>
      <c r="E5" s="10">
        <v>0.0</v>
      </c>
      <c r="F5" s="10">
        <v>0.0</v>
      </c>
      <c r="G5" s="10">
        <v>1.0</v>
      </c>
      <c r="H5" s="10">
        <v>0.0</v>
      </c>
      <c r="I5" s="10">
        <v>0.0</v>
      </c>
      <c r="J5" s="10">
        <v>1.0</v>
      </c>
      <c r="K5" s="10">
        <v>0.0</v>
      </c>
      <c r="L5" s="10">
        <v>1.0</v>
      </c>
      <c r="M5" s="10">
        <v>0.0</v>
      </c>
      <c r="N5" s="10">
        <v>0.0</v>
      </c>
      <c r="O5" s="10">
        <v>0.0</v>
      </c>
      <c r="P5" s="12">
        <f t="shared" si="1"/>
        <v>170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v>5.0</v>
      </c>
      <c r="B6" s="6">
        <v>6033.0</v>
      </c>
      <c r="C6" s="7">
        <v>45300.0</v>
      </c>
      <c r="D6" s="6">
        <v>2.0</v>
      </c>
      <c r="E6" s="6">
        <v>1.0</v>
      </c>
      <c r="F6" s="6">
        <v>0.0</v>
      </c>
      <c r="G6" s="6">
        <v>0.0</v>
      </c>
      <c r="H6" s="6">
        <v>0.0</v>
      </c>
      <c r="I6" s="6">
        <v>1.0</v>
      </c>
      <c r="J6" s="6">
        <v>0.0</v>
      </c>
      <c r="K6" s="6">
        <v>0.0</v>
      </c>
      <c r="L6" s="6">
        <v>0.0</v>
      </c>
      <c r="M6" s="6">
        <v>0.0</v>
      </c>
      <c r="N6" s="6">
        <v>1.0</v>
      </c>
      <c r="O6" s="6">
        <v>0.0</v>
      </c>
      <c r="P6" s="8">
        <f t="shared" si="1"/>
        <v>195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9">
        <v>6.0</v>
      </c>
      <c r="B7" s="10">
        <v>6034.0</v>
      </c>
      <c r="C7" s="11">
        <v>45300.0</v>
      </c>
      <c r="D7" s="10">
        <v>1.0</v>
      </c>
      <c r="E7" s="10">
        <v>1.0</v>
      </c>
      <c r="F7" s="10">
        <v>0.0</v>
      </c>
      <c r="G7" s="10">
        <v>1.0</v>
      </c>
      <c r="H7" s="10">
        <v>0.0</v>
      </c>
      <c r="I7" s="10">
        <v>0.0</v>
      </c>
      <c r="J7" s="10">
        <v>1.0</v>
      </c>
      <c r="K7" s="10">
        <v>0.0</v>
      </c>
      <c r="L7" s="10">
        <v>1.0</v>
      </c>
      <c r="M7" s="10">
        <v>1.0</v>
      </c>
      <c r="N7" s="10">
        <v>1.0</v>
      </c>
      <c r="O7" s="10">
        <v>0.0</v>
      </c>
      <c r="P7" s="12">
        <f t="shared" si="1"/>
        <v>380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v>7.0</v>
      </c>
      <c r="B8" s="6">
        <v>6035.0</v>
      </c>
      <c r="C8" s="7">
        <v>45300.0</v>
      </c>
      <c r="D8" s="6">
        <v>1.0</v>
      </c>
      <c r="E8" s="6">
        <v>3.0</v>
      </c>
      <c r="F8" s="6">
        <v>1.0</v>
      </c>
      <c r="G8" s="6">
        <v>0.0</v>
      </c>
      <c r="H8" s="6">
        <v>1.0</v>
      </c>
      <c r="I8" s="6">
        <v>0.0</v>
      </c>
      <c r="J8" s="6">
        <v>1.0</v>
      </c>
      <c r="K8" s="6">
        <v>0.0</v>
      </c>
      <c r="L8" s="6">
        <v>0.0</v>
      </c>
      <c r="M8" s="6">
        <v>3.0</v>
      </c>
      <c r="N8" s="6">
        <v>0.0</v>
      </c>
      <c r="O8" s="6">
        <v>1.0</v>
      </c>
      <c r="P8" s="8">
        <f t="shared" si="1"/>
        <v>555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">
        <v>8.0</v>
      </c>
      <c r="B9" s="10">
        <v>6036.0</v>
      </c>
      <c r="C9" s="11">
        <v>45300.0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2.0</v>
      </c>
      <c r="N9" s="10">
        <v>0.0</v>
      </c>
      <c r="O9" s="10">
        <v>2.0</v>
      </c>
      <c r="P9" s="12">
        <f t="shared" si="1"/>
        <v>340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v>9.0</v>
      </c>
      <c r="B10" s="6">
        <v>6037.0</v>
      </c>
      <c r="C10" s="7">
        <v>45300.0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1.0</v>
      </c>
      <c r="K10" s="6">
        <v>0.0</v>
      </c>
      <c r="L10" s="6">
        <v>0.0</v>
      </c>
      <c r="M10" s="6">
        <v>1.0</v>
      </c>
      <c r="N10" s="6">
        <v>1.0</v>
      </c>
      <c r="O10" s="6">
        <v>1.0</v>
      </c>
      <c r="P10" s="8">
        <f t="shared" si="1"/>
        <v>310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>
        <v>10.0</v>
      </c>
      <c r="B11" s="10">
        <v>6038.0</v>
      </c>
      <c r="C11" s="11">
        <v>45300.0</v>
      </c>
      <c r="D11" s="10">
        <v>0.0</v>
      </c>
      <c r="E11" s="10">
        <v>1.0</v>
      </c>
      <c r="F11" s="10">
        <v>0.0</v>
      </c>
      <c r="G11" s="10">
        <v>2.0</v>
      </c>
      <c r="H11" s="10">
        <v>0.0</v>
      </c>
      <c r="I11" s="10">
        <v>0.0</v>
      </c>
      <c r="J11" s="10">
        <v>0.0</v>
      </c>
      <c r="K11" s="10">
        <v>1.0</v>
      </c>
      <c r="L11" s="10">
        <v>0.0</v>
      </c>
      <c r="M11" s="10">
        <v>0.0</v>
      </c>
      <c r="N11" s="10">
        <v>1.0</v>
      </c>
      <c r="O11" s="10">
        <v>0.0</v>
      </c>
      <c r="P11" s="12">
        <f t="shared" si="1"/>
        <v>230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v>11.0</v>
      </c>
      <c r="B12" s="6">
        <v>6039.0</v>
      </c>
      <c r="C12" s="7">
        <v>45300.0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1.0</v>
      </c>
      <c r="P12" s="8">
        <f t="shared" si="1"/>
        <v>90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">
        <v>12.0</v>
      </c>
      <c r="B13" s="10">
        <v>6040.0</v>
      </c>
      <c r="C13" s="11">
        <v>45300.0</v>
      </c>
      <c r="D13" s="10">
        <v>1.0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1.0</v>
      </c>
      <c r="K13" s="10">
        <v>0.0</v>
      </c>
      <c r="L13" s="10">
        <v>1.0</v>
      </c>
      <c r="M13" s="10">
        <v>1.0</v>
      </c>
      <c r="N13" s="10">
        <v>0.0</v>
      </c>
      <c r="O13" s="10">
        <v>1.0</v>
      </c>
      <c r="P13" s="12">
        <f t="shared" si="1"/>
        <v>330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v>13.0</v>
      </c>
      <c r="B14" s="6">
        <v>6041.0</v>
      </c>
      <c r="C14" s="7">
        <v>45300.0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1.0</v>
      </c>
      <c r="J14" s="6">
        <v>0.0</v>
      </c>
      <c r="K14" s="6">
        <v>0.0</v>
      </c>
      <c r="L14" s="6">
        <v>0.0</v>
      </c>
      <c r="M14" s="6">
        <v>2.0</v>
      </c>
      <c r="N14" s="6">
        <v>1.0</v>
      </c>
      <c r="O14" s="6">
        <v>0.0</v>
      </c>
      <c r="P14" s="8">
        <f t="shared" si="1"/>
        <v>275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>
        <v>14.0</v>
      </c>
      <c r="B15" s="10">
        <v>6042.0</v>
      </c>
      <c r="C15" s="11">
        <v>45300.0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1.0</v>
      </c>
      <c r="P15" s="12">
        <f t="shared" si="1"/>
        <v>90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v>15.0</v>
      </c>
      <c r="B16" s="6">
        <v>6043.0</v>
      </c>
      <c r="C16" s="7">
        <v>45300.0</v>
      </c>
      <c r="D16" s="6">
        <v>0.0</v>
      </c>
      <c r="E16" s="6">
        <v>0.0</v>
      </c>
      <c r="F16" s="6">
        <v>0.0</v>
      </c>
      <c r="G16" s="6">
        <v>0.0</v>
      </c>
      <c r="H16" s="6">
        <v>1.0</v>
      </c>
      <c r="I16" s="6">
        <v>0.0</v>
      </c>
      <c r="J16" s="6">
        <v>1.0</v>
      </c>
      <c r="K16" s="6">
        <v>0.0</v>
      </c>
      <c r="L16" s="6">
        <v>0.0</v>
      </c>
      <c r="M16" s="6">
        <v>0.0</v>
      </c>
      <c r="N16" s="6">
        <v>2.0</v>
      </c>
      <c r="O16" s="6">
        <v>1.0</v>
      </c>
      <c r="P16" s="8">
        <f t="shared" si="1"/>
        <v>360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>
        <v>16.0</v>
      </c>
      <c r="B17" s="10">
        <v>6044.0</v>
      </c>
      <c r="C17" s="11">
        <v>45300.0</v>
      </c>
      <c r="D17" s="10">
        <v>0.0</v>
      </c>
      <c r="E17" s="10">
        <v>0.0</v>
      </c>
      <c r="F17" s="10">
        <v>0.0</v>
      </c>
      <c r="G17" s="10">
        <v>0.0</v>
      </c>
      <c r="H17" s="10">
        <v>1.0</v>
      </c>
      <c r="I17" s="10">
        <v>2.0</v>
      </c>
      <c r="J17" s="10">
        <v>0.0</v>
      </c>
      <c r="K17" s="10">
        <v>1.0</v>
      </c>
      <c r="L17" s="10">
        <v>1.0</v>
      </c>
      <c r="M17" s="10">
        <v>3.0</v>
      </c>
      <c r="N17" s="10">
        <v>0.0</v>
      </c>
      <c r="O17" s="10">
        <v>0.0</v>
      </c>
      <c r="P17" s="12">
        <f t="shared" si="1"/>
        <v>480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v>17.0</v>
      </c>
      <c r="B18" s="6">
        <v>6045.0</v>
      </c>
      <c r="C18" s="7">
        <v>45300.0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3.0</v>
      </c>
      <c r="J18" s="6">
        <v>0.0</v>
      </c>
      <c r="K18" s="6">
        <v>1.0</v>
      </c>
      <c r="L18" s="6">
        <v>0.0</v>
      </c>
      <c r="M18" s="6">
        <v>1.0</v>
      </c>
      <c r="N18" s="6">
        <v>0.0</v>
      </c>
      <c r="O18" s="6">
        <v>0.0</v>
      </c>
      <c r="P18" s="8">
        <f t="shared" si="1"/>
        <v>235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9">
        <v>18.0</v>
      </c>
      <c r="B19" s="10">
        <v>6046.0</v>
      </c>
      <c r="C19" s="11">
        <v>45300.0</v>
      </c>
      <c r="D19" s="10">
        <v>0.0</v>
      </c>
      <c r="E19" s="10">
        <v>0.0</v>
      </c>
      <c r="F19" s="10">
        <v>1.0</v>
      </c>
      <c r="G19" s="10">
        <v>2.0</v>
      </c>
      <c r="H19" s="10">
        <v>0.0</v>
      </c>
      <c r="I19" s="10">
        <v>1.0</v>
      </c>
      <c r="J19" s="10">
        <v>1.0</v>
      </c>
      <c r="K19" s="10">
        <v>0.0</v>
      </c>
      <c r="L19" s="10">
        <v>0.0</v>
      </c>
      <c r="M19" s="10">
        <v>0.0</v>
      </c>
      <c r="N19" s="10">
        <v>0.0</v>
      </c>
      <c r="O19" s="10">
        <v>1.0</v>
      </c>
      <c r="P19" s="12">
        <f t="shared" si="1"/>
        <v>290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v>19.0</v>
      </c>
      <c r="B20" s="6">
        <v>6047.0</v>
      </c>
      <c r="C20" s="7">
        <v>45331.0</v>
      </c>
      <c r="D20" s="6">
        <v>0.0</v>
      </c>
      <c r="E20" s="6">
        <v>0.0</v>
      </c>
      <c r="F20" s="6">
        <v>1.0</v>
      </c>
      <c r="G20" s="6">
        <v>0.0</v>
      </c>
      <c r="H20" s="6">
        <v>0.0</v>
      </c>
      <c r="I20" s="6">
        <v>0.0</v>
      </c>
      <c r="J20" s="6">
        <v>1.0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8">
        <f t="shared" si="1"/>
        <v>85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9">
        <v>20.0</v>
      </c>
      <c r="B21" s="10">
        <v>6048.0</v>
      </c>
      <c r="C21" s="11">
        <v>45331.0</v>
      </c>
      <c r="D21" s="10">
        <v>0.0</v>
      </c>
      <c r="E21" s="10">
        <v>0.0</v>
      </c>
      <c r="F21" s="10">
        <v>0.0</v>
      </c>
      <c r="G21" s="10">
        <v>0.0</v>
      </c>
      <c r="H21" s="10">
        <v>1.0</v>
      </c>
      <c r="I21" s="10">
        <v>0.0</v>
      </c>
      <c r="J21" s="10">
        <v>1.0</v>
      </c>
      <c r="K21" s="10">
        <v>0.0</v>
      </c>
      <c r="L21" s="10">
        <v>1.0</v>
      </c>
      <c r="M21" s="10">
        <v>0.0</v>
      </c>
      <c r="N21" s="10">
        <v>1.0</v>
      </c>
      <c r="O21" s="10">
        <v>0.0</v>
      </c>
      <c r="P21" s="12">
        <f t="shared" si="1"/>
        <v>260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v>21.0</v>
      </c>
      <c r="B22" s="6">
        <v>6049.0</v>
      </c>
      <c r="C22" s="7">
        <v>45331.0</v>
      </c>
      <c r="D22" s="6">
        <v>1.0</v>
      </c>
      <c r="E22" s="6">
        <v>2.0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3.0</v>
      </c>
      <c r="M22" s="6">
        <v>0.0</v>
      </c>
      <c r="N22" s="6">
        <v>0.0</v>
      </c>
      <c r="O22" s="6">
        <v>1.0</v>
      </c>
      <c r="P22" s="8">
        <f t="shared" si="1"/>
        <v>370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9">
        <v>22.0</v>
      </c>
      <c r="B23" s="10">
        <v>6050.0</v>
      </c>
      <c r="C23" s="11">
        <v>45331.0</v>
      </c>
      <c r="D23" s="10">
        <v>0.0</v>
      </c>
      <c r="E23" s="10">
        <v>0.0</v>
      </c>
      <c r="F23" s="10">
        <v>0.0</v>
      </c>
      <c r="G23" s="10">
        <v>1.0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1.0</v>
      </c>
      <c r="N23" s="10">
        <v>3.0</v>
      </c>
      <c r="O23" s="10">
        <v>0.0</v>
      </c>
      <c r="P23" s="12">
        <f t="shared" si="1"/>
        <v>360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v>23.0</v>
      </c>
      <c r="B24" s="6">
        <v>6051.0</v>
      </c>
      <c r="C24" s="7">
        <v>45331.0</v>
      </c>
      <c r="D24" s="6">
        <v>1.0</v>
      </c>
      <c r="E24" s="6">
        <v>0.0</v>
      </c>
      <c r="F24" s="6">
        <v>0.0</v>
      </c>
      <c r="G24" s="6">
        <v>0.0</v>
      </c>
      <c r="H24" s="6">
        <v>1.0</v>
      </c>
      <c r="I24" s="6">
        <v>0.0</v>
      </c>
      <c r="J24" s="6">
        <v>1.0</v>
      </c>
      <c r="K24" s="6">
        <v>1.0</v>
      </c>
      <c r="L24" s="6">
        <v>0.0</v>
      </c>
      <c r="M24" s="6">
        <v>1.0</v>
      </c>
      <c r="N24" s="6">
        <v>1.0</v>
      </c>
      <c r="O24" s="6">
        <v>1.0</v>
      </c>
      <c r="P24" s="8">
        <f t="shared" si="1"/>
        <v>440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9">
        <v>24.0</v>
      </c>
      <c r="B25" s="10">
        <v>6052.0</v>
      </c>
      <c r="C25" s="11">
        <v>45331.0</v>
      </c>
      <c r="D25" s="10">
        <v>0.0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1.0</v>
      </c>
      <c r="L25" s="10">
        <v>1.0</v>
      </c>
      <c r="M25" s="10">
        <v>0.0</v>
      </c>
      <c r="N25" s="10">
        <v>0.0</v>
      </c>
      <c r="O25" s="10">
        <v>0.0</v>
      </c>
      <c r="P25" s="12">
        <f t="shared" si="1"/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v>25.0</v>
      </c>
      <c r="B26" s="6">
        <v>6053.0</v>
      </c>
      <c r="C26" s="7">
        <v>45331.0</v>
      </c>
      <c r="D26" s="6">
        <v>0.0</v>
      </c>
      <c r="E26" s="6">
        <v>0.0</v>
      </c>
      <c r="F26" s="6">
        <v>0.0</v>
      </c>
      <c r="G26" s="6">
        <v>1.0</v>
      </c>
      <c r="H26" s="6">
        <v>2.0</v>
      </c>
      <c r="I26" s="6">
        <v>0.0</v>
      </c>
      <c r="J26" s="6">
        <v>0.0</v>
      </c>
      <c r="K26" s="6">
        <v>0.0</v>
      </c>
      <c r="L26" s="6">
        <v>0.0</v>
      </c>
      <c r="M26" s="6">
        <v>2.0</v>
      </c>
      <c r="N26" s="6">
        <v>3.0</v>
      </c>
      <c r="O26" s="6">
        <v>0.0</v>
      </c>
      <c r="P26" s="8">
        <f t="shared" si="1"/>
        <v>540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9">
        <v>26.0</v>
      </c>
      <c r="B27" s="10">
        <v>6054.0</v>
      </c>
      <c r="C27" s="11">
        <v>45331.0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1.0</v>
      </c>
      <c r="K27" s="10">
        <v>0.0</v>
      </c>
      <c r="L27" s="10">
        <v>0.0</v>
      </c>
      <c r="M27" s="10">
        <v>0.0</v>
      </c>
      <c r="N27" s="10">
        <v>0.0</v>
      </c>
      <c r="O27" s="10">
        <v>1.0</v>
      </c>
      <c r="P27" s="12">
        <f t="shared" si="1"/>
        <v>150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>
        <v>27.0</v>
      </c>
      <c r="B28" s="6">
        <v>6055.0</v>
      </c>
      <c r="C28" s="7">
        <v>45360.0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1.0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8">
        <f t="shared" si="1"/>
        <v>35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9">
        <v>28.0</v>
      </c>
      <c r="B29" s="10">
        <v>6056.0</v>
      </c>
      <c r="C29" s="11">
        <v>45360.0</v>
      </c>
      <c r="D29" s="10">
        <v>1.0</v>
      </c>
      <c r="E29" s="10">
        <v>1.0</v>
      </c>
      <c r="F29" s="10">
        <v>1.0</v>
      </c>
      <c r="G29" s="10">
        <v>2.0</v>
      </c>
      <c r="H29" s="10">
        <v>0.0</v>
      </c>
      <c r="I29" s="10">
        <v>1.0</v>
      </c>
      <c r="J29" s="10">
        <v>0.0</v>
      </c>
      <c r="K29" s="10">
        <v>1.0</v>
      </c>
      <c r="L29" s="10">
        <v>1.0</v>
      </c>
      <c r="M29" s="10">
        <v>1.0</v>
      </c>
      <c r="N29" s="10">
        <v>0.0</v>
      </c>
      <c r="O29" s="10">
        <v>1.0</v>
      </c>
      <c r="P29" s="12">
        <f t="shared" si="1"/>
        <v>480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>
        <v>29.0</v>
      </c>
      <c r="B30" s="6">
        <v>6057.0</v>
      </c>
      <c r="C30" s="7">
        <v>45360.0</v>
      </c>
      <c r="D30" s="6">
        <v>0.0</v>
      </c>
      <c r="E30" s="6">
        <v>0.0</v>
      </c>
      <c r="F30" s="6">
        <v>0.0</v>
      </c>
      <c r="G30" s="6">
        <v>2.0</v>
      </c>
      <c r="H30" s="6">
        <v>0.0</v>
      </c>
      <c r="I30" s="6">
        <v>0.0</v>
      </c>
      <c r="J30" s="6">
        <v>1.0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8">
        <f t="shared" si="1"/>
        <v>140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9">
        <v>30.0</v>
      </c>
      <c r="B31" s="10">
        <v>6058.0</v>
      </c>
      <c r="C31" s="11">
        <v>45360.0</v>
      </c>
      <c r="D31" s="10">
        <v>0.0</v>
      </c>
      <c r="E31" s="10">
        <v>0.0</v>
      </c>
      <c r="F31" s="10">
        <v>1.0</v>
      </c>
      <c r="G31" s="10">
        <v>2.0</v>
      </c>
      <c r="H31" s="10">
        <v>0.0</v>
      </c>
      <c r="I31" s="10">
        <v>0.0</v>
      </c>
      <c r="J31" s="10">
        <v>1.0</v>
      </c>
      <c r="K31" s="10">
        <v>0.0</v>
      </c>
      <c r="L31" s="10">
        <v>0.0</v>
      </c>
      <c r="M31" s="10">
        <v>1.0</v>
      </c>
      <c r="N31" s="10">
        <v>2.0</v>
      </c>
      <c r="O31" s="10">
        <v>0.0</v>
      </c>
      <c r="P31" s="12">
        <f t="shared" si="1"/>
        <v>405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>
        <v>31.0</v>
      </c>
      <c r="B32" s="6">
        <v>6059.0</v>
      </c>
      <c r="C32" s="7">
        <v>45360.0</v>
      </c>
      <c r="D32" s="6">
        <v>2.0</v>
      </c>
      <c r="E32" s="6">
        <v>1.0</v>
      </c>
      <c r="F32" s="6">
        <v>0.0</v>
      </c>
      <c r="G32" s="6">
        <v>1.0</v>
      </c>
      <c r="H32" s="6">
        <v>2.0</v>
      </c>
      <c r="I32" s="6">
        <v>0.0</v>
      </c>
      <c r="J32" s="6">
        <v>1.0</v>
      </c>
      <c r="K32" s="6">
        <v>0.0</v>
      </c>
      <c r="L32" s="6">
        <v>0.0</v>
      </c>
      <c r="M32" s="6">
        <v>1.0</v>
      </c>
      <c r="N32" s="6">
        <v>0.0</v>
      </c>
      <c r="O32" s="6">
        <v>0.0</v>
      </c>
      <c r="P32" s="8">
        <f t="shared" si="1"/>
        <v>360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9">
        <v>32.0</v>
      </c>
      <c r="B33" s="10">
        <v>6060.0</v>
      </c>
      <c r="C33" s="11">
        <v>45360.0</v>
      </c>
      <c r="D33" s="10">
        <v>0.0</v>
      </c>
      <c r="E33" s="10">
        <v>0.0</v>
      </c>
      <c r="F33" s="10">
        <v>1.0</v>
      </c>
      <c r="G33" s="10">
        <v>0.0</v>
      </c>
      <c r="H33" s="10">
        <v>0.0</v>
      </c>
      <c r="I33" s="10">
        <v>1.0</v>
      </c>
      <c r="J33" s="10">
        <v>0.0</v>
      </c>
      <c r="K33" s="10">
        <v>1.0</v>
      </c>
      <c r="L33" s="10">
        <v>0.0</v>
      </c>
      <c r="M33" s="10">
        <v>1.0</v>
      </c>
      <c r="N33" s="10">
        <v>0.0</v>
      </c>
      <c r="O33" s="10">
        <v>0.0</v>
      </c>
      <c r="P33" s="12">
        <f t="shared" si="1"/>
        <v>190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>
        <v>33.0</v>
      </c>
      <c r="B34" s="6">
        <v>6061.0</v>
      </c>
      <c r="C34" s="7">
        <v>45360.0</v>
      </c>
      <c r="D34" s="6">
        <v>0.0</v>
      </c>
      <c r="E34" s="6">
        <v>0.0</v>
      </c>
      <c r="F34" s="6">
        <v>0.0</v>
      </c>
      <c r="G34" s="6">
        <v>2.0</v>
      </c>
      <c r="H34" s="6">
        <v>0.0</v>
      </c>
      <c r="I34" s="6">
        <v>0.0</v>
      </c>
      <c r="J34" s="6">
        <v>2.0</v>
      </c>
      <c r="K34" s="6">
        <v>1.0</v>
      </c>
      <c r="L34" s="6">
        <v>0.0</v>
      </c>
      <c r="M34" s="6">
        <v>1.0</v>
      </c>
      <c r="N34" s="6">
        <v>0.0</v>
      </c>
      <c r="O34" s="6">
        <v>1.0</v>
      </c>
      <c r="P34" s="8">
        <f t="shared" si="1"/>
        <v>420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9">
        <v>34.0</v>
      </c>
      <c r="B35" s="10">
        <v>6062.0</v>
      </c>
      <c r="C35" s="11">
        <v>45360.0</v>
      </c>
      <c r="D35" s="10">
        <v>1.0</v>
      </c>
      <c r="E35" s="10">
        <v>0.0</v>
      </c>
      <c r="F35" s="10">
        <v>0.0</v>
      </c>
      <c r="G35" s="10">
        <v>0.0</v>
      </c>
      <c r="H35" s="10">
        <v>2.0</v>
      </c>
      <c r="I35" s="10">
        <v>3.0</v>
      </c>
      <c r="J35" s="10">
        <v>0.0</v>
      </c>
      <c r="K35" s="10">
        <v>0.0</v>
      </c>
      <c r="L35" s="10">
        <v>0.0</v>
      </c>
      <c r="M35" s="10">
        <v>1.0</v>
      </c>
      <c r="N35" s="10">
        <v>0.0</v>
      </c>
      <c r="O35" s="10">
        <v>0.0</v>
      </c>
      <c r="P35" s="12">
        <f t="shared" si="1"/>
        <v>315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>
        <v>35.0</v>
      </c>
      <c r="B36" s="6">
        <v>6063.0</v>
      </c>
      <c r="C36" s="7">
        <v>45360.0</v>
      </c>
      <c r="D36" s="6">
        <v>1.0</v>
      </c>
      <c r="E36" s="6">
        <v>0.0</v>
      </c>
      <c r="F36" s="6">
        <v>0.0</v>
      </c>
      <c r="G36" s="6">
        <v>0.0</v>
      </c>
      <c r="H36" s="6">
        <v>0.0</v>
      </c>
      <c r="I36" s="6">
        <v>1.0</v>
      </c>
      <c r="J36" s="6">
        <v>1.0</v>
      </c>
      <c r="K36" s="6">
        <v>0.0</v>
      </c>
      <c r="L36" s="6">
        <v>0.0</v>
      </c>
      <c r="M36" s="6">
        <v>0.0</v>
      </c>
      <c r="N36" s="6">
        <v>2.0</v>
      </c>
      <c r="O36" s="6">
        <v>0.0</v>
      </c>
      <c r="P36" s="8">
        <f t="shared" si="1"/>
        <v>285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9">
        <v>36.0</v>
      </c>
      <c r="B37" s="10">
        <v>6064.0</v>
      </c>
      <c r="C37" s="11">
        <v>45391.0</v>
      </c>
      <c r="D37" s="10">
        <v>0.0</v>
      </c>
      <c r="E37" s="10">
        <v>0.0</v>
      </c>
      <c r="F37" s="10">
        <v>0.0</v>
      </c>
      <c r="G37" s="10">
        <v>1.0</v>
      </c>
      <c r="H37" s="10">
        <v>1.0</v>
      </c>
      <c r="I37" s="10">
        <v>1.0</v>
      </c>
      <c r="J37" s="10">
        <v>0.0</v>
      </c>
      <c r="K37" s="10">
        <v>0.0</v>
      </c>
      <c r="L37" s="10">
        <v>0.0</v>
      </c>
      <c r="M37" s="10">
        <v>0.0</v>
      </c>
      <c r="N37" s="10">
        <v>1.0</v>
      </c>
      <c r="O37" s="10">
        <v>0.0</v>
      </c>
      <c r="P37" s="12">
        <f t="shared" si="1"/>
        <v>205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>
        <v>37.0</v>
      </c>
      <c r="B38" s="6">
        <v>6065.0</v>
      </c>
      <c r="C38" s="7">
        <v>45391.0</v>
      </c>
      <c r="D38" s="6">
        <v>1.0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1.0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8">
        <f t="shared" si="1"/>
        <v>90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9">
        <v>38.0</v>
      </c>
      <c r="B39" s="10">
        <v>6066.0</v>
      </c>
      <c r="C39" s="11">
        <v>45391.0</v>
      </c>
      <c r="D39" s="10">
        <v>0.0</v>
      </c>
      <c r="E39" s="10">
        <v>1.0</v>
      </c>
      <c r="F39" s="10">
        <v>0.0</v>
      </c>
      <c r="G39" s="10">
        <v>0.0</v>
      </c>
      <c r="H39" s="10">
        <v>0.0</v>
      </c>
      <c r="I39" s="10">
        <v>0.0</v>
      </c>
      <c r="J39" s="10">
        <v>2.0</v>
      </c>
      <c r="K39" s="10">
        <v>1.0</v>
      </c>
      <c r="L39" s="10">
        <v>0.0</v>
      </c>
      <c r="M39" s="10">
        <v>0.0</v>
      </c>
      <c r="N39" s="10">
        <v>0.0</v>
      </c>
      <c r="O39" s="10">
        <v>0.0</v>
      </c>
      <c r="P39" s="12">
        <f t="shared" si="1"/>
        <v>190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>
        <v>39.0</v>
      </c>
      <c r="B40" s="6">
        <v>6067.0</v>
      </c>
      <c r="C40" s="7">
        <v>45391.0</v>
      </c>
      <c r="D40" s="6">
        <v>1.0</v>
      </c>
      <c r="E40" s="6">
        <v>2.0</v>
      </c>
      <c r="F40" s="6">
        <v>0.0</v>
      </c>
      <c r="G40" s="6">
        <v>0.0</v>
      </c>
      <c r="H40" s="6">
        <v>1.0</v>
      </c>
      <c r="I40" s="6">
        <v>0.0</v>
      </c>
      <c r="J40" s="6">
        <v>0.0</v>
      </c>
      <c r="K40" s="6">
        <v>0.0</v>
      </c>
      <c r="L40" s="6">
        <v>3.0</v>
      </c>
      <c r="M40" s="6">
        <v>0.0</v>
      </c>
      <c r="N40" s="6">
        <v>0.0</v>
      </c>
      <c r="O40" s="6">
        <v>0.0</v>
      </c>
      <c r="P40" s="8">
        <f t="shared" si="1"/>
        <v>330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9">
        <v>40.0</v>
      </c>
      <c r="B41" s="10">
        <v>6068.0</v>
      </c>
      <c r="C41" s="11">
        <v>45391.0</v>
      </c>
      <c r="D41" s="10">
        <v>1.0</v>
      </c>
      <c r="E41" s="10">
        <v>1.0</v>
      </c>
      <c r="F41" s="10">
        <v>1.0</v>
      </c>
      <c r="G41" s="10">
        <v>0.0</v>
      </c>
      <c r="H41" s="10">
        <v>0.0</v>
      </c>
      <c r="I41" s="10">
        <v>2.0</v>
      </c>
      <c r="J41" s="10">
        <v>1.0</v>
      </c>
      <c r="K41" s="10">
        <v>0.0</v>
      </c>
      <c r="L41" s="10">
        <v>0.0</v>
      </c>
      <c r="M41" s="10">
        <v>1.0</v>
      </c>
      <c r="N41" s="10">
        <v>0.0</v>
      </c>
      <c r="O41" s="10">
        <v>0.0</v>
      </c>
      <c r="P41" s="12">
        <f t="shared" si="1"/>
        <v>285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>
        <v>41.0</v>
      </c>
      <c r="B42" s="6">
        <v>6069.0</v>
      </c>
      <c r="C42" s="7">
        <v>45391.0</v>
      </c>
      <c r="D42" s="6">
        <v>0.0</v>
      </c>
      <c r="E42" s="6">
        <v>0.0</v>
      </c>
      <c r="F42" s="6">
        <v>1.0</v>
      </c>
      <c r="G42" s="6">
        <v>0.0</v>
      </c>
      <c r="H42" s="6">
        <v>0.0</v>
      </c>
      <c r="I42" s="6">
        <v>0.0</v>
      </c>
      <c r="J42" s="6">
        <v>0.0</v>
      </c>
      <c r="K42" s="6">
        <v>1.0</v>
      </c>
      <c r="L42" s="6">
        <v>1.0</v>
      </c>
      <c r="M42" s="6">
        <v>0.0</v>
      </c>
      <c r="N42" s="6">
        <v>0.0</v>
      </c>
      <c r="O42" s="6">
        <v>0.0</v>
      </c>
      <c r="P42" s="8">
        <f t="shared" si="1"/>
        <v>145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9">
        <v>42.0</v>
      </c>
      <c r="B43" s="10">
        <v>6070.0</v>
      </c>
      <c r="C43" s="11">
        <v>45391.0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1.0</v>
      </c>
      <c r="M43" s="10">
        <v>0.0</v>
      </c>
      <c r="N43" s="10">
        <v>0.0</v>
      </c>
      <c r="O43" s="10">
        <v>0.0</v>
      </c>
      <c r="P43" s="12">
        <f t="shared" si="1"/>
        <v>70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>
        <v>43.0</v>
      </c>
      <c r="B44" s="6">
        <v>6071.0</v>
      </c>
      <c r="C44" s="7">
        <v>45391.0</v>
      </c>
      <c r="D44" s="6">
        <v>1.0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1.0</v>
      </c>
      <c r="K44" s="6">
        <v>0.0</v>
      </c>
      <c r="L44" s="6">
        <v>0.0</v>
      </c>
      <c r="M44" s="6">
        <v>2.0</v>
      </c>
      <c r="N44" s="6">
        <v>0.0</v>
      </c>
      <c r="O44" s="6">
        <v>1.0</v>
      </c>
      <c r="P44" s="8">
        <f t="shared" si="1"/>
        <v>340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9">
        <v>44.0</v>
      </c>
      <c r="B45" s="10">
        <v>6072.0</v>
      </c>
      <c r="C45" s="11">
        <v>45421.0</v>
      </c>
      <c r="D45" s="10">
        <v>0.0</v>
      </c>
      <c r="E45" s="10">
        <v>0.0</v>
      </c>
      <c r="F45" s="10">
        <v>0.0</v>
      </c>
      <c r="G45" s="10">
        <v>2.0</v>
      </c>
      <c r="H45" s="10">
        <v>1.0</v>
      </c>
      <c r="I45" s="10">
        <v>1.0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2">
        <f t="shared" si="1"/>
        <v>165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>
        <v>45.0</v>
      </c>
      <c r="B46" s="6">
        <v>6073.0</v>
      </c>
      <c r="C46" s="7">
        <v>45421.0</v>
      </c>
      <c r="D46" s="6">
        <v>0.0</v>
      </c>
      <c r="E46" s="6">
        <v>0.0</v>
      </c>
      <c r="F46" s="6">
        <v>1.0</v>
      </c>
      <c r="G46" s="6">
        <v>0.0</v>
      </c>
      <c r="H46" s="6">
        <v>0.0</v>
      </c>
      <c r="I46" s="6">
        <v>1.0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8">
        <f t="shared" si="1"/>
        <v>60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9">
        <v>46.0</v>
      </c>
      <c r="B47" s="10">
        <v>6074.0</v>
      </c>
      <c r="C47" s="11">
        <v>45421.0</v>
      </c>
      <c r="D47" s="10">
        <v>0.0</v>
      </c>
      <c r="E47" s="10">
        <v>0.0</v>
      </c>
      <c r="F47" s="10">
        <v>1.0</v>
      </c>
      <c r="G47" s="10">
        <v>0.0</v>
      </c>
      <c r="H47" s="10">
        <v>0.0</v>
      </c>
      <c r="I47" s="10">
        <v>1.0</v>
      </c>
      <c r="J47" s="10">
        <v>1.0</v>
      </c>
      <c r="K47" s="10">
        <v>1.0</v>
      </c>
      <c r="L47" s="10">
        <v>1.0</v>
      </c>
      <c r="M47" s="10">
        <v>0.0</v>
      </c>
      <c r="N47" s="10">
        <v>3.0</v>
      </c>
      <c r="O47" s="10">
        <v>0.0</v>
      </c>
      <c r="P47" s="12">
        <f t="shared" si="1"/>
        <v>480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>
        <v>47.0</v>
      </c>
      <c r="B48" s="6">
        <v>6075.0</v>
      </c>
      <c r="C48" s="7">
        <v>45421.0</v>
      </c>
      <c r="D48" s="6">
        <v>0.0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1.0</v>
      </c>
      <c r="K48" s="6">
        <v>0.0</v>
      </c>
      <c r="L48" s="6">
        <v>1.0</v>
      </c>
      <c r="M48" s="6">
        <v>0.0</v>
      </c>
      <c r="N48" s="6">
        <v>2.0</v>
      </c>
      <c r="O48" s="6">
        <v>1.0</v>
      </c>
      <c r="P48" s="8">
        <f t="shared" si="1"/>
        <v>380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9">
        <v>48.0</v>
      </c>
      <c r="B49" s="10">
        <v>6076.0</v>
      </c>
      <c r="C49" s="11">
        <v>45421.0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1.0</v>
      </c>
      <c r="J49" s="10">
        <v>0.0</v>
      </c>
      <c r="K49" s="10">
        <v>0.0</v>
      </c>
      <c r="L49" s="10">
        <v>1.0</v>
      </c>
      <c r="M49" s="10">
        <v>0.0</v>
      </c>
      <c r="N49" s="10">
        <v>0.0</v>
      </c>
      <c r="O49" s="10">
        <v>2.0</v>
      </c>
      <c r="P49" s="12">
        <f t="shared" si="1"/>
        <v>285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>
        <v>49.0</v>
      </c>
      <c r="B50" s="6">
        <v>6077.0</v>
      </c>
      <c r="C50" s="7">
        <v>45421.0</v>
      </c>
      <c r="D50" s="6">
        <v>0.0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1.0</v>
      </c>
      <c r="K50" s="6">
        <v>0.0</v>
      </c>
      <c r="L50" s="6">
        <v>0.0</v>
      </c>
      <c r="M50" s="6">
        <v>0.0</v>
      </c>
      <c r="N50" s="6">
        <v>0.0</v>
      </c>
      <c r="O50" s="6">
        <v>1.0</v>
      </c>
      <c r="P50" s="8">
        <f t="shared" si="1"/>
        <v>150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9">
        <v>50.0</v>
      </c>
      <c r="B51" s="10">
        <v>6078.0</v>
      </c>
      <c r="C51" s="11">
        <v>45421.0</v>
      </c>
      <c r="D51" s="10">
        <v>1.0</v>
      </c>
      <c r="E51" s="10">
        <v>0.0</v>
      </c>
      <c r="F51" s="10">
        <v>0.0</v>
      </c>
      <c r="G51" s="10">
        <v>1.0</v>
      </c>
      <c r="H51" s="10">
        <v>1.0</v>
      </c>
      <c r="I51" s="10">
        <v>1.0</v>
      </c>
      <c r="J51" s="10">
        <v>0.0</v>
      </c>
      <c r="K51" s="10">
        <v>1.0</v>
      </c>
      <c r="L51" s="10">
        <v>0.0</v>
      </c>
      <c r="M51" s="10">
        <v>1.0</v>
      </c>
      <c r="N51" s="10">
        <v>0.0</v>
      </c>
      <c r="O51" s="10">
        <v>0.0</v>
      </c>
      <c r="P51" s="12">
        <f t="shared" si="1"/>
        <v>285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>
        <v>51.0</v>
      </c>
      <c r="B52" s="6">
        <v>6079.0</v>
      </c>
      <c r="C52" s="7">
        <v>45421.0</v>
      </c>
      <c r="D52" s="6">
        <v>0.0</v>
      </c>
      <c r="E52" s="6">
        <v>1.0</v>
      </c>
      <c r="F52" s="6">
        <v>1.0</v>
      </c>
      <c r="G52" s="6">
        <v>0.0</v>
      </c>
      <c r="H52" s="6">
        <v>1.0</v>
      </c>
      <c r="I52" s="6">
        <v>0.0</v>
      </c>
      <c r="J52" s="6">
        <v>1.0</v>
      </c>
      <c r="K52" s="6">
        <v>0.0</v>
      </c>
      <c r="L52" s="6">
        <v>1.0</v>
      </c>
      <c r="M52" s="6">
        <v>2.0</v>
      </c>
      <c r="N52" s="6">
        <v>1.0</v>
      </c>
      <c r="O52" s="6">
        <v>0.0</v>
      </c>
      <c r="P52" s="8">
        <f t="shared" si="1"/>
        <v>465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9">
        <v>52.0</v>
      </c>
      <c r="B53" s="10">
        <v>6080.0</v>
      </c>
      <c r="C53" s="11">
        <v>45421.0</v>
      </c>
      <c r="D53" s="10">
        <v>1.0</v>
      </c>
      <c r="E53" s="10">
        <v>0.0</v>
      </c>
      <c r="F53" s="10">
        <v>0.0</v>
      </c>
      <c r="G53" s="10">
        <v>1.0</v>
      </c>
      <c r="H53" s="10">
        <v>0.0</v>
      </c>
      <c r="I53" s="10">
        <v>0.0</v>
      </c>
      <c r="J53" s="10">
        <v>1.0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2">
        <f t="shared" si="1"/>
        <v>130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>
        <v>53.0</v>
      </c>
      <c r="B54" s="6">
        <v>6081.0</v>
      </c>
      <c r="C54" s="7">
        <v>45421.0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1.0</v>
      </c>
      <c r="K54" s="6">
        <v>1.0</v>
      </c>
      <c r="L54" s="6">
        <v>0.0</v>
      </c>
      <c r="M54" s="6">
        <v>2.0</v>
      </c>
      <c r="N54" s="6">
        <v>1.0</v>
      </c>
      <c r="O54" s="6">
        <v>1.0</v>
      </c>
      <c r="P54" s="8">
        <f t="shared" si="1"/>
        <v>440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9">
        <v>54.0</v>
      </c>
      <c r="B55" s="10">
        <v>6082.0</v>
      </c>
      <c r="C55" s="11">
        <v>45452.0</v>
      </c>
      <c r="D55" s="10">
        <v>0.0</v>
      </c>
      <c r="E55" s="10">
        <v>2.0</v>
      </c>
      <c r="F55" s="10">
        <v>0.0</v>
      </c>
      <c r="G55" s="10">
        <v>2.0</v>
      </c>
      <c r="H55" s="10">
        <v>1.0</v>
      </c>
      <c r="I55" s="10">
        <v>1.0</v>
      </c>
      <c r="J55" s="10">
        <v>1.0</v>
      </c>
      <c r="K55" s="10">
        <v>0.0</v>
      </c>
      <c r="L55" s="10">
        <v>0.0</v>
      </c>
      <c r="M55" s="10">
        <v>1.0</v>
      </c>
      <c r="N55" s="10">
        <v>0.0</v>
      </c>
      <c r="O55" s="10">
        <v>0.0</v>
      </c>
      <c r="P55" s="12">
        <f t="shared" si="1"/>
        <v>345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>
        <v>55.0</v>
      </c>
      <c r="B56" s="6">
        <v>6083.0</v>
      </c>
      <c r="C56" s="7">
        <v>45452.0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1.0</v>
      </c>
      <c r="K56" s="6">
        <v>0.0</v>
      </c>
      <c r="L56" s="6">
        <v>0.0</v>
      </c>
      <c r="M56" s="6">
        <v>1.0</v>
      </c>
      <c r="N56" s="6">
        <v>0.0</v>
      </c>
      <c r="O56" s="6">
        <v>0.0</v>
      </c>
      <c r="P56" s="8">
        <f t="shared" si="1"/>
        <v>140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9">
        <v>56.0</v>
      </c>
      <c r="B57" s="10">
        <v>6084.0</v>
      </c>
      <c r="C57" s="11">
        <v>45452.0</v>
      </c>
      <c r="D57" s="10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0.0</v>
      </c>
      <c r="J57" s="10">
        <v>1.0</v>
      </c>
      <c r="K57" s="10">
        <v>0.0</v>
      </c>
      <c r="L57" s="10">
        <v>1.0</v>
      </c>
      <c r="M57" s="10">
        <v>0.0</v>
      </c>
      <c r="N57" s="10">
        <v>0.0</v>
      </c>
      <c r="O57" s="10">
        <v>1.0</v>
      </c>
      <c r="P57" s="12">
        <f t="shared" si="1"/>
        <v>220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>
        <v>57.0</v>
      </c>
      <c r="B58" s="6">
        <v>6085.0</v>
      </c>
      <c r="C58" s="7">
        <v>45452.0</v>
      </c>
      <c r="D58" s="6">
        <v>2.0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1.0</v>
      </c>
      <c r="K58" s="6">
        <v>0.0</v>
      </c>
      <c r="L58" s="6">
        <v>1.0</v>
      </c>
      <c r="M58" s="6">
        <v>1.0</v>
      </c>
      <c r="N58" s="6">
        <v>1.0</v>
      </c>
      <c r="O58" s="6">
        <v>0.0</v>
      </c>
      <c r="P58" s="8">
        <f t="shared" si="1"/>
        <v>350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9">
        <v>58.0</v>
      </c>
      <c r="B59" s="10">
        <v>6086.0</v>
      </c>
      <c r="C59" s="11">
        <v>45452.0</v>
      </c>
      <c r="D59" s="10">
        <v>0.0</v>
      </c>
      <c r="E59" s="10">
        <v>0.0</v>
      </c>
      <c r="F59" s="10">
        <v>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2.0</v>
      </c>
      <c r="N59" s="10">
        <v>0.0</v>
      </c>
      <c r="O59" s="10">
        <v>0.0</v>
      </c>
      <c r="P59" s="12">
        <f t="shared" si="1"/>
        <v>160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>
        <v>59.0</v>
      </c>
      <c r="B60" s="6">
        <v>6087.0</v>
      </c>
      <c r="C60" s="7">
        <v>45482.0</v>
      </c>
      <c r="D60" s="6">
        <v>0.0</v>
      </c>
      <c r="E60" s="6">
        <v>3.0</v>
      </c>
      <c r="F60" s="6">
        <v>0.0</v>
      </c>
      <c r="G60" s="6">
        <v>1.0</v>
      </c>
      <c r="H60" s="6">
        <v>1.0</v>
      </c>
      <c r="I60" s="6">
        <v>2.0</v>
      </c>
      <c r="J60" s="6">
        <v>3.0</v>
      </c>
      <c r="K60" s="6">
        <v>0.0</v>
      </c>
      <c r="L60" s="6">
        <v>1.0</v>
      </c>
      <c r="M60" s="6">
        <v>0.0</v>
      </c>
      <c r="N60" s="6">
        <v>0.0</v>
      </c>
      <c r="O60" s="6">
        <v>0.0</v>
      </c>
      <c r="P60" s="8">
        <f t="shared" si="1"/>
        <v>470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9">
        <v>60.0</v>
      </c>
      <c r="B61" s="10">
        <v>6088.0</v>
      </c>
      <c r="C61" s="11">
        <v>45482.0</v>
      </c>
      <c r="D61" s="10">
        <v>0.0</v>
      </c>
      <c r="E61" s="10">
        <v>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1.0</v>
      </c>
      <c r="L61" s="10">
        <v>1.0</v>
      </c>
      <c r="M61" s="10">
        <v>0.0</v>
      </c>
      <c r="N61" s="10">
        <v>2.0</v>
      </c>
      <c r="O61" s="10">
        <v>0.0</v>
      </c>
      <c r="P61" s="12">
        <f t="shared" si="1"/>
        <v>280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>
        <v>61.0</v>
      </c>
      <c r="B62" s="6">
        <v>6089.0</v>
      </c>
      <c r="C62" s="7">
        <v>45482.0</v>
      </c>
      <c r="D62" s="6">
        <v>2.0</v>
      </c>
      <c r="E62" s="6">
        <v>0.0</v>
      </c>
      <c r="F62" s="6">
        <v>0.0</v>
      </c>
      <c r="G62" s="6">
        <v>0.0</v>
      </c>
      <c r="H62" s="6">
        <v>0.0</v>
      </c>
      <c r="I62" s="6">
        <v>1.0</v>
      </c>
      <c r="J62" s="6">
        <v>1.0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8">
        <f t="shared" si="1"/>
        <v>155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9">
        <v>62.0</v>
      </c>
      <c r="B63" s="10">
        <v>6090.0</v>
      </c>
      <c r="C63" s="11">
        <v>45482.0</v>
      </c>
      <c r="D63" s="10">
        <v>0.0</v>
      </c>
      <c r="E63" s="10">
        <v>2.0</v>
      </c>
      <c r="F63" s="10">
        <v>0.0</v>
      </c>
      <c r="G63" s="10">
        <v>1.0</v>
      </c>
      <c r="H63" s="10">
        <v>0.0</v>
      </c>
      <c r="I63" s="10">
        <v>1.0</v>
      </c>
      <c r="J63" s="10">
        <v>0.0</v>
      </c>
      <c r="K63" s="10">
        <v>1.0</v>
      </c>
      <c r="L63" s="10">
        <v>0.0</v>
      </c>
      <c r="M63" s="10">
        <v>1.0</v>
      </c>
      <c r="N63" s="10">
        <v>3.0</v>
      </c>
      <c r="O63" s="10">
        <v>1.0</v>
      </c>
      <c r="P63" s="12">
        <f t="shared" si="1"/>
        <v>575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>
        <v>63.0</v>
      </c>
      <c r="B64" s="6">
        <v>6091.0</v>
      </c>
      <c r="C64" s="7">
        <v>45482.0</v>
      </c>
      <c r="D64" s="6">
        <v>1.0</v>
      </c>
      <c r="E64" s="6">
        <v>0.0</v>
      </c>
      <c r="F64" s="6">
        <v>0.0</v>
      </c>
      <c r="G64" s="6">
        <v>0.0</v>
      </c>
      <c r="H64" s="6">
        <v>0.0</v>
      </c>
      <c r="I64" s="6">
        <v>1.0</v>
      </c>
      <c r="J64" s="6">
        <v>0.0</v>
      </c>
      <c r="K64" s="6">
        <v>1.0</v>
      </c>
      <c r="L64" s="6">
        <v>0.0</v>
      </c>
      <c r="M64" s="6">
        <v>0.0</v>
      </c>
      <c r="N64" s="6">
        <v>0.0</v>
      </c>
      <c r="O64" s="6">
        <v>0.0</v>
      </c>
      <c r="P64" s="8">
        <f t="shared" si="1"/>
        <v>115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9">
        <v>64.0</v>
      </c>
      <c r="B65" s="10">
        <v>6092.0</v>
      </c>
      <c r="C65" s="11">
        <v>45482.0</v>
      </c>
      <c r="D65" s="10">
        <v>1.0</v>
      </c>
      <c r="E65" s="10">
        <v>1.0</v>
      </c>
      <c r="F65" s="10">
        <v>0.0</v>
      </c>
      <c r="G65" s="10">
        <v>0.0</v>
      </c>
      <c r="H65" s="10">
        <v>0.0</v>
      </c>
      <c r="I65" s="10">
        <v>0.0</v>
      </c>
      <c r="J65" s="10">
        <v>1.0</v>
      </c>
      <c r="K65" s="10">
        <v>1.0</v>
      </c>
      <c r="L65" s="10">
        <v>0.0</v>
      </c>
      <c r="M65" s="10">
        <v>0.0</v>
      </c>
      <c r="N65" s="10">
        <v>1.0</v>
      </c>
      <c r="O65" s="10">
        <v>0.0</v>
      </c>
      <c r="P65" s="12">
        <f t="shared" si="1"/>
        <v>240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>
        <v>65.0</v>
      </c>
      <c r="B66" s="6">
        <v>6093.0</v>
      </c>
      <c r="C66" s="7">
        <v>45482.0</v>
      </c>
      <c r="D66" s="6">
        <v>0.0</v>
      </c>
      <c r="E66" s="6">
        <v>0.0</v>
      </c>
      <c r="F66" s="6">
        <v>0.0</v>
      </c>
      <c r="G66" s="6">
        <v>2.0</v>
      </c>
      <c r="H66" s="6">
        <v>0.0</v>
      </c>
      <c r="I66" s="6">
        <v>0.0</v>
      </c>
      <c r="J66" s="6">
        <v>1.0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8">
        <f t="shared" si="1"/>
        <v>140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9">
        <v>66.0</v>
      </c>
      <c r="B67" s="10">
        <v>6094.0</v>
      </c>
      <c r="C67" s="11">
        <v>45482.0</v>
      </c>
      <c r="D67" s="10">
        <v>0.0</v>
      </c>
      <c r="E67" s="10">
        <v>0.0</v>
      </c>
      <c r="F67" s="10">
        <v>1.0</v>
      </c>
      <c r="G67" s="10">
        <v>3.0</v>
      </c>
      <c r="H67" s="10">
        <v>1.0</v>
      </c>
      <c r="I67" s="10">
        <v>0.0</v>
      </c>
      <c r="J67" s="10">
        <v>0.0</v>
      </c>
      <c r="K67" s="10">
        <v>0.0</v>
      </c>
      <c r="L67" s="10">
        <v>1.0</v>
      </c>
      <c r="M67" s="10">
        <v>1.0</v>
      </c>
      <c r="N67" s="10">
        <v>0.0</v>
      </c>
      <c r="O67" s="10">
        <v>1.0</v>
      </c>
      <c r="P67" s="12">
        <f t="shared" si="1"/>
        <v>435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>
        <v>67.0</v>
      </c>
      <c r="B68" s="6">
        <v>6095.0</v>
      </c>
      <c r="C68" s="7">
        <v>45482.0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1.0</v>
      </c>
      <c r="M68" s="6">
        <v>1.0</v>
      </c>
      <c r="N68" s="6">
        <v>0.0</v>
      </c>
      <c r="O68" s="6">
        <v>0.0</v>
      </c>
      <c r="P68" s="8">
        <f t="shared" si="1"/>
        <v>150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9">
        <v>68.0</v>
      </c>
      <c r="B69" s="10">
        <v>6096.0</v>
      </c>
      <c r="C69" s="11">
        <v>45482.0</v>
      </c>
      <c r="D69" s="10">
        <v>1.0</v>
      </c>
      <c r="E69" s="10">
        <v>0.0</v>
      </c>
      <c r="F69" s="10">
        <v>0.0</v>
      </c>
      <c r="G69" s="10">
        <v>0.0</v>
      </c>
      <c r="H69" s="10">
        <v>2.0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1.0</v>
      </c>
      <c r="O69" s="10">
        <v>1.0</v>
      </c>
      <c r="P69" s="12">
        <f t="shared" si="1"/>
        <v>300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>
        <v>69.0</v>
      </c>
      <c r="B70" s="6">
        <v>6097.0</v>
      </c>
      <c r="C70" s="7">
        <v>45482.0</v>
      </c>
      <c r="D70" s="6">
        <v>0.0</v>
      </c>
      <c r="E70" s="6">
        <v>0.0</v>
      </c>
      <c r="F70" s="6">
        <v>1.0</v>
      </c>
      <c r="G70" s="6">
        <v>1.0</v>
      </c>
      <c r="H70" s="6">
        <v>0.0</v>
      </c>
      <c r="I70" s="6">
        <v>0.0</v>
      </c>
      <c r="J70" s="6">
        <v>1.0</v>
      </c>
      <c r="K70" s="6">
        <v>0.0</v>
      </c>
      <c r="L70" s="6">
        <v>1.0</v>
      </c>
      <c r="M70" s="6">
        <v>1.0</v>
      </c>
      <c r="N70" s="6">
        <v>0.0</v>
      </c>
      <c r="O70" s="6">
        <v>0.0</v>
      </c>
      <c r="P70" s="8">
        <f t="shared" si="1"/>
        <v>275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9">
        <v>70.0</v>
      </c>
      <c r="B71" s="10">
        <v>6098.0</v>
      </c>
      <c r="C71" s="11">
        <v>45482.0</v>
      </c>
      <c r="D71" s="10">
        <v>0.0</v>
      </c>
      <c r="E71" s="10">
        <v>3.0</v>
      </c>
      <c r="F71" s="10">
        <v>0.0</v>
      </c>
      <c r="G71" s="10">
        <v>0.0</v>
      </c>
      <c r="H71" s="10">
        <v>0.0</v>
      </c>
      <c r="I71" s="10">
        <v>0.0</v>
      </c>
      <c r="J71" s="10">
        <v>1.0</v>
      </c>
      <c r="K71" s="10">
        <v>1.0</v>
      </c>
      <c r="L71" s="10">
        <v>1.0</v>
      </c>
      <c r="M71" s="10">
        <v>0.0</v>
      </c>
      <c r="N71" s="10">
        <v>0.0</v>
      </c>
      <c r="O71" s="10">
        <v>2.0</v>
      </c>
      <c r="P71" s="12">
        <f t="shared" si="1"/>
        <v>420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>
        <v>71.0</v>
      </c>
      <c r="B72" s="6">
        <v>6099.0</v>
      </c>
      <c r="C72" s="7">
        <v>45482.0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1.0</v>
      </c>
      <c r="J72" s="6">
        <v>0.0</v>
      </c>
      <c r="K72" s="6">
        <v>0.0</v>
      </c>
      <c r="L72" s="6">
        <v>0.0</v>
      </c>
      <c r="M72" s="6">
        <v>1.0</v>
      </c>
      <c r="N72" s="6">
        <v>0.0</v>
      </c>
      <c r="O72" s="6">
        <v>0.0</v>
      </c>
      <c r="P72" s="8">
        <f t="shared" si="1"/>
        <v>115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9">
        <v>72.0</v>
      </c>
      <c r="B73" s="10">
        <v>6100.0</v>
      </c>
      <c r="C73" s="11">
        <v>45482.0</v>
      </c>
      <c r="D73" s="10">
        <v>0.0</v>
      </c>
      <c r="E73" s="10">
        <v>2.0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1.0</v>
      </c>
      <c r="N73" s="10">
        <v>1.0</v>
      </c>
      <c r="O73" s="10">
        <v>0.0</v>
      </c>
      <c r="P73" s="12">
        <f t="shared" si="1"/>
        <v>200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>
        <v>73.0</v>
      </c>
      <c r="B74" s="6">
        <v>6101.0</v>
      </c>
      <c r="C74" s="7">
        <v>45482.0</v>
      </c>
      <c r="D74" s="6">
        <v>0.0</v>
      </c>
      <c r="E74" s="6">
        <v>0.0</v>
      </c>
      <c r="F74" s="6">
        <v>0.0</v>
      </c>
      <c r="G74" s="6">
        <v>0.0</v>
      </c>
      <c r="H74" s="6">
        <v>1.0</v>
      </c>
      <c r="I74" s="6">
        <v>0.0</v>
      </c>
      <c r="J74" s="6">
        <v>1.0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8">
        <f t="shared" si="1"/>
        <v>110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9">
        <v>74.0</v>
      </c>
      <c r="B75" s="10">
        <v>6102.0</v>
      </c>
      <c r="C75" s="11">
        <v>45513.0</v>
      </c>
      <c r="D75" s="10">
        <v>1.0</v>
      </c>
      <c r="E75" s="10">
        <v>0.0</v>
      </c>
      <c r="F75" s="10">
        <v>1.0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1.0</v>
      </c>
      <c r="M75" s="10">
        <v>0.0</v>
      </c>
      <c r="N75" s="10">
        <v>0.0</v>
      </c>
      <c r="O75" s="10">
        <v>0.0</v>
      </c>
      <c r="P75" s="12">
        <f t="shared" si="1"/>
        <v>125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>
        <v>75.0</v>
      </c>
      <c r="B76" s="6">
        <v>6103.0</v>
      </c>
      <c r="C76" s="7">
        <v>45513.0</v>
      </c>
      <c r="D76" s="6">
        <v>1.0</v>
      </c>
      <c r="E76" s="6">
        <v>0.0</v>
      </c>
      <c r="F76" s="6">
        <v>1.0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1.0</v>
      </c>
      <c r="N76" s="6">
        <v>0.0</v>
      </c>
      <c r="O76" s="6">
        <v>1.0</v>
      </c>
      <c r="P76" s="8">
        <f t="shared" si="1"/>
        <v>225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9">
        <v>76.0</v>
      </c>
      <c r="B77" s="10">
        <v>6104.0</v>
      </c>
      <c r="C77" s="11">
        <v>45513.0</v>
      </c>
      <c r="D77" s="10">
        <v>0.0</v>
      </c>
      <c r="E77" s="10">
        <v>0.0</v>
      </c>
      <c r="F77" s="10">
        <v>0.0</v>
      </c>
      <c r="G77" s="10">
        <v>1.0</v>
      </c>
      <c r="H77" s="10">
        <v>0.0</v>
      </c>
      <c r="I77" s="10">
        <v>1.0</v>
      </c>
      <c r="J77" s="10">
        <v>1.0</v>
      </c>
      <c r="K77" s="10">
        <v>1.0</v>
      </c>
      <c r="L77" s="10">
        <v>1.0</v>
      </c>
      <c r="M77" s="10">
        <v>1.0</v>
      </c>
      <c r="N77" s="10">
        <v>1.0</v>
      </c>
      <c r="O77" s="10">
        <v>0.0</v>
      </c>
      <c r="P77" s="12">
        <f t="shared" si="1"/>
        <v>415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>
        <v>77.0</v>
      </c>
      <c r="B78" s="6">
        <v>6105.0</v>
      </c>
      <c r="C78" s="7">
        <v>45513.0</v>
      </c>
      <c r="D78" s="6">
        <v>0.0</v>
      </c>
      <c r="E78" s="6">
        <v>0.0</v>
      </c>
      <c r="F78" s="6">
        <v>0.0</v>
      </c>
      <c r="G78" s="6">
        <v>0.0</v>
      </c>
      <c r="H78" s="6">
        <v>1.0</v>
      </c>
      <c r="I78" s="6">
        <v>3.0</v>
      </c>
      <c r="J78" s="6">
        <v>0.0</v>
      </c>
      <c r="K78" s="6">
        <v>0.0</v>
      </c>
      <c r="L78" s="6">
        <v>1.0</v>
      </c>
      <c r="M78" s="6">
        <v>0.0</v>
      </c>
      <c r="N78" s="6">
        <v>0.0</v>
      </c>
      <c r="O78" s="6">
        <v>0.0</v>
      </c>
      <c r="P78" s="8">
        <f t="shared" si="1"/>
        <v>225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9">
        <v>78.0</v>
      </c>
      <c r="B79" s="10">
        <v>6106.0</v>
      </c>
      <c r="C79" s="11">
        <v>45513.0</v>
      </c>
      <c r="D79" s="10">
        <v>1.0</v>
      </c>
      <c r="E79" s="10">
        <v>0.0</v>
      </c>
      <c r="F79" s="10">
        <v>0.0</v>
      </c>
      <c r="G79" s="10">
        <v>0.0</v>
      </c>
      <c r="H79" s="10">
        <v>0.0</v>
      </c>
      <c r="I79" s="10">
        <v>1.0</v>
      </c>
      <c r="J79" s="10">
        <v>0.0</v>
      </c>
      <c r="K79" s="10">
        <v>0.0</v>
      </c>
      <c r="L79" s="10">
        <v>0.0</v>
      </c>
      <c r="M79" s="10">
        <v>1.0</v>
      </c>
      <c r="N79" s="10">
        <v>0.0</v>
      </c>
      <c r="O79" s="10">
        <v>0.0</v>
      </c>
      <c r="P79" s="12">
        <f t="shared" si="1"/>
        <v>145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>
        <v>79.0</v>
      </c>
      <c r="B80" s="6">
        <v>6107.0</v>
      </c>
      <c r="C80" s="7">
        <v>45513.0</v>
      </c>
      <c r="D80" s="6">
        <v>0.0</v>
      </c>
      <c r="E80" s="6">
        <v>0.0</v>
      </c>
      <c r="F80" s="6">
        <v>0.0</v>
      </c>
      <c r="G80" s="6">
        <v>1.0</v>
      </c>
      <c r="H80" s="6">
        <v>1.0</v>
      </c>
      <c r="I80" s="6">
        <v>2.0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1.0</v>
      </c>
      <c r="P80" s="8">
        <f t="shared" si="1"/>
        <v>250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9">
        <v>80.0</v>
      </c>
      <c r="B81" s="10">
        <v>6108.0</v>
      </c>
      <c r="C81" s="11">
        <v>45513.0</v>
      </c>
      <c r="D81" s="10">
        <v>1.0</v>
      </c>
      <c r="E81" s="10">
        <v>0.0</v>
      </c>
      <c r="F81" s="10">
        <v>0.0</v>
      </c>
      <c r="G81" s="10">
        <v>2.0</v>
      </c>
      <c r="H81" s="10">
        <v>2.0</v>
      </c>
      <c r="I81" s="10">
        <v>0.0</v>
      </c>
      <c r="J81" s="10">
        <v>1.0</v>
      </c>
      <c r="K81" s="10">
        <v>0.0</v>
      </c>
      <c r="L81" s="10">
        <v>0.0</v>
      </c>
      <c r="M81" s="10">
        <v>0.0</v>
      </c>
      <c r="N81" s="10">
        <v>2.0</v>
      </c>
      <c r="O81" s="10">
        <v>1.0</v>
      </c>
      <c r="P81" s="12">
        <f t="shared" si="1"/>
        <v>520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>
        <v>81.0</v>
      </c>
      <c r="B82" s="6">
        <v>6109.0</v>
      </c>
      <c r="C82" s="7">
        <v>45513.0</v>
      </c>
      <c r="D82" s="6">
        <v>0.0</v>
      </c>
      <c r="E82" s="6">
        <v>0.0</v>
      </c>
      <c r="F82" s="6">
        <v>0.0</v>
      </c>
      <c r="G82" s="6">
        <v>1.0</v>
      </c>
      <c r="H82" s="6">
        <v>1.0</v>
      </c>
      <c r="I82" s="6">
        <v>3.0</v>
      </c>
      <c r="J82" s="6">
        <v>0.0</v>
      </c>
      <c r="K82" s="6">
        <v>1.0</v>
      </c>
      <c r="L82" s="6">
        <v>1.0</v>
      </c>
      <c r="M82" s="6">
        <v>0.0</v>
      </c>
      <c r="N82" s="6">
        <v>1.0</v>
      </c>
      <c r="O82" s="6">
        <v>0.0</v>
      </c>
      <c r="P82" s="8">
        <f t="shared" si="1"/>
        <v>395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9">
        <v>82.0</v>
      </c>
      <c r="B83" s="10">
        <v>6110.0</v>
      </c>
      <c r="C83" s="11">
        <v>45513.0</v>
      </c>
      <c r="D83" s="10">
        <v>0.0</v>
      </c>
      <c r="E83" s="10">
        <v>0.0</v>
      </c>
      <c r="F83" s="10">
        <v>0.0</v>
      </c>
      <c r="G83" s="10">
        <v>0.0</v>
      </c>
      <c r="H83" s="10">
        <v>0.0</v>
      </c>
      <c r="I83" s="10">
        <v>1.0</v>
      </c>
      <c r="J83" s="10">
        <v>0.0</v>
      </c>
      <c r="K83" s="10">
        <v>1.0</v>
      </c>
      <c r="L83" s="10">
        <v>0.0</v>
      </c>
      <c r="M83" s="10">
        <v>2.0</v>
      </c>
      <c r="N83" s="10">
        <v>0.0</v>
      </c>
      <c r="O83" s="10">
        <v>0.0</v>
      </c>
      <c r="P83" s="12">
        <f t="shared" si="1"/>
        <v>245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>
        <v>83.0</v>
      </c>
      <c r="B84" s="6">
        <v>6111.0</v>
      </c>
      <c r="C84" s="7">
        <v>45513.0</v>
      </c>
      <c r="D84" s="6">
        <v>2.0</v>
      </c>
      <c r="E84" s="6">
        <v>1.0</v>
      </c>
      <c r="F84" s="6">
        <v>0.0</v>
      </c>
      <c r="G84" s="6">
        <v>1.0</v>
      </c>
      <c r="H84" s="6">
        <v>1.0</v>
      </c>
      <c r="I84" s="6">
        <v>0.0</v>
      </c>
      <c r="J84" s="6">
        <v>0.0</v>
      </c>
      <c r="K84" s="6">
        <v>0.0</v>
      </c>
      <c r="L84" s="6">
        <v>1.0</v>
      </c>
      <c r="M84" s="6">
        <v>0.0</v>
      </c>
      <c r="N84" s="6">
        <v>2.0</v>
      </c>
      <c r="O84" s="6">
        <v>0.0</v>
      </c>
      <c r="P84" s="8">
        <f t="shared" si="1"/>
        <v>400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9">
        <v>84.0</v>
      </c>
      <c r="B85" s="10">
        <v>6112.0</v>
      </c>
      <c r="C85" s="11">
        <v>45513.0</v>
      </c>
      <c r="D85" s="10">
        <v>0.0</v>
      </c>
      <c r="E85" s="10">
        <v>0.0</v>
      </c>
      <c r="F85" s="10">
        <v>0.0</v>
      </c>
      <c r="G85" s="10">
        <v>0.0</v>
      </c>
      <c r="H85" s="10">
        <v>0.0</v>
      </c>
      <c r="I85" s="10">
        <v>0.0</v>
      </c>
      <c r="J85" s="10">
        <v>1.0</v>
      </c>
      <c r="K85" s="10">
        <v>0.0</v>
      </c>
      <c r="L85" s="10">
        <v>0.0</v>
      </c>
      <c r="M85" s="10">
        <v>3.0</v>
      </c>
      <c r="N85" s="10">
        <v>1.0</v>
      </c>
      <c r="O85" s="10">
        <v>1.0</v>
      </c>
      <c r="P85" s="12">
        <f t="shared" si="1"/>
        <v>470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>
        <v>85.0</v>
      </c>
      <c r="B86" s="6">
        <v>6113.0</v>
      </c>
      <c r="C86" s="7">
        <v>45513.0</v>
      </c>
      <c r="D86" s="6">
        <v>0.0</v>
      </c>
      <c r="E86" s="6">
        <v>0.0</v>
      </c>
      <c r="F86" s="6">
        <v>1.0</v>
      </c>
      <c r="G86" s="6">
        <v>0.0</v>
      </c>
      <c r="H86" s="6">
        <v>0.0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2.0</v>
      </c>
      <c r="P86" s="8">
        <f t="shared" si="1"/>
        <v>205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9">
        <v>86.0</v>
      </c>
      <c r="B87" s="10">
        <v>6114.0</v>
      </c>
      <c r="C87" s="11">
        <v>45513.0</v>
      </c>
      <c r="D87" s="10">
        <v>0.0</v>
      </c>
      <c r="E87" s="10">
        <v>0.0</v>
      </c>
      <c r="F87" s="10">
        <v>0.0</v>
      </c>
      <c r="G87" s="10">
        <v>0.0</v>
      </c>
      <c r="H87" s="10">
        <v>0.0</v>
      </c>
      <c r="I87" s="10">
        <v>2.0</v>
      </c>
      <c r="J87" s="10">
        <v>0.0</v>
      </c>
      <c r="K87" s="10">
        <v>1.0</v>
      </c>
      <c r="L87" s="10">
        <v>1.0</v>
      </c>
      <c r="M87" s="10">
        <v>0.0</v>
      </c>
      <c r="N87" s="10">
        <v>0.0</v>
      </c>
      <c r="O87" s="10">
        <v>0.0</v>
      </c>
      <c r="P87" s="12">
        <f t="shared" si="1"/>
        <v>190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>
        <v>87.0</v>
      </c>
      <c r="B88" s="6">
        <v>6115.0</v>
      </c>
      <c r="C88" s="7">
        <v>45513.0</v>
      </c>
      <c r="D88" s="6">
        <v>1.0</v>
      </c>
      <c r="E88" s="6">
        <v>1.0</v>
      </c>
      <c r="F88" s="6">
        <v>0.0</v>
      </c>
      <c r="G88" s="6">
        <v>0.0</v>
      </c>
      <c r="H88" s="6">
        <v>0.0</v>
      </c>
      <c r="I88" s="6">
        <v>0.0</v>
      </c>
      <c r="J88" s="6">
        <v>1.0</v>
      </c>
      <c r="K88" s="6">
        <v>1.0</v>
      </c>
      <c r="L88" s="6">
        <v>1.0</v>
      </c>
      <c r="M88" s="6">
        <v>1.0</v>
      </c>
      <c r="N88" s="6">
        <v>0.0</v>
      </c>
      <c r="O88" s="6">
        <v>0.0</v>
      </c>
      <c r="P88" s="8">
        <f t="shared" si="1"/>
        <v>310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9">
        <v>88.0</v>
      </c>
      <c r="B89" s="10">
        <v>6116.0</v>
      </c>
      <c r="C89" s="11">
        <v>45513.0</v>
      </c>
      <c r="D89" s="10">
        <v>0.0</v>
      </c>
      <c r="E89" s="10">
        <v>0.0</v>
      </c>
      <c r="F89" s="10">
        <v>1.0</v>
      </c>
      <c r="G89" s="10">
        <v>0.0</v>
      </c>
      <c r="H89" s="10">
        <v>2.0</v>
      </c>
      <c r="I89" s="10">
        <v>0.0</v>
      </c>
      <c r="J89" s="10">
        <v>1.0</v>
      </c>
      <c r="K89" s="10">
        <v>0.0</v>
      </c>
      <c r="L89" s="10">
        <v>0.0</v>
      </c>
      <c r="M89" s="10">
        <v>1.0</v>
      </c>
      <c r="N89" s="10">
        <v>0.0</v>
      </c>
      <c r="O89" s="10">
        <v>0.0</v>
      </c>
      <c r="P89" s="12">
        <f t="shared" si="1"/>
        <v>265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>
        <v>89.0</v>
      </c>
      <c r="B90" s="6">
        <v>6117.0</v>
      </c>
      <c r="C90" s="7">
        <v>45513.0</v>
      </c>
      <c r="D90" s="6">
        <v>0.0</v>
      </c>
      <c r="E90" s="6">
        <v>2.0</v>
      </c>
      <c r="F90" s="6">
        <v>1.0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  <c r="L90" s="6">
        <v>1.0</v>
      </c>
      <c r="M90" s="6">
        <v>1.0</v>
      </c>
      <c r="N90" s="6">
        <v>0.0</v>
      </c>
      <c r="O90" s="6">
        <v>0.0</v>
      </c>
      <c r="P90" s="8">
        <f t="shared" si="1"/>
        <v>215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9">
        <v>90.0</v>
      </c>
      <c r="B91" s="10">
        <v>6118.0</v>
      </c>
      <c r="C91" s="11">
        <v>45513.0</v>
      </c>
      <c r="D91" s="10">
        <v>0.0</v>
      </c>
      <c r="E91" s="10">
        <v>0.0</v>
      </c>
      <c r="F91" s="10">
        <v>0.0</v>
      </c>
      <c r="G91" s="10">
        <v>2.0</v>
      </c>
      <c r="H91" s="10">
        <v>0.0</v>
      </c>
      <c r="I91" s="10">
        <v>2.0</v>
      </c>
      <c r="J91" s="10">
        <v>1.0</v>
      </c>
      <c r="K91" s="10">
        <v>0.0</v>
      </c>
      <c r="L91" s="10">
        <v>0.0</v>
      </c>
      <c r="M91" s="10">
        <v>0.0</v>
      </c>
      <c r="N91" s="10">
        <v>0.0</v>
      </c>
      <c r="O91" s="10">
        <v>1.0</v>
      </c>
      <c r="P91" s="12">
        <f t="shared" si="1"/>
        <v>300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>
        <v>91.0</v>
      </c>
      <c r="B92" s="6">
        <v>6119.0</v>
      </c>
      <c r="C92" s="7">
        <v>45513.0</v>
      </c>
      <c r="D92" s="6">
        <v>0.0</v>
      </c>
      <c r="E92" s="6">
        <v>1.0</v>
      </c>
      <c r="F92" s="6">
        <v>0.0</v>
      </c>
      <c r="G92" s="6">
        <v>1.0</v>
      </c>
      <c r="H92" s="6">
        <v>0.0</v>
      </c>
      <c r="I92" s="6">
        <v>1.0</v>
      </c>
      <c r="J92" s="6">
        <v>1.0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8">
        <f t="shared" si="1"/>
        <v>155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9">
        <v>92.0</v>
      </c>
      <c r="B93" s="10">
        <v>6120.0</v>
      </c>
      <c r="C93" s="11">
        <v>45544.0</v>
      </c>
      <c r="D93" s="10">
        <v>0.0</v>
      </c>
      <c r="E93" s="10">
        <v>0.0</v>
      </c>
      <c r="F93" s="10">
        <v>0.0</v>
      </c>
      <c r="G93" s="10">
        <v>0.0</v>
      </c>
      <c r="H93" s="10">
        <v>0.0</v>
      </c>
      <c r="I93" s="10">
        <v>0.0</v>
      </c>
      <c r="J93" s="10">
        <v>1.0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2">
        <f t="shared" si="1"/>
        <v>60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>
        <v>93.0</v>
      </c>
      <c r="B94" s="6">
        <v>6121.0</v>
      </c>
      <c r="C94" s="7">
        <v>45544.0</v>
      </c>
      <c r="D94" s="6">
        <v>2.0</v>
      </c>
      <c r="E94" s="6">
        <v>1.0</v>
      </c>
      <c r="F94" s="6">
        <v>0.0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8">
        <f t="shared" si="1"/>
        <v>80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9">
        <v>94.0</v>
      </c>
      <c r="B95" s="10">
        <v>6122.0</v>
      </c>
      <c r="C95" s="11">
        <v>45544.0</v>
      </c>
      <c r="D95" s="10">
        <v>2.0</v>
      </c>
      <c r="E95" s="10">
        <v>0.0</v>
      </c>
      <c r="F95" s="10">
        <v>0.0</v>
      </c>
      <c r="G95" s="10">
        <v>0.0</v>
      </c>
      <c r="H95" s="10">
        <v>0.0</v>
      </c>
      <c r="I95" s="10">
        <v>1.0</v>
      </c>
      <c r="J95" s="10">
        <v>1.0</v>
      </c>
      <c r="K95" s="10">
        <v>0.0</v>
      </c>
      <c r="L95" s="10">
        <v>0.0</v>
      </c>
      <c r="M95" s="10">
        <v>3.0</v>
      </c>
      <c r="N95" s="10">
        <v>1.0</v>
      </c>
      <c r="O95" s="10">
        <v>0.0</v>
      </c>
      <c r="P95" s="12">
        <f t="shared" si="1"/>
        <v>475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>
        <v>95.0</v>
      </c>
      <c r="B96" s="6">
        <v>6123.0</v>
      </c>
      <c r="C96" s="7">
        <v>45544.0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6">
        <v>2.0</v>
      </c>
      <c r="J96" s="6">
        <v>0.0</v>
      </c>
      <c r="K96" s="6">
        <v>1.0</v>
      </c>
      <c r="L96" s="6">
        <v>0.0</v>
      </c>
      <c r="M96" s="6">
        <v>0.0</v>
      </c>
      <c r="N96" s="6">
        <v>3.0</v>
      </c>
      <c r="O96" s="6">
        <v>0.0</v>
      </c>
      <c r="P96" s="8">
        <f t="shared" si="1"/>
        <v>360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9">
        <v>96.0</v>
      </c>
      <c r="B97" s="10">
        <v>6124.0</v>
      </c>
      <c r="C97" s="11">
        <v>45544.0</v>
      </c>
      <c r="D97" s="10">
        <v>1.0</v>
      </c>
      <c r="E97" s="10">
        <v>0.0</v>
      </c>
      <c r="F97" s="10">
        <v>0.0</v>
      </c>
      <c r="G97" s="10">
        <v>0.0</v>
      </c>
      <c r="H97" s="10">
        <v>1.0</v>
      </c>
      <c r="I97" s="10">
        <v>0.0</v>
      </c>
      <c r="J97" s="10">
        <v>0.0</v>
      </c>
      <c r="K97" s="10">
        <v>1.0</v>
      </c>
      <c r="L97" s="10">
        <v>0.0</v>
      </c>
      <c r="M97" s="10">
        <v>1.0</v>
      </c>
      <c r="N97" s="10">
        <v>0.0</v>
      </c>
      <c r="O97" s="10">
        <v>0.0</v>
      </c>
      <c r="P97" s="12">
        <f t="shared" si="1"/>
        <v>210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>
        <v>97.0</v>
      </c>
      <c r="B98" s="6">
        <v>6125.0</v>
      </c>
      <c r="C98" s="7">
        <v>45544.0</v>
      </c>
      <c r="D98" s="6">
        <v>2.0</v>
      </c>
      <c r="E98" s="6">
        <v>0.0</v>
      </c>
      <c r="F98" s="6">
        <v>1.0</v>
      </c>
      <c r="G98" s="6">
        <v>0.0</v>
      </c>
      <c r="H98" s="6">
        <v>0.0</v>
      </c>
      <c r="I98" s="6">
        <v>0.0</v>
      </c>
      <c r="J98" s="6">
        <v>1.0</v>
      </c>
      <c r="K98" s="6">
        <v>0.0</v>
      </c>
      <c r="L98" s="6">
        <v>0.0</v>
      </c>
      <c r="M98" s="6">
        <v>0.0</v>
      </c>
      <c r="N98" s="6">
        <v>0.0</v>
      </c>
      <c r="O98" s="6">
        <v>2.0</v>
      </c>
      <c r="P98" s="8">
        <f t="shared" si="1"/>
        <v>325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9">
        <v>98.0</v>
      </c>
      <c r="B99" s="10">
        <v>6126.0</v>
      </c>
      <c r="C99" s="11">
        <v>45544.0</v>
      </c>
      <c r="D99" s="10">
        <v>0.0</v>
      </c>
      <c r="E99" s="10">
        <v>0.0</v>
      </c>
      <c r="F99" s="10">
        <v>0.0</v>
      </c>
      <c r="G99" s="10">
        <v>0.0</v>
      </c>
      <c r="H99" s="10">
        <v>0.0</v>
      </c>
      <c r="I99" s="10">
        <v>0.0</v>
      </c>
      <c r="J99" s="10">
        <v>1.0</v>
      </c>
      <c r="K99" s="10">
        <v>0.0</v>
      </c>
      <c r="L99" s="10">
        <v>1.0</v>
      </c>
      <c r="M99" s="10">
        <v>0.0</v>
      </c>
      <c r="N99" s="10">
        <v>0.0</v>
      </c>
      <c r="O99" s="10">
        <v>0.0</v>
      </c>
      <c r="P99" s="12">
        <f t="shared" si="1"/>
        <v>130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>
        <v>99.0</v>
      </c>
      <c r="B100" s="6">
        <v>6127.0</v>
      </c>
      <c r="C100" s="7">
        <v>45544.0</v>
      </c>
      <c r="D100" s="6">
        <v>1.0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2.0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8">
        <f t="shared" si="1"/>
        <v>150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9">
        <v>100.0</v>
      </c>
      <c r="B101" s="10">
        <v>6128.0</v>
      </c>
      <c r="C101" s="11">
        <v>45544.0</v>
      </c>
      <c r="D101" s="10">
        <v>1.0</v>
      </c>
      <c r="E101" s="10">
        <v>0.0</v>
      </c>
      <c r="F101" s="10">
        <v>1.0</v>
      </c>
      <c r="G101" s="10">
        <v>0.0</v>
      </c>
      <c r="H101" s="10">
        <v>1.0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1.0</v>
      </c>
      <c r="P101" s="12">
        <f t="shared" si="1"/>
        <v>195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>
        <v>101.0</v>
      </c>
      <c r="B102" s="6">
        <v>6129.0</v>
      </c>
      <c r="C102" s="7">
        <v>45574.0</v>
      </c>
      <c r="D102" s="6">
        <v>0.0</v>
      </c>
      <c r="E102" s="6">
        <v>0.0</v>
      </c>
      <c r="F102" s="6">
        <v>0.0</v>
      </c>
      <c r="G102" s="6">
        <v>2.0</v>
      </c>
      <c r="H102" s="6">
        <v>0.0</v>
      </c>
      <c r="I102" s="6">
        <v>0.0</v>
      </c>
      <c r="J102" s="6">
        <v>1.0</v>
      </c>
      <c r="K102" s="6">
        <v>1.0</v>
      </c>
      <c r="L102" s="6">
        <v>0.0</v>
      </c>
      <c r="M102" s="6">
        <v>0.0</v>
      </c>
      <c r="N102" s="6">
        <v>0.0</v>
      </c>
      <c r="O102" s="6">
        <v>0.0</v>
      </c>
      <c r="P102" s="8">
        <f t="shared" si="1"/>
        <v>190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9">
        <v>102.0</v>
      </c>
      <c r="B103" s="10">
        <v>6130.0</v>
      </c>
      <c r="C103" s="11">
        <v>45574.0</v>
      </c>
      <c r="D103" s="10">
        <v>0.0</v>
      </c>
      <c r="E103" s="10">
        <v>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1.0</v>
      </c>
      <c r="L103" s="10">
        <v>1.0</v>
      </c>
      <c r="M103" s="10">
        <v>0.0</v>
      </c>
      <c r="N103" s="10">
        <v>1.0</v>
      </c>
      <c r="O103" s="10">
        <v>0.0</v>
      </c>
      <c r="P103" s="12">
        <f t="shared" si="1"/>
        <v>200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>
        <v>103.0</v>
      </c>
      <c r="B104" s="6">
        <v>6131.0</v>
      </c>
      <c r="C104" s="7">
        <v>45574.0</v>
      </c>
      <c r="D104" s="6">
        <v>0.0</v>
      </c>
      <c r="E104" s="6">
        <v>0.0</v>
      </c>
      <c r="F104" s="6">
        <v>0.0</v>
      </c>
      <c r="G104" s="6">
        <v>0.0</v>
      </c>
      <c r="H104" s="6">
        <v>0.0</v>
      </c>
      <c r="I104" s="6">
        <v>1.0</v>
      </c>
      <c r="J104" s="6">
        <v>0.0</v>
      </c>
      <c r="K104" s="6">
        <v>1.0</v>
      </c>
      <c r="L104" s="6">
        <v>0.0</v>
      </c>
      <c r="M104" s="6">
        <v>0.0</v>
      </c>
      <c r="N104" s="6">
        <v>0.0</v>
      </c>
      <c r="O104" s="6">
        <v>1.0</v>
      </c>
      <c r="P104" s="8">
        <f t="shared" si="1"/>
        <v>175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9">
        <v>104.0</v>
      </c>
      <c r="B105" s="10">
        <v>6132.0</v>
      </c>
      <c r="C105" s="11">
        <v>45574.0</v>
      </c>
      <c r="D105" s="10">
        <v>0.0</v>
      </c>
      <c r="E105" s="10">
        <v>0.0</v>
      </c>
      <c r="F105" s="10">
        <v>0.0</v>
      </c>
      <c r="G105" s="10">
        <v>1.0</v>
      </c>
      <c r="H105" s="10">
        <v>2.0</v>
      </c>
      <c r="I105" s="10">
        <v>0.0</v>
      </c>
      <c r="J105" s="10">
        <v>1.0</v>
      </c>
      <c r="K105" s="10">
        <v>1.0</v>
      </c>
      <c r="L105" s="10">
        <v>2.0</v>
      </c>
      <c r="M105" s="10">
        <v>0.0</v>
      </c>
      <c r="N105" s="10">
        <v>1.0</v>
      </c>
      <c r="O105" s="10">
        <v>3.0</v>
      </c>
      <c r="P105" s="12">
        <f t="shared" si="1"/>
        <v>740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>
        <v>105.0</v>
      </c>
      <c r="B106" s="6">
        <v>6133.0</v>
      </c>
      <c r="C106" s="7">
        <v>45574.0</v>
      </c>
      <c r="D106" s="6">
        <v>0.0</v>
      </c>
      <c r="E106" s="6">
        <v>1.0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1.0</v>
      </c>
      <c r="L106" s="6">
        <v>1.0</v>
      </c>
      <c r="M106" s="6">
        <v>1.0</v>
      </c>
      <c r="N106" s="6">
        <v>0.0</v>
      </c>
      <c r="O106" s="6">
        <v>1.0</v>
      </c>
      <c r="P106" s="8">
        <f t="shared" si="1"/>
        <v>310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9">
        <v>106.0</v>
      </c>
      <c r="B107" s="10">
        <v>6134.0</v>
      </c>
      <c r="C107" s="11">
        <v>45574.0</v>
      </c>
      <c r="D107" s="10">
        <v>1.0</v>
      </c>
      <c r="E107" s="10">
        <v>1.0</v>
      </c>
      <c r="F107" s="10">
        <v>0.0</v>
      </c>
      <c r="G107" s="10">
        <v>2.0</v>
      </c>
      <c r="H107" s="10">
        <v>0.0</v>
      </c>
      <c r="I107" s="10">
        <v>0.0</v>
      </c>
      <c r="J107" s="10">
        <v>1.0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2">
        <f t="shared" si="1"/>
        <v>190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>
        <v>107.0</v>
      </c>
      <c r="B108" s="6">
        <v>6135.0</v>
      </c>
      <c r="C108" s="7">
        <v>45574.0</v>
      </c>
      <c r="D108" s="6">
        <v>0.0</v>
      </c>
      <c r="E108" s="6">
        <v>0.0</v>
      </c>
      <c r="F108" s="6">
        <v>1.0</v>
      </c>
      <c r="G108" s="6">
        <v>0.0</v>
      </c>
      <c r="H108" s="6">
        <v>0.0</v>
      </c>
      <c r="I108" s="6">
        <v>0.0</v>
      </c>
      <c r="J108" s="6">
        <v>2.0</v>
      </c>
      <c r="K108" s="6">
        <v>1.0</v>
      </c>
      <c r="L108" s="6">
        <v>0.0</v>
      </c>
      <c r="M108" s="6">
        <v>1.0</v>
      </c>
      <c r="N108" s="6">
        <v>0.0</v>
      </c>
      <c r="O108" s="6">
        <v>0.0</v>
      </c>
      <c r="P108" s="8">
        <f t="shared" si="1"/>
        <v>275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9">
        <v>108.0</v>
      </c>
      <c r="B109" s="10">
        <v>6136.0</v>
      </c>
      <c r="C109" s="11">
        <v>45574.0</v>
      </c>
      <c r="D109" s="10">
        <v>0.0</v>
      </c>
      <c r="E109" s="10">
        <v>1.0</v>
      </c>
      <c r="F109" s="10">
        <v>0.0</v>
      </c>
      <c r="G109" s="10">
        <v>0.0</v>
      </c>
      <c r="H109" s="10">
        <v>1.0</v>
      </c>
      <c r="I109" s="10">
        <v>0.0</v>
      </c>
      <c r="J109" s="10">
        <v>1.0</v>
      </c>
      <c r="K109" s="10">
        <v>1.0</v>
      </c>
      <c r="L109" s="10">
        <v>0.0</v>
      </c>
      <c r="M109" s="10">
        <v>0.0</v>
      </c>
      <c r="N109" s="10">
        <v>0.0</v>
      </c>
      <c r="O109" s="10">
        <v>0.0</v>
      </c>
      <c r="P109" s="12">
        <f t="shared" si="1"/>
        <v>180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>
        <v>109.0</v>
      </c>
      <c r="B110" s="6">
        <v>6137.0</v>
      </c>
      <c r="C110" s="7">
        <v>45574.0</v>
      </c>
      <c r="D110" s="6">
        <v>0.0</v>
      </c>
      <c r="E110" s="6">
        <v>0.0</v>
      </c>
      <c r="F110" s="6">
        <v>0.0</v>
      </c>
      <c r="G110" s="6">
        <v>0.0</v>
      </c>
      <c r="H110" s="6">
        <v>0.0</v>
      </c>
      <c r="I110" s="6">
        <v>2.0</v>
      </c>
      <c r="J110" s="6">
        <v>2.0</v>
      </c>
      <c r="K110" s="6">
        <v>0.0</v>
      </c>
      <c r="L110" s="6">
        <v>1.0</v>
      </c>
      <c r="M110" s="6">
        <v>0.0</v>
      </c>
      <c r="N110" s="6">
        <v>0.0</v>
      </c>
      <c r="O110" s="6">
        <v>0.0</v>
      </c>
      <c r="P110" s="8">
        <f t="shared" si="1"/>
        <v>260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9">
        <v>110.0</v>
      </c>
      <c r="B111" s="10">
        <v>6138.0</v>
      </c>
      <c r="C111" s="11">
        <v>45605.0</v>
      </c>
      <c r="D111" s="10">
        <v>1.0</v>
      </c>
      <c r="E111" s="10">
        <v>1.0</v>
      </c>
      <c r="F111" s="10">
        <v>1.0</v>
      </c>
      <c r="G111" s="10">
        <v>1.0</v>
      </c>
      <c r="H111" s="10">
        <v>0.0</v>
      </c>
      <c r="I111" s="10">
        <v>0.0</v>
      </c>
      <c r="J111" s="10">
        <v>3.0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2">
        <f t="shared" si="1"/>
        <v>295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>
        <v>111.0</v>
      </c>
      <c r="B112" s="6">
        <v>6139.0</v>
      </c>
      <c r="C112" s="7">
        <v>45605.0</v>
      </c>
      <c r="D112" s="6">
        <v>1.0</v>
      </c>
      <c r="E112" s="6">
        <v>0.0</v>
      </c>
      <c r="F112" s="6">
        <v>0.0</v>
      </c>
      <c r="G112" s="6">
        <v>2.0</v>
      </c>
      <c r="H112" s="6">
        <v>0.0</v>
      </c>
      <c r="I112" s="6">
        <v>0.0</v>
      </c>
      <c r="J112" s="6">
        <v>1.0</v>
      </c>
      <c r="K112" s="6">
        <v>0.0</v>
      </c>
      <c r="L112" s="6">
        <v>1.0</v>
      </c>
      <c r="M112" s="6">
        <v>1.0</v>
      </c>
      <c r="N112" s="6">
        <v>1.0</v>
      </c>
      <c r="O112" s="6">
        <v>0.0</v>
      </c>
      <c r="P112" s="8">
        <f t="shared" si="1"/>
        <v>400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9">
        <v>112.0</v>
      </c>
      <c r="B113" s="10">
        <v>6140.0</v>
      </c>
      <c r="C113" s="11">
        <v>45605.0</v>
      </c>
      <c r="D113" s="10">
        <v>0.0</v>
      </c>
      <c r="E113" s="10">
        <v>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1.0</v>
      </c>
      <c r="P113" s="12">
        <f t="shared" si="1"/>
        <v>90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>
        <v>113.0</v>
      </c>
      <c r="B114" s="6">
        <v>6141.0</v>
      </c>
      <c r="C114" s="7">
        <v>45605.0</v>
      </c>
      <c r="D114" s="6">
        <v>0.0</v>
      </c>
      <c r="E114" s="6">
        <v>0.0</v>
      </c>
      <c r="F114" s="6">
        <v>0.0</v>
      </c>
      <c r="G114" s="6">
        <v>0.0</v>
      </c>
      <c r="H114" s="6">
        <v>1.0</v>
      </c>
      <c r="I114" s="6">
        <v>0.0</v>
      </c>
      <c r="J114" s="6">
        <v>0.0</v>
      </c>
      <c r="K114" s="6">
        <v>0.0</v>
      </c>
      <c r="L114" s="6">
        <v>0.0</v>
      </c>
      <c r="M114" s="6">
        <v>1.0</v>
      </c>
      <c r="N114" s="6">
        <v>0.0</v>
      </c>
      <c r="O114" s="6">
        <v>2.0</v>
      </c>
      <c r="P114" s="8">
        <f t="shared" si="1"/>
        <v>310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9">
        <v>114.0</v>
      </c>
      <c r="B115" s="10">
        <v>6142.0</v>
      </c>
      <c r="C115" s="11">
        <v>45605.0</v>
      </c>
      <c r="D115" s="10">
        <v>1.0</v>
      </c>
      <c r="E115" s="10">
        <v>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1.0</v>
      </c>
      <c r="K115" s="10">
        <v>0.0</v>
      </c>
      <c r="L115" s="10">
        <v>0.0</v>
      </c>
      <c r="M115" s="10">
        <v>0.0</v>
      </c>
      <c r="N115" s="10">
        <v>0.0</v>
      </c>
      <c r="O115" s="10">
        <v>1.0</v>
      </c>
      <c r="P115" s="12">
        <f t="shared" si="1"/>
        <v>180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>
        <v>115.0</v>
      </c>
      <c r="B116" s="6">
        <v>6143.0</v>
      </c>
      <c r="C116" s="7">
        <v>45605.0</v>
      </c>
      <c r="D116" s="6">
        <v>0.0</v>
      </c>
      <c r="E116" s="6">
        <v>0.0</v>
      </c>
      <c r="F116" s="6">
        <v>0.0</v>
      </c>
      <c r="G116" s="6">
        <v>0.0</v>
      </c>
      <c r="H116" s="6">
        <v>1.0</v>
      </c>
      <c r="I116" s="6">
        <v>0.0</v>
      </c>
      <c r="J116" s="6">
        <v>0.0</v>
      </c>
      <c r="K116" s="6">
        <v>0.0</v>
      </c>
      <c r="L116" s="6">
        <v>0.0</v>
      </c>
      <c r="M116" s="6">
        <v>1.0</v>
      </c>
      <c r="N116" s="6">
        <v>1.0</v>
      </c>
      <c r="O116" s="6">
        <v>0.0</v>
      </c>
      <c r="P116" s="8">
        <f t="shared" si="1"/>
        <v>210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9">
        <v>116.0</v>
      </c>
      <c r="B117" s="10">
        <v>6144.0</v>
      </c>
      <c r="C117" s="11">
        <v>45605.0</v>
      </c>
      <c r="D117" s="10">
        <v>1.0</v>
      </c>
      <c r="E117" s="10">
        <v>0.0</v>
      </c>
      <c r="F117" s="10">
        <v>0.0</v>
      </c>
      <c r="G117" s="10">
        <v>1.0</v>
      </c>
      <c r="H117" s="10">
        <v>0.0</v>
      </c>
      <c r="I117" s="10">
        <v>0.0</v>
      </c>
      <c r="J117" s="10">
        <v>0.0</v>
      </c>
      <c r="K117" s="10">
        <v>1.0</v>
      </c>
      <c r="L117" s="10">
        <v>0.0</v>
      </c>
      <c r="M117" s="10">
        <v>1.0</v>
      </c>
      <c r="N117" s="10">
        <v>0.0</v>
      </c>
      <c r="O117" s="10">
        <v>0.0</v>
      </c>
      <c r="P117" s="12">
        <f t="shared" si="1"/>
        <v>200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>
        <v>117.0</v>
      </c>
      <c r="B118" s="6">
        <v>6145.0</v>
      </c>
      <c r="C118" s="7">
        <v>45605.0</v>
      </c>
      <c r="D118" s="6">
        <v>1.0</v>
      </c>
      <c r="E118" s="6">
        <v>0.0</v>
      </c>
      <c r="F118" s="6">
        <v>0.0</v>
      </c>
      <c r="G118" s="6">
        <v>0.0</v>
      </c>
      <c r="H118" s="6">
        <v>0.0</v>
      </c>
      <c r="I118" s="6">
        <v>0.0</v>
      </c>
      <c r="J118" s="6">
        <v>0.0</v>
      </c>
      <c r="K118" s="6">
        <v>1.0</v>
      </c>
      <c r="L118" s="6">
        <v>0.0</v>
      </c>
      <c r="M118" s="6">
        <v>1.0</v>
      </c>
      <c r="N118" s="6">
        <v>1.0</v>
      </c>
      <c r="O118" s="6">
        <v>0.0</v>
      </c>
      <c r="P118" s="8">
        <f t="shared" si="1"/>
        <v>240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9">
        <v>118.0</v>
      </c>
      <c r="B119" s="10">
        <v>6146.0</v>
      </c>
      <c r="C119" s="11">
        <v>45605.0</v>
      </c>
      <c r="D119" s="10">
        <v>0.0</v>
      </c>
      <c r="E119" s="10">
        <v>1.0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1.0</v>
      </c>
      <c r="P119" s="12">
        <f t="shared" si="1"/>
        <v>110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>
        <v>119.0</v>
      </c>
      <c r="B120" s="6">
        <v>6147.0</v>
      </c>
      <c r="C120" s="7">
        <v>45605.0</v>
      </c>
      <c r="D120" s="6">
        <v>1.0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1.0</v>
      </c>
      <c r="K120" s="6">
        <v>1.0</v>
      </c>
      <c r="L120" s="6">
        <v>1.0</v>
      </c>
      <c r="M120" s="6">
        <v>1.0</v>
      </c>
      <c r="N120" s="6">
        <v>1.0</v>
      </c>
      <c r="O120" s="6">
        <v>1.0</v>
      </c>
      <c r="P120" s="8">
        <f t="shared" si="1"/>
        <v>460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9">
        <v>120.0</v>
      </c>
      <c r="B121" s="10">
        <v>6148.0</v>
      </c>
      <c r="C121" s="11">
        <v>45635.0</v>
      </c>
      <c r="D121" s="10">
        <v>0.0</v>
      </c>
      <c r="E121" s="10">
        <v>0.0</v>
      </c>
      <c r="F121" s="10">
        <v>0.0</v>
      </c>
      <c r="G121" s="10">
        <v>1.0</v>
      </c>
      <c r="H121" s="10">
        <v>0.0</v>
      </c>
      <c r="I121" s="10">
        <v>0.0</v>
      </c>
      <c r="J121" s="10">
        <v>1.0</v>
      </c>
      <c r="K121" s="10">
        <v>0.0</v>
      </c>
      <c r="L121" s="10">
        <v>1.0</v>
      </c>
      <c r="M121" s="10">
        <v>0.0</v>
      </c>
      <c r="N121" s="10">
        <v>0.0</v>
      </c>
      <c r="O121" s="10">
        <v>0.0</v>
      </c>
      <c r="P121" s="12">
        <f t="shared" si="1"/>
        <v>170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>
        <v>121.0</v>
      </c>
      <c r="B122" s="6">
        <v>6149.0</v>
      </c>
      <c r="C122" s="7">
        <v>45635.0</v>
      </c>
      <c r="D122" s="6">
        <v>3.0</v>
      </c>
      <c r="E122" s="6">
        <v>1.0</v>
      </c>
      <c r="F122" s="6">
        <v>0.0</v>
      </c>
      <c r="G122" s="6">
        <v>0.0</v>
      </c>
      <c r="H122" s="6">
        <v>0.0</v>
      </c>
      <c r="I122" s="6">
        <v>0.0</v>
      </c>
      <c r="J122" s="6">
        <v>2.0</v>
      </c>
      <c r="K122" s="6">
        <v>0.0</v>
      </c>
      <c r="L122" s="6">
        <v>0.0</v>
      </c>
      <c r="M122" s="6">
        <v>2.0</v>
      </c>
      <c r="N122" s="6">
        <v>0.0</v>
      </c>
      <c r="O122" s="6">
        <v>0.0</v>
      </c>
      <c r="P122" s="8">
        <f t="shared" si="1"/>
        <v>390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9">
        <v>122.0</v>
      </c>
      <c r="B123" s="10">
        <v>6150.0</v>
      </c>
      <c r="C123" s="11">
        <v>45635.0</v>
      </c>
      <c r="D123" s="10">
        <v>0.0</v>
      </c>
      <c r="E123" s="10">
        <v>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1.0</v>
      </c>
      <c r="M123" s="10">
        <v>0.0</v>
      </c>
      <c r="N123" s="10">
        <v>1.0</v>
      </c>
      <c r="O123" s="10">
        <v>0.0</v>
      </c>
      <c r="P123" s="12">
        <f t="shared" si="1"/>
        <v>150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>
        <v>123.0</v>
      </c>
      <c r="B124" s="6">
        <v>6151.0</v>
      </c>
      <c r="C124" s="7">
        <v>45635.0</v>
      </c>
      <c r="D124" s="6">
        <v>0.0</v>
      </c>
      <c r="E124" s="6">
        <v>1.0</v>
      </c>
      <c r="F124" s="6">
        <v>1.0</v>
      </c>
      <c r="G124" s="6">
        <v>0.0</v>
      </c>
      <c r="H124" s="6">
        <v>0.0</v>
      </c>
      <c r="I124" s="6">
        <v>0.0</v>
      </c>
      <c r="J124" s="6">
        <v>3.0</v>
      </c>
      <c r="K124" s="6">
        <v>0.0</v>
      </c>
      <c r="L124" s="6">
        <v>0.0</v>
      </c>
      <c r="M124" s="6">
        <v>1.0</v>
      </c>
      <c r="N124" s="6">
        <v>0.0</v>
      </c>
      <c r="O124" s="6">
        <v>0.0</v>
      </c>
      <c r="P124" s="8">
        <f t="shared" si="1"/>
        <v>305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9">
        <v>124.0</v>
      </c>
      <c r="B125" s="10">
        <v>6152.0</v>
      </c>
      <c r="C125" s="11">
        <v>45635.0</v>
      </c>
      <c r="D125" s="10">
        <v>0.0</v>
      </c>
      <c r="E125" s="10">
        <v>0.0</v>
      </c>
      <c r="F125" s="10">
        <v>0.0</v>
      </c>
      <c r="G125" s="10">
        <v>3.0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1.0</v>
      </c>
      <c r="O125" s="10">
        <v>0.0</v>
      </c>
      <c r="P125" s="12">
        <f t="shared" si="1"/>
        <v>200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>
        <v>125.0</v>
      </c>
      <c r="B126" s="6">
        <v>6153.0</v>
      </c>
      <c r="C126" s="7">
        <v>45635.0</v>
      </c>
      <c r="D126" s="6">
        <v>1.0</v>
      </c>
      <c r="E126" s="6">
        <v>1.0</v>
      </c>
      <c r="F126" s="6">
        <v>0.0</v>
      </c>
      <c r="G126" s="6">
        <v>1.0</v>
      </c>
      <c r="H126" s="6">
        <v>0.0</v>
      </c>
      <c r="I126" s="6">
        <v>0.0</v>
      </c>
      <c r="J126" s="6">
        <v>2.0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8">
        <f t="shared" si="1"/>
        <v>210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9">
        <v>126.0</v>
      </c>
      <c r="B127" s="10">
        <v>6154.0</v>
      </c>
      <c r="C127" s="11">
        <v>45635.0</v>
      </c>
      <c r="D127" s="10">
        <v>1.0</v>
      </c>
      <c r="E127" s="10">
        <v>0.0</v>
      </c>
      <c r="F127" s="10">
        <v>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1.0</v>
      </c>
      <c r="L127" s="10">
        <v>0.0</v>
      </c>
      <c r="M127" s="10">
        <v>1.0</v>
      </c>
      <c r="N127" s="10">
        <v>1.0</v>
      </c>
      <c r="O127" s="10">
        <v>0.0</v>
      </c>
      <c r="P127" s="12">
        <f t="shared" si="1"/>
        <v>240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>
        <v>127.0</v>
      </c>
      <c r="B128" s="6">
        <v>6155.0</v>
      </c>
      <c r="C128" s="7">
        <v>45635.0</v>
      </c>
      <c r="D128" s="6">
        <v>2.0</v>
      </c>
      <c r="E128" s="6">
        <v>0.0</v>
      </c>
      <c r="F128" s="6">
        <v>0.0</v>
      </c>
      <c r="G128" s="6">
        <v>0.0</v>
      </c>
      <c r="H128" s="6">
        <v>0.0</v>
      </c>
      <c r="I128" s="6">
        <v>1.0</v>
      </c>
      <c r="J128" s="6">
        <v>0.0</v>
      </c>
      <c r="K128" s="6">
        <v>0.0</v>
      </c>
      <c r="L128" s="6">
        <v>0.0</v>
      </c>
      <c r="M128" s="6">
        <v>1.0</v>
      </c>
      <c r="N128" s="6">
        <v>0.0</v>
      </c>
      <c r="O128" s="6">
        <v>0.0</v>
      </c>
      <c r="P128" s="8">
        <f t="shared" si="1"/>
        <v>175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9">
        <v>128.0</v>
      </c>
      <c r="B129" s="10">
        <v>6156.0</v>
      </c>
      <c r="C129" s="11">
        <v>45635.0</v>
      </c>
      <c r="D129" s="10">
        <v>0.0</v>
      </c>
      <c r="E129" s="10">
        <v>0.0</v>
      </c>
      <c r="F129" s="10">
        <v>0.0</v>
      </c>
      <c r="G129" s="10">
        <v>0.0</v>
      </c>
      <c r="H129" s="10">
        <v>0.0</v>
      </c>
      <c r="I129" s="10">
        <v>0.0</v>
      </c>
      <c r="J129" s="10">
        <v>1.0</v>
      </c>
      <c r="K129" s="10">
        <v>1.0</v>
      </c>
      <c r="L129" s="10">
        <v>2.0</v>
      </c>
      <c r="M129" s="10">
        <v>0.0</v>
      </c>
      <c r="N129" s="10">
        <v>0.0</v>
      </c>
      <c r="O129" s="10">
        <v>0.0</v>
      </c>
      <c r="P129" s="12">
        <f t="shared" si="1"/>
        <v>250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>
        <v>129.0</v>
      </c>
      <c r="B130" s="6">
        <v>6157.0</v>
      </c>
      <c r="C130" s="7">
        <v>45635.0</v>
      </c>
      <c r="D130" s="6">
        <v>0.0</v>
      </c>
      <c r="E130" s="6">
        <v>0.0</v>
      </c>
      <c r="F130" s="6">
        <v>0.0</v>
      </c>
      <c r="G130" s="6">
        <v>2.0</v>
      </c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3.0</v>
      </c>
      <c r="P130" s="8">
        <f t="shared" si="1"/>
        <v>350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9">
        <v>130.0</v>
      </c>
      <c r="B131" s="10">
        <v>6158.0</v>
      </c>
      <c r="C131" s="11">
        <v>45635.0</v>
      </c>
      <c r="D131" s="10">
        <v>0.0</v>
      </c>
      <c r="E131" s="10">
        <v>0.0</v>
      </c>
      <c r="F131" s="10">
        <v>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0.0</v>
      </c>
      <c r="N131" s="10">
        <v>0.0</v>
      </c>
      <c r="O131" s="10">
        <v>1.0</v>
      </c>
      <c r="P131" s="12">
        <f t="shared" si="1"/>
        <v>90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>
        <v>131.0</v>
      </c>
      <c r="B132" s="6">
        <v>6159.0</v>
      </c>
      <c r="C132" s="7" t="s">
        <v>16</v>
      </c>
      <c r="D132" s="6">
        <v>0.0</v>
      </c>
      <c r="E132" s="6">
        <v>1.0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1.0</v>
      </c>
      <c r="N132" s="6">
        <v>1.0</v>
      </c>
      <c r="O132" s="6">
        <v>0.0</v>
      </c>
      <c r="P132" s="8">
        <f t="shared" si="1"/>
        <v>180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9">
        <v>132.0</v>
      </c>
      <c r="B133" s="10">
        <v>6160.0</v>
      </c>
      <c r="C133" s="11" t="s">
        <v>16</v>
      </c>
      <c r="D133" s="10">
        <v>0.0</v>
      </c>
      <c r="E133" s="10">
        <v>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0.0</v>
      </c>
      <c r="N133" s="10">
        <v>0.0</v>
      </c>
      <c r="O133" s="10">
        <v>1.0</v>
      </c>
      <c r="P133" s="12">
        <f t="shared" si="1"/>
        <v>90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>
        <v>133.0</v>
      </c>
      <c r="B134" s="6">
        <v>6161.0</v>
      </c>
      <c r="C134" s="7" t="s">
        <v>16</v>
      </c>
      <c r="D134" s="6">
        <v>0.0</v>
      </c>
      <c r="E134" s="6">
        <v>0.0</v>
      </c>
      <c r="F134" s="6">
        <v>0.0</v>
      </c>
      <c r="G134" s="6">
        <v>0.0</v>
      </c>
      <c r="H134" s="6">
        <v>0.0</v>
      </c>
      <c r="I134" s="6">
        <v>1.0</v>
      </c>
      <c r="J134" s="6">
        <v>1.0</v>
      </c>
      <c r="K134" s="6">
        <v>1.0</v>
      </c>
      <c r="L134" s="6">
        <v>1.0</v>
      </c>
      <c r="M134" s="6">
        <v>1.0</v>
      </c>
      <c r="N134" s="6">
        <v>0.0</v>
      </c>
      <c r="O134" s="6">
        <v>1.0</v>
      </c>
      <c r="P134" s="8">
        <f t="shared" si="1"/>
        <v>385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9">
        <v>134.0</v>
      </c>
      <c r="B135" s="10">
        <v>6162.0</v>
      </c>
      <c r="C135" s="11" t="s">
        <v>16</v>
      </c>
      <c r="D135" s="10">
        <v>0.0</v>
      </c>
      <c r="E135" s="10">
        <v>0.0</v>
      </c>
      <c r="F135" s="10">
        <v>0.0</v>
      </c>
      <c r="G135" s="10">
        <v>0.0</v>
      </c>
      <c r="H135" s="10">
        <v>0.0</v>
      </c>
      <c r="I135" s="10">
        <v>0.0</v>
      </c>
      <c r="J135" s="10">
        <v>1.0</v>
      </c>
      <c r="K135" s="10">
        <v>0.0</v>
      </c>
      <c r="L135" s="10">
        <v>0.0</v>
      </c>
      <c r="M135" s="10">
        <v>0.0</v>
      </c>
      <c r="N135" s="10">
        <v>0.0</v>
      </c>
      <c r="O135" s="10">
        <v>0.0</v>
      </c>
      <c r="P135" s="12">
        <f t="shared" si="1"/>
        <v>60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>
        <v>135.0</v>
      </c>
      <c r="B136" s="6">
        <v>6163.0</v>
      </c>
      <c r="C136" s="7" t="s">
        <v>17</v>
      </c>
      <c r="D136" s="6">
        <v>1.0</v>
      </c>
      <c r="E136" s="6">
        <v>0.0</v>
      </c>
      <c r="F136" s="6">
        <v>1.0</v>
      </c>
      <c r="G136" s="6">
        <v>0.0</v>
      </c>
      <c r="H136" s="6">
        <v>1.0</v>
      </c>
      <c r="I136" s="6">
        <v>1.0</v>
      </c>
      <c r="J136" s="6">
        <v>0.0</v>
      </c>
      <c r="K136" s="6">
        <v>1.0</v>
      </c>
      <c r="L136" s="6">
        <v>1.0</v>
      </c>
      <c r="M136" s="6">
        <v>2.0</v>
      </c>
      <c r="N136" s="6">
        <v>2.0</v>
      </c>
      <c r="O136" s="6">
        <v>0.0</v>
      </c>
      <c r="P136" s="8">
        <f t="shared" si="1"/>
        <v>580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9">
        <v>136.0</v>
      </c>
      <c r="B137" s="10">
        <v>6164.0</v>
      </c>
      <c r="C137" s="11" t="s">
        <v>17</v>
      </c>
      <c r="D137" s="10">
        <v>0.0</v>
      </c>
      <c r="E137" s="10">
        <v>0.0</v>
      </c>
      <c r="F137" s="10">
        <v>0.0</v>
      </c>
      <c r="G137" s="10">
        <v>2.0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1.0</v>
      </c>
      <c r="N137" s="10">
        <v>0.0</v>
      </c>
      <c r="O137" s="10">
        <v>0.0</v>
      </c>
      <c r="P137" s="12">
        <f t="shared" si="1"/>
        <v>160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>
        <v>137.0</v>
      </c>
      <c r="B138" s="6">
        <v>6165.0</v>
      </c>
      <c r="C138" s="7" t="s">
        <v>17</v>
      </c>
      <c r="D138" s="6">
        <v>0.0</v>
      </c>
      <c r="E138" s="6">
        <v>0.0</v>
      </c>
      <c r="F138" s="6">
        <v>0.0</v>
      </c>
      <c r="G138" s="6">
        <v>2.0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1.0</v>
      </c>
      <c r="P138" s="8">
        <f t="shared" si="1"/>
        <v>170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9">
        <v>138.0</v>
      </c>
      <c r="B139" s="10">
        <v>6166.0</v>
      </c>
      <c r="C139" s="11" t="s">
        <v>17</v>
      </c>
      <c r="D139" s="10">
        <v>2.0</v>
      </c>
      <c r="E139" s="10">
        <v>0.0</v>
      </c>
      <c r="F139" s="10">
        <v>0.0</v>
      </c>
      <c r="G139" s="10">
        <v>0.0</v>
      </c>
      <c r="H139" s="10">
        <v>0.0</v>
      </c>
      <c r="I139" s="10">
        <v>0.0</v>
      </c>
      <c r="J139" s="10">
        <v>1.0</v>
      </c>
      <c r="K139" s="10">
        <v>1.0</v>
      </c>
      <c r="L139" s="10">
        <v>1.0</v>
      </c>
      <c r="M139" s="10">
        <v>0.0</v>
      </c>
      <c r="N139" s="10">
        <v>0.0</v>
      </c>
      <c r="O139" s="10">
        <v>1.0</v>
      </c>
      <c r="P139" s="12">
        <f t="shared" si="1"/>
        <v>330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>
        <v>139.0</v>
      </c>
      <c r="B140" s="6">
        <v>6167.0</v>
      </c>
      <c r="C140" s="7" t="s">
        <v>17</v>
      </c>
      <c r="D140" s="6">
        <v>1.0</v>
      </c>
      <c r="E140" s="6">
        <v>0.0</v>
      </c>
      <c r="F140" s="6">
        <v>0.0</v>
      </c>
      <c r="G140" s="6">
        <v>1.0</v>
      </c>
      <c r="H140" s="6">
        <v>1.0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8">
        <f t="shared" si="1"/>
        <v>120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9">
        <v>140.0</v>
      </c>
      <c r="B141" s="10">
        <v>6168.0</v>
      </c>
      <c r="C141" s="11" t="s">
        <v>17</v>
      </c>
      <c r="D141" s="10">
        <v>1.0</v>
      </c>
      <c r="E141" s="10">
        <v>0.0</v>
      </c>
      <c r="F141" s="10">
        <v>1.0</v>
      </c>
      <c r="G141" s="10">
        <v>0.0</v>
      </c>
      <c r="H141" s="10">
        <v>0.0</v>
      </c>
      <c r="I141" s="10">
        <v>0.0</v>
      </c>
      <c r="J141" s="10">
        <v>1.0</v>
      </c>
      <c r="K141" s="10">
        <v>0.0</v>
      </c>
      <c r="L141" s="10">
        <v>0.0</v>
      </c>
      <c r="M141" s="10">
        <v>0.0</v>
      </c>
      <c r="N141" s="10">
        <v>1.0</v>
      </c>
      <c r="O141" s="10">
        <v>0.0</v>
      </c>
      <c r="P141" s="12">
        <f t="shared" si="1"/>
        <v>195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>
        <v>141.0</v>
      </c>
      <c r="B142" s="6">
        <v>6169.0</v>
      </c>
      <c r="C142" s="7" t="s">
        <v>17</v>
      </c>
      <c r="D142" s="6">
        <v>1.0</v>
      </c>
      <c r="E142" s="6">
        <v>0.0</v>
      </c>
      <c r="F142" s="6">
        <v>0.0</v>
      </c>
      <c r="G142" s="6">
        <v>0.0</v>
      </c>
      <c r="H142" s="6">
        <v>1.0</v>
      </c>
      <c r="I142" s="6">
        <v>1.0</v>
      </c>
      <c r="J142" s="6">
        <v>1.0</v>
      </c>
      <c r="K142" s="6">
        <v>0.0</v>
      </c>
      <c r="L142" s="6">
        <v>1.0</v>
      </c>
      <c r="M142" s="6">
        <v>0.0</v>
      </c>
      <c r="N142" s="6">
        <v>0.0</v>
      </c>
      <c r="O142" s="6">
        <v>1.0</v>
      </c>
      <c r="P142" s="8">
        <f t="shared" si="1"/>
        <v>335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9">
        <v>142.0</v>
      </c>
      <c r="B143" s="10">
        <v>6170.0</v>
      </c>
      <c r="C143" s="11" t="s">
        <v>17</v>
      </c>
      <c r="D143" s="10">
        <v>1.0</v>
      </c>
      <c r="E143" s="10">
        <v>0.0</v>
      </c>
      <c r="F143" s="10">
        <v>1.0</v>
      </c>
      <c r="G143" s="10">
        <v>0.0</v>
      </c>
      <c r="H143" s="10">
        <v>0.0</v>
      </c>
      <c r="I143" s="10">
        <v>1.0</v>
      </c>
      <c r="J143" s="10">
        <v>0.0</v>
      </c>
      <c r="K143" s="10">
        <v>0.0</v>
      </c>
      <c r="L143" s="10">
        <v>0.0</v>
      </c>
      <c r="M143" s="10">
        <v>1.0</v>
      </c>
      <c r="N143" s="10">
        <v>0.0</v>
      </c>
      <c r="O143" s="10">
        <v>0.0</v>
      </c>
      <c r="P143" s="12">
        <f t="shared" si="1"/>
        <v>170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>
        <v>143.0</v>
      </c>
      <c r="B144" s="6">
        <v>6171.0</v>
      </c>
      <c r="C144" s="7" t="s">
        <v>17</v>
      </c>
      <c r="D144" s="6">
        <v>2.0</v>
      </c>
      <c r="E144" s="6">
        <v>0.0</v>
      </c>
      <c r="F144" s="6">
        <v>1.0</v>
      </c>
      <c r="G144" s="6">
        <v>1.0</v>
      </c>
      <c r="H144" s="6">
        <v>1.0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3.0</v>
      </c>
      <c r="P144" s="8">
        <f t="shared" si="1"/>
        <v>445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9">
        <v>144.0</v>
      </c>
      <c r="B145" s="10">
        <v>6172.0</v>
      </c>
      <c r="C145" s="11" t="s">
        <v>17</v>
      </c>
      <c r="D145" s="10">
        <v>0.0</v>
      </c>
      <c r="E145" s="10">
        <v>0.0</v>
      </c>
      <c r="F145" s="10">
        <v>0.0</v>
      </c>
      <c r="G145" s="10">
        <v>0.0</v>
      </c>
      <c r="H145" s="10">
        <v>0.0</v>
      </c>
      <c r="I145" s="10">
        <v>1.0</v>
      </c>
      <c r="J145" s="10">
        <v>0.0</v>
      </c>
      <c r="K145" s="10">
        <v>0.0</v>
      </c>
      <c r="L145" s="10">
        <v>0.0</v>
      </c>
      <c r="M145" s="10">
        <v>0.0</v>
      </c>
      <c r="N145" s="10">
        <v>0.0</v>
      </c>
      <c r="O145" s="10">
        <v>0.0</v>
      </c>
      <c r="P145" s="12">
        <f t="shared" si="1"/>
        <v>35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>
        <v>145.0</v>
      </c>
      <c r="B146" s="6">
        <v>6173.0</v>
      </c>
      <c r="C146" s="7" t="s">
        <v>17</v>
      </c>
      <c r="D146" s="6">
        <v>1.0</v>
      </c>
      <c r="E146" s="6">
        <v>0.0</v>
      </c>
      <c r="F146" s="6">
        <v>0.0</v>
      </c>
      <c r="G146" s="6">
        <v>3.0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1.0</v>
      </c>
      <c r="N146" s="6">
        <v>0.0</v>
      </c>
      <c r="O146" s="6">
        <v>0.0</v>
      </c>
      <c r="P146" s="8">
        <f t="shared" si="1"/>
        <v>230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9">
        <v>146.0</v>
      </c>
      <c r="B147" s="10">
        <v>6174.0</v>
      </c>
      <c r="C147" s="11" t="s">
        <v>17</v>
      </c>
      <c r="D147" s="10">
        <v>0.0</v>
      </c>
      <c r="E147" s="10">
        <v>0.0</v>
      </c>
      <c r="F147" s="10">
        <v>1.0</v>
      </c>
      <c r="G147" s="10">
        <v>1.0</v>
      </c>
      <c r="H147" s="10">
        <v>0.0</v>
      </c>
      <c r="I147" s="10">
        <v>1.0</v>
      </c>
      <c r="J147" s="10">
        <v>1.0</v>
      </c>
      <c r="K147" s="10">
        <v>0.0</v>
      </c>
      <c r="L147" s="10">
        <v>0.0</v>
      </c>
      <c r="M147" s="10">
        <v>2.0</v>
      </c>
      <c r="N147" s="10">
        <v>0.0</v>
      </c>
      <c r="O147" s="10">
        <v>1.0</v>
      </c>
      <c r="P147" s="12">
        <f t="shared" si="1"/>
        <v>410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>
        <v>147.0</v>
      </c>
      <c r="B148" s="6">
        <v>6175.0</v>
      </c>
      <c r="C148" s="7" t="s">
        <v>17</v>
      </c>
      <c r="D148" s="6">
        <v>1.0</v>
      </c>
      <c r="E148" s="6">
        <v>0.0</v>
      </c>
      <c r="F148" s="6">
        <v>1.0</v>
      </c>
      <c r="G148" s="6">
        <v>1.0</v>
      </c>
      <c r="H148" s="6">
        <v>0.0</v>
      </c>
      <c r="I148" s="6">
        <v>0.0</v>
      </c>
      <c r="J148" s="6">
        <v>0.0</v>
      </c>
      <c r="K148" s="6">
        <v>0.0</v>
      </c>
      <c r="L148" s="6">
        <v>1.0</v>
      </c>
      <c r="M148" s="6">
        <v>1.0</v>
      </c>
      <c r="N148" s="6">
        <v>1.0</v>
      </c>
      <c r="O148" s="6">
        <v>0.0</v>
      </c>
      <c r="P148" s="8">
        <f t="shared" si="1"/>
        <v>325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9">
        <v>148.0</v>
      </c>
      <c r="B149" s="10">
        <v>6176.0</v>
      </c>
      <c r="C149" s="11" t="s">
        <v>17</v>
      </c>
      <c r="D149" s="10">
        <v>0.0</v>
      </c>
      <c r="E149" s="10">
        <v>0.0</v>
      </c>
      <c r="F149" s="10">
        <v>0.0</v>
      </c>
      <c r="G149" s="10">
        <v>2.0</v>
      </c>
      <c r="H149" s="10">
        <v>1.0</v>
      </c>
      <c r="I149" s="10">
        <v>1.0</v>
      </c>
      <c r="J149" s="10">
        <v>1.0</v>
      </c>
      <c r="K149" s="10">
        <v>0.0</v>
      </c>
      <c r="L149" s="10">
        <v>0.0</v>
      </c>
      <c r="M149" s="10">
        <v>0.0</v>
      </c>
      <c r="N149" s="10">
        <v>2.0</v>
      </c>
      <c r="O149" s="10">
        <v>0.0</v>
      </c>
      <c r="P149" s="12">
        <f t="shared" si="1"/>
        <v>385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>
        <v>149.0</v>
      </c>
      <c r="B150" s="6">
        <v>6177.0</v>
      </c>
      <c r="C150" s="7" t="s">
        <v>17</v>
      </c>
      <c r="D150" s="6">
        <v>1.0</v>
      </c>
      <c r="E150" s="6">
        <v>0.0</v>
      </c>
      <c r="F150" s="6">
        <v>1.0</v>
      </c>
      <c r="G150" s="6">
        <v>0.0</v>
      </c>
      <c r="H150" s="6">
        <v>0.0</v>
      </c>
      <c r="I150" s="6">
        <v>0.0</v>
      </c>
      <c r="J150" s="6">
        <v>0.0</v>
      </c>
      <c r="K150" s="6">
        <v>1.0</v>
      </c>
      <c r="L150" s="6">
        <v>0.0</v>
      </c>
      <c r="M150" s="6">
        <v>0.0</v>
      </c>
      <c r="N150" s="6">
        <v>1.0</v>
      </c>
      <c r="O150" s="6">
        <v>0.0</v>
      </c>
      <c r="P150" s="8">
        <f t="shared" si="1"/>
        <v>185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9">
        <v>150.0</v>
      </c>
      <c r="B151" s="10">
        <v>6178.0</v>
      </c>
      <c r="C151" s="11" t="s">
        <v>17</v>
      </c>
      <c r="D151" s="10">
        <v>0.0</v>
      </c>
      <c r="E151" s="10">
        <v>0.0</v>
      </c>
      <c r="F151" s="10">
        <v>1.0</v>
      </c>
      <c r="G151" s="10">
        <v>1.0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1.0</v>
      </c>
      <c r="N151" s="10">
        <v>0.0</v>
      </c>
      <c r="O151" s="10">
        <v>0.0</v>
      </c>
      <c r="P151" s="12">
        <f t="shared" si="1"/>
        <v>145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>
        <v>151.0</v>
      </c>
      <c r="B152" s="6">
        <v>6179.0</v>
      </c>
      <c r="C152" s="7" t="s">
        <v>18</v>
      </c>
      <c r="D152" s="6">
        <v>0.0</v>
      </c>
      <c r="E152" s="6">
        <v>1.0</v>
      </c>
      <c r="F152" s="6">
        <v>0.0</v>
      </c>
      <c r="G152" s="6">
        <v>0.0</v>
      </c>
      <c r="H152" s="6">
        <v>0.0</v>
      </c>
      <c r="I152" s="6">
        <v>0.0</v>
      </c>
      <c r="J152" s="6">
        <v>1.0</v>
      </c>
      <c r="K152" s="6">
        <v>0.0</v>
      </c>
      <c r="L152" s="6">
        <v>0.0</v>
      </c>
      <c r="M152" s="6">
        <v>1.0</v>
      </c>
      <c r="N152" s="6">
        <v>0.0</v>
      </c>
      <c r="O152" s="6">
        <v>1.0</v>
      </c>
      <c r="P152" s="8">
        <f t="shared" si="1"/>
        <v>250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9">
        <v>152.0</v>
      </c>
      <c r="B153" s="10">
        <v>6180.0</v>
      </c>
      <c r="C153" s="11" t="s">
        <v>18</v>
      </c>
      <c r="D153" s="10">
        <v>0.0</v>
      </c>
      <c r="E153" s="10">
        <v>0.0</v>
      </c>
      <c r="F153" s="10">
        <v>0.0</v>
      </c>
      <c r="G153" s="10">
        <v>0.0</v>
      </c>
      <c r="H153" s="10">
        <v>0.0</v>
      </c>
      <c r="I153" s="10">
        <v>0.0</v>
      </c>
      <c r="J153" s="10">
        <v>0.0</v>
      </c>
      <c r="K153" s="10">
        <v>0.0</v>
      </c>
      <c r="L153" s="10">
        <v>1.0</v>
      </c>
      <c r="M153" s="10">
        <v>2.0</v>
      </c>
      <c r="N153" s="10">
        <v>0.0</v>
      </c>
      <c r="O153" s="10">
        <v>1.0</v>
      </c>
      <c r="P153" s="12">
        <f t="shared" si="1"/>
        <v>320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>
        <v>153.0</v>
      </c>
      <c r="B154" s="6">
        <v>6181.0</v>
      </c>
      <c r="C154" s="7" t="s">
        <v>18</v>
      </c>
      <c r="D154" s="6">
        <v>0.0</v>
      </c>
      <c r="E154" s="6">
        <v>1.0</v>
      </c>
      <c r="F154" s="6">
        <v>0.0</v>
      </c>
      <c r="G154" s="6">
        <v>0.0</v>
      </c>
      <c r="H154" s="6">
        <v>0.0</v>
      </c>
      <c r="I154" s="6">
        <v>1.0</v>
      </c>
      <c r="J154" s="6">
        <v>3.0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8">
        <f t="shared" si="1"/>
        <v>235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9">
        <v>154.0</v>
      </c>
      <c r="B155" s="10">
        <v>6182.0</v>
      </c>
      <c r="C155" s="11" t="s">
        <v>18</v>
      </c>
      <c r="D155" s="10">
        <v>0.0</v>
      </c>
      <c r="E155" s="10">
        <v>0.0</v>
      </c>
      <c r="F155" s="10">
        <v>0.0</v>
      </c>
      <c r="G155" s="10">
        <v>2.0</v>
      </c>
      <c r="H155" s="10">
        <v>0.0</v>
      </c>
      <c r="I155" s="10">
        <v>0.0</v>
      </c>
      <c r="J155" s="10">
        <v>1.0</v>
      </c>
      <c r="K155" s="10">
        <v>1.0</v>
      </c>
      <c r="L155" s="10">
        <v>0.0</v>
      </c>
      <c r="M155" s="10">
        <v>2.0</v>
      </c>
      <c r="N155" s="10">
        <v>2.0</v>
      </c>
      <c r="O155" s="10">
        <v>0.0</v>
      </c>
      <c r="P155" s="12">
        <f t="shared" si="1"/>
        <v>510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>
        <v>155.0</v>
      </c>
      <c r="B156" s="6">
        <v>6183.0</v>
      </c>
      <c r="C156" s="7" t="s">
        <v>18</v>
      </c>
      <c r="D156" s="6">
        <v>0.0</v>
      </c>
      <c r="E156" s="6">
        <v>1.0</v>
      </c>
      <c r="F156" s="6">
        <v>0.0</v>
      </c>
      <c r="G156" s="6">
        <v>0.0</v>
      </c>
      <c r="H156" s="6">
        <v>1.0</v>
      </c>
      <c r="I156" s="6">
        <v>0.0</v>
      </c>
      <c r="J156" s="6">
        <v>1.0</v>
      </c>
      <c r="K156" s="6">
        <v>0.0</v>
      </c>
      <c r="L156" s="6">
        <v>1.0</v>
      </c>
      <c r="M156" s="6">
        <v>1.0</v>
      </c>
      <c r="N156" s="6">
        <v>1.0</v>
      </c>
      <c r="O156" s="6">
        <v>1.0</v>
      </c>
      <c r="P156" s="8">
        <f t="shared" si="1"/>
        <v>450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9">
        <v>156.0</v>
      </c>
      <c r="B157" s="10">
        <v>6184.0</v>
      </c>
      <c r="C157" s="11" t="s">
        <v>18</v>
      </c>
      <c r="D157" s="10">
        <v>0.0</v>
      </c>
      <c r="E157" s="10">
        <v>0.0</v>
      </c>
      <c r="F157" s="10">
        <v>0.0</v>
      </c>
      <c r="G157" s="10">
        <v>0.0</v>
      </c>
      <c r="H157" s="10">
        <v>0.0</v>
      </c>
      <c r="I157" s="10">
        <v>0.0</v>
      </c>
      <c r="J157" s="10">
        <v>0.0</v>
      </c>
      <c r="K157" s="10">
        <v>0.0</v>
      </c>
      <c r="L157" s="10">
        <v>0.0</v>
      </c>
      <c r="M157" s="10">
        <v>0.0</v>
      </c>
      <c r="N157" s="10">
        <v>0.0</v>
      </c>
      <c r="O157" s="10">
        <v>1.0</v>
      </c>
      <c r="P157" s="12">
        <f t="shared" si="1"/>
        <v>90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>
        <v>157.0</v>
      </c>
      <c r="B158" s="6">
        <v>6185.0</v>
      </c>
      <c r="C158" s="7" t="s">
        <v>18</v>
      </c>
      <c r="D158" s="6">
        <v>0.0</v>
      </c>
      <c r="E158" s="6">
        <v>1.0</v>
      </c>
      <c r="F158" s="6">
        <v>0.0</v>
      </c>
      <c r="G158" s="6">
        <v>1.0</v>
      </c>
      <c r="H158" s="6">
        <v>0.0</v>
      </c>
      <c r="I158" s="6">
        <v>0.0</v>
      </c>
      <c r="J158" s="6">
        <v>1.0</v>
      </c>
      <c r="K158" s="6">
        <v>1.0</v>
      </c>
      <c r="L158" s="6">
        <v>0.0</v>
      </c>
      <c r="M158" s="6">
        <v>0.0</v>
      </c>
      <c r="N158" s="6">
        <v>3.0</v>
      </c>
      <c r="O158" s="6">
        <v>0.0</v>
      </c>
      <c r="P158" s="8">
        <f t="shared" si="1"/>
        <v>410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9">
        <v>158.0</v>
      </c>
      <c r="B159" s="10">
        <v>6186.0</v>
      </c>
      <c r="C159" s="11" t="s">
        <v>18</v>
      </c>
      <c r="D159" s="10">
        <v>0.0</v>
      </c>
      <c r="E159" s="10">
        <v>0.0</v>
      </c>
      <c r="F159" s="10">
        <v>1.0</v>
      </c>
      <c r="G159" s="10">
        <v>0.0</v>
      </c>
      <c r="H159" s="10">
        <v>0.0</v>
      </c>
      <c r="I159" s="10">
        <v>1.0</v>
      </c>
      <c r="J159" s="10">
        <v>0.0</v>
      </c>
      <c r="K159" s="10">
        <v>0.0</v>
      </c>
      <c r="L159" s="10">
        <v>0.0</v>
      </c>
      <c r="M159" s="10">
        <v>0.0</v>
      </c>
      <c r="N159" s="10">
        <v>0.0</v>
      </c>
      <c r="O159" s="10">
        <v>0.0</v>
      </c>
      <c r="P159" s="12">
        <f t="shared" si="1"/>
        <v>60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>
        <v>159.0</v>
      </c>
      <c r="B160" s="6">
        <v>6187.0</v>
      </c>
      <c r="C160" s="7" t="s">
        <v>18</v>
      </c>
      <c r="D160" s="6">
        <v>0.0</v>
      </c>
      <c r="E160" s="6">
        <v>0.0</v>
      </c>
      <c r="F160" s="6">
        <v>1.0</v>
      </c>
      <c r="G160" s="6">
        <v>0.0</v>
      </c>
      <c r="H160" s="6">
        <v>0.0</v>
      </c>
      <c r="I160" s="6">
        <v>1.0</v>
      </c>
      <c r="J160" s="6">
        <v>1.0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8">
        <f t="shared" si="1"/>
        <v>120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9">
        <v>160.0</v>
      </c>
      <c r="B161" s="10">
        <v>6188.0</v>
      </c>
      <c r="C161" s="11" t="s">
        <v>18</v>
      </c>
      <c r="D161" s="10">
        <v>0.0</v>
      </c>
      <c r="E161" s="10">
        <v>0.0</v>
      </c>
      <c r="F161" s="10">
        <v>1.0</v>
      </c>
      <c r="G161" s="10">
        <v>0.0</v>
      </c>
      <c r="H161" s="10">
        <v>0.0</v>
      </c>
      <c r="I161" s="10">
        <v>0.0</v>
      </c>
      <c r="J161" s="10">
        <v>0.0</v>
      </c>
      <c r="K161" s="10">
        <v>1.0</v>
      </c>
      <c r="L161" s="10">
        <v>0.0</v>
      </c>
      <c r="M161" s="10">
        <v>0.0</v>
      </c>
      <c r="N161" s="10">
        <v>0.0</v>
      </c>
      <c r="O161" s="10">
        <v>1.0</v>
      </c>
      <c r="P161" s="12">
        <f t="shared" si="1"/>
        <v>165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>
        <v>161.0</v>
      </c>
      <c r="B162" s="6">
        <v>6189.0</v>
      </c>
      <c r="C162" s="7" t="s">
        <v>18</v>
      </c>
      <c r="D162" s="6">
        <v>0.0</v>
      </c>
      <c r="E162" s="6">
        <v>0.0</v>
      </c>
      <c r="F162" s="6">
        <v>0.0</v>
      </c>
      <c r="G162" s="6">
        <v>1.0</v>
      </c>
      <c r="H162" s="6">
        <v>0.0</v>
      </c>
      <c r="I162" s="6">
        <v>0.0</v>
      </c>
      <c r="J162" s="6">
        <v>1.0</v>
      </c>
      <c r="K162" s="6">
        <v>1.0</v>
      </c>
      <c r="L162" s="6">
        <v>1.0</v>
      </c>
      <c r="M162" s="6">
        <v>0.0</v>
      </c>
      <c r="N162" s="6">
        <v>0.0</v>
      </c>
      <c r="O162" s="6">
        <v>0.0</v>
      </c>
      <c r="P162" s="8">
        <f t="shared" si="1"/>
        <v>220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9">
        <v>162.0</v>
      </c>
      <c r="B163" s="10">
        <v>6190.0</v>
      </c>
      <c r="C163" s="11" t="s">
        <v>18</v>
      </c>
      <c r="D163" s="10">
        <v>0.0</v>
      </c>
      <c r="E163" s="10">
        <v>1.0</v>
      </c>
      <c r="F163" s="10">
        <v>0.0</v>
      </c>
      <c r="G163" s="10">
        <v>0.0</v>
      </c>
      <c r="H163" s="10">
        <v>2.0</v>
      </c>
      <c r="I163" s="10">
        <v>0.0</v>
      </c>
      <c r="J163" s="10">
        <v>1.0</v>
      </c>
      <c r="K163" s="10">
        <v>1.0</v>
      </c>
      <c r="L163" s="10">
        <v>0.0</v>
      </c>
      <c r="M163" s="10">
        <v>0.0</v>
      </c>
      <c r="N163" s="10">
        <v>3.0</v>
      </c>
      <c r="O163" s="10">
        <v>2.0</v>
      </c>
      <c r="P163" s="12">
        <f t="shared" si="1"/>
        <v>650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>
        <v>163.0</v>
      </c>
      <c r="B164" s="6">
        <v>6191.0</v>
      </c>
      <c r="C164" s="7" t="s">
        <v>18</v>
      </c>
      <c r="D164" s="6">
        <v>2.0</v>
      </c>
      <c r="E164" s="6">
        <v>0.0</v>
      </c>
      <c r="F164" s="6">
        <v>0.0</v>
      </c>
      <c r="G164" s="6">
        <v>0.0</v>
      </c>
      <c r="H164" s="6">
        <v>0.0</v>
      </c>
      <c r="I164" s="6">
        <v>1.0</v>
      </c>
      <c r="J164" s="6">
        <v>1.0</v>
      </c>
      <c r="K164" s="6">
        <v>1.0</v>
      </c>
      <c r="L164" s="6">
        <v>0.0</v>
      </c>
      <c r="M164" s="6">
        <v>0.0</v>
      </c>
      <c r="N164" s="6">
        <v>0.0</v>
      </c>
      <c r="O164" s="6">
        <v>1.0</v>
      </c>
      <c r="P164" s="8">
        <f t="shared" si="1"/>
        <v>295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9">
        <v>164.0</v>
      </c>
      <c r="B165" s="10">
        <v>6192.0</v>
      </c>
      <c r="C165" s="11" t="s">
        <v>18</v>
      </c>
      <c r="D165" s="10">
        <v>1.0</v>
      </c>
      <c r="E165" s="10">
        <v>0.0</v>
      </c>
      <c r="F165" s="10">
        <v>0.0</v>
      </c>
      <c r="G165" s="10">
        <v>0.0</v>
      </c>
      <c r="H165" s="10">
        <v>0.0</v>
      </c>
      <c r="I165" s="10">
        <v>0.0</v>
      </c>
      <c r="J165" s="10">
        <v>3.0</v>
      </c>
      <c r="K165" s="10">
        <v>1.0</v>
      </c>
      <c r="L165" s="10">
        <v>0.0</v>
      </c>
      <c r="M165" s="10">
        <v>0.0</v>
      </c>
      <c r="N165" s="10">
        <v>0.0</v>
      </c>
      <c r="O165" s="10">
        <v>2.0</v>
      </c>
      <c r="P165" s="12">
        <f t="shared" si="1"/>
        <v>440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>
        <v>165.0</v>
      </c>
      <c r="B166" s="6">
        <v>6193.0</v>
      </c>
      <c r="C166" s="7" t="s">
        <v>18</v>
      </c>
      <c r="D166" s="6">
        <v>0.0</v>
      </c>
      <c r="E166" s="6">
        <v>0.0</v>
      </c>
      <c r="F166" s="6">
        <v>0.0</v>
      </c>
      <c r="G166" s="6">
        <v>2.0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1.0</v>
      </c>
      <c r="N166" s="6">
        <v>0.0</v>
      </c>
      <c r="O166" s="6">
        <v>0.0</v>
      </c>
      <c r="P166" s="8">
        <f t="shared" si="1"/>
        <v>160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9">
        <v>166.0</v>
      </c>
      <c r="B167" s="10">
        <v>6194.0</v>
      </c>
      <c r="C167" s="11" t="s">
        <v>18</v>
      </c>
      <c r="D167" s="10">
        <v>1.0</v>
      </c>
      <c r="E167" s="10">
        <v>0.0</v>
      </c>
      <c r="F167" s="10">
        <v>1.0</v>
      </c>
      <c r="G167" s="10">
        <v>0.0</v>
      </c>
      <c r="H167" s="10">
        <v>0.0</v>
      </c>
      <c r="I167" s="10">
        <v>1.0</v>
      </c>
      <c r="J167" s="10">
        <v>2.0</v>
      </c>
      <c r="K167" s="10">
        <v>1.0</v>
      </c>
      <c r="L167" s="10">
        <v>0.0</v>
      </c>
      <c r="M167" s="10">
        <v>1.0</v>
      </c>
      <c r="N167" s="10">
        <v>0.0</v>
      </c>
      <c r="O167" s="10">
        <v>0.0</v>
      </c>
      <c r="P167" s="12">
        <f t="shared" si="1"/>
        <v>340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>
        <v>167.0</v>
      </c>
      <c r="B168" s="6">
        <v>6195.0</v>
      </c>
      <c r="C168" s="7" t="s">
        <v>18</v>
      </c>
      <c r="D168" s="6">
        <v>1.0</v>
      </c>
      <c r="E168" s="6">
        <v>0.0</v>
      </c>
      <c r="F168" s="6">
        <v>0.0</v>
      </c>
      <c r="G168" s="6">
        <v>0.0</v>
      </c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2.0</v>
      </c>
      <c r="N168" s="6">
        <v>1.0</v>
      </c>
      <c r="O168" s="6">
        <v>0.0</v>
      </c>
      <c r="P168" s="8">
        <f t="shared" si="1"/>
        <v>270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9">
        <v>168.0</v>
      </c>
      <c r="B169" s="10">
        <v>6196.0</v>
      </c>
      <c r="C169" s="11" t="s">
        <v>19</v>
      </c>
      <c r="D169" s="10">
        <v>0.0</v>
      </c>
      <c r="E169" s="10">
        <v>0.0</v>
      </c>
      <c r="F169" s="10">
        <v>0.0</v>
      </c>
      <c r="G169" s="10">
        <v>0.0</v>
      </c>
      <c r="H169" s="10">
        <v>1.0</v>
      </c>
      <c r="I169" s="10">
        <v>1.0</v>
      </c>
      <c r="J169" s="10">
        <v>0.0</v>
      </c>
      <c r="K169" s="10">
        <v>1.0</v>
      </c>
      <c r="L169" s="10">
        <v>2.0</v>
      </c>
      <c r="M169" s="10">
        <v>0.0</v>
      </c>
      <c r="N169" s="10">
        <v>0.0</v>
      </c>
      <c r="O169" s="10">
        <v>0.0</v>
      </c>
      <c r="P169" s="12">
        <f t="shared" si="1"/>
        <v>275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>
        <v>169.0</v>
      </c>
      <c r="B170" s="6">
        <v>6197.0</v>
      </c>
      <c r="C170" s="7" t="s">
        <v>19</v>
      </c>
      <c r="D170" s="6">
        <v>0.0</v>
      </c>
      <c r="E170" s="6">
        <v>1.0</v>
      </c>
      <c r="F170" s="6">
        <v>1.0</v>
      </c>
      <c r="G170" s="6">
        <v>0.0</v>
      </c>
      <c r="H170" s="6">
        <v>1.0</v>
      </c>
      <c r="I170" s="6">
        <v>0.0</v>
      </c>
      <c r="J170" s="6">
        <v>3.0</v>
      </c>
      <c r="K170" s="6">
        <v>1.0</v>
      </c>
      <c r="L170" s="6">
        <v>0.0</v>
      </c>
      <c r="M170" s="6">
        <v>0.0</v>
      </c>
      <c r="N170" s="6">
        <v>1.0</v>
      </c>
      <c r="O170" s="6">
        <v>0.0</v>
      </c>
      <c r="P170" s="8">
        <f t="shared" si="1"/>
        <v>405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9">
        <v>170.0</v>
      </c>
      <c r="B171" s="10">
        <v>6198.0</v>
      </c>
      <c r="C171" s="11" t="s">
        <v>19</v>
      </c>
      <c r="D171" s="10">
        <v>0.0</v>
      </c>
      <c r="E171" s="10">
        <v>1.0</v>
      </c>
      <c r="F171" s="10">
        <v>0.0</v>
      </c>
      <c r="G171" s="10">
        <v>0.0</v>
      </c>
      <c r="H171" s="10">
        <v>0.0</v>
      </c>
      <c r="I171" s="10">
        <v>0.0</v>
      </c>
      <c r="J171" s="10">
        <v>1.0</v>
      </c>
      <c r="K171" s="10">
        <v>0.0</v>
      </c>
      <c r="L171" s="10">
        <v>0.0</v>
      </c>
      <c r="M171" s="10">
        <v>0.0</v>
      </c>
      <c r="N171" s="10">
        <v>1.0</v>
      </c>
      <c r="O171" s="10">
        <v>1.0</v>
      </c>
      <c r="P171" s="12">
        <f t="shared" si="1"/>
        <v>250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>
        <v>171.0</v>
      </c>
      <c r="B172" s="6">
        <v>6199.0</v>
      </c>
      <c r="C172" s="7" t="s">
        <v>19</v>
      </c>
      <c r="D172" s="6">
        <v>0.0</v>
      </c>
      <c r="E172" s="6">
        <v>0.0</v>
      </c>
      <c r="F172" s="6">
        <v>0.0</v>
      </c>
      <c r="G172" s="6">
        <v>0.0</v>
      </c>
      <c r="H172" s="6">
        <v>0.0</v>
      </c>
      <c r="I172" s="6">
        <v>0.0</v>
      </c>
      <c r="J172" s="6">
        <v>1.0</v>
      </c>
      <c r="K172" s="6">
        <v>0.0</v>
      </c>
      <c r="L172" s="6">
        <v>1.0</v>
      </c>
      <c r="M172" s="6">
        <v>0.0</v>
      </c>
      <c r="N172" s="6">
        <v>0.0</v>
      </c>
      <c r="O172" s="6">
        <v>0.0</v>
      </c>
      <c r="P172" s="8">
        <f t="shared" si="1"/>
        <v>130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9">
        <v>172.0</v>
      </c>
      <c r="B173" s="10">
        <v>6200.0</v>
      </c>
      <c r="C173" s="11" t="s">
        <v>19</v>
      </c>
      <c r="D173" s="10">
        <v>0.0</v>
      </c>
      <c r="E173" s="10">
        <v>3.0</v>
      </c>
      <c r="F173" s="10">
        <v>0.0</v>
      </c>
      <c r="G173" s="10">
        <v>0.0</v>
      </c>
      <c r="H173" s="10">
        <v>0.0</v>
      </c>
      <c r="I173" s="10">
        <v>0.0</v>
      </c>
      <c r="J173" s="10">
        <v>1.0</v>
      </c>
      <c r="K173" s="10">
        <v>0.0</v>
      </c>
      <c r="L173" s="10">
        <v>0.0</v>
      </c>
      <c r="M173" s="10">
        <v>0.0</v>
      </c>
      <c r="N173" s="10">
        <v>1.0</v>
      </c>
      <c r="O173" s="10">
        <v>0.0</v>
      </c>
      <c r="P173" s="12">
        <f t="shared" si="1"/>
        <v>200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>
        <v>173.0</v>
      </c>
      <c r="B174" s="6">
        <v>6201.0</v>
      </c>
      <c r="C174" s="7" t="s">
        <v>19</v>
      </c>
      <c r="D174" s="6">
        <v>0.0</v>
      </c>
      <c r="E174" s="6">
        <v>1.0</v>
      </c>
      <c r="F174" s="6">
        <v>0.0</v>
      </c>
      <c r="G174" s="6">
        <v>1.0</v>
      </c>
      <c r="H174" s="6">
        <v>0.0</v>
      </c>
      <c r="I174" s="6">
        <v>0.0</v>
      </c>
      <c r="J174" s="6">
        <v>0.0</v>
      </c>
      <c r="K174" s="6">
        <v>0.0</v>
      </c>
      <c r="L174" s="6">
        <v>2.0</v>
      </c>
      <c r="M174" s="6">
        <v>0.0</v>
      </c>
      <c r="N174" s="6">
        <v>2.0</v>
      </c>
      <c r="O174" s="6">
        <v>0.0</v>
      </c>
      <c r="P174" s="8">
        <f t="shared" si="1"/>
        <v>360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9">
        <v>174.0</v>
      </c>
      <c r="B175" s="10">
        <v>6202.0</v>
      </c>
      <c r="C175" s="11" t="s">
        <v>19</v>
      </c>
      <c r="D175" s="10">
        <v>0.0</v>
      </c>
      <c r="E175" s="10">
        <v>0.0</v>
      </c>
      <c r="F175" s="10">
        <v>0.0</v>
      </c>
      <c r="G175" s="10">
        <v>1.0</v>
      </c>
      <c r="H175" s="10">
        <v>0.0</v>
      </c>
      <c r="I175" s="10">
        <v>0.0</v>
      </c>
      <c r="J175" s="10">
        <v>1.0</v>
      </c>
      <c r="K175" s="10">
        <v>0.0</v>
      </c>
      <c r="L175" s="10">
        <v>2.0</v>
      </c>
      <c r="M175" s="10">
        <v>0.0</v>
      </c>
      <c r="N175" s="10">
        <v>1.0</v>
      </c>
      <c r="O175" s="10">
        <v>0.0</v>
      </c>
      <c r="P175" s="12">
        <f t="shared" si="1"/>
        <v>320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>
        <v>175.0</v>
      </c>
      <c r="B176" s="6">
        <v>6203.0</v>
      </c>
      <c r="C176" s="7" t="s">
        <v>19</v>
      </c>
      <c r="D176" s="6">
        <v>0.0</v>
      </c>
      <c r="E176" s="6">
        <v>0.0</v>
      </c>
      <c r="F176" s="6">
        <v>1.0</v>
      </c>
      <c r="G176" s="6">
        <v>1.0</v>
      </c>
      <c r="H176" s="6">
        <v>0.0</v>
      </c>
      <c r="I176" s="6">
        <v>1.0</v>
      </c>
      <c r="J176" s="6">
        <v>0.0</v>
      </c>
      <c r="K176" s="6">
        <v>1.0</v>
      </c>
      <c r="L176" s="6">
        <v>0.0</v>
      </c>
      <c r="M176" s="6">
        <v>0.0</v>
      </c>
      <c r="N176" s="6">
        <v>0.0</v>
      </c>
      <c r="O176" s="6">
        <v>1.0</v>
      </c>
      <c r="P176" s="8">
        <f t="shared" si="1"/>
        <v>240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9">
        <v>176.0</v>
      </c>
      <c r="B177" s="10">
        <v>6204.0</v>
      </c>
      <c r="C177" s="11" t="s">
        <v>20</v>
      </c>
      <c r="D177" s="10">
        <v>0.0</v>
      </c>
      <c r="E177" s="10">
        <v>0.0</v>
      </c>
      <c r="F177" s="10">
        <v>0.0</v>
      </c>
      <c r="G177" s="10">
        <v>3.0</v>
      </c>
      <c r="H177" s="10">
        <v>1.0</v>
      </c>
      <c r="I177" s="10">
        <v>0.0</v>
      </c>
      <c r="J177" s="10">
        <v>0.0</v>
      </c>
      <c r="K177" s="10">
        <v>0.0</v>
      </c>
      <c r="L177" s="10">
        <v>0.0</v>
      </c>
      <c r="M177" s="10">
        <v>0.0</v>
      </c>
      <c r="N177" s="10">
        <v>0.0</v>
      </c>
      <c r="O177" s="10">
        <v>3.0</v>
      </c>
      <c r="P177" s="12">
        <f t="shared" si="1"/>
        <v>440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>
        <v>177.0</v>
      </c>
      <c r="B178" s="6">
        <v>6205.0</v>
      </c>
      <c r="C178" s="7" t="s">
        <v>20</v>
      </c>
      <c r="D178" s="6">
        <v>0.0</v>
      </c>
      <c r="E178" s="6">
        <v>0.0</v>
      </c>
      <c r="F178" s="6">
        <v>0.0</v>
      </c>
      <c r="G178" s="6">
        <v>1.0</v>
      </c>
      <c r="H178" s="6">
        <v>0.0</v>
      </c>
      <c r="I178" s="6">
        <v>0.0</v>
      </c>
      <c r="J178" s="6">
        <v>0.0</v>
      </c>
      <c r="K178" s="6">
        <v>1.0</v>
      </c>
      <c r="L178" s="6">
        <v>0.0</v>
      </c>
      <c r="M178" s="6">
        <v>0.0</v>
      </c>
      <c r="N178" s="6">
        <v>0.0</v>
      </c>
      <c r="O178" s="6">
        <v>1.0</v>
      </c>
      <c r="P178" s="8">
        <f t="shared" si="1"/>
        <v>180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9">
        <v>178.0</v>
      </c>
      <c r="B179" s="10">
        <v>6206.0</v>
      </c>
      <c r="C179" s="11" t="s">
        <v>20</v>
      </c>
      <c r="D179" s="10">
        <v>1.0</v>
      </c>
      <c r="E179" s="10">
        <v>0.0</v>
      </c>
      <c r="F179" s="10">
        <v>1.0</v>
      </c>
      <c r="G179" s="10">
        <v>1.0</v>
      </c>
      <c r="H179" s="10">
        <v>1.0</v>
      </c>
      <c r="I179" s="10">
        <v>1.0</v>
      </c>
      <c r="J179" s="10">
        <v>0.0</v>
      </c>
      <c r="K179" s="10">
        <v>1.0</v>
      </c>
      <c r="L179" s="10">
        <v>1.0</v>
      </c>
      <c r="M179" s="10">
        <v>0.0</v>
      </c>
      <c r="N179" s="10">
        <v>1.0</v>
      </c>
      <c r="O179" s="10">
        <v>0.0</v>
      </c>
      <c r="P179" s="12">
        <f t="shared" si="1"/>
        <v>380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>
        <v>179.0</v>
      </c>
      <c r="B180" s="6">
        <v>6207.0</v>
      </c>
      <c r="C180" s="7" t="s">
        <v>20</v>
      </c>
      <c r="D180" s="6">
        <v>0.0</v>
      </c>
      <c r="E180" s="6">
        <v>0.0</v>
      </c>
      <c r="F180" s="6">
        <v>1.0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8">
        <f t="shared" si="1"/>
        <v>25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9">
        <v>180.0</v>
      </c>
      <c r="B181" s="10">
        <v>6208.0</v>
      </c>
      <c r="C181" s="11" t="s">
        <v>20</v>
      </c>
      <c r="D181" s="10">
        <v>0.0</v>
      </c>
      <c r="E181" s="10">
        <v>0.0</v>
      </c>
      <c r="F181" s="10">
        <v>0.0</v>
      </c>
      <c r="G181" s="10">
        <v>0.0</v>
      </c>
      <c r="H181" s="10">
        <v>1.0</v>
      </c>
      <c r="I181" s="10">
        <v>0.0</v>
      </c>
      <c r="J181" s="10">
        <v>1.0</v>
      </c>
      <c r="K181" s="10">
        <v>0.0</v>
      </c>
      <c r="L181" s="10">
        <v>1.0</v>
      </c>
      <c r="M181" s="10">
        <v>0.0</v>
      </c>
      <c r="N181" s="10">
        <v>0.0</v>
      </c>
      <c r="O181" s="10">
        <v>0.0</v>
      </c>
      <c r="P181" s="12">
        <f t="shared" si="1"/>
        <v>180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>
        <v>181.0</v>
      </c>
      <c r="B182" s="6">
        <v>6209.0</v>
      </c>
      <c r="C182" s="7" t="s">
        <v>20</v>
      </c>
      <c r="D182" s="6">
        <v>0.0</v>
      </c>
      <c r="E182" s="6">
        <v>1.0</v>
      </c>
      <c r="F182" s="6">
        <v>0.0</v>
      </c>
      <c r="G182" s="6">
        <v>0.0</v>
      </c>
      <c r="H182" s="6">
        <v>3.0</v>
      </c>
      <c r="I182" s="6">
        <v>0.0</v>
      </c>
      <c r="J182" s="6">
        <v>1.0</v>
      </c>
      <c r="K182" s="6">
        <v>0.0</v>
      </c>
      <c r="L182" s="6">
        <v>0.0</v>
      </c>
      <c r="M182" s="6">
        <v>1.0</v>
      </c>
      <c r="N182" s="6">
        <v>2.0</v>
      </c>
      <c r="O182" s="6">
        <v>0.0</v>
      </c>
      <c r="P182" s="8">
        <f t="shared" si="1"/>
        <v>470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9">
        <v>182.0</v>
      </c>
      <c r="B183" s="10">
        <v>6210.0</v>
      </c>
      <c r="C183" s="11" t="s">
        <v>20</v>
      </c>
      <c r="D183" s="10">
        <v>0.0</v>
      </c>
      <c r="E183" s="10">
        <v>0.0</v>
      </c>
      <c r="F183" s="10">
        <v>0.0</v>
      </c>
      <c r="G183" s="10">
        <v>0.0</v>
      </c>
      <c r="H183" s="10">
        <v>0.0</v>
      </c>
      <c r="I183" s="10">
        <v>0.0</v>
      </c>
      <c r="J183" s="10">
        <v>1.0</v>
      </c>
      <c r="K183" s="10">
        <v>0.0</v>
      </c>
      <c r="L183" s="10">
        <v>0.0</v>
      </c>
      <c r="M183" s="10">
        <v>0.0</v>
      </c>
      <c r="N183" s="10">
        <v>0.0</v>
      </c>
      <c r="O183" s="10">
        <v>1.0</v>
      </c>
      <c r="P183" s="12">
        <f t="shared" si="1"/>
        <v>150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>
        <v>183.0</v>
      </c>
      <c r="B184" s="6">
        <v>6211.0</v>
      </c>
      <c r="C184" s="7" t="s">
        <v>20</v>
      </c>
      <c r="D184" s="6">
        <v>0.0</v>
      </c>
      <c r="E184" s="6">
        <v>1.0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1.0</v>
      </c>
      <c r="L184" s="6">
        <v>0.0</v>
      </c>
      <c r="M184" s="6">
        <v>0.0</v>
      </c>
      <c r="N184" s="6">
        <v>1.0</v>
      </c>
      <c r="O184" s="6">
        <v>0.0</v>
      </c>
      <c r="P184" s="8">
        <f t="shared" si="1"/>
        <v>150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9">
        <v>184.0</v>
      </c>
      <c r="B185" s="10">
        <v>6212.0</v>
      </c>
      <c r="C185" s="11" t="s">
        <v>21</v>
      </c>
      <c r="D185" s="10">
        <v>0.0</v>
      </c>
      <c r="E185" s="10">
        <v>0.0</v>
      </c>
      <c r="F185" s="10">
        <v>0.0</v>
      </c>
      <c r="G185" s="10">
        <v>3.0</v>
      </c>
      <c r="H185" s="10">
        <v>0.0</v>
      </c>
      <c r="I185" s="10">
        <v>0.0</v>
      </c>
      <c r="J185" s="10">
        <v>0.0</v>
      </c>
      <c r="K185" s="10">
        <v>0.0</v>
      </c>
      <c r="L185" s="10">
        <v>0.0</v>
      </c>
      <c r="M185" s="10">
        <v>0.0</v>
      </c>
      <c r="N185" s="10">
        <v>2.0</v>
      </c>
      <c r="O185" s="10">
        <v>0.0</v>
      </c>
      <c r="P185" s="12">
        <f t="shared" si="1"/>
        <v>280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>
        <v>185.0</v>
      </c>
      <c r="B186" s="6">
        <v>6213.0</v>
      </c>
      <c r="C186" s="7" t="s">
        <v>21</v>
      </c>
      <c r="D186" s="6">
        <v>0.0</v>
      </c>
      <c r="E186" s="6">
        <v>0.0</v>
      </c>
      <c r="F186" s="6">
        <v>0.0</v>
      </c>
      <c r="G186" s="6">
        <v>0.0</v>
      </c>
      <c r="H186" s="6">
        <v>1.0</v>
      </c>
      <c r="I186" s="6">
        <v>1.0</v>
      </c>
      <c r="J186" s="6">
        <v>0.0</v>
      </c>
      <c r="K186" s="6">
        <v>0.0</v>
      </c>
      <c r="L186" s="6">
        <v>1.0</v>
      </c>
      <c r="M186" s="6">
        <v>0.0</v>
      </c>
      <c r="N186" s="6">
        <v>0.0</v>
      </c>
      <c r="O186" s="6">
        <v>0.0</v>
      </c>
      <c r="P186" s="8">
        <f t="shared" si="1"/>
        <v>155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9">
        <v>186.0</v>
      </c>
      <c r="B187" s="10">
        <v>6214.0</v>
      </c>
      <c r="C187" s="11" t="s">
        <v>21</v>
      </c>
      <c r="D187" s="10">
        <v>0.0</v>
      </c>
      <c r="E187" s="10">
        <v>2.0</v>
      </c>
      <c r="F187" s="10">
        <v>1.0</v>
      </c>
      <c r="G187" s="10">
        <v>0.0</v>
      </c>
      <c r="H187" s="10">
        <v>0.0</v>
      </c>
      <c r="I187" s="10">
        <v>2.0</v>
      </c>
      <c r="J187" s="10">
        <v>2.0</v>
      </c>
      <c r="K187" s="10">
        <v>0.0</v>
      </c>
      <c r="L187" s="10">
        <v>0.0</v>
      </c>
      <c r="M187" s="10">
        <v>1.0</v>
      </c>
      <c r="N187" s="10">
        <v>0.0</v>
      </c>
      <c r="O187" s="10">
        <v>2.0</v>
      </c>
      <c r="P187" s="12">
        <f t="shared" si="1"/>
        <v>515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>
        <v>187.0</v>
      </c>
      <c r="B188" s="6">
        <v>6215.0</v>
      </c>
      <c r="C188" s="7" t="s">
        <v>21</v>
      </c>
      <c r="D188" s="6">
        <v>0.0</v>
      </c>
      <c r="E188" s="6">
        <v>0.0</v>
      </c>
      <c r="F188" s="6">
        <v>1.0</v>
      </c>
      <c r="G188" s="6">
        <v>0.0</v>
      </c>
      <c r="H188" s="6">
        <v>1.0</v>
      </c>
      <c r="I188" s="6">
        <v>1.0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8">
        <f t="shared" si="1"/>
        <v>110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9">
        <v>188.0</v>
      </c>
      <c r="B189" s="10">
        <v>6216.0</v>
      </c>
      <c r="C189" s="11" t="s">
        <v>21</v>
      </c>
      <c r="D189" s="10">
        <v>1.0</v>
      </c>
      <c r="E189" s="10">
        <v>0.0</v>
      </c>
      <c r="F189" s="10">
        <v>0.0</v>
      </c>
      <c r="G189" s="10">
        <v>0.0</v>
      </c>
      <c r="H189" s="10">
        <v>0.0</v>
      </c>
      <c r="I189" s="10">
        <v>0.0</v>
      </c>
      <c r="J189" s="10">
        <v>1.0</v>
      </c>
      <c r="K189" s="10">
        <v>1.0</v>
      </c>
      <c r="L189" s="10">
        <v>2.0</v>
      </c>
      <c r="M189" s="10">
        <v>1.0</v>
      </c>
      <c r="N189" s="10">
        <v>0.0</v>
      </c>
      <c r="O189" s="10">
        <v>0.0</v>
      </c>
      <c r="P189" s="12">
        <f t="shared" si="1"/>
        <v>360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>
        <v>189.0</v>
      </c>
      <c r="B190" s="6">
        <v>6217.0</v>
      </c>
      <c r="C190" s="7" t="s">
        <v>21</v>
      </c>
      <c r="D190" s="6">
        <v>0.0</v>
      </c>
      <c r="E190" s="6">
        <v>0.0</v>
      </c>
      <c r="F190" s="6">
        <v>0.0</v>
      </c>
      <c r="G190" s="6">
        <v>0.0</v>
      </c>
      <c r="H190" s="6">
        <v>0.0</v>
      </c>
      <c r="I190" s="6">
        <v>0.0</v>
      </c>
      <c r="J190" s="6">
        <v>1.0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8">
        <f t="shared" si="1"/>
        <v>60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9">
        <v>190.0</v>
      </c>
      <c r="B191" s="10">
        <v>6218.0</v>
      </c>
      <c r="C191" s="11" t="s">
        <v>21</v>
      </c>
      <c r="D191" s="10">
        <v>0.0</v>
      </c>
      <c r="E191" s="10">
        <v>1.0</v>
      </c>
      <c r="F191" s="10">
        <v>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0.0</v>
      </c>
      <c r="M191" s="10">
        <v>1.0</v>
      </c>
      <c r="N191" s="10">
        <v>0.0</v>
      </c>
      <c r="O191" s="10">
        <v>3.0</v>
      </c>
      <c r="P191" s="12">
        <f t="shared" si="1"/>
        <v>370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>
        <v>191.0</v>
      </c>
      <c r="B192" s="6">
        <v>6219.0</v>
      </c>
      <c r="C192" s="7" t="s">
        <v>21</v>
      </c>
      <c r="D192" s="6">
        <v>0.0</v>
      </c>
      <c r="E192" s="6">
        <v>0.0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1.0</v>
      </c>
      <c r="M192" s="6">
        <v>0.0</v>
      </c>
      <c r="N192" s="6">
        <v>0.0</v>
      </c>
      <c r="O192" s="6">
        <v>1.0</v>
      </c>
      <c r="P192" s="8">
        <f t="shared" si="1"/>
        <v>160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9">
        <v>192.0</v>
      </c>
      <c r="B193" s="10">
        <v>6220.0</v>
      </c>
      <c r="C193" s="11" t="s">
        <v>22</v>
      </c>
      <c r="D193" s="10">
        <v>0.0</v>
      </c>
      <c r="E193" s="10">
        <v>0.0</v>
      </c>
      <c r="F193" s="10">
        <v>0.0</v>
      </c>
      <c r="G193" s="10">
        <v>0.0</v>
      </c>
      <c r="H193" s="10">
        <v>1.0</v>
      </c>
      <c r="I193" s="10">
        <v>1.0</v>
      </c>
      <c r="J193" s="10">
        <v>2.0</v>
      </c>
      <c r="K193" s="10">
        <v>0.0</v>
      </c>
      <c r="L193" s="10">
        <v>0.0</v>
      </c>
      <c r="M193" s="10">
        <v>0.0</v>
      </c>
      <c r="N193" s="10">
        <v>0.0</v>
      </c>
      <c r="O193" s="10">
        <v>0.0</v>
      </c>
      <c r="P193" s="12">
        <f t="shared" si="1"/>
        <v>205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>
        <v>193.0</v>
      </c>
      <c r="B194" s="6">
        <v>6221.0</v>
      </c>
      <c r="C194" s="7" t="s">
        <v>22</v>
      </c>
      <c r="D194" s="6">
        <v>0.0</v>
      </c>
      <c r="E194" s="6">
        <v>0.0</v>
      </c>
      <c r="F194" s="6">
        <v>0.0</v>
      </c>
      <c r="G194" s="6">
        <v>0.0</v>
      </c>
      <c r="H194" s="6">
        <v>0.0</v>
      </c>
      <c r="I194" s="6">
        <v>1.0</v>
      </c>
      <c r="J194" s="6">
        <v>0.0</v>
      </c>
      <c r="K194" s="6">
        <v>0.0</v>
      </c>
      <c r="L194" s="6">
        <v>0.0</v>
      </c>
      <c r="M194" s="6">
        <v>1.0</v>
      </c>
      <c r="N194" s="6">
        <v>1.0</v>
      </c>
      <c r="O194" s="6">
        <v>0.0</v>
      </c>
      <c r="P194" s="8">
        <f t="shared" si="1"/>
        <v>195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9">
        <v>194.0</v>
      </c>
      <c r="B195" s="10">
        <v>6222.0</v>
      </c>
      <c r="C195" s="11" t="s">
        <v>22</v>
      </c>
      <c r="D195" s="10">
        <v>0.0</v>
      </c>
      <c r="E195" s="10">
        <v>1.0</v>
      </c>
      <c r="F195" s="10">
        <v>0.0</v>
      </c>
      <c r="G195" s="10">
        <v>0.0</v>
      </c>
      <c r="H195" s="10">
        <v>0.0</v>
      </c>
      <c r="I195" s="10">
        <v>0.0</v>
      </c>
      <c r="J195" s="10">
        <v>0.0</v>
      </c>
      <c r="K195" s="10">
        <v>0.0</v>
      </c>
      <c r="L195" s="10">
        <v>0.0</v>
      </c>
      <c r="M195" s="10">
        <v>0.0</v>
      </c>
      <c r="N195" s="10">
        <v>0.0</v>
      </c>
      <c r="O195" s="10">
        <v>0.0</v>
      </c>
      <c r="P195" s="12">
        <f t="shared" si="1"/>
        <v>20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>
        <v>195.0</v>
      </c>
      <c r="B196" s="6">
        <v>6223.0</v>
      </c>
      <c r="C196" s="7" t="s">
        <v>22</v>
      </c>
      <c r="D196" s="6">
        <v>0.0</v>
      </c>
      <c r="E196" s="6">
        <v>1.0</v>
      </c>
      <c r="F196" s="6">
        <v>0.0</v>
      </c>
      <c r="G196" s="6">
        <v>1.0</v>
      </c>
      <c r="H196" s="6">
        <v>0.0</v>
      </c>
      <c r="I196" s="6">
        <v>0.0</v>
      </c>
      <c r="J196" s="6">
        <v>1.0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8">
        <f t="shared" si="1"/>
        <v>120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9">
        <v>196.0</v>
      </c>
      <c r="B197" s="10">
        <v>6224.0</v>
      </c>
      <c r="C197" s="11" t="s">
        <v>22</v>
      </c>
      <c r="D197" s="10">
        <v>0.0</v>
      </c>
      <c r="E197" s="10">
        <v>0.0</v>
      </c>
      <c r="F197" s="10">
        <v>0.0</v>
      </c>
      <c r="G197" s="10">
        <v>0.0</v>
      </c>
      <c r="H197" s="10">
        <v>0.0</v>
      </c>
      <c r="I197" s="10">
        <v>1.0</v>
      </c>
      <c r="J197" s="10">
        <v>0.0</v>
      </c>
      <c r="K197" s="10">
        <v>0.0</v>
      </c>
      <c r="L197" s="10">
        <v>0.0</v>
      </c>
      <c r="M197" s="10">
        <v>0.0</v>
      </c>
      <c r="N197" s="10">
        <v>1.0</v>
      </c>
      <c r="O197" s="10">
        <v>0.0</v>
      </c>
      <c r="P197" s="12">
        <f t="shared" si="1"/>
        <v>115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>
        <v>197.0</v>
      </c>
      <c r="B198" s="6">
        <v>6225.0</v>
      </c>
      <c r="C198" s="7" t="s">
        <v>22</v>
      </c>
      <c r="D198" s="6">
        <v>0.0</v>
      </c>
      <c r="E198" s="6">
        <v>1.0</v>
      </c>
      <c r="F198" s="6">
        <v>1.0</v>
      </c>
      <c r="G198" s="6">
        <v>2.0</v>
      </c>
      <c r="H198" s="6">
        <v>0.0</v>
      </c>
      <c r="I198" s="6">
        <v>0.0</v>
      </c>
      <c r="J198" s="6">
        <v>1.0</v>
      </c>
      <c r="K198" s="6">
        <v>0.0</v>
      </c>
      <c r="L198" s="6">
        <v>0.0</v>
      </c>
      <c r="M198" s="6">
        <v>0.0</v>
      </c>
      <c r="N198" s="6">
        <v>3.0</v>
      </c>
      <c r="O198" s="6">
        <v>1.0</v>
      </c>
      <c r="P198" s="8">
        <f t="shared" si="1"/>
        <v>515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9">
        <v>198.0</v>
      </c>
      <c r="B199" s="10">
        <v>6226.0</v>
      </c>
      <c r="C199" s="11" t="s">
        <v>22</v>
      </c>
      <c r="D199" s="10">
        <v>1.0</v>
      </c>
      <c r="E199" s="10">
        <v>0.0</v>
      </c>
      <c r="F199" s="10">
        <v>0.0</v>
      </c>
      <c r="G199" s="10">
        <v>0.0</v>
      </c>
      <c r="H199" s="10">
        <v>0.0</v>
      </c>
      <c r="I199" s="10">
        <v>1.0</v>
      </c>
      <c r="J199" s="10">
        <v>1.0</v>
      </c>
      <c r="K199" s="10">
        <v>0.0</v>
      </c>
      <c r="L199" s="10">
        <v>0.0</v>
      </c>
      <c r="M199" s="10">
        <v>0.0</v>
      </c>
      <c r="N199" s="10">
        <v>0.0</v>
      </c>
      <c r="O199" s="10">
        <v>2.0</v>
      </c>
      <c r="P199" s="12">
        <f t="shared" si="1"/>
        <v>305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>
        <v>199.0</v>
      </c>
      <c r="B200" s="6">
        <v>6227.0</v>
      </c>
      <c r="C200" s="7" t="s">
        <v>22</v>
      </c>
      <c r="D200" s="6">
        <v>0.0</v>
      </c>
      <c r="E200" s="6">
        <v>0.0</v>
      </c>
      <c r="F200" s="6">
        <v>0.0</v>
      </c>
      <c r="G200" s="6">
        <v>0.0</v>
      </c>
      <c r="H200" s="6">
        <v>0.0</v>
      </c>
      <c r="I200" s="6">
        <v>1.0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1.0</v>
      </c>
      <c r="P200" s="8">
        <f t="shared" si="1"/>
        <v>125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9">
        <v>200.0</v>
      </c>
      <c r="B201" s="10">
        <v>6228.0</v>
      </c>
      <c r="C201" s="11" t="s">
        <v>22</v>
      </c>
      <c r="D201" s="10">
        <v>1.0</v>
      </c>
      <c r="E201" s="10">
        <v>0.0</v>
      </c>
      <c r="F201" s="10">
        <v>0.0</v>
      </c>
      <c r="G201" s="10">
        <v>1.0</v>
      </c>
      <c r="H201" s="10">
        <v>0.0</v>
      </c>
      <c r="I201" s="10">
        <v>0.0</v>
      </c>
      <c r="J201" s="10">
        <v>0.0</v>
      </c>
      <c r="K201" s="10">
        <v>0.0</v>
      </c>
      <c r="L201" s="10">
        <v>0.0</v>
      </c>
      <c r="M201" s="10">
        <v>0.0</v>
      </c>
      <c r="N201" s="10">
        <v>1.0</v>
      </c>
      <c r="O201" s="10">
        <v>0.0</v>
      </c>
      <c r="P201" s="12">
        <f t="shared" si="1"/>
        <v>150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>
        <v>201.0</v>
      </c>
      <c r="B202" s="6">
        <v>6229.0</v>
      </c>
      <c r="C202" s="7" t="s">
        <v>22</v>
      </c>
      <c r="D202" s="6">
        <v>1.0</v>
      </c>
      <c r="E202" s="6">
        <v>2.0</v>
      </c>
      <c r="F202" s="6">
        <v>0.0</v>
      </c>
      <c r="G202" s="6">
        <v>0.0</v>
      </c>
      <c r="H202" s="6">
        <v>1.0</v>
      </c>
      <c r="I202" s="6">
        <v>0.0</v>
      </c>
      <c r="J202" s="6">
        <v>1.0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8">
        <f t="shared" si="1"/>
        <v>180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9">
        <v>202.0</v>
      </c>
      <c r="B203" s="10">
        <v>6230.0</v>
      </c>
      <c r="C203" s="11" t="s">
        <v>23</v>
      </c>
      <c r="D203" s="10">
        <v>0.0</v>
      </c>
      <c r="E203" s="10">
        <v>0.0</v>
      </c>
      <c r="F203" s="10">
        <v>0.0</v>
      </c>
      <c r="G203" s="10">
        <v>0.0</v>
      </c>
      <c r="H203" s="10">
        <v>0.0</v>
      </c>
      <c r="I203" s="10">
        <v>0.0</v>
      </c>
      <c r="J203" s="10">
        <v>0.0</v>
      </c>
      <c r="K203" s="10">
        <v>1.0</v>
      </c>
      <c r="L203" s="10">
        <v>0.0</v>
      </c>
      <c r="M203" s="10">
        <v>1.0</v>
      </c>
      <c r="N203" s="10">
        <v>0.0</v>
      </c>
      <c r="O203" s="10">
        <v>0.0</v>
      </c>
      <c r="P203" s="12">
        <f t="shared" si="1"/>
        <v>130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>
        <v>203.0</v>
      </c>
      <c r="B204" s="6">
        <v>6231.0</v>
      </c>
      <c r="C204" s="7" t="s">
        <v>23</v>
      </c>
      <c r="D204" s="6">
        <v>0.0</v>
      </c>
      <c r="E204" s="6">
        <v>0.0</v>
      </c>
      <c r="F204" s="6">
        <v>1.0</v>
      </c>
      <c r="G204" s="6">
        <v>0.0</v>
      </c>
      <c r="H204" s="6">
        <v>0.0</v>
      </c>
      <c r="I204" s="6">
        <v>1.0</v>
      </c>
      <c r="J204" s="6">
        <v>0.0</v>
      </c>
      <c r="K204" s="6">
        <v>0.0</v>
      </c>
      <c r="L204" s="6">
        <v>0.0</v>
      </c>
      <c r="M204" s="6">
        <v>0.0</v>
      </c>
      <c r="N204" s="6">
        <v>1.0</v>
      </c>
      <c r="O204" s="6">
        <v>0.0</v>
      </c>
      <c r="P204" s="8">
        <f t="shared" si="1"/>
        <v>140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9">
        <v>204.0</v>
      </c>
      <c r="B205" s="10">
        <v>6232.0</v>
      </c>
      <c r="C205" s="11" t="s">
        <v>23</v>
      </c>
      <c r="D205" s="10">
        <v>3.0</v>
      </c>
      <c r="E205" s="10">
        <v>0.0</v>
      </c>
      <c r="F205" s="10">
        <v>0.0</v>
      </c>
      <c r="G205" s="10">
        <v>0.0</v>
      </c>
      <c r="H205" s="10">
        <v>0.0</v>
      </c>
      <c r="I205" s="10">
        <v>0.0</v>
      </c>
      <c r="J205" s="10">
        <v>0.0</v>
      </c>
      <c r="K205" s="10">
        <v>0.0</v>
      </c>
      <c r="L205" s="10">
        <v>0.0</v>
      </c>
      <c r="M205" s="10">
        <v>0.0</v>
      </c>
      <c r="N205" s="10">
        <v>0.0</v>
      </c>
      <c r="O205" s="10">
        <v>0.0</v>
      </c>
      <c r="P205" s="12">
        <f t="shared" si="1"/>
        <v>90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>
        <v>205.0</v>
      </c>
      <c r="B206" s="6">
        <v>6233.0</v>
      </c>
      <c r="C206" s="7" t="s">
        <v>23</v>
      </c>
      <c r="D206" s="6">
        <v>1.0</v>
      </c>
      <c r="E206" s="6">
        <v>1.0</v>
      </c>
      <c r="F206" s="6">
        <v>0.0</v>
      </c>
      <c r="G206" s="6">
        <v>0.0</v>
      </c>
      <c r="H206" s="6">
        <v>0.0</v>
      </c>
      <c r="I206" s="6">
        <v>1.0</v>
      </c>
      <c r="J206" s="6">
        <v>1.0</v>
      </c>
      <c r="K206" s="6">
        <v>0.0</v>
      </c>
      <c r="L206" s="6">
        <v>1.0</v>
      </c>
      <c r="M206" s="6">
        <v>1.0</v>
      </c>
      <c r="N206" s="6">
        <v>1.0</v>
      </c>
      <c r="O206" s="6">
        <v>0.0</v>
      </c>
      <c r="P206" s="8">
        <f t="shared" si="1"/>
        <v>375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9">
        <v>206.0</v>
      </c>
      <c r="B207" s="10">
        <v>6234.0</v>
      </c>
      <c r="C207" s="11" t="s">
        <v>23</v>
      </c>
      <c r="D207" s="10">
        <v>0.0</v>
      </c>
      <c r="E207" s="10">
        <v>1.0</v>
      </c>
      <c r="F207" s="10">
        <v>0.0</v>
      </c>
      <c r="G207" s="10">
        <v>1.0</v>
      </c>
      <c r="H207" s="10">
        <v>1.0</v>
      </c>
      <c r="I207" s="10">
        <v>0.0</v>
      </c>
      <c r="J207" s="10">
        <v>0.0</v>
      </c>
      <c r="K207" s="10">
        <v>0.0</v>
      </c>
      <c r="L207" s="10">
        <v>0.0</v>
      </c>
      <c r="M207" s="10">
        <v>0.0</v>
      </c>
      <c r="N207" s="10">
        <v>0.0</v>
      </c>
      <c r="O207" s="10">
        <v>1.0</v>
      </c>
      <c r="P207" s="12">
        <f t="shared" si="1"/>
        <v>200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>
        <v>207.0</v>
      </c>
      <c r="B208" s="6">
        <v>6235.0</v>
      </c>
      <c r="C208" s="7" t="s">
        <v>24</v>
      </c>
      <c r="D208" s="6">
        <v>0.0</v>
      </c>
      <c r="E208" s="6">
        <v>1.0</v>
      </c>
      <c r="F208" s="6">
        <v>0.0</v>
      </c>
      <c r="G208" s="6">
        <v>0.0</v>
      </c>
      <c r="H208" s="6">
        <v>0.0</v>
      </c>
      <c r="I208" s="6">
        <v>0.0</v>
      </c>
      <c r="J208" s="6">
        <v>3.0</v>
      </c>
      <c r="K208" s="6">
        <v>0.0</v>
      </c>
      <c r="L208" s="6">
        <v>0.0</v>
      </c>
      <c r="M208" s="6">
        <v>0.0</v>
      </c>
      <c r="N208" s="6">
        <v>0.0</v>
      </c>
      <c r="O208" s="6">
        <v>1.0</v>
      </c>
      <c r="P208" s="8">
        <f t="shared" si="1"/>
        <v>290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9">
        <v>208.0</v>
      </c>
      <c r="B209" s="10">
        <v>6236.0</v>
      </c>
      <c r="C209" s="11" t="s">
        <v>24</v>
      </c>
      <c r="D209" s="10">
        <v>0.0</v>
      </c>
      <c r="E209" s="10">
        <v>2.0</v>
      </c>
      <c r="F209" s="10">
        <v>0.0</v>
      </c>
      <c r="G209" s="10">
        <v>3.0</v>
      </c>
      <c r="H209" s="10">
        <v>0.0</v>
      </c>
      <c r="I209" s="10">
        <v>0.0</v>
      </c>
      <c r="J209" s="10">
        <v>0.0</v>
      </c>
      <c r="K209" s="10">
        <v>1.0</v>
      </c>
      <c r="L209" s="10">
        <v>1.0</v>
      </c>
      <c r="M209" s="10">
        <v>0.0</v>
      </c>
      <c r="N209" s="10">
        <v>0.0</v>
      </c>
      <c r="O209" s="10">
        <v>0.0</v>
      </c>
      <c r="P209" s="12">
        <f t="shared" si="1"/>
        <v>280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>
        <v>209.0</v>
      </c>
      <c r="B210" s="6">
        <v>6237.0</v>
      </c>
      <c r="C210" s="7" t="s">
        <v>24</v>
      </c>
      <c r="D210" s="6">
        <v>0.0</v>
      </c>
      <c r="E210" s="6">
        <v>1.0</v>
      </c>
      <c r="F210" s="6">
        <v>0.0</v>
      </c>
      <c r="G210" s="6">
        <v>0.0</v>
      </c>
      <c r="H210" s="6">
        <v>3.0</v>
      </c>
      <c r="I210" s="6">
        <v>0.0</v>
      </c>
      <c r="J210" s="6">
        <v>1.0</v>
      </c>
      <c r="K210" s="6">
        <v>0.0</v>
      </c>
      <c r="L210" s="6">
        <v>0.0</v>
      </c>
      <c r="M210" s="6">
        <v>2.0</v>
      </c>
      <c r="N210" s="6">
        <v>0.0</v>
      </c>
      <c r="O210" s="6">
        <v>1.0</v>
      </c>
      <c r="P210" s="8">
        <f t="shared" si="1"/>
        <v>480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9">
        <v>210.0</v>
      </c>
      <c r="B211" s="10">
        <v>6238.0</v>
      </c>
      <c r="C211" s="11" t="s">
        <v>24</v>
      </c>
      <c r="D211" s="10">
        <v>1.0</v>
      </c>
      <c r="E211" s="10">
        <v>0.0</v>
      </c>
      <c r="F211" s="10">
        <v>1.0</v>
      </c>
      <c r="G211" s="10">
        <v>0.0</v>
      </c>
      <c r="H211" s="10">
        <v>0.0</v>
      </c>
      <c r="I211" s="10">
        <v>1.0</v>
      </c>
      <c r="J211" s="10">
        <v>0.0</v>
      </c>
      <c r="K211" s="10">
        <v>0.0</v>
      </c>
      <c r="L211" s="10">
        <v>0.0</v>
      </c>
      <c r="M211" s="10">
        <v>1.0</v>
      </c>
      <c r="N211" s="10">
        <v>0.0</v>
      </c>
      <c r="O211" s="10">
        <v>1.0</v>
      </c>
      <c r="P211" s="12">
        <f t="shared" si="1"/>
        <v>260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>
        <v>211.0</v>
      </c>
      <c r="B212" s="6">
        <v>6239.0</v>
      </c>
      <c r="C212" s="7" t="s">
        <v>24</v>
      </c>
      <c r="D212" s="6">
        <v>0.0</v>
      </c>
      <c r="E212" s="6">
        <v>0.0</v>
      </c>
      <c r="F212" s="6">
        <v>0.0</v>
      </c>
      <c r="G212" s="6">
        <v>0.0</v>
      </c>
      <c r="H212" s="6">
        <v>0.0</v>
      </c>
      <c r="I212" s="6">
        <v>0.0</v>
      </c>
      <c r="J212" s="6">
        <v>1.0</v>
      </c>
      <c r="K212" s="6">
        <v>0.0</v>
      </c>
      <c r="L212" s="6">
        <v>2.0</v>
      </c>
      <c r="M212" s="6">
        <v>0.0</v>
      </c>
      <c r="N212" s="6">
        <v>0.0</v>
      </c>
      <c r="O212" s="6">
        <v>2.0</v>
      </c>
      <c r="P212" s="8">
        <f t="shared" si="1"/>
        <v>380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9">
        <v>212.0</v>
      </c>
      <c r="B213" s="10">
        <v>6240.0</v>
      </c>
      <c r="C213" s="11" t="s">
        <v>24</v>
      </c>
      <c r="D213" s="10">
        <v>0.0</v>
      </c>
      <c r="E213" s="10">
        <v>0.0</v>
      </c>
      <c r="F213" s="10">
        <v>0.0</v>
      </c>
      <c r="G213" s="10">
        <v>0.0</v>
      </c>
      <c r="H213" s="10">
        <v>0.0</v>
      </c>
      <c r="I213" s="10">
        <v>0.0</v>
      </c>
      <c r="J213" s="10">
        <v>0.0</v>
      </c>
      <c r="K213" s="10">
        <v>1.0</v>
      </c>
      <c r="L213" s="10">
        <v>1.0</v>
      </c>
      <c r="M213" s="10">
        <v>0.0</v>
      </c>
      <c r="N213" s="10">
        <v>0.0</v>
      </c>
      <c r="O213" s="10">
        <v>0.0</v>
      </c>
      <c r="P213" s="12">
        <f t="shared" si="1"/>
        <v>120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>
        <v>213.0</v>
      </c>
      <c r="B214" s="6">
        <v>6241.0</v>
      </c>
      <c r="C214" s="7" t="s">
        <v>24</v>
      </c>
      <c r="D214" s="6">
        <v>0.0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1.0</v>
      </c>
      <c r="P214" s="8">
        <f t="shared" si="1"/>
        <v>90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9">
        <v>214.0</v>
      </c>
      <c r="B215" s="10">
        <v>6242.0</v>
      </c>
      <c r="C215" s="11" t="s">
        <v>24</v>
      </c>
      <c r="D215" s="10">
        <v>1.0</v>
      </c>
      <c r="E215" s="10">
        <v>0.0</v>
      </c>
      <c r="F215" s="10">
        <v>0.0</v>
      </c>
      <c r="G215" s="10">
        <v>1.0</v>
      </c>
      <c r="H215" s="10">
        <v>2.0</v>
      </c>
      <c r="I215" s="10">
        <v>0.0</v>
      </c>
      <c r="J215" s="10">
        <v>0.0</v>
      </c>
      <c r="K215" s="10">
        <v>0.0</v>
      </c>
      <c r="L215" s="10">
        <v>0.0</v>
      </c>
      <c r="M215" s="10">
        <v>0.0</v>
      </c>
      <c r="N215" s="10">
        <v>1.0</v>
      </c>
      <c r="O215" s="10">
        <v>0.0</v>
      </c>
      <c r="P215" s="12">
        <f t="shared" si="1"/>
        <v>250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>
        <v>215.0</v>
      </c>
      <c r="B216" s="6">
        <v>6243.0</v>
      </c>
      <c r="C216" s="7" t="s">
        <v>24</v>
      </c>
      <c r="D216" s="6">
        <v>1.0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1.0</v>
      </c>
      <c r="K216" s="6">
        <v>0.0</v>
      </c>
      <c r="L216" s="6">
        <v>0.0</v>
      </c>
      <c r="M216" s="6">
        <v>1.0</v>
      </c>
      <c r="N216" s="6">
        <v>0.0</v>
      </c>
      <c r="O216" s="6">
        <v>0.0</v>
      </c>
      <c r="P216" s="8">
        <f t="shared" si="1"/>
        <v>170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9">
        <v>216.0</v>
      </c>
      <c r="B217" s="10">
        <v>6244.0</v>
      </c>
      <c r="C217" s="11" t="s">
        <v>24</v>
      </c>
      <c r="D217" s="10">
        <v>0.0</v>
      </c>
      <c r="E217" s="10">
        <v>0.0</v>
      </c>
      <c r="F217" s="10">
        <v>0.0</v>
      </c>
      <c r="G217" s="10">
        <v>0.0</v>
      </c>
      <c r="H217" s="10">
        <v>0.0</v>
      </c>
      <c r="I217" s="10">
        <v>0.0</v>
      </c>
      <c r="J217" s="10">
        <v>0.0</v>
      </c>
      <c r="K217" s="10">
        <v>0.0</v>
      </c>
      <c r="L217" s="10">
        <v>0.0</v>
      </c>
      <c r="M217" s="10">
        <v>0.0</v>
      </c>
      <c r="N217" s="10">
        <v>0.0</v>
      </c>
      <c r="O217" s="10">
        <v>1.0</v>
      </c>
      <c r="P217" s="12">
        <f t="shared" si="1"/>
        <v>90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>
        <v>217.0</v>
      </c>
      <c r="B218" s="6">
        <v>6245.0</v>
      </c>
      <c r="C218" s="7" t="s">
        <v>24</v>
      </c>
      <c r="D218" s="6">
        <v>0.0</v>
      </c>
      <c r="E218" s="6">
        <v>3.0</v>
      </c>
      <c r="F218" s="6">
        <v>1.0</v>
      </c>
      <c r="G218" s="6">
        <v>3.0</v>
      </c>
      <c r="H218" s="6">
        <v>0.0</v>
      </c>
      <c r="I218" s="6">
        <v>0.0</v>
      </c>
      <c r="J218" s="6">
        <v>0.0</v>
      </c>
      <c r="K218" s="6">
        <v>0.0</v>
      </c>
      <c r="L218" s="6">
        <v>2.0</v>
      </c>
      <c r="M218" s="6">
        <v>1.0</v>
      </c>
      <c r="N218" s="6">
        <v>0.0</v>
      </c>
      <c r="O218" s="6">
        <v>0.0</v>
      </c>
      <c r="P218" s="8">
        <f t="shared" si="1"/>
        <v>425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9">
        <v>218.0</v>
      </c>
      <c r="B219" s="10">
        <v>6246.0</v>
      </c>
      <c r="C219" s="11" t="s">
        <v>24</v>
      </c>
      <c r="D219" s="10">
        <v>1.0</v>
      </c>
      <c r="E219" s="10">
        <v>0.0</v>
      </c>
      <c r="F219" s="10">
        <v>0.0</v>
      </c>
      <c r="G219" s="10">
        <v>1.0</v>
      </c>
      <c r="H219" s="10">
        <v>0.0</v>
      </c>
      <c r="I219" s="10">
        <v>0.0</v>
      </c>
      <c r="J219" s="10">
        <v>0.0</v>
      </c>
      <c r="K219" s="10">
        <v>0.0</v>
      </c>
      <c r="L219" s="10">
        <v>1.0</v>
      </c>
      <c r="M219" s="10">
        <v>2.0</v>
      </c>
      <c r="N219" s="10">
        <v>0.0</v>
      </c>
      <c r="O219" s="10">
        <v>0.0</v>
      </c>
      <c r="P219" s="12">
        <f t="shared" si="1"/>
        <v>300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>
        <v>219.0</v>
      </c>
      <c r="B220" s="6">
        <v>6247.0</v>
      </c>
      <c r="C220" s="7" t="s">
        <v>24</v>
      </c>
      <c r="D220" s="6">
        <v>0.0</v>
      </c>
      <c r="E220" s="6">
        <v>0.0</v>
      </c>
      <c r="F220" s="6">
        <v>0.0</v>
      </c>
      <c r="G220" s="6">
        <v>1.0</v>
      </c>
      <c r="H220" s="6">
        <v>2.0</v>
      </c>
      <c r="I220" s="6">
        <v>2.0</v>
      </c>
      <c r="J220" s="6">
        <v>1.0</v>
      </c>
      <c r="K220" s="6">
        <v>1.0</v>
      </c>
      <c r="L220" s="6">
        <v>0.0</v>
      </c>
      <c r="M220" s="6">
        <v>1.0</v>
      </c>
      <c r="N220" s="6">
        <v>0.0</v>
      </c>
      <c r="O220" s="6">
        <v>2.0</v>
      </c>
      <c r="P220" s="8">
        <f t="shared" si="1"/>
        <v>580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9">
        <v>220.0</v>
      </c>
      <c r="B221" s="10">
        <v>6248.0</v>
      </c>
      <c r="C221" s="11" t="s">
        <v>24</v>
      </c>
      <c r="D221" s="10">
        <v>0.0</v>
      </c>
      <c r="E221" s="10">
        <v>0.0</v>
      </c>
      <c r="F221" s="10">
        <v>0.0</v>
      </c>
      <c r="G221" s="10">
        <v>3.0</v>
      </c>
      <c r="H221" s="10">
        <v>1.0</v>
      </c>
      <c r="I221" s="10">
        <v>0.0</v>
      </c>
      <c r="J221" s="10">
        <v>0.0</v>
      </c>
      <c r="K221" s="10">
        <v>0.0</v>
      </c>
      <c r="L221" s="10">
        <v>0.0</v>
      </c>
      <c r="M221" s="10">
        <v>1.0</v>
      </c>
      <c r="N221" s="10">
        <v>0.0</v>
      </c>
      <c r="O221" s="10">
        <v>0.0</v>
      </c>
      <c r="P221" s="12">
        <f t="shared" si="1"/>
        <v>250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>
        <v>221.0</v>
      </c>
      <c r="B222" s="6">
        <v>6249.0</v>
      </c>
      <c r="C222" s="7" t="s">
        <v>24</v>
      </c>
      <c r="D222" s="6">
        <v>1.0</v>
      </c>
      <c r="E222" s="6">
        <v>0.0</v>
      </c>
      <c r="F222" s="6">
        <v>0.0</v>
      </c>
      <c r="G222" s="6">
        <v>1.0</v>
      </c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1.0</v>
      </c>
      <c r="N222" s="6">
        <v>0.0</v>
      </c>
      <c r="O222" s="6">
        <v>0.0</v>
      </c>
      <c r="P222" s="8">
        <f t="shared" si="1"/>
        <v>150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9">
        <v>222.0</v>
      </c>
      <c r="B223" s="10">
        <v>6250.0</v>
      </c>
      <c r="C223" s="11" t="s">
        <v>25</v>
      </c>
      <c r="D223" s="10">
        <v>1.0</v>
      </c>
      <c r="E223" s="10">
        <v>0.0</v>
      </c>
      <c r="F223" s="10">
        <v>1.0</v>
      </c>
      <c r="G223" s="10">
        <v>0.0</v>
      </c>
      <c r="H223" s="10">
        <v>0.0</v>
      </c>
      <c r="I223" s="10">
        <v>0.0</v>
      </c>
      <c r="J223" s="10">
        <v>1.0</v>
      </c>
      <c r="K223" s="10">
        <v>0.0</v>
      </c>
      <c r="L223" s="10">
        <v>1.0</v>
      </c>
      <c r="M223" s="10">
        <v>1.0</v>
      </c>
      <c r="N223" s="10">
        <v>1.0</v>
      </c>
      <c r="O223" s="10">
        <v>0.0</v>
      </c>
      <c r="P223" s="12">
        <f t="shared" si="1"/>
        <v>345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>
        <v>223.0</v>
      </c>
      <c r="B224" s="6">
        <v>6251.0</v>
      </c>
      <c r="C224" s="7" t="s">
        <v>25</v>
      </c>
      <c r="D224" s="6">
        <v>0.0</v>
      </c>
      <c r="E224" s="6">
        <v>0.0</v>
      </c>
      <c r="F224" s="6">
        <v>0.0</v>
      </c>
      <c r="G224" s="6">
        <v>0.0</v>
      </c>
      <c r="H224" s="6">
        <v>0.0</v>
      </c>
      <c r="I224" s="6">
        <v>1.0</v>
      </c>
      <c r="J224" s="6">
        <v>0.0</v>
      </c>
      <c r="K224" s="6">
        <v>0.0</v>
      </c>
      <c r="L224" s="6">
        <v>0.0</v>
      </c>
      <c r="M224" s="6">
        <v>0.0</v>
      </c>
      <c r="N224" s="6">
        <v>1.0</v>
      </c>
      <c r="O224" s="6">
        <v>0.0</v>
      </c>
      <c r="P224" s="8">
        <f t="shared" si="1"/>
        <v>115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9">
        <v>224.0</v>
      </c>
      <c r="B225" s="10">
        <v>6252.0</v>
      </c>
      <c r="C225" s="11" t="s">
        <v>25</v>
      </c>
      <c r="D225" s="10">
        <v>0.0</v>
      </c>
      <c r="E225" s="10">
        <v>0.0</v>
      </c>
      <c r="F225" s="10">
        <v>0.0</v>
      </c>
      <c r="G225" s="10">
        <v>0.0</v>
      </c>
      <c r="H225" s="10">
        <v>1.0</v>
      </c>
      <c r="I225" s="10">
        <v>0.0</v>
      </c>
      <c r="J225" s="10">
        <v>1.0</v>
      </c>
      <c r="K225" s="10">
        <v>0.0</v>
      </c>
      <c r="L225" s="10">
        <v>2.0</v>
      </c>
      <c r="M225" s="10">
        <v>0.0</v>
      </c>
      <c r="N225" s="10">
        <v>1.0</v>
      </c>
      <c r="O225" s="10">
        <v>0.0</v>
      </c>
      <c r="P225" s="12">
        <f t="shared" si="1"/>
        <v>330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>
        <v>225.0</v>
      </c>
      <c r="B226" s="6">
        <v>6253.0</v>
      </c>
      <c r="C226" s="7" t="s">
        <v>25</v>
      </c>
      <c r="D226" s="6">
        <v>0.0</v>
      </c>
      <c r="E226" s="6">
        <v>1.0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1.0</v>
      </c>
      <c r="L226" s="6">
        <v>0.0</v>
      </c>
      <c r="M226" s="6">
        <v>1.0</v>
      </c>
      <c r="N226" s="6">
        <v>0.0</v>
      </c>
      <c r="O226" s="6">
        <v>0.0</v>
      </c>
      <c r="P226" s="8">
        <f t="shared" si="1"/>
        <v>150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9">
        <v>226.0</v>
      </c>
      <c r="B227" s="10">
        <v>6254.0</v>
      </c>
      <c r="C227" s="11" t="s">
        <v>25</v>
      </c>
      <c r="D227" s="10">
        <v>0.0</v>
      </c>
      <c r="E227" s="10">
        <v>0.0</v>
      </c>
      <c r="F227" s="10">
        <v>0.0</v>
      </c>
      <c r="G227" s="10">
        <v>0.0</v>
      </c>
      <c r="H227" s="10">
        <v>0.0</v>
      </c>
      <c r="I227" s="10">
        <v>1.0</v>
      </c>
      <c r="J227" s="10">
        <v>0.0</v>
      </c>
      <c r="K227" s="10">
        <v>0.0</v>
      </c>
      <c r="L227" s="10">
        <v>0.0</v>
      </c>
      <c r="M227" s="10">
        <v>0.0</v>
      </c>
      <c r="N227" s="10">
        <v>0.0</v>
      </c>
      <c r="O227" s="10">
        <v>0.0</v>
      </c>
      <c r="P227" s="12">
        <f t="shared" si="1"/>
        <v>35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>
        <v>227.0</v>
      </c>
      <c r="B228" s="6">
        <v>6255.0</v>
      </c>
      <c r="C228" s="7" t="s">
        <v>25</v>
      </c>
      <c r="D228" s="6">
        <v>0.0</v>
      </c>
      <c r="E228" s="6">
        <v>0.0</v>
      </c>
      <c r="F228" s="6">
        <v>0.0</v>
      </c>
      <c r="G228" s="6">
        <v>2.0</v>
      </c>
      <c r="H228" s="6">
        <v>1.0</v>
      </c>
      <c r="I228" s="6">
        <v>1.0</v>
      </c>
      <c r="J228" s="6">
        <v>1.0</v>
      </c>
      <c r="K228" s="6">
        <v>0.0</v>
      </c>
      <c r="L228" s="6">
        <v>0.0</v>
      </c>
      <c r="M228" s="6">
        <v>0.0</v>
      </c>
      <c r="N228" s="6">
        <v>0.0</v>
      </c>
      <c r="O228" s="6">
        <v>0.0</v>
      </c>
      <c r="P228" s="8">
        <f t="shared" si="1"/>
        <v>225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9">
        <v>228.0</v>
      </c>
      <c r="B229" s="10">
        <v>6256.0</v>
      </c>
      <c r="C229" s="11" t="s">
        <v>25</v>
      </c>
      <c r="D229" s="10">
        <v>0.0</v>
      </c>
      <c r="E229" s="10">
        <v>0.0</v>
      </c>
      <c r="F229" s="10">
        <v>0.0</v>
      </c>
      <c r="G229" s="10">
        <v>0.0</v>
      </c>
      <c r="H229" s="10">
        <v>0.0</v>
      </c>
      <c r="I229" s="10">
        <v>0.0</v>
      </c>
      <c r="J229" s="10">
        <v>1.0</v>
      </c>
      <c r="K229" s="10">
        <v>0.0</v>
      </c>
      <c r="L229" s="10">
        <v>0.0</v>
      </c>
      <c r="M229" s="10">
        <v>0.0</v>
      </c>
      <c r="N229" s="10">
        <v>0.0</v>
      </c>
      <c r="O229" s="10">
        <v>1.0</v>
      </c>
      <c r="P229" s="12">
        <f t="shared" si="1"/>
        <v>150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>
        <v>229.0</v>
      </c>
      <c r="B230" s="6">
        <v>6257.0</v>
      </c>
      <c r="C230" s="7" t="s">
        <v>25</v>
      </c>
      <c r="D230" s="6">
        <v>2.0</v>
      </c>
      <c r="E230" s="6">
        <v>1.0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1.0</v>
      </c>
      <c r="M230" s="6">
        <v>3.0</v>
      </c>
      <c r="N230" s="6">
        <v>0.0</v>
      </c>
      <c r="O230" s="6">
        <v>0.0</v>
      </c>
      <c r="P230" s="8">
        <f t="shared" si="1"/>
        <v>390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9">
        <v>230.0</v>
      </c>
      <c r="B231" s="10">
        <v>6258.0</v>
      </c>
      <c r="C231" s="11" t="s">
        <v>25</v>
      </c>
      <c r="D231" s="10">
        <v>1.0</v>
      </c>
      <c r="E231" s="10">
        <v>0.0</v>
      </c>
      <c r="F231" s="10">
        <v>0.0</v>
      </c>
      <c r="G231" s="10">
        <v>2.0</v>
      </c>
      <c r="H231" s="10">
        <v>0.0</v>
      </c>
      <c r="I231" s="10">
        <v>0.0</v>
      </c>
      <c r="J231" s="10">
        <v>1.0</v>
      </c>
      <c r="K231" s="10">
        <v>0.0</v>
      </c>
      <c r="L231" s="10">
        <v>0.0</v>
      </c>
      <c r="M231" s="10">
        <v>1.0</v>
      </c>
      <c r="N231" s="10">
        <v>1.0</v>
      </c>
      <c r="O231" s="10">
        <v>0.0</v>
      </c>
      <c r="P231" s="12">
        <f t="shared" si="1"/>
        <v>330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>
        <v>231.0</v>
      </c>
      <c r="B232" s="6">
        <v>6259.0</v>
      </c>
      <c r="C232" s="7" t="s">
        <v>25</v>
      </c>
      <c r="D232" s="6">
        <v>0.0</v>
      </c>
      <c r="E232" s="6">
        <v>0.0</v>
      </c>
      <c r="F232" s="6">
        <v>1.0</v>
      </c>
      <c r="G232" s="6">
        <v>1.0</v>
      </c>
      <c r="H232" s="6">
        <v>2.0</v>
      </c>
      <c r="I232" s="6">
        <v>1.0</v>
      </c>
      <c r="J232" s="6">
        <v>1.0</v>
      </c>
      <c r="K232" s="6">
        <v>0.0</v>
      </c>
      <c r="L232" s="6">
        <v>1.0</v>
      </c>
      <c r="M232" s="6">
        <v>0.0</v>
      </c>
      <c r="N232" s="6">
        <v>0.0</v>
      </c>
      <c r="O232" s="6">
        <v>0.0</v>
      </c>
      <c r="P232" s="8">
        <f t="shared" si="1"/>
        <v>330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9">
        <v>232.0</v>
      </c>
      <c r="B233" s="10">
        <v>6260.0</v>
      </c>
      <c r="C233" s="11" t="s">
        <v>25</v>
      </c>
      <c r="D233" s="10">
        <v>0.0</v>
      </c>
      <c r="E233" s="10">
        <v>2.0</v>
      </c>
      <c r="F233" s="10">
        <v>0.0</v>
      </c>
      <c r="G233" s="10">
        <v>0.0</v>
      </c>
      <c r="H233" s="10">
        <v>0.0</v>
      </c>
      <c r="I233" s="10">
        <v>0.0</v>
      </c>
      <c r="J233" s="10">
        <v>2.0</v>
      </c>
      <c r="K233" s="10">
        <v>0.0</v>
      </c>
      <c r="L233" s="10">
        <v>0.0</v>
      </c>
      <c r="M233" s="10">
        <v>0.0</v>
      </c>
      <c r="N233" s="10">
        <v>0.0</v>
      </c>
      <c r="O233" s="10">
        <v>0.0</v>
      </c>
      <c r="P233" s="12">
        <f t="shared" si="1"/>
        <v>160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>
        <v>233.0</v>
      </c>
      <c r="B234" s="6">
        <v>6261.0</v>
      </c>
      <c r="C234" s="7" t="s">
        <v>25</v>
      </c>
      <c r="D234" s="6">
        <v>0.0</v>
      </c>
      <c r="E234" s="6">
        <v>0.0</v>
      </c>
      <c r="F234" s="6">
        <v>0.0</v>
      </c>
      <c r="G234" s="6">
        <v>1.0</v>
      </c>
      <c r="H234" s="6">
        <v>3.0</v>
      </c>
      <c r="I234" s="6">
        <v>1.0</v>
      </c>
      <c r="J234" s="6">
        <v>1.0</v>
      </c>
      <c r="K234" s="6">
        <v>0.0</v>
      </c>
      <c r="L234" s="6">
        <v>0.0</v>
      </c>
      <c r="M234" s="6">
        <v>3.0</v>
      </c>
      <c r="N234" s="6">
        <v>1.0</v>
      </c>
      <c r="O234" s="6">
        <v>0.0</v>
      </c>
      <c r="P234" s="8">
        <f t="shared" si="1"/>
        <v>605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9">
        <v>234.0</v>
      </c>
      <c r="B235" s="10">
        <v>6262.0</v>
      </c>
      <c r="C235" s="11" t="s">
        <v>25</v>
      </c>
      <c r="D235" s="10">
        <v>0.0</v>
      </c>
      <c r="E235" s="10">
        <v>0.0</v>
      </c>
      <c r="F235" s="10">
        <v>0.0</v>
      </c>
      <c r="G235" s="10">
        <v>0.0</v>
      </c>
      <c r="H235" s="10">
        <v>1.0</v>
      </c>
      <c r="I235" s="10">
        <v>0.0</v>
      </c>
      <c r="J235" s="10">
        <v>1.0</v>
      </c>
      <c r="K235" s="10">
        <v>0.0</v>
      </c>
      <c r="L235" s="10">
        <v>0.0</v>
      </c>
      <c r="M235" s="10">
        <v>1.0</v>
      </c>
      <c r="N235" s="10">
        <v>3.0</v>
      </c>
      <c r="O235" s="10">
        <v>2.0</v>
      </c>
      <c r="P235" s="12">
        <f t="shared" si="1"/>
        <v>610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>
        <v>235.0</v>
      </c>
      <c r="B236" s="6">
        <v>6263.0</v>
      </c>
      <c r="C236" s="7" t="s">
        <v>25</v>
      </c>
      <c r="D236" s="6">
        <v>1.0</v>
      </c>
      <c r="E236" s="6">
        <v>0.0</v>
      </c>
      <c r="F236" s="6">
        <v>0.0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8">
        <f t="shared" si="1"/>
        <v>30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9">
        <v>236.0</v>
      </c>
      <c r="B237" s="10">
        <v>6264.0</v>
      </c>
      <c r="C237" s="11" t="s">
        <v>25</v>
      </c>
      <c r="D237" s="10">
        <v>0.0</v>
      </c>
      <c r="E237" s="10">
        <v>1.0</v>
      </c>
      <c r="F237" s="10">
        <v>0.0</v>
      </c>
      <c r="G237" s="10">
        <v>0.0</v>
      </c>
      <c r="H237" s="10">
        <v>0.0</v>
      </c>
      <c r="I237" s="10">
        <v>0.0</v>
      </c>
      <c r="J237" s="10">
        <v>1.0</v>
      </c>
      <c r="K237" s="10">
        <v>0.0</v>
      </c>
      <c r="L237" s="10">
        <v>0.0</v>
      </c>
      <c r="M237" s="10">
        <v>0.0</v>
      </c>
      <c r="N237" s="10">
        <v>1.0</v>
      </c>
      <c r="O237" s="10">
        <v>0.0</v>
      </c>
      <c r="P237" s="12">
        <f t="shared" si="1"/>
        <v>160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>
        <v>237.0</v>
      </c>
      <c r="B238" s="6">
        <v>6265.0</v>
      </c>
      <c r="C238" s="7" t="s">
        <v>26</v>
      </c>
      <c r="D238" s="6">
        <v>0.0</v>
      </c>
      <c r="E238" s="6">
        <v>0.0</v>
      </c>
      <c r="F238" s="6">
        <v>1.0</v>
      </c>
      <c r="G238" s="6">
        <v>2.0</v>
      </c>
      <c r="H238" s="6">
        <v>0.0</v>
      </c>
      <c r="I238" s="6">
        <v>1.0</v>
      </c>
      <c r="J238" s="6">
        <v>0.0</v>
      </c>
      <c r="K238" s="6">
        <v>0.0</v>
      </c>
      <c r="L238" s="6">
        <v>0.0</v>
      </c>
      <c r="M238" s="6">
        <v>1.0</v>
      </c>
      <c r="N238" s="6">
        <v>0.0</v>
      </c>
      <c r="O238" s="6">
        <v>0.0</v>
      </c>
      <c r="P238" s="8">
        <f t="shared" si="1"/>
        <v>220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9">
        <v>238.0</v>
      </c>
      <c r="B239" s="10">
        <v>6266.0</v>
      </c>
      <c r="C239" s="11" t="s">
        <v>26</v>
      </c>
      <c r="D239" s="10">
        <v>0.0</v>
      </c>
      <c r="E239" s="10">
        <v>1.0</v>
      </c>
      <c r="F239" s="10">
        <v>1.0</v>
      </c>
      <c r="G239" s="10">
        <v>0.0</v>
      </c>
      <c r="H239" s="10">
        <v>0.0</v>
      </c>
      <c r="I239" s="10">
        <v>0.0</v>
      </c>
      <c r="J239" s="10">
        <v>1.0</v>
      </c>
      <c r="K239" s="10">
        <v>0.0</v>
      </c>
      <c r="L239" s="10">
        <v>0.0</v>
      </c>
      <c r="M239" s="10">
        <v>0.0</v>
      </c>
      <c r="N239" s="10">
        <v>1.0</v>
      </c>
      <c r="O239" s="10">
        <v>0.0</v>
      </c>
      <c r="P239" s="12">
        <f t="shared" si="1"/>
        <v>185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>
        <v>239.0</v>
      </c>
      <c r="B240" s="6">
        <v>6267.0</v>
      </c>
      <c r="C240" s="7" t="s">
        <v>26</v>
      </c>
      <c r="D240" s="6">
        <v>0.0</v>
      </c>
      <c r="E240" s="6">
        <v>0.0</v>
      </c>
      <c r="F240" s="6">
        <v>0.0</v>
      </c>
      <c r="G240" s="6">
        <v>3.0</v>
      </c>
      <c r="H240" s="6">
        <v>0.0</v>
      </c>
      <c r="I240" s="6">
        <v>0.0</v>
      </c>
      <c r="J240" s="6">
        <v>3.0</v>
      </c>
      <c r="K240" s="6">
        <v>1.0</v>
      </c>
      <c r="L240" s="6">
        <v>0.0</v>
      </c>
      <c r="M240" s="6">
        <v>1.0</v>
      </c>
      <c r="N240" s="6">
        <v>0.0</v>
      </c>
      <c r="O240" s="6">
        <v>0.0</v>
      </c>
      <c r="P240" s="8">
        <f t="shared" si="1"/>
        <v>430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9">
        <v>240.0</v>
      </c>
      <c r="B241" s="10">
        <v>6268.0</v>
      </c>
      <c r="C241" s="11" t="s">
        <v>26</v>
      </c>
      <c r="D241" s="10">
        <v>0.0</v>
      </c>
      <c r="E241" s="10">
        <v>0.0</v>
      </c>
      <c r="F241" s="10">
        <v>0.0</v>
      </c>
      <c r="G241" s="10">
        <v>0.0</v>
      </c>
      <c r="H241" s="10">
        <v>0.0</v>
      </c>
      <c r="I241" s="10">
        <v>0.0</v>
      </c>
      <c r="J241" s="10">
        <v>0.0</v>
      </c>
      <c r="K241" s="10">
        <v>0.0</v>
      </c>
      <c r="L241" s="10">
        <v>1.0</v>
      </c>
      <c r="M241" s="10">
        <v>1.0</v>
      </c>
      <c r="N241" s="10">
        <v>1.0</v>
      </c>
      <c r="O241" s="10">
        <v>2.0</v>
      </c>
      <c r="P241" s="12">
        <f t="shared" si="1"/>
        <v>410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>
        <v>241.0</v>
      </c>
      <c r="B242" s="6">
        <v>6269.0</v>
      </c>
      <c r="C242" s="7" t="s">
        <v>26</v>
      </c>
      <c r="D242" s="6">
        <v>0.0</v>
      </c>
      <c r="E242" s="6">
        <v>1.0</v>
      </c>
      <c r="F242" s="6">
        <v>0.0</v>
      </c>
      <c r="G242" s="6">
        <v>0.0</v>
      </c>
      <c r="H242" s="6">
        <v>0.0</v>
      </c>
      <c r="I242" s="6">
        <v>1.0</v>
      </c>
      <c r="J242" s="6">
        <v>0.0</v>
      </c>
      <c r="K242" s="6">
        <v>1.0</v>
      </c>
      <c r="L242" s="6">
        <v>0.0</v>
      </c>
      <c r="M242" s="6">
        <v>1.0</v>
      </c>
      <c r="N242" s="6">
        <v>0.0</v>
      </c>
      <c r="O242" s="6">
        <v>1.0</v>
      </c>
      <c r="P242" s="8">
        <f t="shared" si="1"/>
        <v>275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9">
        <v>242.0</v>
      </c>
      <c r="B243" s="10">
        <v>6270.0</v>
      </c>
      <c r="C243" s="11" t="s">
        <v>26</v>
      </c>
      <c r="D243" s="10">
        <v>0.0</v>
      </c>
      <c r="E243" s="10">
        <v>0.0</v>
      </c>
      <c r="F243" s="10">
        <v>0.0</v>
      </c>
      <c r="G243" s="10">
        <v>1.0</v>
      </c>
      <c r="H243" s="10">
        <v>0.0</v>
      </c>
      <c r="I243" s="10">
        <v>0.0</v>
      </c>
      <c r="J243" s="10">
        <v>0.0</v>
      </c>
      <c r="K243" s="10">
        <v>0.0</v>
      </c>
      <c r="L243" s="10">
        <v>0.0</v>
      </c>
      <c r="M243" s="10">
        <v>0.0</v>
      </c>
      <c r="N243" s="10">
        <v>0.0</v>
      </c>
      <c r="O243" s="10">
        <v>1.0</v>
      </c>
      <c r="P243" s="12">
        <f t="shared" si="1"/>
        <v>130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>
        <v>243.0</v>
      </c>
      <c r="B244" s="6">
        <v>6271.0</v>
      </c>
      <c r="C244" s="7" t="s">
        <v>26</v>
      </c>
      <c r="D244" s="6">
        <v>1.0</v>
      </c>
      <c r="E244" s="6">
        <v>2.0</v>
      </c>
      <c r="F244" s="6">
        <v>0.0</v>
      </c>
      <c r="G244" s="6">
        <v>0.0</v>
      </c>
      <c r="H244" s="6">
        <v>1.0</v>
      </c>
      <c r="I244" s="6">
        <v>0.0</v>
      </c>
      <c r="J244" s="6">
        <v>1.0</v>
      </c>
      <c r="K244" s="6">
        <v>0.0</v>
      </c>
      <c r="L244" s="6">
        <v>0.0</v>
      </c>
      <c r="M244" s="6">
        <v>1.0</v>
      </c>
      <c r="N244" s="6">
        <v>1.0</v>
      </c>
      <c r="O244" s="6">
        <v>0.0</v>
      </c>
      <c r="P244" s="8">
        <f t="shared" si="1"/>
        <v>340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9">
        <v>244.0</v>
      </c>
      <c r="B245" s="10">
        <v>6272.0</v>
      </c>
      <c r="C245" s="11" t="s">
        <v>26</v>
      </c>
      <c r="D245" s="10">
        <v>2.0</v>
      </c>
      <c r="E245" s="10">
        <v>2.0</v>
      </c>
      <c r="F245" s="10">
        <v>0.0</v>
      </c>
      <c r="G245" s="10">
        <v>0.0</v>
      </c>
      <c r="H245" s="10">
        <v>1.0</v>
      </c>
      <c r="I245" s="10">
        <v>0.0</v>
      </c>
      <c r="J245" s="10">
        <v>0.0</v>
      </c>
      <c r="K245" s="10">
        <v>0.0</v>
      </c>
      <c r="L245" s="10">
        <v>0.0</v>
      </c>
      <c r="M245" s="10">
        <v>1.0</v>
      </c>
      <c r="N245" s="10">
        <v>1.0</v>
      </c>
      <c r="O245" s="10">
        <v>0.0</v>
      </c>
      <c r="P245" s="12">
        <f t="shared" si="1"/>
        <v>310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>
        <v>245.0</v>
      </c>
      <c r="B246" s="6">
        <v>6273.0</v>
      </c>
      <c r="C246" s="7" t="s">
        <v>26</v>
      </c>
      <c r="D246" s="6">
        <v>0.0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</v>
      </c>
      <c r="N246" s="6">
        <v>0.0</v>
      </c>
      <c r="O246" s="6">
        <v>1.0</v>
      </c>
      <c r="P246" s="8">
        <f t="shared" si="1"/>
        <v>90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9">
        <v>246.0</v>
      </c>
      <c r="B247" s="10">
        <v>6274.0</v>
      </c>
      <c r="C247" s="11" t="s">
        <v>27</v>
      </c>
      <c r="D247" s="10">
        <v>0.0</v>
      </c>
      <c r="E247" s="10">
        <v>0.0</v>
      </c>
      <c r="F247" s="10">
        <v>1.0</v>
      </c>
      <c r="G247" s="10">
        <v>0.0</v>
      </c>
      <c r="H247" s="10">
        <v>0.0</v>
      </c>
      <c r="I247" s="10">
        <v>0.0</v>
      </c>
      <c r="J247" s="10">
        <v>0.0</v>
      </c>
      <c r="K247" s="10">
        <v>0.0</v>
      </c>
      <c r="L247" s="10">
        <v>0.0</v>
      </c>
      <c r="M247" s="10">
        <v>2.0</v>
      </c>
      <c r="N247" s="10">
        <v>0.0</v>
      </c>
      <c r="O247" s="10">
        <v>0.0</v>
      </c>
      <c r="P247" s="12">
        <f t="shared" si="1"/>
        <v>185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>
        <v>247.0</v>
      </c>
      <c r="B248" s="6">
        <v>6275.0</v>
      </c>
      <c r="C248" s="7" t="s">
        <v>27</v>
      </c>
      <c r="D248" s="6">
        <v>2.0</v>
      </c>
      <c r="E248" s="6">
        <v>1.0</v>
      </c>
      <c r="F248" s="6">
        <v>1.0</v>
      </c>
      <c r="G248" s="6">
        <v>1.0</v>
      </c>
      <c r="H248" s="6">
        <v>2.0</v>
      </c>
      <c r="I248" s="6">
        <v>0.0</v>
      </c>
      <c r="J248" s="6">
        <v>0.0</v>
      </c>
      <c r="K248" s="6">
        <v>0.0</v>
      </c>
      <c r="L248" s="6">
        <v>0.0</v>
      </c>
      <c r="M248" s="6">
        <v>0.0</v>
      </c>
      <c r="N248" s="6">
        <v>0.0</v>
      </c>
      <c r="O248" s="6">
        <v>1.0</v>
      </c>
      <c r="P248" s="8">
        <f t="shared" si="1"/>
        <v>335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9">
        <v>248.0</v>
      </c>
      <c r="B249" s="10">
        <v>6276.0</v>
      </c>
      <c r="C249" s="11" t="s">
        <v>27</v>
      </c>
      <c r="D249" s="10">
        <v>0.0</v>
      </c>
      <c r="E249" s="10">
        <v>0.0</v>
      </c>
      <c r="F249" s="10">
        <v>1.0</v>
      </c>
      <c r="G249" s="10">
        <v>1.0</v>
      </c>
      <c r="H249" s="10">
        <v>1.0</v>
      </c>
      <c r="I249" s="10">
        <v>0.0</v>
      </c>
      <c r="J249" s="10">
        <v>1.0</v>
      </c>
      <c r="K249" s="10">
        <v>0.0</v>
      </c>
      <c r="L249" s="10">
        <v>1.0</v>
      </c>
      <c r="M249" s="10">
        <v>0.0</v>
      </c>
      <c r="N249" s="10">
        <v>0.0</v>
      </c>
      <c r="O249" s="10">
        <v>0.0</v>
      </c>
      <c r="P249" s="12">
        <f t="shared" si="1"/>
        <v>245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>
        <v>249.0</v>
      </c>
      <c r="B250" s="6">
        <v>6277.0</v>
      </c>
      <c r="C250" s="7" t="s">
        <v>27</v>
      </c>
      <c r="D250" s="6">
        <v>0.0</v>
      </c>
      <c r="E250" s="6">
        <v>0.0</v>
      </c>
      <c r="F250" s="6">
        <v>1.0</v>
      </c>
      <c r="G250" s="6">
        <v>0.0</v>
      </c>
      <c r="H250" s="6">
        <v>0.0</v>
      </c>
      <c r="I250" s="6">
        <v>0.0</v>
      </c>
      <c r="J250" s="6">
        <v>1.0</v>
      </c>
      <c r="K250" s="6">
        <v>0.0</v>
      </c>
      <c r="L250" s="6">
        <v>0.0</v>
      </c>
      <c r="M250" s="6">
        <v>1.0</v>
      </c>
      <c r="N250" s="6">
        <v>0.0</v>
      </c>
      <c r="O250" s="6">
        <v>0.0</v>
      </c>
      <c r="P250" s="8">
        <f t="shared" si="1"/>
        <v>165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9">
        <v>250.0</v>
      </c>
      <c r="B251" s="10">
        <v>6278.0</v>
      </c>
      <c r="C251" s="11" t="s">
        <v>27</v>
      </c>
      <c r="D251" s="10">
        <v>0.0</v>
      </c>
      <c r="E251" s="10">
        <v>0.0</v>
      </c>
      <c r="F251" s="10">
        <v>0.0</v>
      </c>
      <c r="G251" s="10">
        <v>2.0</v>
      </c>
      <c r="H251" s="10">
        <v>1.0</v>
      </c>
      <c r="I251" s="10">
        <v>0.0</v>
      </c>
      <c r="J251" s="10">
        <v>0.0</v>
      </c>
      <c r="K251" s="10">
        <v>0.0</v>
      </c>
      <c r="L251" s="10">
        <v>1.0</v>
      </c>
      <c r="M251" s="10">
        <v>1.0</v>
      </c>
      <c r="N251" s="10">
        <v>0.0</v>
      </c>
      <c r="O251" s="10">
        <v>0.0</v>
      </c>
      <c r="P251" s="12">
        <f t="shared" si="1"/>
        <v>280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>
        <v>251.0</v>
      </c>
      <c r="B252" s="6">
        <v>6279.0</v>
      </c>
      <c r="C252" s="7" t="s">
        <v>27</v>
      </c>
      <c r="D252" s="6">
        <v>0.0</v>
      </c>
      <c r="E252" s="6">
        <v>0.0</v>
      </c>
      <c r="F252" s="6">
        <v>0.0</v>
      </c>
      <c r="G252" s="6">
        <v>1.0</v>
      </c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6">
        <v>0.0</v>
      </c>
      <c r="P252" s="8">
        <f t="shared" si="1"/>
        <v>40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9">
        <v>252.0</v>
      </c>
      <c r="B253" s="10">
        <v>6280.0</v>
      </c>
      <c r="C253" s="11" t="s">
        <v>27</v>
      </c>
      <c r="D253" s="10">
        <v>0.0</v>
      </c>
      <c r="E253" s="10">
        <v>1.0</v>
      </c>
      <c r="F253" s="10">
        <v>0.0</v>
      </c>
      <c r="G253" s="10">
        <v>0.0</v>
      </c>
      <c r="H253" s="10">
        <v>0.0</v>
      </c>
      <c r="I253" s="10">
        <v>0.0</v>
      </c>
      <c r="J253" s="10">
        <v>0.0</v>
      </c>
      <c r="K253" s="10">
        <v>1.0</v>
      </c>
      <c r="L253" s="10">
        <v>0.0</v>
      </c>
      <c r="M253" s="10">
        <v>1.0</v>
      </c>
      <c r="N253" s="10">
        <v>0.0</v>
      </c>
      <c r="O253" s="10">
        <v>0.0</v>
      </c>
      <c r="P253" s="12">
        <f t="shared" si="1"/>
        <v>150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>
        <v>253.0</v>
      </c>
      <c r="B254" s="6">
        <v>6281.0</v>
      </c>
      <c r="C254" s="7" t="s">
        <v>27</v>
      </c>
      <c r="D254" s="6">
        <v>0.0</v>
      </c>
      <c r="E254" s="6">
        <v>0.0</v>
      </c>
      <c r="F254" s="6">
        <v>0.0</v>
      </c>
      <c r="G254" s="6">
        <v>0.0</v>
      </c>
      <c r="H254" s="6">
        <v>0.0</v>
      </c>
      <c r="I254" s="6">
        <v>0.0</v>
      </c>
      <c r="J254" s="6">
        <v>1.0</v>
      </c>
      <c r="K254" s="6">
        <v>1.0</v>
      </c>
      <c r="L254" s="6">
        <v>1.0</v>
      </c>
      <c r="M254" s="6">
        <v>0.0</v>
      </c>
      <c r="N254" s="6">
        <v>0.0</v>
      </c>
      <c r="O254" s="6">
        <v>0.0</v>
      </c>
      <c r="P254" s="8">
        <f t="shared" si="1"/>
        <v>180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9">
        <v>254.0</v>
      </c>
      <c r="B255" s="10">
        <v>6282.0</v>
      </c>
      <c r="C255" s="11" t="s">
        <v>27</v>
      </c>
      <c r="D255" s="10">
        <v>0.0</v>
      </c>
      <c r="E255" s="10">
        <v>0.0</v>
      </c>
      <c r="F255" s="10">
        <v>0.0</v>
      </c>
      <c r="G255" s="10">
        <v>0.0</v>
      </c>
      <c r="H255" s="10">
        <v>0.0</v>
      </c>
      <c r="I255" s="10">
        <v>0.0</v>
      </c>
      <c r="J255" s="10">
        <v>0.0</v>
      </c>
      <c r="K255" s="10">
        <v>0.0</v>
      </c>
      <c r="L255" s="10">
        <v>0.0</v>
      </c>
      <c r="M255" s="10">
        <v>0.0</v>
      </c>
      <c r="N255" s="10">
        <v>0.0</v>
      </c>
      <c r="O255" s="10">
        <v>1.0</v>
      </c>
      <c r="P255" s="12">
        <f t="shared" si="1"/>
        <v>90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>
        <v>255.0</v>
      </c>
      <c r="B256" s="6">
        <v>6283.0</v>
      </c>
      <c r="C256" s="7" t="s">
        <v>28</v>
      </c>
      <c r="D256" s="6">
        <v>0.0</v>
      </c>
      <c r="E256" s="6">
        <v>1.0</v>
      </c>
      <c r="F256" s="6">
        <v>0.0</v>
      </c>
      <c r="G256" s="6">
        <v>0.0</v>
      </c>
      <c r="H256" s="6">
        <v>0.0</v>
      </c>
      <c r="I256" s="6">
        <v>0.0</v>
      </c>
      <c r="J256" s="6">
        <v>0.0</v>
      </c>
      <c r="K256" s="6">
        <v>1.0</v>
      </c>
      <c r="L256" s="6">
        <v>1.0</v>
      </c>
      <c r="M256" s="6">
        <v>0.0</v>
      </c>
      <c r="N256" s="6">
        <v>2.0</v>
      </c>
      <c r="O256" s="6">
        <v>1.0</v>
      </c>
      <c r="P256" s="8">
        <f t="shared" si="1"/>
        <v>390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9">
        <v>256.0</v>
      </c>
      <c r="B257" s="10">
        <v>6284.0</v>
      </c>
      <c r="C257" s="11" t="s">
        <v>28</v>
      </c>
      <c r="D257" s="10">
        <v>0.0</v>
      </c>
      <c r="E257" s="10">
        <v>0.0</v>
      </c>
      <c r="F257" s="10">
        <v>0.0</v>
      </c>
      <c r="G257" s="10">
        <v>1.0</v>
      </c>
      <c r="H257" s="10">
        <v>0.0</v>
      </c>
      <c r="I257" s="10">
        <v>1.0</v>
      </c>
      <c r="J257" s="10">
        <v>0.0</v>
      </c>
      <c r="K257" s="10">
        <v>0.0</v>
      </c>
      <c r="L257" s="10">
        <v>0.0</v>
      </c>
      <c r="M257" s="10">
        <v>0.0</v>
      </c>
      <c r="N257" s="10">
        <v>0.0</v>
      </c>
      <c r="O257" s="10">
        <v>0.0</v>
      </c>
      <c r="P257" s="12">
        <f t="shared" si="1"/>
        <v>75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>
        <v>257.0</v>
      </c>
      <c r="B258" s="6">
        <v>6285.0</v>
      </c>
      <c r="C258" s="7" t="s">
        <v>28</v>
      </c>
      <c r="D258" s="6">
        <v>0.0</v>
      </c>
      <c r="E258" s="6">
        <v>0.0</v>
      </c>
      <c r="F258" s="6">
        <v>0.0</v>
      </c>
      <c r="G258" s="6">
        <v>0.0</v>
      </c>
      <c r="H258" s="6">
        <v>1.0</v>
      </c>
      <c r="I258" s="6">
        <v>0.0</v>
      </c>
      <c r="J258" s="6">
        <v>0.0</v>
      </c>
      <c r="K258" s="6">
        <v>0.0</v>
      </c>
      <c r="L258" s="6">
        <v>1.0</v>
      </c>
      <c r="M258" s="6">
        <v>1.0</v>
      </c>
      <c r="N258" s="6">
        <v>1.0</v>
      </c>
      <c r="O258" s="6">
        <v>1.0</v>
      </c>
      <c r="P258" s="8">
        <f t="shared" si="1"/>
        <v>370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9">
        <v>258.0</v>
      </c>
      <c r="B259" s="10">
        <v>6286.0</v>
      </c>
      <c r="C259" s="11" t="s">
        <v>28</v>
      </c>
      <c r="D259" s="10">
        <v>1.0</v>
      </c>
      <c r="E259" s="10">
        <v>0.0</v>
      </c>
      <c r="F259" s="10">
        <v>0.0</v>
      </c>
      <c r="G259" s="10">
        <v>2.0</v>
      </c>
      <c r="H259" s="10">
        <v>0.0</v>
      </c>
      <c r="I259" s="10">
        <v>0.0</v>
      </c>
      <c r="J259" s="10">
        <v>2.0</v>
      </c>
      <c r="K259" s="10">
        <v>0.0</v>
      </c>
      <c r="L259" s="10">
        <v>1.0</v>
      </c>
      <c r="M259" s="10">
        <v>0.0</v>
      </c>
      <c r="N259" s="10">
        <v>0.0</v>
      </c>
      <c r="O259" s="10">
        <v>0.0</v>
      </c>
      <c r="P259" s="12">
        <f t="shared" si="1"/>
        <v>300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>
        <v>259.0</v>
      </c>
      <c r="B260" s="6">
        <v>6287.0</v>
      </c>
      <c r="C260" s="7" t="s">
        <v>28</v>
      </c>
      <c r="D260" s="6">
        <v>3.0</v>
      </c>
      <c r="E260" s="6">
        <v>0.0</v>
      </c>
      <c r="F260" s="6">
        <v>0.0</v>
      </c>
      <c r="G260" s="6">
        <v>0.0</v>
      </c>
      <c r="H260" s="6">
        <v>0.0</v>
      </c>
      <c r="I260" s="6">
        <v>1.0</v>
      </c>
      <c r="J260" s="6">
        <v>0.0</v>
      </c>
      <c r="K260" s="6">
        <v>0.0</v>
      </c>
      <c r="L260" s="6">
        <v>1.0</v>
      </c>
      <c r="M260" s="6">
        <v>0.0</v>
      </c>
      <c r="N260" s="6">
        <v>0.0</v>
      </c>
      <c r="O260" s="6">
        <v>0.0</v>
      </c>
      <c r="P260" s="8">
        <f t="shared" si="1"/>
        <v>195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9">
        <v>260.0</v>
      </c>
      <c r="B261" s="10">
        <v>6288.0</v>
      </c>
      <c r="C261" s="11" t="s">
        <v>28</v>
      </c>
      <c r="D261" s="10">
        <v>0.0</v>
      </c>
      <c r="E261" s="10">
        <v>1.0</v>
      </c>
      <c r="F261" s="10">
        <v>0.0</v>
      </c>
      <c r="G261" s="10">
        <v>3.0</v>
      </c>
      <c r="H261" s="10">
        <v>2.0</v>
      </c>
      <c r="I261" s="10">
        <v>0.0</v>
      </c>
      <c r="J261" s="10">
        <v>0.0</v>
      </c>
      <c r="K261" s="10">
        <v>0.0</v>
      </c>
      <c r="L261" s="10">
        <v>0.0</v>
      </c>
      <c r="M261" s="10">
        <v>0.0</v>
      </c>
      <c r="N261" s="10">
        <v>0.0</v>
      </c>
      <c r="O261" s="10">
        <v>2.0</v>
      </c>
      <c r="P261" s="12">
        <f t="shared" si="1"/>
        <v>420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>
        <v>261.0</v>
      </c>
      <c r="B262" s="6">
        <v>6289.0</v>
      </c>
      <c r="C262" s="7" t="s">
        <v>28</v>
      </c>
      <c r="D262" s="6">
        <v>1.0</v>
      </c>
      <c r="E262" s="6">
        <v>0.0</v>
      </c>
      <c r="F262" s="6">
        <v>1.0</v>
      </c>
      <c r="G262" s="6">
        <v>0.0</v>
      </c>
      <c r="H262" s="6">
        <v>0.0</v>
      </c>
      <c r="I262" s="6">
        <v>1.0</v>
      </c>
      <c r="J262" s="6">
        <v>0.0</v>
      </c>
      <c r="K262" s="6">
        <v>0.0</v>
      </c>
      <c r="L262" s="6">
        <v>1.0</v>
      </c>
      <c r="M262" s="6">
        <v>0.0</v>
      </c>
      <c r="N262" s="6">
        <v>0.0</v>
      </c>
      <c r="O262" s="6">
        <v>1.0</v>
      </c>
      <c r="P262" s="8">
        <f t="shared" si="1"/>
        <v>250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9">
        <v>262.0</v>
      </c>
      <c r="B263" s="10">
        <v>6290.0</v>
      </c>
      <c r="C263" s="11" t="s">
        <v>28</v>
      </c>
      <c r="D263" s="10">
        <v>0.0</v>
      </c>
      <c r="E263" s="10">
        <v>1.0</v>
      </c>
      <c r="F263" s="10">
        <v>0.0</v>
      </c>
      <c r="G263" s="10">
        <v>0.0</v>
      </c>
      <c r="H263" s="10">
        <v>0.0</v>
      </c>
      <c r="I263" s="10">
        <v>0.0</v>
      </c>
      <c r="J263" s="10">
        <v>0.0</v>
      </c>
      <c r="K263" s="10">
        <v>0.0</v>
      </c>
      <c r="L263" s="10">
        <v>0.0</v>
      </c>
      <c r="M263" s="10">
        <v>0.0</v>
      </c>
      <c r="N263" s="10">
        <v>0.0</v>
      </c>
      <c r="O263" s="10">
        <v>0.0</v>
      </c>
      <c r="P263" s="12">
        <f t="shared" si="1"/>
        <v>20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>
        <v>263.0</v>
      </c>
      <c r="B264" s="6">
        <v>6291.0</v>
      </c>
      <c r="C264" s="7" t="s">
        <v>28</v>
      </c>
      <c r="D264" s="6">
        <v>2.0</v>
      </c>
      <c r="E264" s="6">
        <v>3.0</v>
      </c>
      <c r="F264" s="6">
        <v>0.0</v>
      </c>
      <c r="G264" s="6">
        <v>1.0</v>
      </c>
      <c r="H264" s="6">
        <v>0.0</v>
      </c>
      <c r="I264" s="6">
        <v>0.0</v>
      </c>
      <c r="J264" s="6">
        <v>0.0</v>
      </c>
      <c r="K264" s="6">
        <v>0.0</v>
      </c>
      <c r="L264" s="6">
        <v>1.0</v>
      </c>
      <c r="M264" s="6">
        <v>1.0</v>
      </c>
      <c r="N264" s="6">
        <v>0.0</v>
      </c>
      <c r="O264" s="6">
        <v>0.0</v>
      </c>
      <c r="P264" s="8">
        <f t="shared" si="1"/>
        <v>310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9">
        <v>264.0</v>
      </c>
      <c r="B265" s="10">
        <v>6292.0</v>
      </c>
      <c r="C265" s="11" t="s">
        <v>28</v>
      </c>
      <c r="D265" s="10">
        <v>0.0</v>
      </c>
      <c r="E265" s="10">
        <v>1.0</v>
      </c>
      <c r="F265" s="10">
        <v>0.0</v>
      </c>
      <c r="G265" s="10">
        <v>0.0</v>
      </c>
      <c r="H265" s="10">
        <v>0.0</v>
      </c>
      <c r="I265" s="10">
        <v>1.0</v>
      </c>
      <c r="J265" s="10">
        <v>0.0</v>
      </c>
      <c r="K265" s="10">
        <v>0.0</v>
      </c>
      <c r="L265" s="10">
        <v>1.0</v>
      </c>
      <c r="M265" s="10">
        <v>0.0</v>
      </c>
      <c r="N265" s="10">
        <v>0.0</v>
      </c>
      <c r="O265" s="10">
        <v>0.0</v>
      </c>
      <c r="P265" s="12">
        <f t="shared" si="1"/>
        <v>125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>
        <v>265.0</v>
      </c>
      <c r="B266" s="6">
        <v>6293.0</v>
      </c>
      <c r="C266" s="7" t="s">
        <v>29</v>
      </c>
      <c r="D266" s="6">
        <v>0.0</v>
      </c>
      <c r="E266" s="6">
        <v>2.0</v>
      </c>
      <c r="F266" s="6">
        <v>0.0</v>
      </c>
      <c r="G266" s="6">
        <v>0.0</v>
      </c>
      <c r="H266" s="6">
        <v>1.0</v>
      </c>
      <c r="I266" s="6">
        <v>1.0</v>
      </c>
      <c r="J266" s="6">
        <v>0.0</v>
      </c>
      <c r="K266" s="6">
        <v>0.0</v>
      </c>
      <c r="L266" s="6">
        <v>0.0</v>
      </c>
      <c r="M266" s="6">
        <v>3.0</v>
      </c>
      <c r="N266" s="6">
        <v>0.0</v>
      </c>
      <c r="O266" s="6">
        <v>2.0</v>
      </c>
      <c r="P266" s="8">
        <f t="shared" si="1"/>
        <v>545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9">
        <v>266.0</v>
      </c>
      <c r="B267" s="10">
        <v>6294.0</v>
      </c>
      <c r="C267" s="11" t="s">
        <v>29</v>
      </c>
      <c r="D267" s="10">
        <v>0.0</v>
      </c>
      <c r="E267" s="10">
        <v>3.0</v>
      </c>
      <c r="F267" s="10">
        <v>0.0</v>
      </c>
      <c r="G267" s="10">
        <v>1.0</v>
      </c>
      <c r="H267" s="10">
        <v>0.0</v>
      </c>
      <c r="I267" s="10">
        <v>2.0</v>
      </c>
      <c r="J267" s="10">
        <v>0.0</v>
      </c>
      <c r="K267" s="10">
        <v>0.0</v>
      </c>
      <c r="L267" s="10">
        <v>0.0</v>
      </c>
      <c r="M267" s="10">
        <v>1.0</v>
      </c>
      <c r="N267" s="10">
        <v>0.0</v>
      </c>
      <c r="O267" s="10">
        <v>1.0</v>
      </c>
      <c r="P267" s="12">
        <f t="shared" si="1"/>
        <v>340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>
        <v>267.0</v>
      </c>
      <c r="B268" s="6">
        <v>6295.0</v>
      </c>
      <c r="C268" s="7" t="s">
        <v>29</v>
      </c>
      <c r="D268" s="6">
        <v>0.0</v>
      </c>
      <c r="E268" s="6">
        <v>0.0</v>
      </c>
      <c r="F268" s="6">
        <v>0.0</v>
      </c>
      <c r="G268" s="6">
        <v>2.0</v>
      </c>
      <c r="H268" s="6">
        <v>0.0</v>
      </c>
      <c r="I268" s="6">
        <v>0.0</v>
      </c>
      <c r="J268" s="6">
        <v>0.0</v>
      </c>
      <c r="K268" s="6">
        <v>0.0</v>
      </c>
      <c r="L268" s="6">
        <v>1.0</v>
      </c>
      <c r="M268" s="6">
        <v>0.0</v>
      </c>
      <c r="N268" s="6">
        <v>0.0</v>
      </c>
      <c r="O268" s="6">
        <v>0.0</v>
      </c>
      <c r="P268" s="8">
        <f t="shared" si="1"/>
        <v>150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9">
        <v>268.0</v>
      </c>
      <c r="B269" s="10">
        <v>6296.0</v>
      </c>
      <c r="C269" s="11" t="s">
        <v>29</v>
      </c>
      <c r="D269" s="10">
        <v>0.0</v>
      </c>
      <c r="E269" s="10">
        <v>0.0</v>
      </c>
      <c r="F269" s="10">
        <v>1.0</v>
      </c>
      <c r="G269" s="10">
        <v>0.0</v>
      </c>
      <c r="H269" s="10">
        <v>1.0</v>
      </c>
      <c r="I269" s="10">
        <v>0.0</v>
      </c>
      <c r="J269" s="10">
        <v>0.0</v>
      </c>
      <c r="K269" s="10">
        <v>0.0</v>
      </c>
      <c r="L269" s="10">
        <v>0.0</v>
      </c>
      <c r="M269" s="10">
        <v>1.0</v>
      </c>
      <c r="N269" s="10">
        <v>0.0</v>
      </c>
      <c r="O269" s="10">
        <v>0.0</v>
      </c>
      <c r="P269" s="12">
        <f t="shared" si="1"/>
        <v>155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>
        <v>269.0</v>
      </c>
      <c r="B270" s="6">
        <v>6297.0</v>
      </c>
      <c r="C270" s="7" t="s">
        <v>29</v>
      </c>
      <c r="D270" s="6">
        <v>0.0</v>
      </c>
      <c r="E270" s="6">
        <v>0.0</v>
      </c>
      <c r="F270" s="6">
        <v>0.0</v>
      </c>
      <c r="G270" s="6">
        <v>1.0</v>
      </c>
      <c r="H270" s="6">
        <v>0.0</v>
      </c>
      <c r="I270" s="6">
        <v>1.0</v>
      </c>
      <c r="J270" s="6">
        <v>1.0</v>
      </c>
      <c r="K270" s="6">
        <v>1.0</v>
      </c>
      <c r="L270" s="6">
        <v>0.0</v>
      </c>
      <c r="M270" s="6">
        <v>2.0</v>
      </c>
      <c r="N270" s="6">
        <v>0.0</v>
      </c>
      <c r="O270" s="6">
        <v>0.0</v>
      </c>
      <c r="P270" s="8">
        <f t="shared" si="1"/>
        <v>345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9">
        <v>270.0</v>
      </c>
      <c r="B271" s="10">
        <v>6298.0</v>
      </c>
      <c r="C271" s="11" t="s">
        <v>29</v>
      </c>
      <c r="D271" s="10">
        <v>0.0</v>
      </c>
      <c r="E271" s="10">
        <v>0.0</v>
      </c>
      <c r="F271" s="10">
        <v>1.0</v>
      </c>
      <c r="G271" s="10">
        <v>3.0</v>
      </c>
      <c r="H271" s="10">
        <v>0.0</v>
      </c>
      <c r="I271" s="10">
        <v>0.0</v>
      </c>
      <c r="J271" s="10">
        <v>0.0</v>
      </c>
      <c r="K271" s="10">
        <v>0.0</v>
      </c>
      <c r="L271" s="10">
        <v>1.0</v>
      </c>
      <c r="M271" s="10">
        <v>0.0</v>
      </c>
      <c r="N271" s="10">
        <v>0.0</v>
      </c>
      <c r="O271" s="10">
        <v>1.0</v>
      </c>
      <c r="P271" s="12">
        <f t="shared" si="1"/>
        <v>305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>
        <v>271.0</v>
      </c>
      <c r="B272" s="6">
        <v>6299.0</v>
      </c>
      <c r="C272" s="7" t="s">
        <v>29</v>
      </c>
      <c r="D272" s="6">
        <v>1.0</v>
      </c>
      <c r="E272" s="6">
        <v>0.0</v>
      </c>
      <c r="F272" s="6">
        <v>0.0</v>
      </c>
      <c r="G272" s="6">
        <v>0.0</v>
      </c>
      <c r="H272" s="6">
        <v>1.0</v>
      </c>
      <c r="I272" s="6">
        <v>2.0</v>
      </c>
      <c r="J272" s="6">
        <v>0.0</v>
      </c>
      <c r="K272" s="6">
        <v>1.0</v>
      </c>
      <c r="L272" s="6">
        <v>0.0</v>
      </c>
      <c r="M272" s="6">
        <v>0.0</v>
      </c>
      <c r="N272" s="6">
        <v>1.0</v>
      </c>
      <c r="O272" s="6">
        <v>0.0</v>
      </c>
      <c r="P272" s="8">
        <f t="shared" si="1"/>
        <v>280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9">
        <v>272.0</v>
      </c>
      <c r="B273" s="10">
        <v>6300.0</v>
      </c>
      <c r="C273" s="11" t="s">
        <v>29</v>
      </c>
      <c r="D273" s="10">
        <v>1.0</v>
      </c>
      <c r="E273" s="10">
        <v>1.0</v>
      </c>
      <c r="F273" s="10">
        <v>1.0</v>
      </c>
      <c r="G273" s="10">
        <v>1.0</v>
      </c>
      <c r="H273" s="10">
        <v>0.0</v>
      </c>
      <c r="I273" s="10">
        <v>0.0</v>
      </c>
      <c r="J273" s="10">
        <v>1.0</v>
      </c>
      <c r="K273" s="10">
        <v>0.0</v>
      </c>
      <c r="L273" s="10">
        <v>0.0</v>
      </c>
      <c r="M273" s="10">
        <v>0.0</v>
      </c>
      <c r="N273" s="10">
        <v>0.0</v>
      </c>
      <c r="O273" s="10">
        <v>0.0</v>
      </c>
      <c r="P273" s="12">
        <f t="shared" si="1"/>
        <v>175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>
        <v>273.0</v>
      </c>
      <c r="B274" s="6">
        <v>6301.0</v>
      </c>
      <c r="C274" s="7" t="s">
        <v>29</v>
      </c>
      <c r="D274" s="6">
        <v>0.0</v>
      </c>
      <c r="E274" s="6">
        <v>1.0</v>
      </c>
      <c r="F274" s="6">
        <v>0.0</v>
      </c>
      <c r="G274" s="6">
        <v>1.0</v>
      </c>
      <c r="H274" s="6">
        <v>0.0</v>
      </c>
      <c r="I274" s="6">
        <v>1.0</v>
      </c>
      <c r="J274" s="6">
        <v>2.0</v>
      </c>
      <c r="K274" s="6">
        <v>1.0</v>
      </c>
      <c r="L274" s="6">
        <v>1.0</v>
      </c>
      <c r="M274" s="6">
        <v>0.0</v>
      </c>
      <c r="N274" s="6">
        <v>1.0</v>
      </c>
      <c r="O274" s="6">
        <v>0.0</v>
      </c>
      <c r="P274" s="8">
        <f t="shared" si="1"/>
        <v>415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9">
        <v>274.0</v>
      </c>
      <c r="B275" s="10">
        <v>6302.0</v>
      </c>
      <c r="C275" s="11" t="s">
        <v>29</v>
      </c>
      <c r="D275" s="10">
        <v>0.0</v>
      </c>
      <c r="E275" s="10">
        <v>1.0</v>
      </c>
      <c r="F275" s="10">
        <v>1.0</v>
      </c>
      <c r="G275" s="10">
        <v>0.0</v>
      </c>
      <c r="H275" s="10">
        <v>0.0</v>
      </c>
      <c r="I275" s="10">
        <v>0.0</v>
      </c>
      <c r="J275" s="10">
        <v>0.0</v>
      </c>
      <c r="K275" s="10">
        <v>1.0</v>
      </c>
      <c r="L275" s="10">
        <v>0.0</v>
      </c>
      <c r="M275" s="10">
        <v>0.0</v>
      </c>
      <c r="N275" s="10">
        <v>0.0</v>
      </c>
      <c r="O275" s="10">
        <v>0.0</v>
      </c>
      <c r="P275" s="12">
        <f t="shared" si="1"/>
        <v>95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>
        <v>275.0</v>
      </c>
      <c r="B276" s="6">
        <v>6303.0</v>
      </c>
      <c r="C276" s="6" t="s">
        <v>30</v>
      </c>
      <c r="D276" s="6">
        <v>0.0</v>
      </c>
      <c r="E276" s="6">
        <v>0.0</v>
      </c>
      <c r="F276" s="6">
        <v>0.0</v>
      </c>
      <c r="G276" s="6">
        <v>0.0</v>
      </c>
      <c r="H276" s="6">
        <v>3.0</v>
      </c>
      <c r="I276" s="6">
        <v>0.0</v>
      </c>
      <c r="J276" s="6">
        <v>0.0</v>
      </c>
      <c r="K276" s="6">
        <v>0.0</v>
      </c>
      <c r="L276" s="6">
        <v>0.0</v>
      </c>
      <c r="M276" s="6">
        <v>0.0</v>
      </c>
      <c r="N276" s="6">
        <v>0.0</v>
      </c>
      <c r="O276" s="6">
        <v>0.0</v>
      </c>
      <c r="P276" s="8">
        <f t="shared" si="1"/>
        <v>150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9">
        <v>276.0</v>
      </c>
      <c r="B277" s="10">
        <v>6304.0</v>
      </c>
      <c r="C277" s="10" t="s">
        <v>30</v>
      </c>
      <c r="D277" s="10">
        <v>1.0</v>
      </c>
      <c r="E277" s="10">
        <v>0.0</v>
      </c>
      <c r="F277" s="10">
        <v>0.0</v>
      </c>
      <c r="G277" s="10">
        <v>1.0</v>
      </c>
      <c r="H277" s="10">
        <v>0.0</v>
      </c>
      <c r="I277" s="10">
        <v>0.0</v>
      </c>
      <c r="J277" s="10">
        <v>0.0</v>
      </c>
      <c r="K277" s="10">
        <v>0.0</v>
      </c>
      <c r="L277" s="10">
        <v>0.0</v>
      </c>
      <c r="M277" s="10">
        <v>1.0</v>
      </c>
      <c r="N277" s="10">
        <v>0.0</v>
      </c>
      <c r="O277" s="10">
        <v>1.0</v>
      </c>
      <c r="P277" s="12">
        <f t="shared" si="1"/>
        <v>240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>
        <v>277.0</v>
      </c>
      <c r="B278" s="6">
        <v>6305.0</v>
      </c>
      <c r="C278" s="6" t="s">
        <v>30</v>
      </c>
      <c r="D278" s="6">
        <v>1.0</v>
      </c>
      <c r="E278" s="6">
        <v>0.0</v>
      </c>
      <c r="F278" s="6">
        <v>1.0</v>
      </c>
      <c r="G278" s="6">
        <v>3.0</v>
      </c>
      <c r="H278" s="6">
        <v>0.0</v>
      </c>
      <c r="I278" s="6">
        <v>0.0</v>
      </c>
      <c r="J278" s="6">
        <v>0.0</v>
      </c>
      <c r="K278" s="6">
        <v>0.0</v>
      </c>
      <c r="L278" s="6">
        <v>0.0</v>
      </c>
      <c r="M278" s="6">
        <v>0.0</v>
      </c>
      <c r="N278" s="6">
        <v>3.0</v>
      </c>
      <c r="O278" s="6">
        <v>0.0</v>
      </c>
      <c r="P278" s="8">
        <f t="shared" si="1"/>
        <v>415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9">
        <v>278.0</v>
      </c>
      <c r="B279" s="10">
        <v>6306.0</v>
      </c>
      <c r="C279" s="10" t="s">
        <v>30</v>
      </c>
      <c r="D279" s="10">
        <v>0.0</v>
      </c>
      <c r="E279" s="10">
        <v>0.0</v>
      </c>
      <c r="F279" s="10">
        <v>0.0</v>
      </c>
      <c r="G279" s="10">
        <v>0.0</v>
      </c>
      <c r="H279" s="10">
        <v>1.0</v>
      </c>
      <c r="I279" s="10">
        <v>0.0</v>
      </c>
      <c r="J279" s="10">
        <v>0.0</v>
      </c>
      <c r="K279" s="10">
        <v>0.0</v>
      </c>
      <c r="L279" s="10">
        <v>0.0</v>
      </c>
      <c r="M279" s="10">
        <v>1.0</v>
      </c>
      <c r="N279" s="10">
        <v>1.0</v>
      </c>
      <c r="O279" s="10">
        <v>0.0</v>
      </c>
      <c r="P279" s="12">
        <f t="shared" si="1"/>
        <v>210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>
        <v>279.0</v>
      </c>
      <c r="B280" s="6">
        <v>6307.0</v>
      </c>
      <c r="C280" s="6" t="s">
        <v>30</v>
      </c>
      <c r="D280" s="6">
        <v>2.0</v>
      </c>
      <c r="E280" s="6">
        <v>0.0</v>
      </c>
      <c r="F280" s="6">
        <v>1.0</v>
      </c>
      <c r="G280" s="6">
        <v>2.0</v>
      </c>
      <c r="H280" s="6">
        <v>0.0</v>
      </c>
      <c r="I280" s="6">
        <v>0.0</v>
      </c>
      <c r="J280" s="6">
        <v>0.0</v>
      </c>
      <c r="K280" s="6">
        <v>0.0</v>
      </c>
      <c r="L280" s="6">
        <v>0.0</v>
      </c>
      <c r="M280" s="6">
        <v>0.0</v>
      </c>
      <c r="N280" s="6">
        <v>0.0</v>
      </c>
      <c r="O280" s="6">
        <v>0.0</v>
      </c>
      <c r="P280" s="8">
        <f t="shared" si="1"/>
        <v>165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9">
        <v>280.0</v>
      </c>
      <c r="B281" s="10">
        <v>6308.0</v>
      </c>
      <c r="C281" s="10" t="s">
        <v>31</v>
      </c>
      <c r="D281" s="10">
        <v>0.0</v>
      </c>
      <c r="E281" s="10">
        <v>0.0</v>
      </c>
      <c r="F281" s="10">
        <v>0.0</v>
      </c>
      <c r="G281" s="10">
        <v>0.0</v>
      </c>
      <c r="H281" s="10">
        <v>0.0</v>
      </c>
      <c r="I281" s="10">
        <v>0.0</v>
      </c>
      <c r="J281" s="10">
        <v>0.0</v>
      </c>
      <c r="K281" s="10">
        <v>0.0</v>
      </c>
      <c r="L281" s="10">
        <v>1.0</v>
      </c>
      <c r="M281" s="10">
        <v>0.0</v>
      </c>
      <c r="N281" s="10">
        <v>1.0</v>
      </c>
      <c r="O281" s="10">
        <v>1.0</v>
      </c>
      <c r="P281" s="12">
        <f t="shared" si="1"/>
        <v>240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>
        <v>281.0</v>
      </c>
      <c r="B282" s="6">
        <v>6309.0</v>
      </c>
      <c r="C282" s="6" t="s">
        <v>31</v>
      </c>
      <c r="D282" s="6">
        <v>0.0</v>
      </c>
      <c r="E282" s="6">
        <v>0.0</v>
      </c>
      <c r="F282" s="6">
        <v>0.0</v>
      </c>
      <c r="G282" s="6">
        <v>0.0</v>
      </c>
      <c r="H282" s="6">
        <v>0.0</v>
      </c>
      <c r="I282" s="6">
        <v>0.0</v>
      </c>
      <c r="J282" s="6">
        <v>1.0</v>
      </c>
      <c r="K282" s="6">
        <v>0.0</v>
      </c>
      <c r="L282" s="6">
        <v>0.0</v>
      </c>
      <c r="M282" s="6">
        <v>1.0</v>
      </c>
      <c r="N282" s="6">
        <v>0.0</v>
      </c>
      <c r="O282" s="6">
        <v>0.0</v>
      </c>
      <c r="P282" s="8">
        <f t="shared" si="1"/>
        <v>140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9">
        <v>282.0</v>
      </c>
      <c r="B283" s="10">
        <v>6310.0</v>
      </c>
      <c r="C283" s="10" t="s">
        <v>31</v>
      </c>
      <c r="D283" s="10">
        <v>0.0</v>
      </c>
      <c r="E283" s="10">
        <v>1.0</v>
      </c>
      <c r="F283" s="10">
        <v>1.0</v>
      </c>
      <c r="G283" s="10">
        <v>2.0</v>
      </c>
      <c r="H283" s="10">
        <v>0.0</v>
      </c>
      <c r="I283" s="10">
        <v>0.0</v>
      </c>
      <c r="J283" s="10">
        <v>0.0</v>
      </c>
      <c r="K283" s="10">
        <v>0.0</v>
      </c>
      <c r="L283" s="10">
        <v>0.0</v>
      </c>
      <c r="M283" s="10">
        <v>0.0</v>
      </c>
      <c r="N283" s="10">
        <v>0.0</v>
      </c>
      <c r="O283" s="10">
        <v>1.0</v>
      </c>
      <c r="P283" s="12">
        <f t="shared" si="1"/>
        <v>215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>
        <v>283.0</v>
      </c>
      <c r="B284" s="6">
        <v>6311.0</v>
      </c>
      <c r="C284" s="6" t="s">
        <v>31</v>
      </c>
      <c r="D284" s="6">
        <v>0.0</v>
      </c>
      <c r="E284" s="6">
        <v>1.0</v>
      </c>
      <c r="F284" s="6">
        <v>0.0</v>
      </c>
      <c r="G284" s="6">
        <v>0.0</v>
      </c>
      <c r="H284" s="6">
        <v>0.0</v>
      </c>
      <c r="I284" s="6">
        <v>0.0</v>
      </c>
      <c r="J284" s="6">
        <v>0.0</v>
      </c>
      <c r="K284" s="6">
        <v>0.0</v>
      </c>
      <c r="L284" s="6">
        <v>1.0</v>
      </c>
      <c r="M284" s="6">
        <v>0.0</v>
      </c>
      <c r="N284" s="6">
        <v>0.0</v>
      </c>
      <c r="O284" s="6">
        <v>0.0</v>
      </c>
      <c r="P284" s="8">
        <f t="shared" si="1"/>
        <v>90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9">
        <v>284.0</v>
      </c>
      <c r="B285" s="10">
        <v>6312.0</v>
      </c>
      <c r="C285" s="10" t="s">
        <v>31</v>
      </c>
      <c r="D285" s="10">
        <v>1.0</v>
      </c>
      <c r="E285" s="10">
        <v>0.0</v>
      </c>
      <c r="F285" s="10">
        <v>0.0</v>
      </c>
      <c r="G285" s="10">
        <v>0.0</v>
      </c>
      <c r="H285" s="10">
        <v>0.0</v>
      </c>
      <c r="I285" s="10">
        <v>1.0</v>
      </c>
      <c r="J285" s="10">
        <v>0.0</v>
      </c>
      <c r="K285" s="10">
        <v>0.0</v>
      </c>
      <c r="L285" s="10">
        <v>0.0</v>
      </c>
      <c r="M285" s="10">
        <v>0.0</v>
      </c>
      <c r="N285" s="10">
        <v>0.0</v>
      </c>
      <c r="O285" s="10">
        <v>1.0</v>
      </c>
      <c r="P285" s="12">
        <f t="shared" si="1"/>
        <v>155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>
        <v>285.0</v>
      </c>
      <c r="B286" s="6">
        <v>6313.0</v>
      </c>
      <c r="C286" s="6" t="s">
        <v>31</v>
      </c>
      <c r="D286" s="6">
        <v>0.0</v>
      </c>
      <c r="E286" s="6">
        <v>0.0</v>
      </c>
      <c r="F286" s="6">
        <v>1.0</v>
      </c>
      <c r="G286" s="6">
        <v>0.0</v>
      </c>
      <c r="H286" s="6">
        <v>0.0</v>
      </c>
      <c r="I286" s="6">
        <v>1.0</v>
      </c>
      <c r="J286" s="6">
        <v>1.0</v>
      </c>
      <c r="K286" s="6">
        <v>0.0</v>
      </c>
      <c r="L286" s="6">
        <v>2.0</v>
      </c>
      <c r="M286" s="6">
        <v>2.0</v>
      </c>
      <c r="N286" s="6">
        <v>1.0</v>
      </c>
      <c r="O286" s="6">
        <v>0.0</v>
      </c>
      <c r="P286" s="8">
        <f t="shared" si="1"/>
        <v>500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9">
        <v>286.0</v>
      </c>
      <c r="B287" s="10">
        <v>6314.0</v>
      </c>
      <c r="C287" s="10" t="s">
        <v>31</v>
      </c>
      <c r="D287" s="10">
        <v>0.0</v>
      </c>
      <c r="E287" s="10">
        <v>0.0</v>
      </c>
      <c r="F287" s="10">
        <v>0.0</v>
      </c>
      <c r="G287" s="10">
        <v>0.0</v>
      </c>
      <c r="H287" s="10">
        <v>1.0</v>
      </c>
      <c r="I287" s="10">
        <v>0.0</v>
      </c>
      <c r="J287" s="10">
        <v>0.0</v>
      </c>
      <c r="K287" s="10">
        <v>0.0</v>
      </c>
      <c r="L287" s="10">
        <v>0.0</v>
      </c>
      <c r="M287" s="10">
        <v>1.0</v>
      </c>
      <c r="N287" s="10">
        <v>0.0</v>
      </c>
      <c r="O287" s="10">
        <v>1.0</v>
      </c>
      <c r="P287" s="12">
        <f t="shared" si="1"/>
        <v>220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>
        <v>287.0</v>
      </c>
      <c r="B288" s="6">
        <v>6315.0</v>
      </c>
      <c r="C288" s="6" t="s">
        <v>31</v>
      </c>
      <c r="D288" s="6">
        <v>0.0</v>
      </c>
      <c r="E288" s="6">
        <v>0.0</v>
      </c>
      <c r="F288" s="6">
        <v>0.0</v>
      </c>
      <c r="G288" s="6">
        <v>0.0</v>
      </c>
      <c r="H288" s="6">
        <v>0.0</v>
      </c>
      <c r="I288" s="6">
        <v>0.0</v>
      </c>
      <c r="J288" s="6">
        <v>0.0</v>
      </c>
      <c r="K288" s="6">
        <v>0.0</v>
      </c>
      <c r="L288" s="6">
        <v>0.0</v>
      </c>
      <c r="M288" s="6">
        <v>0.0</v>
      </c>
      <c r="N288" s="6">
        <v>1.0</v>
      </c>
      <c r="O288" s="6">
        <v>0.0</v>
      </c>
      <c r="P288" s="8">
        <f t="shared" si="1"/>
        <v>80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9">
        <v>288.0</v>
      </c>
      <c r="B289" s="10">
        <v>6316.0</v>
      </c>
      <c r="C289" s="10" t="s">
        <v>31</v>
      </c>
      <c r="D289" s="10">
        <v>0.0</v>
      </c>
      <c r="E289" s="10">
        <v>1.0</v>
      </c>
      <c r="F289" s="10">
        <v>1.0</v>
      </c>
      <c r="G289" s="10">
        <v>1.0</v>
      </c>
      <c r="H289" s="10">
        <v>0.0</v>
      </c>
      <c r="I289" s="10">
        <v>1.0</v>
      </c>
      <c r="J289" s="10">
        <v>2.0</v>
      </c>
      <c r="K289" s="10">
        <v>0.0</v>
      </c>
      <c r="L289" s="10">
        <v>0.0</v>
      </c>
      <c r="M289" s="10">
        <v>1.0</v>
      </c>
      <c r="N289" s="10">
        <v>2.0</v>
      </c>
      <c r="O289" s="10">
        <v>0.0</v>
      </c>
      <c r="P289" s="12">
        <f t="shared" si="1"/>
        <v>480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>
        <v>289.0</v>
      </c>
      <c r="B290" s="6">
        <v>6317.0</v>
      </c>
      <c r="C290" s="6" t="s">
        <v>31</v>
      </c>
      <c r="D290" s="6">
        <v>0.0</v>
      </c>
      <c r="E290" s="6">
        <v>1.0</v>
      </c>
      <c r="F290" s="6">
        <v>0.0</v>
      </c>
      <c r="G290" s="6">
        <v>1.0</v>
      </c>
      <c r="H290" s="6">
        <v>0.0</v>
      </c>
      <c r="I290" s="6">
        <v>0.0</v>
      </c>
      <c r="J290" s="6">
        <v>0.0</v>
      </c>
      <c r="K290" s="6">
        <v>1.0</v>
      </c>
      <c r="L290" s="6">
        <v>0.0</v>
      </c>
      <c r="M290" s="6">
        <v>0.0</v>
      </c>
      <c r="N290" s="6">
        <v>0.0</v>
      </c>
      <c r="O290" s="6">
        <v>1.0</v>
      </c>
      <c r="P290" s="8">
        <f t="shared" si="1"/>
        <v>200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9">
        <v>290.0</v>
      </c>
      <c r="B291" s="10">
        <v>6318.0</v>
      </c>
      <c r="C291" s="10" t="s">
        <v>31</v>
      </c>
      <c r="D291" s="10">
        <v>1.0</v>
      </c>
      <c r="E291" s="10">
        <v>0.0</v>
      </c>
      <c r="F291" s="10">
        <v>0.0</v>
      </c>
      <c r="G291" s="10">
        <v>0.0</v>
      </c>
      <c r="H291" s="10">
        <v>0.0</v>
      </c>
      <c r="I291" s="10">
        <v>0.0</v>
      </c>
      <c r="J291" s="10">
        <v>0.0</v>
      </c>
      <c r="K291" s="10">
        <v>0.0</v>
      </c>
      <c r="L291" s="10">
        <v>0.0</v>
      </c>
      <c r="M291" s="10">
        <v>0.0</v>
      </c>
      <c r="N291" s="10">
        <v>0.0</v>
      </c>
      <c r="O291" s="10">
        <v>0.0</v>
      </c>
      <c r="P291" s="12">
        <f t="shared" si="1"/>
        <v>30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>
        <v>291.0</v>
      </c>
      <c r="B292" s="6">
        <v>6319.0</v>
      </c>
      <c r="C292" s="6" t="s">
        <v>31</v>
      </c>
      <c r="D292" s="6">
        <v>0.0</v>
      </c>
      <c r="E292" s="6">
        <v>0.0</v>
      </c>
      <c r="F292" s="6">
        <v>0.0</v>
      </c>
      <c r="G292" s="6">
        <v>0.0</v>
      </c>
      <c r="H292" s="6">
        <v>1.0</v>
      </c>
      <c r="I292" s="6">
        <v>0.0</v>
      </c>
      <c r="J292" s="6">
        <v>0.0</v>
      </c>
      <c r="K292" s="6">
        <v>0.0</v>
      </c>
      <c r="L292" s="6">
        <v>1.0</v>
      </c>
      <c r="M292" s="6">
        <v>0.0</v>
      </c>
      <c r="N292" s="6">
        <v>0.0</v>
      </c>
      <c r="O292" s="6">
        <v>1.0</v>
      </c>
      <c r="P292" s="8">
        <f t="shared" si="1"/>
        <v>210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9">
        <v>292.0</v>
      </c>
      <c r="B293" s="10">
        <v>6320.0</v>
      </c>
      <c r="C293" s="10" t="s">
        <v>31</v>
      </c>
      <c r="D293" s="10">
        <v>0.0</v>
      </c>
      <c r="E293" s="10">
        <v>1.0</v>
      </c>
      <c r="F293" s="10">
        <v>0.0</v>
      </c>
      <c r="G293" s="10">
        <v>0.0</v>
      </c>
      <c r="H293" s="10">
        <v>0.0</v>
      </c>
      <c r="I293" s="10">
        <v>0.0</v>
      </c>
      <c r="J293" s="10">
        <v>0.0</v>
      </c>
      <c r="K293" s="10">
        <v>0.0</v>
      </c>
      <c r="L293" s="10">
        <v>0.0</v>
      </c>
      <c r="M293" s="10">
        <v>0.0</v>
      </c>
      <c r="N293" s="10">
        <v>0.0</v>
      </c>
      <c r="O293" s="10">
        <v>0.0</v>
      </c>
      <c r="P293" s="12">
        <f t="shared" si="1"/>
        <v>20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>
        <v>293.0</v>
      </c>
      <c r="B294" s="6">
        <v>6321.0</v>
      </c>
      <c r="C294" s="6" t="s">
        <v>31</v>
      </c>
      <c r="D294" s="6">
        <v>1.0</v>
      </c>
      <c r="E294" s="6">
        <v>0.0</v>
      </c>
      <c r="F294" s="6">
        <v>0.0</v>
      </c>
      <c r="G294" s="6">
        <v>0.0</v>
      </c>
      <c r="H294" s="6">
        <v>0.0</v>
      </c>
      <c r="I294" s="6">
        <v>1.0</v>
      </c>
      <c r="J294" s="6">
        <v>0.0</v>
      </c>
      <c r="K294" s="6">
        <v>0.0</v>
      </c>
      <c r="L294" s="6">
        <v>0.0</v>
      </c>
      <c r="M294" s="6">
        <v>1.0</v>
      </c>
      <c r="N294" s="6">
        <v>0.0</v>
      </c>
      <c r="O294" s="6">
        <v>1.0</v>
      </c>
      <c r="P294" s="8">
        <f t="shared" si="1"/>
        <v>235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9">
        <v>294.0</v>
      </c>
      <c r="B295" s="10">
        <v>6322.0</v>
      </c>
      <c r="C295" s="10" t="s">
        <v>31</v>
      </c>
      <c r="D295" s="10">
        <v>0.0</v>
      </c>
      <c r="E295" s="10">
        <v>0.0</v>
      </c>
      <c r="F295" s="10">
        <v>0.0</v>
      </c>
      <c r="G295" s="10">
        <v>0.0</v>
      </c>
      <c r="H295" s="10">
        <v>1.0</v>
      </c>
      <c r="I295" s="10">
        <v>1.0</v>
      </c>
      <c r="J295" s="10">
        <v>0.0</v>
      </c>
      <c r="K295" s="10">
        <v>0.0</v>
      </c>
      <c r="L295" s="10">
        <v>0.0</v>
      </c>
      <c r="M295" s="10">
        <v>0.0</v>
      </c>
      <c r="N295" s="10">
        <v>0.0</v>
      </c>
      <c r="O295" s="10">
        <v>0.0</v>
      </c>
      <c r="P295" s="12">
        <f t="shared" si="1"/>
        <v>85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>
        <v>295.0</v>
      </c>
      <c r="B296" s="6">
        <v>6323.0</v>
      </c>
      <c r="C296" s="6" t="s">
        <v>31</v>
      </c>
      <c r="D296" s="6">
        <v>0.0</v>
      </c>
      <c r="E296" s="6">
        <v>1.0</v>
      </c>
      <c r="F296" s="6">
        <v>0.0</v>
      </c>
      <c r="G296" s="6">
        <v>2.0</v>
      </c>
      <c r="H296" s="6">
        <v>1.0</v>
      </c>
      <c r="I296" s="6">
        <v>2.0</v>
      </c>
      <c r="J296" s="6">
        <v>0.0</v>
      </c>
      <c r="K296" s="6">
        <v>0.0</v>
      </c>
      <c r="L296" s="6">
        <v>1.0</v>
      </c>
      <c r="M296" s="6">
        <v>0.0</v>
      </c>
      <c r="N296" s="6">
        <v>0.0</v>
      </c>
      <c r="O296" s="6">
        <v>0.0</v>
      </c>
      <c r="P296" s="8">
        <f t="shared" si="1"/>
        <v>290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9">
        <v>296.0</v>
      </c>
      <c r="B297" s="10">
        <v>6324.0</v>
      </c>
      <c r="C297" s="10" t="s">
        <v>32</v>
      </c>
      <c r="D297" s="10">
        <v>0.0</v>
      </c>
      <c r="E297" s="10">
        <v>0.0</v>
      </c>
      <c r="F297" s="10">
        <v>0.0</v>
      </c>
      <c r="G297" s="10">
        <v>0.0</v>
      </c>
      <c r="H297" s="10">
        <v>2.0</v>
      </c>
      <c r="I297" s="10">
        <v>0.0</v>
      </c>
      <c r="J297" s="10">
        <v>0.0</v>
      </c>
      <c r="K297" s="10">
        <v>0.0</v>
      </c>
      <c r="L297" s="10">
        <v>3.0</v>
      </c>
      <c r="M297" s="10">
        <v>0.0</v>
      </c>
      <c r="N297" s="10">
        <v>0.0</v>
      </c>
      <c r="O297" s="10">
        <v>0.0</v>
      </c>
      <c r="P297" s="12">
        <f t="shared" si="1"/>
        <v>310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>
        <v>297.0</v>
      </c>
      <c r="B298" s="6">
        <v>6325.0</v>
      </c>
      <c r="C298" s="6" t="s">
        <v>32</v>
      </c>
      <c r="D298" s="6">
        <v>1.0</v>
      </c>
      <c r="E298" s="6">
        <v>0.0</v>
      </c>
      <c r="F298" s="6">
        <v>0.0</v>
      </c>
      <c r="G298" s="6">
        <v>0.0</v>
      </c>
      <c r="H298" s="6">
        <v>0.0</v>
      </c>
      <c r="I298" s="6">
        <v>0.0</v>
      </c>
      <c r="J298" s="6">
        <v>0.0</v>
      </c>
      <c r="K298" s="6">
        <v>0.0</v>
      </c>
      <c r="L298" s="6">
        <v>0.0</v>
      </c>
      <c r="M298" s="6">
        <v>0.0</v>
      </c>
      <c r="N298" s="6">
        <v>0.0</v>
      </c>
      <c r="O298" s="6">
        <v>0.0</v>
      </c>
      <c r="P298" s="8">
        <f t="shared" si="1"/>
        <v>30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9">
        <v>298.0</v>
      </c>
      <c r="B299" s="10">
        <v>6326.0</v>
      </c>
      <c r="C299" s="10" t="s">
        <v>32</v>
      </c>
      <c r="D299" s="10">
        <v>0.0</v>
      </c>
      <c r="E299" s="10">
        <v>0.0</v>
      </c>
      <c r="F299" s="10">
        <v>1.0</v>
      </c>
      <c r="G299" s="10">
        <v>0.0</v>
      </c>
      <c r="H299" s="10">
        <v>1.0</v>
      </c>
      <c r="I299" s="10">
        <v>2.0</v>
      </c>
      <c r="J299" s="10">
        <v>0.0</v>
      </c>
      <c r="K299" s="10">
        <v>0.0</v>
      </c>
      <c r="L299" s="10">
        <v>2.0</v>
      </c>
      <c r="M299" s="10">
        <v>0.0</v>
      </c>
      <c r="N299" s="10">
        <v>1.0</v>
      </c>
      <c r="O299" s="10">
        <v>0.0</v>
      </c>
      <c r="P299" s="12">
        <f t="shared" si="1"/>
        <v>365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>
        <v>299.0</v>
      </c>
      <c r="B300" s="6">
        <v>6327.0</v>
      </c>
      <c r="C300" s="6" t="s">
        <v>32</v>
      </c>
      <c r="D300" s="6">
        <v>1.0</v>
      </c>
      <c r="E300" s="6">
        <v>0.0</v>
      </c>
      <c r="F300" s="6">
        <v>0.0</v>
      </c>
      <c r="G300" s="6">
        <v>0.0</v>
      </c>
      <c r="H300" s="6">
        <v>1.0</v>
      </c>
      <c r="I300" s="6">
        <v>0.0</v>
      </c>
      <c r="J300" s="6">
        <v>0.0</v>
      </c>
      <c r="K300" s="6">
        <v>0.0</v>
      </c>
      <c r="L300" s="6">
        <v>0.0</v>
      </c>
      <c r="M300" s="6">
        <v>0.0</v>
      </c>
      <c r="N300" s="6">
        <v>0.0</v>
      </c>
      <c r="O300" s="6">
        <v>0.0</v>
      </c>
      <c r="P300" s="8">
        <f t="shared" si="1"/>
        <v>80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9">
        <v>300.0</v>
      </c>
      <c r="B301" s="10">
        <v>6328.0</v>
      </c>
      <c r="C301" s="10" t="s">
        <v>32</v>
      </c>
      <c r="D301" s="10">
        <v>0.0</v>
      </c>
      <c r="E301" s="10">
        <v>1.0</v>
      </c>
      <c r="F301" s="10">
        <v>0.0</v>
      </c>
      <c r="G301" s="10">
        <v>0.0</v>
      </c>
      <c r="H301" s="10">
        <v>0.0</v>
      </c>
      <c r="I301" s="10">
        <v>0.0</v>
      </c>
      <c r="J301" s="10">
        <v>0.0</v>
      </c>
      <c r="K301" s="10">
        <v>0.0</v>
      </c>
      <c r="L301" s="10">
        <v>1.0</v>
      </c>
      <c r="M301" s="10">
        <v>1.0</v>
      </c>
      <c r="N301" s="10">
        <v>0.0</v>
      </c>
      <c r="O301" s="10">
        <v>0.0</v>
      </c>
      <c r="P301" s="12">
        <f t="shared" si="1"/>
        <v>170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>
        <v>301.0</v>
      </c>
      <c r="B302" s="6">
        <v>6329.0</v>
      </c>
      <c r="C302" s="6" t="s">
        <v>32</v>
      </c>
      <c r="D302" s="6">
        <v>0.0</v>
      </c>
      <c r="E302" s="6">
        <v>0.0</v>
      </c>
      <c r="F302" s="6">
        <v>0.0</v>
      </c>
      <c r="G302" s="6">
        <v>1.0</v>
      </c>
      <c r="H302" s="6">
        <v>0.0</v>
      </c>
      <c r="I302" s="6">
        <v>0.0</v>
      </c>
      <c r="J302" s="6">
        <v>0.0</v>
      </c>
      <c r="K302" s="6">
        <v>0.0</v>
      </c>
      <c r="L302" s="6">
        <v>0.0</v>
      </c>
      <c r="M302" s="6">
        <v>1.0</v>
      </c>
      <c r="N302" s="6">
        <v>2.0</v>
      </c>
      <c r="O302" s="6">
        <v>0.0</v>
      </c>
      <c r="P302" s="8">
        <f t="shared" si="1"/>
        <v>280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9">
        <v>302.0</v>
      </c>
      <c r="B303" s="10">
        <v>6330.0</v>
      </c>
      <c r="C303" s="10" t="s">
        <v>32</v>
      </c>
      <c r="D303" s="10">
        <v>0.0</v>
      </c>
      <c r="E303" s="10">
        <v>0.0</v>
      </c>
      <c r="F303" s="10">
        <v>1.0</v>
      </c>
      <c r="G303" s="10">
        <v>0.0</v>
      </c>
      <c r="H303" s="10">
        <v>1.0</v>
      </c>
      <c r="I303" s="10">
        <v>0.0</v>
      </c>
      <c r="J303" s="10">
        <v>1.0</v>
      </c>
      <c r="K303" s="10">
        <v>1.0</v>
      </c>
      <c r="L303" s="10">
        <v>0.0</v>
      </c>
      <c r="M303" s="10">
        <v>0.0</v>
      </c>
      <c r="N303" s="10">
        <v>0.0</v>
      </c>
      <c r="O303" s="10">
        <v>0.0</v>
      </c>
      <c r="P303" s="12">
        <f t="shared" si="1"/>
        <v>185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>
        <v>303.0</v>
      </c>
      <c r="B304" s="6">
        <v>6331.0</v>
      </c>
      <c r="C304" s="6" t="s">
        <v>32</v>
      </c>
      <c r="D304" s="6">
        <v>0.0</v>
      </c>
      <c r="E304" s="6">
        <v>0.0</v>
      </c>
      <c r="F304" s="6">
        <v>0.0</v>
      </c>
      <c r="G304" s="6">
        <v>1.0</v>
      </c>
      <c r="H304" s="6">
        <v>0.0</v>
      </c>
      <c r="I304" s="6">
        <v>0.0</v>
      </c>
      <c r="J304" s="6">
        <v>0.0</v>
      </c>
      <c r="K304" s="6">
        <v>0.0</v>
      </c>
      <c r="L304" s="6">
        <v>0.0</v>
      </c>
      <c r="M304" s="6">
        <v>0.0</v>
      </c>
      <c r="N304" s="6">
        <v>0.0</v>
      </c>
      <c r="O304" s="6">
        <v>0.0</v>
      </c>
      <c r="P304" s="8">
        <f t="shared" si="1"/>
        <v>40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9">
        <v>304.0</v>
      </c>
      <c r="B305" s="10">
        <v>6332.0</v>
      </c>
      <c r="C305" s="10" t="s">
        <v>32</v>
      </c>
      <c r="D305" s="10">
        <v>0.0</v>
      </c>
      <c r="E305" s="10">
        <v>0.0</v>
      </c>
      <c r="F305" s="10">
        <v>1.0</v>
      </c>
      <c r="G305" s="10">
        <v>1.0</v>
      </c>
      <c r="H305" s="10">
        <v>0.0</v>
      </c>
      <c r="I305" s="10">
        <v>0.0</v>
      </c>
      <c r="J305" s="10">
        <v>0.0</v>
      </c>
      <c r="K305" s="10">
        <v>0.0</v>
      </c>
      <c r="L305" s="10">
        <v>0.0</v>
      </c>
      <c r="M305" s="10">
        <v>0.0</v>
      </c>
      <c r="N305" s="10">
        <v>1.0</v>
      </c>
      <c r="O305" s="10">
        <v>0.0</v>
      </c>
      <c r="P305" s="12">
        <f t="shared" si="1"/>
        <v>145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>
        <v>305.0</v>
      </c>
      <c r="B306" s="6">
        <v>6333.0</v>
      </c>
      <c r="C306" s="6" t="s">
        <v>32</v>
      </c>
      <c r="D306" s="6">
        <v>0.0</v>
      </c>
      <c r="E306" s="6">
        <v>0.0</v>
      </c>
      <c r="F306" s="6">
        <v>1.0</v>
      </c>
      <c r="G306" s="6">
        <v>0.0</v>
      </c>
      <c r="H306" s="6">
        <v>1.0</v>
      </c>
      <c r="I306" s="6">
        <v>0.0</v>
      </c>
      <c r="J306" s="6">
        <v>0.0</v>
      </c>
      <c r="K306" s="6">
        <v>0.0</v>
      </c>
      <c r="L306" s="6">
        <v>0.0</v>
      </c>
      <c r="M306" s="6">
        <v>0.0</v>
      </c>
      <c r="N306" s="6">
        <v>1.0</v>
      </c>
      <c r="O306" s="6">
        <v>0.0</v>
      </c>
      <c r="P306" s="8">
        <f t="shared" si="1"/>
        <v>155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9">
        <v>306.0</v>
      </c>
      <c r="B307" s="10">
        <v>6334.0</v>
      </c>
      <c r="C307" s="10" t="s">
        <v>32</v>
      </c>
      <c r="D307" s="10">
        <v>0.0</v>
      </c>
      <c r="E307" s="10">
        <v>0.0</v>
      </c>
      <c r="F307" s="10">
        <v>0.0</v>
      </c>
      <c r="G307" s="10">
        <v>1.0</v>
      </c>
      <c r="H307" s="10">
        <v>1.0</v>
      </c>
      <c r="I307" s="10">
        <v>0.0</v>
      </c>
      <c r="J307" s="10">
        <v>0.0</v>
      </c>
      <c r="K307" s="10">
        <v>0.0</v>
      </c>
      <c r="L307" s="10">
        <v>0.0</v>
      </c>
      <c r="M307" s="10">
        <v>0.0</v>
      </c>
      <c r="N307" s="10">
        <v>1.0</v>
      </c>
      <c r="O307" s="10">
        <v>0.0</v>
      </c>
      <c r="P307" s="12">
        <f t="shared" si="1"/>
        <v>170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>
        <v>307.0</v>
      </c>
      <c r="B308" s="6">
        <v>6335.0</v>
      </c>
      <c r="C308" s="6" t="s">
        <v>32</v>
      </c>
      <c r="D308" s="6">
        <v>0.0</v>
      </c>
      <c r="E308" s="6">
        <v>0.0</v>
      </c>
      <c r="F308" s="6">
        <v>1.0</v>
      </c>
      <c r="G308" s="6">
        <v>0.0</v>
      </c>
      <c r="H308" s="6">
        <v>2.0</v>
      </c>
      <c r="I308" s="6">
        <v>0.0</v>
      </c>
      <c r="J308" s="6">
        <v>0.0</v>
      </c>
      <c r="K308" s="6">
        <v>0.0</v>
      </c>
      <c r="L308" s="6">
        <v>0.0</v>
      </c>
      <c r="M308" s="6">
        <v>1.0</v>
      </c>
      <c r="N308" s="6">
        <v>0.0</v>
      </c>
      <c r="O308" s="6">
        <v>0.0</v>
      </c>
      <c r="P308" s="8">
        <f t="shared" si="1"/>
        <v>205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9">
        <v>308.0</v>
      </c>
      <c r="B309" s="10">
        <v>6336.0</v>
      </c>
      <c r="C309" s="10" t="s">
        <v>32</v>
      </c>
      <c r="D309" s="10">
        <v>0.0</v>
      </c>
      <c r="E309" s="10">
        <v>1.0</v>
      </c>
      <c r="F309" s="10">
        <v>1.0</v>
      </c>
      <c r="G309" s="10">
        <v>0.0</v>
      </c>
      <c r="H309" s="10">
        <v>0.0</v>
      </c>
      <c r="I309" s="10">
        <v>0.0</v>
      </c>
      <c r="J309" s="10">
        <v>1.0</v>
      </c>
      <c r="K309" s="10">
        <v>0.0</v>
      </c>
      <c r="L309" s="10">
        <v>0.0</v>
      </c>
      <c r="M309" s="10">
        <v>0.0</v>
      </c>
      <c r="N309" s="10">
        <v>0.0</v>
      </c>
      <c r="O309" s="10">
        <v>1.0</v>
      </c>
      <c r="P309" s="12">
        <f t="shared" si="1"/>
        <v>195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>
        <v>309.0</v>
      </c>
      <c r="B310" s="6">
        <v>6337.0</v>
      </c>
      <c r="C310" s="6" t="s">
        <v>32</v>
      </c>
      <c r="D310" s="6">
        <v>0.0</v>
      </c>
      <c r="E310" s="6">
        <v>0.0</v>
      </c>
      <c r="F310" s="6">
        <v>0.0</v>
      </c>
      <c r="G310" s="6">
        <v>2.0</v>
      </c>
      <c r="H310" s="6">
        <v>0.0</v>
      </c>
      <c r="I310" s="6">
        <v>0.0</v>
      </c>
      <c r="J310" s="6">
        <v>0.0</v>
      </c>
      <c r="K310" s="6">
        <v>0.0</v>
      </c>
      <c r="L310" s="6">
        <v>0.0</v>
      </c>
      <c r="M310" s="6">
        <v>0.0</v>
      </c>
      <c r="N310" s="6">
        <v>0.0</v>
      </c>
      <c r="O310" s="6">
        <v>0.0</v>
      </c>
      <c r="P310" s="8">
        <f t="shared" si="1"/>
        <v>80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9">
        <v>310.0</v>
      </c>
      <c r="B311" s="10">
        <v>6338.0</v>
      </c>
      <c r="C311" s="10" t="s">
        <v>32</v>
      </c>
      <c r="D311" s="10">
        <v>2.0</v>
      </c>
      <c r="E311" s="10">
        <v>2.0</v>
      </c>
      <c r="F311" s="10">
        <v>0.0</v>
      </c>
      <c r="G311" s="10">
        <v>1.0</v>
      </c>
      <c r="H311" s="10">
        <v>0.0</v>
      </c>
      <c r="I311" s="10">
        <v>0.0</v>
      </c>
      <c r="J311" s="10">
        <v>0.0</v>
      </c>
      <c r="K311" s="10">
        <v>0.0</v>
      </c>
      <c r="L311" s="10">
        <v>1.0</v>
      </c>
      <c r="M311" s="10">
        <v>0.0</v>
      </c>
      <c r="N311" s="10">
        <v>0.0</v>
      </c>
      <c r="O311" s="10">
        <v>2.0</v>
      </c>
      <c r="P311" s="12">
        <f t="shared" si="1"/>
        <v>390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>
        <v>311.0</v>
      </c>
      <c r="B312" s="6">
        <v>6339.0</v>
      </c>
      <c r="C312" s="6" t="s">
        <v>32</v>
      </c>
      <c r="D312" s="6">
        <v>0.0</v>
      </c>
      <c r="E312" s="6">
        <v>0.0</v>
      </c>
      <c r="F312" s="6">
        <v>0.0</v>
      </c>
      <c r="G312" s="6">
        <v>0.0</v>
      </c>
      <c r="H312" s="6">
        <v>0.0</v>
      </c>
      <c r="I312" s="6">
        <v>1.0</v>
      </c>
      <c r="J312" s="6">
        <v>0.0</v>
      </c>
      <c r="K312" s="6">
        <v>1.0</v>
      </c>
      <c r="L312" s="6">
        <v>0.0</v>
      </c>
      <c r="M312" s="6">
        <v>1.0</v>
      </c>
      <c r="N312" s="6">
        <v>0.0</v>
      </c>
      <c r="O312" s="6">
        <v>0.0</v>
      </c>
      <c r="P312" s="8">
        <f t="shared" si="1"/>
        <v>165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9">
        <v>312.0</v>
      </c>
      <c r="B313" s="10">
        <v>6340.0</v>
      </c>
      <c r="C313" s="10" t="s">
        <v>32</v>
      </c>
      <c r="D313" s="10">
        <v>0.0</v>
      </c>
      <c r="E313" s="10">
        <v>0.0</v>
      </c>
      <c r="F313" s="10">
        <v>0.0</v>
      </c>
      <c r="G313" s="10">
        <v>0.0</v>
      </c>
      <c r="H313" s="10">
        <v>1.0</v>
      </c>
      <c r="I313" s="10">
        <v>0.0</v>
      </c>
      <c r="J313" s="10">
        <v>0.0</v>
      </c>
      <c r="K313" s="10">
        <v>0.0</v>
      </c>
      <c r="L313" s="10">
        <v>0.0</v>
      </c>
      <c r="M313" s="10">
        <v>0.0</v>
      </c>
      <c r="N313" s="10">
        <v>0.0</v>
      </c>
      <c r="O313" s="10">
        <v>0.0</v>
      </c>
      <c r="P313" s="12">
        <f t="shared" si="1"/>
        <v>50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>
        <v>313.0</v>
      </c>
      <c r="B314" s="6">
        <v>6341.0</v>
      </c>
      <c r="C314" s="6" t="s">
        <v>32</v>
      </c>
      <c r="D314" s="6">
        <v>1.0</v>
      </c>
      <c r="E314" s="6">
        <v>0.0</v>
      </c>
      <c r="F314" s="6">
        <v>0.0</v>
      </c>
      <c r="G314" s="6">
        <v>2.0</v>
      </c>
      <c r="H314" s="6">
        <v>0.0</v>
      </c>
      <c r="I314" s="6">
        <v>0.0</v>
      </c>
      <c r="J314" s="6">
        <v>0.0</v>
      </c>
      <c r="K314" s="6">
        <v>0.0</v>
      </c>
      <c r="L314" s="6">
        <v>1.0</v>
      </c>
      <c r="M314" s="6">
        <v>0.0</v>
      </c>
      <c r="N314" s="6">
        <v>0.0</v>
      </c>
      <c r="O314" s="6">
        <v>1.0</v>
      </c>
      <c r="P314" s="8">
        <f t="shared" si="1"/>
        <v>270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9">
        <v>314.0</v>
      </c>
      <c r="B315" s="10">
        <v>6342.0</v>
      </c>
      <c r="C315" s="10" t="s">
        <v>33</v>
      </c>
      <c r="D315" s="10">
        <v>0.0</v>
      </c>
      <c r="E315" s="10">
        <v>0.0</v>
      </c>
      <c r="F315" s="10">
        <v>0.0</v>
      </c>
      <c r="G315" s="10">
        <v>0.0</v>
      </c>
      <c r="H315" s="10">
        <v>3.0</v>
      </c>
      <c r="I315" s="10">
        <v>1.0</v>
      </c>
      <c r="J315" s="10">
        <v>0.0</v>
      </c>
      <c r="K315" s="10">
        <v>0.0</v>
      </c>
      <c r="L315" s="10">
        <v>0.0</v>
      </c>
      <c r="M315" s="10">
        <v>0.0</v>
      </c>
      <c r="N315" s="10">
        <v>0.0</v>
      </c>
      <c r="O315" s="10">
        <v>0.0</v>
      </c>
      <c r="P315" s="12">
        <f t="shared" si="1"/>
        <v>185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>
        <v>315.0</v>
      </c>
      <c r="B316" s="6">
        <v>6343.0</v>
      </c>
      <c r="C316" s="6" t="s">
        <v>33</v>
      </c>
      <c r="D316" s="6">
        <v>1.0</v>
      </c>
      <c r="E316" s="6">
        <v>0.0</v>
      </c>
      <c r="F316" s="6">
        <v>0.0</v>
      </c>
      <c r="G316" s="6">
        <v>0.0</v>
      </c>
      <c r="H316" s="6">
        <v>1.0</v>
      </c>
      <c r="I316" s="6">
        <v>0.0</v>
      </c>
      <c r="J316" s="6">
        <v>0.0</v>
      </c>
      <c r="K316" s="6">
        <v>1.0</v>
      </c>
      <c r="L316" s="6">
        <v>0.0</v>
      </c>
      <c r="M316" s="6">
        <v>0.0</v>
      </c>
      <c r="N316" s="6">
        <v>0.0</v>
      </c>
      <c r="O316" s="6">
        <v>0.0</v>
      </c>
      <c r="P316" s="8">
        <f t="shared" si="1"/>
        <v>130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9">
        <v>316.0</v>
      </c>
      <c r="B317" s="10">
        <v>6344.0</v>
      </c>
      <c r="C317" s="10" t="s">
        <v>33</v>
      </c>
      <c r="D317" s="10">
        <v>0.0</v>
      </c>
      <c r="E317" s="10">
        <v>1.0</v>
      </c>
      <c r="F317" s="10">
        <v>0.0</v>
      </c>
      <c r="G317" s="10">
        <v>0.0</v>
      </c>
      <c r="H317" s="10">
        <v>0.0</v>
      </c>
      <c r="I317" s="10">
        <v>0.0</v>
      </c>
      <c r="J317" s="10">
        <v>0.0</v>
      </c>
      <c r="K317" s="10">
        <v>1.0</v>
      </c>
      <c r="L317" s="10">
        <v>0.0</v>
      </c>
      <c r="M317" s="10">
        <v>1.0</v>
      </c>
      <c r="N317" s="10">
        <v>0.0</v>
      </c>
      <c r="O317" s="10">
        <v>0.0</v>
      </c>
      <c r="P317" s="12">
        <f t="shared" si="1"/>
        <v>150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>
        <v>317.0</v>
      </c>
      <c r="B318" s="6">
        <v>6345.0</v>
      </c>
      <c r="C318" s="6" t="s">
        <v>33</v>
      </c>
      <c r="D318" s="6">
        <v>0.0</v>
      </c>
      <c r="E318" s="6">
        <v>0.0</v>
      </c>
      <c r="F318" s="6">
        <v>0.0</v>
      </c>
      <c r="G318" s="6">
        <v>0.0</v>
      </c>
      <c r="H318" s="6">
        <v>0.0</v>
      </c>
      <c r="I318" s="6">
        <v>0.0</v>
      </c>
      <c r="J318" s="6">
        <v>1.0</v>
      </c>
      <c r="K318" s="6">
        <v>1.0</v>
      </c>
      <c r="L318" s="6">
        <v>0.0</v>
      </c>
      <c r="M318" s="6">
        <v>0.0</v>
      </c>
      <c r="N318" s="6">
        <v>1.0</v>
      </c>
      <c r="O318" s="6">
        <v>1.0</v>
      </c>
      <c r="P318" s="8">
        <f t="shared" si="1"/>
        <v>280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9">
        <v>318.0</v>
      </c>
      <c r="B319" s="10">
        <v>6346.0</v>
      </c>
      <c r="C319" s="10" t="s">
        <v>33</v>
      </c>
      <c r="D319" s="10">
        <v>0.0</v>
      </c>
      <c r="E319" s="10">
        <v>0.0</v>
      </c>
      <c r="F319" s="10">
        <v>0.0</v>
      </c>
      <c r="G319" s="10">
        <v>0.0</v>
      </c>
      <c r="H319" s="10">
        <v>0.0</v>
      </c>
      <c r="I319" s="10">
        <v>1.0</v>
      </c>
      <c r="J319" s="10">
        <v>0.0</v>
      </c>
      <c r="K319" s="10">
        <v>0.0</v>
      </c>
      <c r="L319" s="10">
        <v>1.0</v>
      </c>
      <c r="M319" s="10">
        <v>0.0</v>
      </c>
      <c r="N319" s="10">
        <v>1.0</v>
      </c>
      <c r="O319" s="10">
        <v>1.0</v>
      </c>
      <c r="P319" s="12">
        <f t="shared" si="1"/>
        <v>275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>
        <v>319.0</v>
      </c>
      <c r="B320" s="6">
        <v>6347.0</v>
      </c>
      <c r="C320" s="6" t="s">
        <v>33</v>
      </c>
      <c r="D320" s="6">
        <v>1.0</v>
      </c>
      <c r="E320" s="6">
        <v>0.0</v>
      </c>
      <c r="F320" s="6">
        <v>0.0</v>
      </c>
      <c r="G320" s="6">
        <v>0.0</v>
      </c>
      <c r="H320" s="6">
        <v>0.0</v>
      </c>
      <c r="I320" s="6">
        <v>0.0</v>
      </c>
      <c r="J320" s="6">
        <v>0.0</v>
      </c>
      <c r="K320" s="6">
        <v>0.0</v>
      </c>
      <c r="L320" s="6">
        <v>2.0</v>
      </c>
      <c r="M320" s="6">
        <v>0.0</v>
      </c>
      <c r="N320" s="6">
        <v>0.0</v>
      </c>
      <c r="O320" s="6">
        <v>0.0</v>
      </c>
      <c r="P320" s="8">
        <f t="shared" si="1"/>
        <v>170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9">
        <v>320.0</v>
      </c>
      <c r="B321" s="10">
        <v>6348.0</v>
      </c>
      <c r="C321" s="10" t="s">
        <v>33</v>
      </c>
      <c r="D321" s="10">
        <v>0.0</v>
      </c>
      <c r="E321" s="10">
        <v>2.0</v>
      </c>
      <c r="F321" s="10">
        <v>0.0</v>
      </c>
      <c r="G321" s="10">
        <v>0.0</v>
      </c>
      <c r="H321" s="10">
        <v>2.0</v>
      </c>
      <c r="I321" s="10">
        <v>0.0</v>
      </c>
      <c r="J321" s="10">
        <v>0.0</v>
      </c>
      <c r="K321" s="10">
        <v>0.0</v>
      </c>
      <c r="L321" s="10">
        <v>2.0</v>
      </c>
      <c r="M321" s="10">
        <v>1.0</v>
      </c>
      <c r="N321" s="10">
        <v>0.0</v>
      </c>
      <c r="O321" s="10">
        <v>0.0</v>
      </c>
      <c r="P321" s="12">
        <f t="shared" si="1"/>
        <v>360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13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6">
        <f>SUM(P2:P321)</f>
        <v>80025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57"/>
    <col customWidth="1" min="2" max="2" width="16.14"/>
    <col customWidth="1" min="3" max="3" width="14.0"/>
    <col customWidth="1" min="4" max="4" width="16.86"/>
    <col customWidth="1" min="5" max="5" width="17.14"/>
    <col customWidth="1" min="6" max="6" width="17.29"/>
    <col customWidth="1" min="7" max="7" width="20.0"/>
    <col customWidth="1" min="8" max="8" width="14.43"/>
    <col customWidth="1" min="9" max="9" width="8.71"/>
    <col customWidth="1" min="10" max="10" width="13.14"/>
    <col customWidth="1" min="11" max="11" width="26.14"/>
    <col customWidth="1" min="12" max="12" width="26.57"/>
    <col customWidth="1" min="13" max="13" width="26.43"/>
    <col customWidth="1" min="14" max="14" width="10.86"/>
    <col customWidth="1" min="15" max="15" width="8.71"/>
    <col customWidth="1" min="16" max="16" width="10.57"/>
    <col customWidth="1" min="17" max="26" width="8.71"/>
  </cols>
  <sheetData>
    <row r="1" ht="14.25" customHeight="1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19" t="s">
        <v>41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A2" s="5">
        <v>1.0</v>
      </c>
      <c r="B2" s="6" t="s">
        <v>42</v>
      </c>
      <c r="C2" s="21">
        <v>36303.0</v>
      </c>
      <c r="D2" s="6">
        <f t="shared" ref="D2:D23" si="1">DATEDIF(C2, TODAY(), "Y")</f>
        <v>25</v>
      </c>
      <c r="E2" s="22">
        <v>9.0</v>
      </c>
      <c r="F2" s="23">
        <v>7.0</v>
      </c>
      <c r="G2" s="23">
        <v>8.0</v>
      </c>
      <c r="H2" s="24" t="str">
        <f t="shared" ref="H2:H97" si="2">IF(D2&lt;=20, "10-20", IF(D2&lt;=30, "21-30", IF(D2&lt;=40, "31-40", IF(D2&lt;=50, "41-50", "51+"))))</f>
        <v>21-30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9">
        <v>2.0</v>
      </c>
      <c r="B3" s="10" t="s">
        <v>43</v>
      </c>
      <c r="C3" s="25">
        <v>38767.0</v>
      </c>
      <c r="D3" s="10">
        <f t="shared" si="1"/>
        <v>18</v>
      </c>
      <c r="E3" s="22">
        <v>9.0</v>
      </c>
      <c r="F3" s="26">
        <v>9.0</v>
      </c>
      <c r="G3" s="27">
        <v>10.0</v>
      </c>
      <c r="H3" s="28" t="str">
        <f t="shared" si="2"/>
        <v>10-20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5">
        <v>3.0</v>
      </c>
      <c r="B4" s="6" t="s">
        <v>44</v>
      </c>
      <c r="C4" s="21">
        <v>34473.0</v>
      </c>
      <c r="D4" s="6">
        <f t="shared" si="1"/>
        <v>30</v>
      </c>
      <c r="E4" s="22">
        <v>9.0</v>
      </c>
      <c r="F4" s="22">
        <v>8.0</v>
      </c>
      <c r="G4" s="27">
        <v>10.0</v>
      </c>
      <c r="H4" s="24" t="str">
        <f t="shared" si="2"/>
        <v>21-30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9">
        <v>4.0</v>
      </c>
      <c r="B5" s="10" t="s">
        <v>45</v>
      </c>
      <c r="C5" s="25">
        <v>37564.0</v>
      </c>
      <c r="D5" s="10">
        <f t="shared" si="1"/>
        <v>22</v>
      </c>
      <c r="E5" s="22">
        <v>9.0</v>
      </c>
      <c r="F5" s="22">
        <v>8.0</v>
      </c>
      <c r="G5" s="27">
        <v>10.0</v>
      </c>
      <c r="H5" s="28" t="str">
        <f t="shared" si="2"/>
        <v>21-30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5">
        <v>5.0</v>
      </c>
      <c r="B6" s="6" t="s">
        <v>46</v>
      </c>
      <c r="C6" s="21">
        <v>32710.0</v>
      </c>
      <c r="D6" s="6">
        <f t="shared" si="1"/>
        <v>35</v>
      </c>
      <c r="E6" s="22">
        <v>9.0</v>
      </c>
      <c r="F6" s="22">
        <v>8.0</v>
      </c>
      <c r="G6" s="27">
        <v>10.0</v>
      </c>
      <c r="H6" s="24" t="str">
        <f t="shared" si="2"/>
        <v>31-40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9">
        <v>6.0</v>
      </c>
      <c r="B7" s="10" t="s">
        <v>47</v>
      </c>
      <c r="C7" s="25">
        <v>38595.0</v>
      </c>
      <c r="D7" s="10">
        <f t="shared" si="1"/>
        <v>19</v>
      </c>
      <c r="E7" s="23">
        <v>8.0</v>
      </c>
      <c r="F7" s="23">
        <v>7.0</v>
      </c>
      <c r="G7" s="29">
        <v>9.0</v>
      </c>
      <c r="H7" s="28" t="str">
        <f t="shared" si="2"/>
        <v>10-20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5">
        <v>7.0</v>
      </c>
      <c r="B8" s="6" t="s">
        <v>48</v>
      </c>
      <c r="C8" s="21">
        <v>38598.0</v>
      </c>
      <c r="D8" s="6">
        <f t="shared" si="1"/>
        <v>19</v>
      </c>
      <c r="E8" s="22">
        <v>9.0</v>
      </c>
      <c r="F8" s="22">
        <v>8.0</v>
      </c>
      <c r="G8" s="27">
        <v>10.0</v>
      </c>
      <c r="H8" s="24" t="str">
        <f t="shared" si="2"/>
        <v>10-20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9">
        <v>8.0</v>
      </c>
      <c r="B9" s="10" t="s">
        <v>49</v>
      </c>
      <c r="C9" s="25">
        <v>33287.0</v>
      </c>
      <c r="D9" s="10">
        <f t="shared" si="1"/>
        <v>33</v>
      </c>
      <c r="E9" s="22">
        <v>9.0</v>
      </c>
      <c r="F9" s="26">
        <v>9.0</v>
      </c>
      <c r="G9" s="27">
        <v>10.0</v>
      </c>
      <c r="H9" s="28" t="str">
        <f t="shared" si="2"/>
        <v>31-40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5">
        <v>9.0</v>
      </c>
      <c r="B10" s="6" t="s">
        <v>50</v>
      </c>
      <c r="C10" s="21">
        <v>38929.0</v>
      </c>
      <c r="D10" s="6">
        <f t="shared" si="1"/>
        <v>18</v>
      </c>
      <c r="E10" s="22">
        <v>9.0</v>
      </c>
      <c r="F10" s="23">
        <v>7.0</v>
      </c>
      <c r="G10" s="27">
        <v>10.0</v>
      </c>
      <c r="H10" s="24" t="str">
        <f t="shared" si="2"/>
        <v>10-20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9">
        <v>10.0</v>
      </c>
      <c r="B11" s="10" t="s">
        <v>51</v>
      </c>
      <c r="C11" s="25">
        <v>39682.0</v>
      </c>
      <c r="D11" s="10">
        <f t="shared" si="1"/>
        <v>16</v>
      </c>
      <c r="E11" s="22">
        <v>9.0</v>
      </c>
      <c r="F11" s="22">
        <v>8.0</v>
      </c>
      <c r="G11" s="27">
        <v>10.0</v>
      </c>
      <c r="H11" s="28" t="str">
        <f t="shared" si="2"/>
        <v>10-20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5">
        <v>11.0</v>
      </c>
      <c r="B12" s="6" t="s">
        <v>52</v>
      </c>
      <c r="C12" s="21">
        <v>32230.0</v>
      </c>
      <c r="D12" s="6">
        <f t="shared" si="1"/>
        <v>36</v>
      </c>
      <c r="E12" s="22">
        <v>9.0</v>
      </c>
      <c r="F12" s="26">
        <v>9.0</v>
      </c>
      <c r="G12" s="29">
        <v>9.0</v>
      </c>
      <c r="H12" s="24" t="str">
        <f t="shared" si="2"/>
        <v>31-40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9">
        <v>12.0</v>
      </c>
      <c r="B13" s="10" t="s">
        <v>53</v>
      </c>
      <c r="C13" s="25">
        <v>33072.0</v>
      </c>
      <c r="D13" s="10">
        <f t="shared" si="1"/>
        <v>34</v>
      </c>
      <c r="E13" s="22">
        <v>9.0</v>
      </c>
      <c r="F13" s="22">
        <v>8.0</v>
      </c>
      <c r="G13" s="27">
        <v>10.0</v>
      </c>
      <c r="H13" s="28" t="str">
        <f t="shared" si="2"/>
        <v>31-40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5">
        <v>13.0</v>
      </c>
      <c r="B14" s="6" t="s">
        <v>54</v>
      </c>
      <c r="C14" s="21">
        <v>39605.0</v>
      </c>
      <c r="D14" s="6">
        <f t="shared" si="1"/>
        <v>16</v>
      </c>
      <c r="E14" s="22">
        <v>9.0</v>
      </c>
      <c r="F14" s="26">
        <v>9.0</v>
      </c>
      <c r="G14" s="27">
        <v>10.0</v>
      </c>
      <c r="H14" s="24" t="str">
        <f t="shared" si="2"/>
        <v>10-20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9">
        <v>14.0</v>
      </c>
      <c r="B15" s="10" t="s">
        <v>55</v>
      </c>
      <c r="C15" s="25">
        <v>36103.0</v>
      </c>
      <c r="D15" s="10">
        <f t="shared" si="1"/>
        <v>26</v>
      </c>
      <c r="E15" s="22">
        <v>9.0</v>
      </c>
      <c r="F15" s="22">
        <v>8.0</v>
      </c>
      <c r="G15" s="27">
        <v>10.0</v>
      </c>
      <c r="H15" s="28" t="str">
        <f t="shared" si="2"/>
        <v>21-30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5">
        <v>15.0</v>
      </c>
      <c r="B16" s="6" t="s">
        <v>56</v>
      </c>
      <c r="C16" s="21">
        <v>32838.0</v>
      </c>
      <c r="D16" s="6">
        <f t="shared" si="1"/>
        <v>35</v>
      </c>
      <c r="E16" s="22">
        <v>9.0</v>
      </c>
      <c r="F16" s="22">
        <v>8.0</v>
      </c>
      <c r="G16" s="27">
        <v>10.0</v>
      </c>
      <c r="H16" s="24" t="str">
        <f t="shared" si="2"/>
        <v>31-40</v>
      </c>
      <c r="I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9">
        <v>16.0</v>
      </c>
      <c r="B17" s="10" t="s">
        <v>61</v>
      </c>
      <c r="C17" s="25">
        <v>32501.0</v>
      </c>
      <c r="D17" s="10">
        <f t="shared" si="1"/>
        <v>35</v>
      </c>
      <c r="E17" s="22">
        <v>9.0</v>
      </c>
      <c r="F17" s="22">
        <v>8.0</v>
      </c>
      <c r="G17" s="27">
        <v>10.0</v>
      </c>
      <c r="H17" s="28" t="str">
        <f t="shared" si="2"/>
        <v>31-40</v>
      </c>
      <c r="I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5">
        <v>17.0</v>
      </c>
      <c r="B18" s="6" t="s">
        <v>63</v>
      </c>
      <c r="C18" s="21">
        <v>39070.0</v>
      </c>
      <c r="D18" s="6">
        <f t="shared" si="1"/>
        <v>17</v>
      </c>
      <c r="E18" s="22">
        <v>9.0</v>
      </c>
      <c r="F18" s="27">
        <v>10.0</v>
      </c>
      <c r="G18" s="27">
        <v>10.0</v>
      </c>
      <c r="H18" s="24" t="str">
        <f t="shared" si="2"/>
        <v>10-20</v>
      </c>
      <c r="I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9">
        <v>18.0</v>
      </c>
      <c r="B19" s="10" t="s">
        <v>65</v>
      </c>
      <c r="C19" s="25">
        <v>38897.0</v>
      </c>
      <c r="D19" s="10">
        <f t="shared" si="1"/>
        <v>18</v>
      </c>
      <c r="E19" s="27">
        <v>10.0</v>
      </c>
      <c r="F19" s="23">
        <v>7.0</v>
      </c>
      <c r="G19" s="29">
        <v>9.0</v>
      </c>
      <c r="H19" s="28" t="str">
        <f t="shared" si="2"/>
        <v>10-20</v>
      </c>
      <c r="I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5">
        <v>19.0</v>
      </c>
      <c r="B20" s="6" t="s">
        <v>67</v>
      </c>
      <c r="C20" s="21">
        <v>37382.0</v>
      </c>
      <c r="D20" s="6">
        <f t="shared" si="1"/>
        <v>22</v>
      </c>
      <c r="E20" s="22">
        <v>9.0</v>
      </c>
      <c r="F20" s="22">
        <v>8.0</v>
      </c>
      <c r="G20" s="27">
        <v>10.0</v>
      </c>
      <c r="H20" s="24" t="str">
        <f t="shared" si="2"/>
        <v>21-30</v>
      </c>
      <c r="I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9">
        <v>20.0</v>
      </c>
      <c r="B21" s="10" t="s">
        <v>69</v>
      </c>
      <c r="C21" s="25">
        <v>32203.0</v>
      </c>
      <c r="D21" s="10">
        <f t="shared" si="1"/>
        <v>36</v>
      </c>
      <c r="E21" s="22">
        <v>9.0</v>
      </c>
      <c r="F21" s="26">
        <v>9.0</v>
      </c>
      <c r="G21" s="27">
        <v>10.0</v>
      </c>
      <c r="H21" s="28" t="str">
        <f t="shared" si="2"/>
        <v>31-40</v>
      </c>
      <c r="I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5">
        <v>21.0</v>
      </c>
      <c r="B22" s="6" t="s">
        <v>71</v>
      </c>
      <c r="C22" s="21">
        <v>34668.0</v>
      </c>
      <c r="D22" s="6">
        <f t="shared" si="1"/>
        <v>30</v>
      </c>
      <c r="E22" s="22">
        <v>9.0</v>
      </c>
      <c r="F22" s="22">
        <v>8.0</v>
      </c>
      <c r="G22" s="27">
        <v>10.0</v>
      </c>
      <c r="H22" s="24" t="str">
        <f t="shared" si="2"/>
        <v>21-30</v>
      </c>
      <c r="I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9">
        <v>22.0</v>
      </c>
      <c r="B23" s="10" t="s">
        <v>73</v>
      </c>
      <c r="C23" s="25">
        <v>38036.0</v>
      </c>
      <c r="D23" s="10">
        <f t="shared" si="1"/>
        <v>20</v>
      </c>
      <c r="E23" s="22">
        <v>9.0</v>
      </c>
      <c r="F23" s="22">
        <v>8.0</v>
      </c>
      <c r="G23" s="27">
        <v>10.0</v>
      </c>
      <c r="H23" s="28" t="str">
        <f t="shared" si="2"/>
        <v>10-20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5">
        <v>23.0</v>
      </c>
      <c r="B24" s="6" t="s">
        <v>74</v>
      </c>
      <c r="C24" s="21">
        <v>30967.0</v>
      </c>
      <c r="D24" s="6">
        <v>40.0</v>
      </c>
      <c r="E24" s="22">
        <v>9.0</v>
      </c>
      <c r="F24" s="23">
        <v>7.0</v>
      </c>
      <c r="G24" s="27">
        <v>10.0</v>
      </c>
      <c r="H24" s="24" t="str">
        <f t="shared" si="2"/>
        <v>31-40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9">
        <v>24.0</v>
      </c>
      <c r="B25" s="10" t="s">
        <v>75</v>
      </c>
      <c r="C25" s="25">
        <v>35445.0</v>
      </c>
      <c r="D25" s="10">
        <f t="shared" ref="D25:D41" si="3">DATEDIF(C25, TODAY(), "Y")</f>
        <v>27</v>
      </c>
      <c r="E25" s="22">
        <v>9.0</v>
      </c>
      <c r="F25" s="22">
        <v>8.0</v>
      </c>
      <c r="G25" s="27">
        <v>10.0</v>
      </c>
      <c r="H25" s="28" t="str">
        <f t="shared" si="2"/>
        <v>21-30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5">
        <v>25.0</v>
      </c>
      <c r="B26" s="6" t="s">
        <v>76</v>
      </c>
      <c r="C26" s="21">
        <v>33047.0</v>
      </c>
      <c r="D26" s="6">
        <f t="shared" si="3"/>
        <v>34</v>
      </c>
      <c r="E26" s="22">
        <v>9.0</v>
      </c>
      <c r="F26" s="27">
        <v>10.0</v>
      </c>
      <c r="G26" s="27">
        <v>10.0</v>
      </c>
      <c r="H26" s="24" t="str">
        <f t="shared" si="2"/>
        <v>31-40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9">
        <v>26.0</v>
      </c>
      <c r="B27" s="10" t="s">
        <v>77</v>
      </c>
      <c r="C27" s="25">
        <v>33222.0</v>
      </c>
      <c r="D27" s="10">
        <f t="shared" si="3"/>
        <v>33</v>
      </c>
      <c r="E27" s="22">
        <v>9.0</v>
      </c>
      <c r="F27" s="22">
        <v>8.0</v>
      </c>
      <c r="G27" s="27">
        <v>10.0</v>
      </c>
      <c r="H27" s="28" t="str">
        <f t="shared" si="2"/>
        <v>31-40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>
      <c r="A28" s="5">
        <v>27.0</v>
      </c>
      <c r="B28" s="6" t="s">
        <v>78</v>
      </c>
      <c r="C28" s="21">
        <v>32324.0</v>
      </c>
      <c r="D28" s="6">
        <f t="shared" si="3"/>
        <v>36</v>
      </c>
      <c r="E28" s="22">
        <v>9.0</v>
      </c>
      <c r="F28" s="27">
        <v>10.0</v>
      </c>
      <c r="G28" s="27">
        <v>10.0</v>
      </c>
      <c r="H28" s="24" t="str">
        <f t="shared" si="2"/>
        <v>31-40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4.25" customHeight="1">
      <c r="A29" s="9">
        <v>28.0</v>
      </c>
      <c r="B29" s="10" t="s">
        <v>79</v>
      </c>
      <c r="C29" s="25">
        <v>32868.0</v>
      </c>
      <c r="D29" s="10">
        <f t="shared" si="3"/>
        <v>34</v>
      </c>
      <c r="E29" s="22">
        <v>9.0</v>
      </c>
      <c r="F29" s="26">
        <v>9.0</v>
      </c>
      <c r="G29" s="27">
        <v>10.0</v>
      </c>
      <c r="H29" s="28" t="str">
        <f t="shared" si="2"/>
        <v>31-40</v>
      </c>
      <c r="I29" s="20"/>
      <c r="J29" s="20"/>
      <c r="K29" s="32" t="s">
        <v>80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  <c r="X29" s="20"/>
      <c r="Y29" s="20"/>
      <c r="Z29" s="20"/>
    </row>
    <row r="30" ht="14.25" customHeight="1">
      <c r="A30" s="5">
        <v>29.0</v>
      </c>
      <c r="B30" s="6" t="s">
        <v>81</v>
      </c>
      <c r="C30" s="21">
        <v>36664.0</v>
      </c>
      <c r="D30" s="6">
        <f t="shared" si="3"/>
        <v>24</v>
      </c>
      <c r="E30" s="22">
        <v>9.0</v>
      </c>
      <c r="F30" s="22">
        <v>8.0</v>
      </c>
      <c r="G30" s="27">
        <v>10.0</v>
      </c>
      <c r="H30" s="24" t="str">
        <f t="shared" si="2"/>
        <v>21-30</v>
      </c>
      <c r="I30" s="20"/>
      <c r="J30" s="20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7"/>
      <c r="X30" s="20"/>
      <c r="Y30" s="20"/>
      <c r="Z30" s="20"/>
    </row>
    <row r="31" ht="14.25" customHeight="1">
      <c r="A31" s="9">
        <v>30.0</v>
      </c>
      <c r="B31" s="10" t="s">
        <v>82</v>
      </c>
      <c r="C31" s="25">
        <v>32666.0</v>
      </c>
      <c r="D31" s="10">
        <f t="shared" si="3"/>
        <v>35</v>
      </c>
      <c r="E31" s="22">
        <v>9.0</v>
      </c>
      <c r="F31" s="22">
        <v>8.0</v>
      </c>
      <c r="G31" s="27">
        <v>10.0</v>
      </c>
      <c r="H31" s="28" t="str">
        <f t="shared" si="2"/>
        <v>31-40</v>
      </c>
      <c r="I31" s="20"/>
      <c r="J31" s="20"/>
      <c r="K31" s="38"/>
      <c r="L31" s="39" t="s">
        <v>83</v>
      </c>
      <c r="M31" s="40"/>
      <c r="N31" s="40"/>
      <c r="O31" s="41"/>
      <c r="P31" s="42" t="s">
        <v>84</v>
      </c>
      <c r="Q31" s="40"/>
      <c r="R31" s="40"/>
      <c r="S31" s="41"/>
      <c r="T31" s="43" t="s">
        <v>85</v>
      </c>
      <c r="U31" s="40"/>
      <c r="V31" s="40"/>
      <c r="W31" s="41"/>
      <c r="X31" s="20"/>
      <c r="Y31" s="20"/>
      <c r="Z31" s="20"/>
    </row>
    <row r="32" ht="14.25" customHeight="1">
      <c r="A32" s="5">
        <v>31.0</v>
      </c>
      <c r="B32" s="6" t="s">
        <v>86</v>
      </c>
      <c r="C32" s="21">
        <v>34542.0</v>
      </c>
      <c r="D32" s="6">
        <f t="shared" si="3"/>
        <v>30</v>
      </c>
      <c r="E32" s="22">
        <v>9.0</v>
      </c>
      <c r="F32" s="27">
        <v>10.0</v>
      </c>
      <c r="G32" s="27">
        <v>10.0</v>
      </c>
      <c r="H32" s="24" t="str">
        <f t="shared" si="2"/>
        <v>21-30</v>
      </c>
      <c r="I32" s="20"/>
      <c r="J32" s="20"/>
      <c r="K32" s="44" t="s">
        <v>87</v>
      </c>
      <c r="L32" s="45">
        <v>7.0</v>
      </c>
      <c r="M32" s="45">
        <v>8.0</v>
      </c>
      <c r="N32" s="45">
        <v>9.0</v>
      </c>
      <c r="O32" s="45">
        <v>10.0</v>
      </c>
      <c r="P32" s="45">
        <v>7.0</v>
      </c>
      <c r="Q32" s="45">
        <v>8.0</v>
      </c>
      <c r="R32" s="45">
        <v>9.0</v>
      </c>
      <c r="S32" s="45">
        <v>10.0</v>
      </c>
      <c r="T32" s="45">
        <v>7.0</v>
      </c>
      <c r="U32" s="45">
        <v>8.0</v>
      </c>
      <c r="V32" s="45">
        <v>9.0</v>
      </c>
      <c r="W32" s="45">
        <v>10.0</v>
      </c>
      <c r="X32" s="20"/>
      <c r="Y32" s="20"/>
      <c r="Z32" s="20"/>
    </row>
    <row r="33" ht="14.25" customHeight="1">
      <c r="A33" s="9">
        <v>32.0</v>
      </c>
      <c r="B33" s="10" t="s">
        <v>88</v>
      </c>
      <c r="C33" s="25">
        <v>39757.0</v>
      </c>
      <c r="D33" s="10">
        <f t="shared" si="3"/>
        <v>16</v>
      </c>
      <c r="E33" s="22">
        <v>9.0</v>
      </c>
      <c r="F33" s="22">
        <v>8.0</v>
      </c>
      <c r="G33" s="27">
        <v>10.0</v>
      </c>
      <c r="H33" s="28" t="str">
        <f t="shared" si="2"/>
        <v>10-20</v>
      </c>
      <c r="I33" s="20"/>
      <c r="J33" s="20"/>
      <c r="K33" s="44" t="s">
        <v>89</v>
      </c>
      <c r="L33" s="46">
        <f>COUNTIF(E2:E100, 7)
</f>
        <v>0</v>
      </c>
      <c r="M33" s="47">
        <f>COUNTIF(E2:E100, 8)</f>
        <v>3</v>
      </c>
      <c r="N33" s="46">
        <f>COUNTIF(E2:E100, 9)
</f>
        <v>89</v>
      </c>
      <c r="O33" s="46">
        <f>COUNTIF(E2:E100, 10)
</f>
        <v>4</v>
      </c>
      <c r="P33" s="46">
        <f>COUNTIF(F2:F100, 7)
</f>
        <v>15</v>
      </c>
      <c r="Q33" s="47">
        <f>COUNTIF(F2:F100, 8)</f>
        <v>51</v>
      </c>
      <c r="R33" s="46">
        <f>COUNTIF(F2:F100, 9)
</f>
        <v>13</v>
      </c>
      <c r="S33" s="46">
        <f>COUNTIF(F2:F100, 10)
</f>
        <v>17</v>
      </c>
      <c r="T33" s="46">
        <f>COUNTIF(G2:G100, 7)
</f>
        <v>0</v>
      </c>
      <c r="U33" s="47">
        <f>COUNTIF(G2:G100, 8)</f>
        <v>1</v>
      </c>
      <c r="V33" s="46">
        <f>COUNTIF(G2:G100, 9)
</f>
        <v>11</v>
      </c>
      <c r="W33" s="46">
        <f>COUNTIF(G2:G100, 10)
</f>
        <v>84</v>
      </c>
      <c r="X33" s="20"/>
      <c r="Y33" s="20"/>
      <c r="Z33" s="20"/>
    </row>
    <row r="34" ht="14.25" customHeight="1">
      <c r="A34" s="5">
        <v>33.0</v>
      </c>
      <c r="B34" s="6" t="s">
        <v>90</v>
      </c>
      <c r="C34" s="21">
        <v>38054.0</v>
      </c>
      <c r="D34" s="6">
        <f t="shared" si="3"/>
        <v>20</v>
      </c>
      <c r="E34" s="22">
        <v>9.0</v>
      </c>
      <c r="F34" s="22">
        <v>8.0</v>
      </c>
      <c r="G34" s="27">
        <v>10.0</v>
      </c>
      <c r="H34" s="24" t="str">
        <f t="shared" si="2"/>
        <v>10-20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9">
        <v>34.0</v>
      </c>
      <c r="B35" s="10" t="s">
        <v>91</v>
      </c>
      <c r="C35" s="25">
        <v>35018.0</v>
      </c>
      <c r="D35" s="10">
        <f t="shared" si="3"/>
        <v>29</v>
      </c>
      <c r="E35" s="22">
        <v>9.0</v>
      </c>
      <c r="F35" s="22">
        <v>8.0</v>
      </c>
      <c r="G35" s="27">
        <v>10.0</v>
      </c>
      <c r="H35" s="28" t="str">
        <f t="shared" si="2"/>
        <v>21-30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4.25" customHeight="1">
      <c r="A36" s="5">
        <v>35.0</v>
      </c>
      <c r="B36" s="6" t="s">
        <v>92</v>
      </c>
      <c r="C36" s="21">
        <v>34813.0</v>
      </c>
      <c r="D36" s="6">
        <f t="shared" si="3"/>
        <v>29</v>
      </c>
      <c r="E36" s="22">
        <v>9.0</v>
      </c>
      <c r="F36" s="22">
        <v>8.0</v>
      </c>
      <c r="G36" s="27">
        <v>10.0</v>
      </c>
      <c r="H36" s="24" t="str">
        <f t="shared" si="2"/>
        <v>21-30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4.25" customHeight="1">
      <c r="A37" s="9">
        <v>36.0</v>
      </c>
      <c r="B37" s="10" t="s">
        <v>93</v>
      </c>
      <c r="C37" s="25">
        <v>36960.0</v>
      </c>
      <c r="D37" s="10">
        <f t="shared" si="3"/>
        <v>23</v>
      </c>
      <c r="E37" s="22">
        <v>9.0</v>
      </c>
      <c r="F37" s="27">
        <v>10.0</v>
      </c>
      <c r="G37" s="27">
        <v>10.0</v>
      </c>
      <c r="H37" s="28" t="str">
        <f t="shared" si="2"/>
        <v>21-30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4.25" customHeight="1">
      <c r="A38" s="5">
        <v>37.0</v>
      </c>
      <c r="B38" s="6" t="s">
        <v>94</v>
      </c>
      <c r="C38" s="21">
        <v>36598.0</v>
      </c>
      <c r="D38" s="6">
        <f t="shared" si="3"/>
        <v>24</v>
      </c>
      <c r="E38" s="22">
        <v>9.0</v>
      </c>
      <c r="F38" s="22">
        <v>8.0</v>
      </c>
      <c r="G38" s="27">
        <v>10.0</v>
      </c>
      <c r="H38" s="24" t="str">
        <f t="shared" si="2"/>
        <v>21-30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4.25" customHeight="1">
      <c r="A39" s="9">
        <v>38.0</v>
      </c>
      <c r="B39" s="10" t="s">
        <v>95</v>
      </c>
      <c r="C39" s="25">
        <v>36677.0</v>
      </c>
      <c r="D39" s="10">
        <f t="shared" si="3"/>
        <v>24</v>
      </c>
      <c r="E39" s="22">
        <v>9.0</v>
      </c>
      <c r="F39" s="22">
        <v>8.0</v>
      </c>
      <c r="G39" s="27">
        <v>10.0</v>
      </c>
      <c r="H39" s="28" t="str">
        <f t="shared" si="2"/>
        <v>21-30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4.25" customHeight="1">
      <c r="A40" s="5">
        <v>39.0</v>
      </c>
      <c r="B40" s="6" t="s">
        <v>96</v>
      </c>
      <c r="C40" s="21">
        <v>38365.0</v>
      </c>
      <c r="D40" s="6">
        <f t="shared" si="3"/>
        <v>19</v>
      </c>
      <c r="E40" s="27">
        <v>10.0</v>
      </c>
      <c r="F40" s="23">
        <v>7.0</v>
      </c>
      <c r="G40" s="29">
        <v>9.0</v>
      </c>
      <c r="H40" s="24" t="str">
        <f t="shared" si="2"/>
        <v>10-20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4.25" customHeight="1">
      <c r="A41" s="9">
        <v>40.0</v>
      </c>
      <c r="B41" s="10" t="s">
        <v>97</v>
      </c>
      <c r="C41" s="25">
        <v>35888.0</v>
      </c>
      <c r="D41" s="10">
        <f t="shared" si="3"/>
        <v>26</v>
      </c>
      <c r="E41" s="22">
        <v>9.0</v>
      </c>
      <c r="F41" s="23">
        <v>7.0</v>
      </c>
      <c r="G41" s="27">
        <v>10.0</v>
      </c>
      <c r="H41" s="28" t="str">
        <f t="shared" si="2"/>
        <v>21-30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4.25" customHeight="1">
      <c r="A42" s="5">
        <v>41.0</v>
      </c>
      <c r="B42" s="6" t="s">
        <v>98</v>
      </c>
      <c r="C42" s="21">
        <v>31169.0</v>
      </c>
      <c r="D42" s="6">
        <v>39.0</v>
      </c>
      <c r="E42" s="23">
        <v>8.0</v>
      </c>
      <c r="F42" s="27">
        <v>10.0</v>
      </c>
      <c r="G42" s="29">
        <v>9.0</v>
      </c>
      <c r="H42" s="24" t="str">
        <f t="shared" si="2"/>
        <v>31-40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4.25" customHeight="1">
      <c r="A43" s="9">
        <v>42.0</v>
      </c>
      <c r="B43" s="10" t="s">
        <v>99</v>
      </c>
      <c r="C43" s="25">
        <v>33385.0</v>
      </c>
      <c r="D43" s="10">
        <f t="shared" ref="D43:D96" si="4">DATEDIF(C43, TODAY(), "Y")</f>
        <v>33</v>
      </c>
      <c r="E43" s="22">
        <v>9.0</v>
      </c>
      <c r="F43" s="27">
        <v>10.0</v>
      </c>
      <c r="G43" s="27">
        <v>10.0</v>
      </c>
      <c r="H43" s="28" t="str">
        <f t="shared" si="2"/>
        <v>31-40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4.25" customHeight="1">
      <c r="A44" s="5">
        <v>43.0</v>
      </c>
      <c r="B44" s="6" t="s">
        <v>100</v>
      </c>
      <c r="C44" s="21">
        <v>30091.0</v>
      </c>
      <c r="D44" s="6">
        <f t="shared" si="4"/>
        <v>42</v>
      </c>
      <c r="E44" s="22">
        <v>9.0</v>
      </c>
      <c r="F44" s="26">
        <v>9.0</v>
      </c>
      <c r="G44" s="27">
        <v>10.0</v>
      </c>
      <c r="H44" s="24" t="str">
        <f t="shared" si="2"/>
        <v>41-50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4.25" customHeight="1">
      <c r="A45" s="9">
        <v>44.0</v>
      </c>
      <c r="B45" s="10" t="s">
        <v>101</v>
      </c>
      <c r="C45" s="25">
        <v>37617.0</v>
      </c>
      <c r="D45" s="10">
        <f t="shared" si="4"/>
        <v>21</v>
      </c>
      <c r="E45" s="22">
        <v>9.0</v>
      </c>
      <c r="F45" s="22">
        <v>8.0</v>
      </c>
      <c r="G45" s="27">
        <v>10.0</v>
      </c>
      <c r="H45" s="28" t="str">
        <f t="shared" si="2"/>
        <v>21-30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5">
        <v>45.0</v>
      </c>
      <c r="B46" s="6" t="s">
        <v>102</v>
      </c>
      <c r="C46" s="21">
        <v>32766.0</v>
      </c>
      <c r="D46" s="6">
        <f t="shared" si="4"/>
        <v>35</v>
      </c>
      <c r="E46" s="22">
        <v>9.0</v>
      </c>
      <c r="F46" s="22">
        <v>8.0</v>
      </c>
      <c r="G46" s="27">
        <v>10.0</v>
      </c>
      <c r="H46" s="24" t="str">
        <f t="shared" si="2"/>
        <v>31-40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4.25" customHeight="1">
      <c r="A47" s="9">
        <v>46.0</v>
      </c>
      <c r="B47" s="10" t="s">
        <v>103</v>
      </c>
      <c r="C47" s="25">
        <v>35507.0</v>
      </c>
      <c r="D47" s="10">
        <f t="shared" si="4"/>
        <v>27</v>
      </c>
      <c r="E47" s="22">
        <v>9.0</v>
      </c>
      <c r="F47" s="22">
        <v>8.0</v>
      </c>
      <c r="G47" s="27">
        <v>10.0</v>
      </c>
      <c r="H47" s="28" t="str">
        <f t="shared" si="2"/>
        <v>21-30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4.25" customHeight="1">
      <c r="A48" s="5">
        <v>47.0</v>
      </c>
      <c r="B48" s="6" t="s">
        <v>104</v>
      </c>
      <c r="C48" s="21">
        <v>39445.0</v>
      </c>
      <c r="D48" s="6">
        <f t="shared" si="4"/>
        <v>16</v>
      </c>
      <c r="E48" s="22">
        <v>9.0</v>
      </c>
      <c r="F48" s="22">
        <v>8.0</v>
      </c>
      <c r="G48" s="27">
        <v>10.0</v>
      </c>
      <c r="H48" s="24" t="str">
        <f t="shared" si="2"/>
        <v>10-20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9">
        <v>48.0</v>
      </c>
      <c r="B49" s="10" t="s">
        <v>105</v>
      </c>
      <c r="C49" s="25">
        <v>35636.0</v>
      </c>
      <c r="D49" s="10">
        <f t="shared" si="4"/>
        <v>27</v>
      </c>
      <c r="E49" s="27">
        <v>10.0</v>
      </c>
      <c r="F49" s="27">
        <v>10.0</v>
      </c>
      <c r="G49" s="29">
        <v>9.0</v>
      </c>
      <c r="H49" s="28" t="str">
        <f t="shared" si="2"/>
        <v>21-30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5">
        <v>49.0</v>
      </c>
      <c r="B50" s="6" t="s">
        <v>106</v>
      </c>
      <c r="C50" s="21">
        <v>31810.0</v>
      </c>
      <c r="D50" s="6">
        <f t="shared" si="4"/>
        <v>37</v>
      </c>
      <c r="E50" s="22">
        <v>9.0</v>
      </c>
      <c r="F50" s="26">
        <v>9.0</v>
      </c>
      <c r="G50" s="27">
        <v>10.0</v>
      </c>
      <c r="H50" s="24" t="str">
        <f t="shared" si="2"/>
        <v>31-40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4.25" customHeight="1">
      <c r="A51" s="9">
        <v>50.0</v>
      </c>
      <c r="B51" s="10" t="s">
        <v>107</v>
      </c>
      <c r="C51" s="25">
        <v>31827.0</v>
      </c>
      <c r="D51" s="10">
        <f t="shared" si="4"/>
        <v>37</v>
      </c>
      <c r="E51" s="22">
        <v>9.0</v>
      </c>
      <c r="F51" s="22">
        <v>8.0</v>
      </c>
      <c r="G51" s="27">
        <v>10.0</v>
      </c>
      <c r="H51" s="28" t="str">
        <f t="shared" si="2"/>
        <v>31-40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4.25" customHeight="1">
      <c r="A52" s="5">
        <v>51.0</v>
      </c>
      <c r="B52" s="6" t="s">
        <v>108</v>
      </c>
      <c r="C52" s="21">
        <v>34519.0</v>
      </c>
      <c r="D52" s="6">
        <f t="shared" si="4"/>
        <v>30</v>
      </c>
      <c r="E52" s="22">
        <v>9.0</v>
      </c>
      <c r="F52" s="22">
        <v>8.0</v>
      </c>
      <c r="G52" s="27">
        <v>10.0</v>
      </c>
      <c r="H52" s="24" t="str">
        <f t="shared" si="2"/>
        <v>21-30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4.25" customHeight="1">
      <c r="A53" s="9">
        <v>52.0</v>
      </c>
      <c r="B53" s="10" t="s">
        <v>109</v>
      </c>
      <c r="C53" s="25">
        <v>31912.0</v>
      </c>
      <c r="D53" s="10">
        <f t="shared" si="4"/>
        <v>37</v>
      </c>
      <c r="E53" s="22">
        <v>9.0</v>
      </c>
      <c r="F53" s="22">
        <v>8.0</v>
      </c>
      <c r="G53" s="27">
        <v>10.0</v>
      </c>
      <c r="H53" s="28" t="str">
        <f t="shared" si="2"/>
        <v>31-40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4.25" customHeight="1">
      <c r="A54" s="5">
        <v>53.0</v>
      </c>
      <c r="B54" s="6" t="s">
        <v>110</v>
      </c>
      <c r="C54" s="21">
        <v>37800.0</v>
      </c>
      <c r="D54" s="6">
        <f t="shared" si="4"/>
        <v>21</v>
      </c>
      <c r="E54" s="22">
        <v>9.0</v>
      </c>
      <c r="F54" s="27">
        <v>10.0</v>
      </c>
      <c r="G54" s="27">
        <v>10.0</v>
      </c>
      <c r="H54" s="24" t="str">
        <f t="shared" si="2"/>
        <v>21-30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4.25" customHeight="1">
      <c r="A55" s="9">
        <v>54.0</v>
      </c>
      <c r="B55" s="10" t="s">
        <v>111</v>
      </c>
      <c r="C55" s="25">
        <v>27460.0</v>
      </c>
      <c r="D55" s="10">
        <f t="shared" si="4"/>
        <v>49</v>
      </c>
      <c r="E55" s="22">
        <v>9.0</v>
      </c>
      <c r="F55" s="22">
        <v>8.0</v>
      </c>
      <c r="G55" s="27">
        <v>10.0</v>
      </c>
      <c r="H55" s="28" t="str">
        <f t="shared" si="2"/>
        <v>41-50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4.25" customHeight="1">
      <c r="A56" s="5">
        <v>55.0</v>
      </c>
      <c r="B56" s="6" t="s">
        <v>112</v>
      </c>
      <c r="C56" s="21">
        <v>35238.0</v>
      </c>
      <c r="D56" s="6">
        <f t="shared" si="4"/>
        <v>28</v>
      </c>
      <c r="E56" s="22">
        <v>9.0</v>
      </c>
      <c r="F56" s="26">
        <v>9.0</v>
      </c>
      <c r="G56" s="27">
        <v>10.0</v>
      </c>
      <c r="H56" s="24" t="str">
        <f t="shared" si="2"/>
        <v>21-30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4.25" customHeight="1">
      <c r="A57" s="9">
        <v>56.0</v>
      </c>
      <c r="B57" s="10" t="s">
        <v>113</v>
      </c>
      <c r="C57" s="25">
        <v>37526.0</v>
      </c>
      <c r="D57" s="10">
        <f t="shared" si="4"/>
        <v>22</v>
      </c>
      <c r="E57" s="22">
        <v>9.0</v>
      </c>
      <c r="F57" s="23">
        <v>7.0</v>
      </c>
      <c r="G57" s="27">
        <v>10.0</v>
      </c>
      <c r="H57" s="28" t="str">
        <f t="shared" si="2"/>
        <v>21-30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4.25" customHeight="1">
      <c r="A58" s="5">
        <v>57.0</v>
      </c>
      <c r="B58" s="6" t="s">
        <v>114</v>
      </c>
      <c r="C58" s="21">
        <v>38304.0</v>
      </c>
      <c r="D58" s="6">
        <f t="shared" si="4"/>
        <v>20</v>
      </c>
      <c r="E58" s="22">
        <v>9.0</v>
      </c>
      <c r="F58" s="27">
        <v>10.0</v>
      </c>
      <c r="G58" s="27">
        <v>10.0</v>
      </c>
      <c r="H58" s="24" t="str">
        <f t="shared" si="2"/>
        <v>10-20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4.25" customHeight="1">
      <c r="A59" s="9">
        <v>58.0</v>
      </c>
      <c r="B59" s="10" t="s">
        <v>115</v>
      </c>
      <c r="C59" s="25">
        <v>38277.0</v>
      </c>
      <c r="D59" s="10">
        <f t="shared" si="4"/>
        <v>20</v>
      </c>
      <c r="E59" s="22">
        <v>9.0</v>
      </c>
      <c r="F59" s="27">
        <v>10.0</v>
      </c>
      <c r="G59" s="27">
        <v>10.0</v>
      </c>
      <c r="H59" s="28" t="str">
        <f t="shared" si="2"/>
        <v>10-20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4.25" customHeight="1">
      <c r="A60" s="5">
        <v>59.0</v>
      </c>
      <c r="B60" s="6" t="s">
        <v>116</v>
      </c>
      <c r="C60" s="21">
        <v>36485.0</v>
      </c>
      <c r="D60" s="6">
        <f t="shared" si="4"/>
        <v>25</v>
      </c>
      <c r="E60" s="22">
        <v>9.0</v>
      </c>
      <c r="F60" s="26">
        <v>9.0</v>
      </c>
      <c r="G60" s="29">
        <v>9.0</v>
      </c>
      <c r="H60" s="24" t="str">
        <f t="shared" si="2"/>
        <v>21-30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4.25" customHeight="1">
      <c r="A61" s="9">
        <v>60.0</v>
      </c>
      <c r="B61" s="10" t="s">
        <v>117</v>
      </c>
      <c r="C61" s="25">
        <v>34446.0</v>
      </c>
      <c r="D61" s="10">
        <f t="shared" si="4"/>
        <v>30</v>
      </c>
      <c r="E61" s="22">
        <v>9.0</v>
      </c>
      <c r="F61" s="22">
        <v>8.0</v>
      </c>
      <c r="G61" s="27">
        <v>10.0</v>
      </c>
      <c r="H61" s="28" t="str">
        <f t="shared" si="2"/>
        <v>21-30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4.25" customHeight="1">
      <c r="A62" s="5">
        <v>61.0</v>
      </c>
      <c r="B62" s="6" t="s">
        <v>118</v>
      </c>
      <c r="C62" s="21">
        <v>31581.0</v>
      </c>
      <c r="D62" s="6">
        <f t="shared" si="4"/>
        <v>38</v>
      </c>
      <c r="E62" s="22">
        <v>9.0</v>
      </c>
      <c r="F62" s="22">
        <v>8.0</v>
      </c>
      <c r="G62" s="27">
        <v>10.0</v>
      </c>
      <c r="H62" s="24" t="str">
        <f t="shared" si="2"/>
        <v>31-40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4.25" customHeight="1">
      <c r="A63" s="9">
        <v>62.0</v>
      </c>
      <c r="B63" s="10" t="s">
        <v>119</v>
      </c>
      <c r="C63" s="25">
        <v>33164.0</v>
      </c>
      <c r="D63" s="10">
        <f t="shared" si="4"/>
        <v>34</v>
      </c>
      <c r="E63" s="22">
        <v>9.0</v>
      </c>
      <c r="F63" s="22">
        <v>8.0</v>
      </c>
      <c r="G63" s="27">
        <v>10.0</v>
      </c>
      <c r="H63" s="28" t="str">
        <f t="shared" si="2"/>
        <v>31-40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4.25" customHeight="1">
      <c r="A64" s="5">
        <v>63.0</v>
      </c>
      <c r="B64" s="6" t="s">
        <v>120</v>
      </c>
      <c r="C64" s="21">
        <v>31253.0</v>
      </c>
      <c r="D64" s="6">
        <f t="shared" si="4"/>
        <v>39</v>
      </c>
      <c r="E64" s="22">
        <v>9.0</v>
      </c>
      <c r="F64" s="27">
        <v>10.0</v>
      </c>
      <c r="G64" s="27">
        <v>10.0</v>
      </c>
      <c r="H64" s="24" t="str">
        <f t="shared" si="2"/>
        <v>31-40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4.25" customHeight="1">
      <c r="A65" s="9">
        <v>64.0</v>
      </c>
      <c r="B65" s="10" t="s">
        <v>100</v>
      </c>
      <c r="C65" s="25">
        <v>35370.0</v>
      </c>
      <c r="D65" s="10">
        <f t="shared" si="4"/>
        <v>28</v>
      </c>
      <c r="E65" s="22">
        <v>9.0</v>
      </c>
      <c r="F65" s="22">
        <v>8.0</v>
      </c>
      <c r="G65" s="27">
        <v>10.0</v>
      </c>
      <c r="H65" s="28" t="str">
        <f t="shared" si="2"/>
        <v>21-30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4.25" customHeight="1">
      <c r="A66" s="5">
        <v>65.0</v>
      </c>
      <c r="B66" s="6" t="s">
        <v>121</v>
      </c>
      <c r="C66" s="21">
        <v>33871.0</v>
      </c>
      <c r="D66" s="6">
        <f t="shared" si="4"/>
        <v>32</v>
      </c>
      <c r="E66" s="22">
        <v>9.0</v>
      </c>
      <c r="F66" s="22">
        <v>8.0</v>
      </c>
      <c r="G66" s="27">
        <v>10.0</v>
      </c>
      <c r="H66" s="24" t="str">
        <f t="shared" si="2"/>
        <v>31-40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4.25" customHeight="1">
      <c r="A67" s="9">
        <v>66.0</v>
      </c>
      <c r="B67" s="10" t="s">
        <v>122</v>
      </c>
      <c r="C67" s="25">
        <v>39750.0</v>
      </c>
      <c r="D67" s="10">
        <f t="shared" si="4"/>
        <v>16</v>
      </c>
      <c r="E67" s="22">
        <v>9.0</v>
      </c>
      <c r="F67" s="26">
        <v>9.0</v>
      </c>
      <c r="G67" s="27">
        <v>10.0</v>
      </c>
      <c r="H67" s="28" t="str">
        <f t="shared" si="2"/>
        <v>10-20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4.25" customHeight="1">
      <c r="A68" s="5">
        <v>67.0</v>
      </c>
      <c r="B68" s="6" t="s">
        <v>123</v>
      </c>
      <c r="C68" s="21">
        <v>31538.0</v>
      </c>
      <c r="D68" s="6">
        <f t="shared" si="4"/>
        <v>38</v>
      </c>
      <c r="E68" s="22">
        <v>9.0</v>
      </c>
      <c r="F68" s="22">
        <v>8.0</v>
      </c>
      <c r="G68" s="27">
        <v>10.0</v>
      </c>
      <c r="H68" s="24" t="str">
        <f t="shared" si="2"/>
        <v>31-40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4.25" customHeight="1">
      <c r="A69" s="9">
        <v>68.0</v>
      </c>
      <c r="B69" s="10" t="s">
        <v>124</v>
      </c>
      <c r="C69" s="25">
        <v>37083.0</v>
      </c>
      <c r="D69" s="10">
        <f t="shared" si="4"/>
        <v>23</v>
      </c>
      <c r="E69" s="22">
        <v>9.0</v>
      </c>
      <c r="F69" s="22">
        <v>8.0</v>
      </c>
      <c r="G69" s="27">
        <v>10.0</v>
      </c>
      <c r="H69" s="28" t="str">
        <f t="shared" si="2"/>
        <v>21-30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4.25" customHeight="1">
      <c r="A70" s="5">
        <v>69.0</v>
      </c>
      <c r="B70" s="6" t="s">
        <v>125</v>
      </c>
      <c r="C70" s="21">
        <v>35310.0</v>
      </c>
      <c r="D70" s="6">
        <f t="shared" si="4"/>
        <v>28</v>
      </c>
      <c r="E70" s="22">
        <v>9.0</v>
      </c>
      <c r="F70" s="22">
        <v>8.0</v>
      </c>
      <c r="G70" s="27">
        <v>10.0</v>
      </c>
      <c r="H70" s="24" t="str">
        <f t="shared" si="2"/>
        <v>21-30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4.25" customHeight="1">
      <c r="A71" s="9">
        <v>70.0</v>
      </c>
      <c r="B71" s="10" t="s">
        <v>126</v>
      </c>
      <c r="C71" s="25">
        <v>32004.0</v>
      </c>
      <c r="D71" s="10">
        <f t="shared" si="4"/>
        <v>37</v>
      </c>
      <c r="E71" s="22">
        <v>9.0</v>
      </c>
      <c r="F71" s="27">
        <v>10.0</v>
      </c>
      <c r="G71" s="27">
        <v>10.0</v>
      </c>
      <c r="H71" s="28" t="str">
        <f t="shared" si="2"/>
        <v>31-40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4.25" customHeight="1">
      <c r="A72" s="5">
        <v>71.0</v>
      </c>
      <c r="B72" s="6" t="s">
        <v>127</v>
      </c>
      <c r="C72" s="21">
        <v>39608.0</v>
      </c>
      <c r="D72" s="6">
        <f t="shared" si="4"/>
        <v>16</v>
      </c>
      <c r="E72" s="22">
        <v>9.0</v>
      </c>
      <c r="F72" s="22">
        <v>8.0</v>
      </c>
      <c r="G72" s="27">
        <v>10.0</v>
      </c>
      <c r="H72" s="24" t="str">
        <f t="shared" si="2"/>
        <v>10-20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4.25" customHeight="1">
      <c r="A73" s="9">
        <v>72.0</v>
      </c>
      <c r="B73" s="10" t="s">
        <v>96</v>
      </c>
      <c r="C73" s="25">
        <v>37744.0</v>
      </c>
      <c r="D73" s="10">
        <f t="shared" si="4"/>
        <v>21</v>
      </c>
      <c r="E73" s="22">
        <v>9.0</v>
      </c>
      <c r="F73" s="26">
        <v>9.0</v>
      </c>
      <c r="G73" s="27">
        <v>10.0</v>
      </c>
      <c r="H73" s="28" t="str">
        <f t="shared" si="2"/>
        <v>21-30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4.25" customHeight="1">
      <c r="A74" s="5">
        <v>73.0</v>
      </c>
      <c r="B74" s="6" t="s">
        <v>128</v>
      </c>
      <c r="C74" s="21">
        <v>32422.0</v>
      </c>
      <c r="D74" s="6">
        <f t="shared" si="4"/>
        <v>36</v>
      </c>
      <c r="E74" s="22">
        <v>9.0</v>
      </c>
      <c r="F74" s="27">
        <v>10.0</v>
      </c>
      <c r="G74" s="27">
        <v>10.0</v>
      </c>
      <c r="H74" s="24" t="str">
        <f t="shared" si="2"/>
        <v>31-40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4.25" customHeight="1">
      <c r="A75" s="9">
        <v>74.0</v>
      </c>
      <c r="B75" s="10" t="s">
        <v>129</v>
      </c>
      <c r="C75" s="25">
        <v>34027.0</v>
      </c>
      <c r="D75" s="10">
        <f t="shared" si="4"/>
        <v>31</v>
      </c>
      <c r="E75" s="22">
        <v>9.0</v>
      </c>
      <c r="F75" s="22">
        <v>8.0</v>
      </c>
      <c r="G75" s="27">
        <v>10.0</v>
      </c>
      <c r="H75" s="28" t="str">
        <f t="shared" si="2"/>
        <v>31-40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4.25" customHeight="1">
      <c r="A76" s="5">
        <v>75.0</v>
      </c>
      <c r="B76" s="6" t="s">
        <v>130</v>
      </c>
      <c r="C76" s="21">
        <v>39046.0</v>
      </c>
      <c r="D76" s="6">
        <f t="shared" si="4"/>
        <v>18</v>
      </c>
      <c r="E76" s="22">
        <v>9.0</v>
      </c>
      <c r="F76" s="22">
        <v>8.0</v>
      </c>
      <c r="G76" s="27">
        <v>10.0</v>
      </c>
      <c r="H76" s="24" t="str">
        <f t="shared" si="2"/>
        <v>10-20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4.25" customHeight="1">
      <c r="A77" s="9">
        <v>76.0</v>
      </c>
      <c r="B77" s="10" t="s">
        <v>49</v>
      </c>
      <c r="C77" s="25">
        <v>31777.0</v>
      </c>
      <c r="D77" s="10">
        <f t="shared" si="4"/>
        <v>37</v>
      </c>
      <c r="E77" s="23">
        <v>8.0</v>
      </c>
      <c r="F77" s="23">
        <v>7.0</v>
      </c>
      <c r="G77" s="29">
        <v>9.0</v>
      </c>
      <c r="H77" s="28" t="str">
        <f t="shared" si="2"/>
        <v>31-40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4.25" customHeight="1">
      <c r="A78" s="5">
        <v>77.0</v>
      </c>
      <c r="B78" s="6" t="s">
        <v>131</v>
      </c>
      <c r="C78" s="21">
        <v>32713.0</v>
      </c>
      <c r="D78" s="6">
        <f t="shared" si="4"/>
        <v>35</v>
      </c>
      <c r="E78" s="22">
        <v>9.0</v>
      </c>
      <c r="F78" s="22">
        <v>8.0</v>
      </c>
      <c r="G78" s="27">
        <v>10.0</v>
      </c>
      <c r="H78" s="24" t="str">
        <f t="shared" si="2"/>
        <v>31-40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4.25" customHeight="1">
      <c r="A79" s="9">
        <v>78.0</v>
      </c>
      <c r="B79" s="10" t="s">
        <v>132</v>
      </c>
      <c r="C79" s="25">
        <v>38826.0</v>
      </c>
      <c r="D79" s="10">
        <f t="shared" si="4"/>
        <v>18</v>
      </c>
      <c r="E79" s="22">
        <v>9.0</v>
      </c>
      <c r="F79" s="27">
        <v>10.0</v>
      </c>
      <c r="G79" s="27">
        <v>10.0</v>
      </c>
      <c r="H79" s="28" t="str">
        <f t="shared" si="2"/>
        <v>10-20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4.25" customHeight="1">
      <c r="A80" s="5">
        <v>79.0</v>
      </c>
      <c r="B80" s="6" t="s">
        <v>133</v>
      </c>
      <c r="C80" s="21">
        <v>33653.0</v>
      </c>
      <c r="D80" s="6">
        <f t="shared" si="4"/>
        <v>32</v>
      </c>
      <c r="E80" s="22">
        <v>9.0</v>
      </c>
      <c r="F80" s="22">
        <v>8.0</v>
      </c>
      <c r="G80" s="27">
        <v>10.0</v>
      </c>
      <c r="H80" s="24" t="str">
        <f t="shared" si="2"/>
        <v>31-40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4.25" customHeight="1">
      <c r="A81" s="9">
        <v>80.0</v>
      </c>
      <c r="B81" s="10" t="s">
        <v>51</v>
      </c>
      <c r="C81" s="25">
        <v>31761.0</v>
      </c>
      <c r="D81" s="10">
        <f t="shared" si="4"/>
        <v>37</v>
      </c>
      <c r="E81" s="22">
        <v>9.0</v>
      </c>
      <c r="F81" s="23">
        <v>7.0</v>
      </c>
      <c r="G81" s="27">
        <v>10.0</v>
      </c>
      <c r="H81" s="28" t="str">
        <f t="shared" si="2"/>
        <v>31-40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4.25" customHeight="1">
      <c r="A82" s="5">
        <v>81.0</v>
      </c>
      <c r="B82" s="6" t="s">
        <v>134</v>
      </c>
      <c r="C82" s="21">
        <v>32097.0</v>
      </c>
      <c r="D82" s="6">
        <f t="shared" si="4"/>
        <v>37</v>
      </c>
      <c r="E82" s="27">
        <v>10.0</v>
      </c>
      <c r="F82" s="23">
        <v>7.0</v>
      </c>
      <c r="G82" s="29">
        <v>9.0</v>
      </c>
      <c r="H82" s="24" t="str">
        <f t="shared" si="2"/>
        <v>31-40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4.25" customHeight="1">
      <c r="A83" s="9">
        <v>82.0</v>
      </c>
      <c r="B83" s="10" t="s">
        <v>135</v>
      </c>
      <c r="C83" s="25">
        <v>34220.0</v>
      </c>
      <c r="D83" s="10">
        <f t="shared" si="4"/>
        <v>31</v>
      </c>
      <c r="E83" s="22">
        <v>9.0</v>
      </c>
      <c r="F83" s="22">
        <v>8.0</v>
      </c>
      <c r="G83" s="27">
        <v>10.0</v>
      </c>
      <c r="H83" s="28" t="str">
        <f t="shared" si="2"/>
        <v>31-40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4.25" customHeight="1">
      <c r="A84" s="5">
        <v>83.0</v>
      </c>
      <c r="B84" s="6" t="s">
        <v>136</v>
      </c>
      <c r="C84" s="21">
        <v>34179.0</v>
      </c>
      <c r="D84" s="6">
        <f t="shared" si="4"/>
        <v>31</v>
      </c>
      <c r="E84" s="22">
        <v>9.0</v>
      </c>
      <c r="F84" s="27">
        <v>10.0</v>
      </c>
      <c r="G84" s="27">
        <v>10.0</v>
      </c>
      <c r="H84" s="24" t="str">
        <f t="shared" si="2"/>
        <v>31-40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4.25" customHeight="1">
      <c r="A85" s="9">
        <v>84.0</v>
      </c>
      <c r="B85" s="10" t="s">
        <v>137</v>
      </c>
      <c r="C85" s="25">
        <v>38153.0</v>
      </c>
      <c r="D85" s="10">
        <f t="shared" si="4"/>
        <v>20</v>
      </c>
      <c r="E85" s="22">
        <v>9.0</v>
      </c>
      <c r="F85" s="22">
        <v>8.0</v>
      </c>
      <c r="G85" s="27">
        <v>10.0</v>
      </c>
      <c r="H85" s="28" t="str">
        <f t="shared" si="2"/>
        <v>10-20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4.25" customHeight="1">
      <c r="A86" s="5">
        <v>85.0</v>
      </c>
      <c r="B86" s="6" t="s">
        <v>138</v>
      </c>
      <c r="C86" s="21">
        <v>36324.0</v>
      </c>
      <c r="D86" s="6">
        <f t="shared" si="4"/>
        <v>25</v>
      </c>
      <c r="E86" s="22">
        <v>9.0</v>
      </c>
      <c r="F86" s="23">
        <v>7.0</v>
      </c>
      <c r="G86" s="27">
        <v>10.0</v>
      </c>
      <c r="H86" s="24" t="str">
        <f t="shared" si="2"/>
        <v>21-30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4.25" customHeight="1">
      <c r="A87" s="9">
        <v>86.0</v>
      </c>
      <c r="B87" s="10" t="s">
        <v>139</v>
      </c>
      <c r="C87" s="25">
        <v>34914.0</v>
      </c>
      <c r="D87" s="10">
        <f t="shared" si="4"/>
        <v>29</v>
      </c>
      <c r="E87" s="22">
        <v>9.0</v>
      </c>
      <c r="F87" s="23">
        <v>7.0</v>
      </c>
      <c r="G87" s="27">
        <v>10.0</v>
      </c>
      <c r="H87" s="28" t="str">
        <f t="shared" si="2"/>
        <v>21-30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4.25" customHeight="1">
      <c r="A88" s="5">
        <v>87.0</v>
      </c>
      <c r="B88" s="6" t="s">
        <v>140</v>
      </c>
      <c r="C88" s="21">
        <v>36011.0</v>
      </c>
      <c r="D88" s="6">
        <f t="shared" si="4"/>
        <v>26</v>
      </c>
      <c r="E88" s="22">
        <v>9.0</v>
      </c>
      <c r="F88" s="22">
        <v>8.0</v>
      </c>
      <c r="G88" s="27">
        <v>10.0</v>
      </c>
      <c r="H88" s="24" t="str">
        <f t="shared" si="2"/>
        <v>21-30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4.25" customHeight="1">
      <c r="A89" s="9">
        <v>88.0</v>
      </c>
      <c r="B89" s="10" t="s">
        <v>141</v>
      </c>
      <c r="C89" s="25">
        <v>33241.0</v>
      </c>
      <c r="D89" s="10">
        <f t="shared" si="4"/>
        <v>33</v>
      </c>
      <c r="E89" s="22">
        <v>9.0</v>
      </c>
      <c r="F89" s="22">
        <v>8.0</v>
      </c>
      <c r="G89" s="27">
        <v>10.0</v>
      </c>
      <c r="H89" s="28" t="str">
        <f t="shared" si="2"/>
        <v>31-40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4.25" customHeight="1">
      <c r="A90" s="5">
        <v>89.0</v>
      </c>
      <c r="B90" s="6" t="s">
        <v>142</v>
      </c>
      <c r="C90" s="21">
        <v>37006.0</v>
      </c>
      <c r="D90" s="6">
        <f t="shared" si="4"/>
        <v>23</v>
      </c>
      <c r="E90" s="22">
        <v>9.0</v>
      </c>
      <c r="F90" s="27">
        <v>10.0</v>
      </c>
      <c r="G90" s="27">
        <v>10.0</v>
      </c>
      <c r="H90" s="24" t="str">
        <f t="shared" si="2"/>
        <v>21-30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4.25" customHeight="1">
      <c r="A91" s="9">
        <v>90.0</v>
      </c>
      <c r="B91" s="10" t="s">
        <v>143</v>
      </c>
      <c r="C91" s="25">
        <v>38773.0</v>
      </c>
      <c r="D91" s="10">
        <f t="shared" si="4"/>
        <v>18</v>
      </c>
      <c r="E91" s="22">
        <v>9.0</v>
      </c>
      <c r="F91" s="26">
        <v>9.0</v>
      </c>
      <c r="G91" s="29">
        <v>9.0</v>
      </c>
      <c r="H91" s="28" t="str">
        <f t="shared" si="2"/>
        <v>10-20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4.25" customHeight="1">
      <c r="A92" s="5">
        <v>91.0</v>
      </c>
      <c r="B92" s="6" t="s">
        <v>144</v>
      </c>
      <c r="C92" s="21">
        <v>33312.0</v>
      </c>
      <c r="D92" s="6">
        <f t="shared" si="4"/>
        <v>33</v>
      </c>
      <c r="E92" s="22">
        <v>9.0</v>
      </c>
      <c r="F92" s="22">
        <v>8.0</v>
      </c>
      <c r="G92" s="27">
        <v>10.0</v>
      </c>
      <c r="H92" s="24" t="str">
        <f t="shared" si="2"/>
        <v>31-40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4.25" customHeight="1">
      <c r="A93" s="9">
        <v>92.0</v>
      </c>
      <c r="B93" s="10" t="s">
        <v>145</v>
      </c>
      <c r="C93" s="25">
        <v>37882.0</v>
      </c>
      <c r="D93" s="10">
        <f t="shared" si="4"/>
        <v>21</v>
      </c>
      <c r="E93" s="22">
        <v>9.0</v>
      </c>
      <c r="F93" s="22">
        <v>8.0</v>
      </c>
      <c r="G93" s="27">
        <v>10.0</v>
      </c>
      <c r="H93" s="28" t="str">
        <f t="shared" si="2"/>
        <v>21-30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4.25" customHeight="1">
      <c r="A94" s="5">
        <v>93.0</v>
      </c>
      <c r="B94" s="6" t="s">
        <v>146</v>
      </c>
      <c r="C94" s="21">
        <v>26439.0</v>
      </c>
      <c r="D94" s="6">
        <f t="shared" si="4"/>
        <v>52</v>
      </c>
      <c r="E94" s="22">
        <v>9.0</v>
      </c>
      <c r="F94" s="22">
        <v>8.0</v>
      </c>
      <c r="G94" s="27">
        <v>10.0</v>
      </c>
      <c r="H94" s="24" t="str">
        <f t="shared" si="2"/>
        <v>51+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4.25" customHeight="1">
      <c r="A95" s="9">
        <v>94.0</v>
      </c>
      <c r="B95" s="10" t="s">
        <v>147</v>
      </c>
      <c r="C95" s="25">
        <v>37917.0</v>
      </c>
      <c r="D95" s="10">
        <f t="shared" si="4"/>
        <v>21</v>
      </c>
      <c r="E95" s="22">
        <v>9.0</v>
      </c>
      <c r="F95" s="22">
        <v>8.0</v>
      </c>
      <c r="G95" s="27">
        <v>10.0</v>
      </c>
      <c r="H95" s="28" t="str">
        <f t="shared" si="2"/>
        <v>21-30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4.25" customHeight="1">
      <c r="A96" s="5">
        <v>95.0</v>
      </c>
      <c r="B96" s="6" t="s">
        <v>148</v>
      </c>
      <c r="C96" s="48">
        <v>35865.0</v>
      </c>
      <c r="D96" s="6">
        <f t="shared" si="4"/>
        <v>26</v>
      </c>
      <c r="E96" s="22">
        <v>9.0</v>
      </c>
      <c r="F96" s="23">
        <v>7.0</v>
      </c>
      <c r="G96" s="27">
        <v>10.0</v>
      </c>
      <c r="H96" s="24" t="str">
        <f t="shared" si="2"/>
        <v>21-30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4.25" customHeight="1">
      <c r="A97" s="49"/>
      <c r="B97" s="50"/>
      <c r="C97" s="51"/>
      <c r="D97" s="52" t="s">
        <v>149</v>
      </c>
      <c r="E97" s="50">
        <f t="shared" ref="E97:G97" si="5">AVERAGE(E2,E96)</f>
        <v>9</v>
      </c>
      <c r="F97" s="50">
        <f t="shared" si="5"/>
        <v>7</v>
      </c>
      <c r="G97" s="50">
        <f t="shared" si="5"/>
        <v>9</v>
      </c>
      <c r="H97" s="53" t="str">
        <f t="shared" si="2"/>
        <v>51+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4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4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4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4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4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4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4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4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4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4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4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4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4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4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4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4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4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4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4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4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4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4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4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4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4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4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4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4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4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4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4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4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4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4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4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4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4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4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4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4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4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4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4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4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4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4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4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4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4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4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4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4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4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4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4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4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4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4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4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4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4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4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4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4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4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4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4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4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4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4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4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4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4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4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4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4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4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4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4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4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4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4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4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4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4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4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4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4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4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4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4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4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4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4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4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4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4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4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4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4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4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4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4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4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4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4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4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4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4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4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4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4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4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4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4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4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4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4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4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4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4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4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4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4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4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4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4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4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4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4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4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4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4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4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4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4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4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4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4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4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4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4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4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4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4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4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4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4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4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4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4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4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4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4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4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4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4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4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4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4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4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4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4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4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4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4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4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4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4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4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4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4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4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4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4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4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4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4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4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4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4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4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4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4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4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4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4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4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4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4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4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4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4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4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4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4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4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4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4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4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4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4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4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4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4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4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4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4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4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4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4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4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4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4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4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4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4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4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4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4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4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4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4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4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4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4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4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4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4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4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4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4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4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4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4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4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4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4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4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4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4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4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4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4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4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4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4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4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4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4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4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4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4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4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4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4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4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4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4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4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4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4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4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4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4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4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4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4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4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4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4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4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4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4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4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4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4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4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4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4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4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4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4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4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4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4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4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4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4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4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4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4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4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4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4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4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4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4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4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4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4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4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4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4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4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4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4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4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4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4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4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4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4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4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4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4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4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4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4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4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4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4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4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4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4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4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4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4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4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4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4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4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4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4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4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4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4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4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4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4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4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4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4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4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4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4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4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4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4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4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4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4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4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4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4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4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4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4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4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4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4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4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4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4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4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4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4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4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4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4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4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4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4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4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4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4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4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4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4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4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4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4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4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4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4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4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4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4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4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4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4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4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4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4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4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4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4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4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4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4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4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4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4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4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4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4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4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4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4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4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4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4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4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4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4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4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4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4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4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4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4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4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4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4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4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4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4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4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4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4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4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4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4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4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4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4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4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4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4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4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4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4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4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4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4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4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4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4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4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4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4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4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4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4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4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4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4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4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4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4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4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4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4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4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4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4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4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4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4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4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4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4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4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4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4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4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4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4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4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4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4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4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4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4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4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4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4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4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4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4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4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4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4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4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4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4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4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4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4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4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K29:W30"/>
    <mergeCell ref="L31:O31"/>
    <mergeCell ref="P31:S31"/>
    <mergeCell ref="T31:W31"/>
  </mergeCells>
  <conditionalFormatting sqref="E2:E9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custom" allowBlank="1" showDropDown="1" sqref="C2:C97">
      <formula1>OR(NOT(ISERROR(DATEVALUE(C2))), AND(ISNUMBER(C2), LEFT(CELL("format", C2))="D"))</formula1>
    </dataValidation>
  </dataValidation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21.57"/>
    <col customWidth="1" min="3" max="3" width="18.57"/>
    <col customWidth="1" min="6" max="6" width="17.86"/>
  </cols>
  <sheetData>
    <row r="1">
      <c r="C1" s="55" t="s">
        <v>152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>
      <c r="C2" s="58" t="s">
        <v>153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>
      <c r="C3" s="61" t="s">
        <v>154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</row>
    <row r="4">
      <c r="C4" s="58" t="s">
        <v>155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</row>
    <row r="5">
      <c r="C5" s="61" t="s">
        <v>156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</row>
    <row r="6">
      <c r="C6" s="58" t="s">
        <v>157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>
      <c r="C7" s="61" t="s">
        <v>158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>
      <c r="C8" s="58" t="s">
        <v>159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>
      <c r="C9" s="61" t="s">
        <v>153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>
      <c r="C10" s="58" t="s">
        <v>154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>
      <c r="C11" s="61" t="s">
        <v>155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>
      <c r="C12" s="58" t="s">
        <v>156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>
      <c r="C13" s="61" t="s">
        <v>157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>
      <c r="C14" s="58" t="s">
        <v>158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</row>
    <row r="15">
      <c r="C15" s="61" t="s">
        <v>159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  <row r="16">
      <c r="C16" s="58" t="s">
        <v>153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>
      <c r="C17" s="61" t="s">
        <v>154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>
      <c r="C18" s="58" t="s">
        <v>155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>
      <c r="C19" s="61" t="s">
        <v>156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>
      <c r="C20" s="58" t="s">
        <v>157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>
      <c r="C21" s="61" t="s">
        <v>158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>
      <c r="C22" s="58" t="s">
        <v>159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>
      <c r="C23" s="61" t="s">
        <v>153</v>
      </c>
      <c r="D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>
      <c r="C24" s="58" t="s">
        <v>154</v>
      </c>
      <c r="D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</row>
    <row r="25">
      <c r="C25" s="61" t="s">
        <v>155</v>
      </c>
      <c r="D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</row>
    <row r="26">
      <c r="C26" s="58" t="s">
        <v>156</v>
      </c>
      <c r="D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>
      <c r="C27" s="61" t="s">
        <v>157</v>
      </c>
      <c r="D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</row>
    <row r="28">
      <c r="C28" s="58" t="s">
        <v>158</v>
      </c>
      <c r="D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>
      <c r="C29" s="61" t="s">
        <v>159</v>
      </c>
      <c r="D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</row>
    <row r="30">
      <c r="C30" s="58" t="s">
        <v>153</v>
      </c>
      <c r="D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</row>
    <row r="31">
      <c r="C31" s="61" t="s">
        <v>154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>
      <c r="C32" s="5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</row>
  </sheetData>
  <autoFilter ref="$A$1:$C$32">
    <sortState ref="A1:C32">
      <sortCondition ref="A1:A32"/>
      <sortCondition ref="B1:B32"/>
    </sortState>
  </autoFil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2.57"/>
    <col customWidth="1" min="3" max="3" width="21.14"/>
    <col customWidth="1" min="4" max="4" width="11.0"/>
    <col customWidth="1" min="5" max="5" width="17.14"/>
    <col customWidth="1" min="6" max="6" width="18.0"/>
    <col customWidth="1" min="7" max="7" width="21.14"/>
    <col customWidth="1" min="8" max="8" width="18.29"/>
    <col customWidth="1" min="9" max="9" width="15.0"/>
    <col customWidth="1" min="10" max="10" width="16.43"/>
    <col customWidth="1" min="11" max="11" width="15.57"/>
    <col customWidth="1" min="12" max="12" width="19.0"/>
    <col customWidth="1" min="13" max="13" width="13.43"/>
  </cols>
  <sheetData>
    <row r="1">
      <c r="A1" s="63" t="s">
        <v>160</v>
      </c>
      <c r="B1" s="63" t="s">
        <v>161</v>
      </c>
      <c r="C1" s="63" t="s">
        <v>162</v>
      </c>
      <c r="D1" s="63" t="s">
        <v>163</v>
      </c>
      <c r="E1" s="64"/>
      <c r="F1" s="64"/>
      <c r="G1" s="64"/>
      <c r="H1" s="64"/>
      <c r="I1" s="64"/>
      <c r="J1" s="64"/>
      <c r="K1" s="64"/>
      <c r="L1" s="64"/>
      <c r="M1" s="6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65" t="s">
        <v>5</v>
      </c>
      <c r="B2" s="58">
        <v>70.0</v>
      </c>
      <c r="C2" s="58">
        <v>25.0</v>
      </c>
      <c r="D2" s="66">
        <f t="shared" ref="D2:D13" si="1">B2*C2</f>
        <v>1750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67" t="s">
        <v>4</v>
      </c>
      <c r="B3" s="68">
        <v>117.0</v>
      </c>
      <c r="C3" s="68">
        <v>20.0</v>
      </c>
      <c r="D3" s="69">
        <f t="shared" si="1"/>
        <v>2340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58" t="s">
        <v>3</v>
      </c>
      <c r="B4" s="58">
        <v>120.0</v>
      </c>
      <c r="C4" s="58">
        <v>30.0</v>
      </c>
      <c r="D4" s="66">
        <f t="shared" si="1"/>
        <v>3600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67" t="s">
        <v>10</v>
      </c>
      <c r="B5" s="68">
        <v>77.0</v>
      </c>
      <c r="C5" s="68">
        <v>50.0</v>
      </c>
      <c r="D5" s="69">
        <f t="shared" si="1"/>
        <v>3850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65" t="s">
        <v>8</v>
      </c>
      <c r="B6" s="58">
        <v>113.0</v>
      </c>
      <c r="C6" s="58">
        <v>35.0</v>
      </c>
      <c r="D6" s="66">
        <f t="shared" si="1"/>
        <v>3955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67" t="s">
        <v>7</v>
      </c>
      <c r="B7" s="68">
        <v>112.0</v>
      </c>
      <c r="C7" s="68">
        <v>50.0</v>
      </c>
      <c r="D7" s="69">
        <f t="shared" si="1"/>
        <v>5600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65" t="s">
        <v>6</v>
      </c>
      <c r="B8" s="58">
        <v>162.0</v>
      </c>
      <c r="C8" s="58">
        <v>40.0</v>
      </c>
      <c r="D8" s="66">
        <f t="shared" si="1"/>
        <v>6480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68" t="s">
        <v>11</v>
      </c>
      <c r="B9" s="68">
        <v>116.0</v>
      </c>
      <c r="C9" s="68">
        <v>70.0</v>
      </c>
      <c r="D9" s="69">
        <f t="shared" si="1"/>
        <v>8120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65" t="s">
        <v>9</v>
      </c>
      <c r="B10" s="58">
        <v>161.0</v>
      </c>
      <c r="C10" s="58">
        <v>60.0</v>
      </c>
      <c r="D10" s="66">
        <f t="shared" si="1"/>
        <v>9660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67" t="s">
        <v>13</v>
      </c>
      <c r="B11" s="68">
        <v>133.0</v>
      </c>
      <c r="C11" s="68">
        <v>80.0</v>
      </c>
      <c r="D11" s="69">
        <f t="shared" si="1"/>
        <v>10640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65" t="s">
        <v>14</v>
      </c>
      <c r="B12" s="58">
        <v>131.0</v>
      </c>
      <c r="C12" s="58">
        <v>90.0</v>
      </c>
      <c r="D12" s="66">
        <f t="shared" si="1"/>
        <v>11790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67" t="s">
        <v>12</v>
      </c>
      <c r="B13" s="68">
        <v>153.0</v>
      </c>
      <c r="C13" s="68">
        <v>80.0</v>
      </c>
      <c r="D13" s="69">
        <f t="shared" si="1"/>
        <v>12240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70"/>
      <c r="B14" s="3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7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7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7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7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7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7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7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7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7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7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7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7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7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7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7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7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7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7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7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7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7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7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7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7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7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7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7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7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7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7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7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7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7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7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7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7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7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7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7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7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3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3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3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3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3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3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3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3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3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3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3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3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3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3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3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3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3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3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3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3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3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3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3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3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3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3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3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3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3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3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3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3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3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3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3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3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3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3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3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3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3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3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3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3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3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3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3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3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3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3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3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3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3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3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3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3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3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3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3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3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3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3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3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3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3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3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3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3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3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3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3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3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3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3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3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3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3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3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3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3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3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3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3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3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3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3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3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3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3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3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3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3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3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3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3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3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3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3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3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3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3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3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3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3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3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3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3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3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3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3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3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3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3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3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3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3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3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3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3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3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3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3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3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3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3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3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3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3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3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3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3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3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3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3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3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3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3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3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3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3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3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3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3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3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3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3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3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3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3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3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3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3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3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3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3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3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3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3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3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3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3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3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3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3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3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3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3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3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3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3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3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3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3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3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3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3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3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3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3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3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3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3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3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3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3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3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3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3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3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3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3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3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3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3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3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3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3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3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3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3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3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3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3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3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3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3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3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3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3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3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3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3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3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3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3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3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3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3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3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3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3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3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3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3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3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3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3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3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3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3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3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3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3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3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3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3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3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3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3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3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3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3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3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3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3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3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3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3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3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3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3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3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3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3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3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3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3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3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3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3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3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3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3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3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3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3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3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3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3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3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3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3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3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3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3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3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3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3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3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3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3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3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3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3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3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3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3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3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3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3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3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3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3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3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3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3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3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3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3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3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3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3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3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3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3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3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3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3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3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3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3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3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3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3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3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3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3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3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3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3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3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3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3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3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3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3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3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3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3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3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3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3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3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3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3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3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3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3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3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3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3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3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3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3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3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3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3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3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3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3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3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3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3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3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3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3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3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3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3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3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3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3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3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3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3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3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3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3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3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3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3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3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3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3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3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3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3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3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3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3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3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3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3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3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3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3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3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3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3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3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3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3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3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3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3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3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3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3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3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3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3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3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3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3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3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3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3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3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3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3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3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3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3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3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3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3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3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3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3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3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3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3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3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3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3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3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3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3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3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3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3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3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3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3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3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3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3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3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3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3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3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3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3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3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3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3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3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3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3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3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3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3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3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3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3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3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3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3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3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3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3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3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3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3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3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3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3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3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3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3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3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3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3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3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3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3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3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3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3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3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3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3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3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3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3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3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3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3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3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3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3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3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3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3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3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3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3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3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3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3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3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3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3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3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3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3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3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3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3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3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3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3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3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3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3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3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3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3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3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3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3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3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3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3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3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3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3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3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3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3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3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3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3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3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3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3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3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3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3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3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3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3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3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3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3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3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3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3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3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3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3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3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3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3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3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3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3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3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3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3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3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3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3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3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3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3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3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3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3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3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3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3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3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3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3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3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3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3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3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3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3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3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3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3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3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3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3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3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3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3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3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3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3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3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3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3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3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3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3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3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3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3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3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3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3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3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3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3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3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3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3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3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3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3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3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3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3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3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3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3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3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3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3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3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3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3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3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3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3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3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3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3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3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3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3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3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3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3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3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3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3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3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3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3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3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3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3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3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3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3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3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3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3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3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3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3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3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3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3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3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3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3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3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3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3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3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3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3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3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3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3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3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3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3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3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3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3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3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3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3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3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3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3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3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3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3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3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3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3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3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3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3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3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3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3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3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3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3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3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3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3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3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3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3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3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3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3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3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3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3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3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3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3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3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3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3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3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3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3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3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3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3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3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3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3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3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3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3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3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3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3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3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3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3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3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3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3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3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3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3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3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3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3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3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3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3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3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3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3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3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3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3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3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3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3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3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3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3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3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3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3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3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3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3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3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3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3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3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3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3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3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3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3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3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3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3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3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3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3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3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3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3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3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3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3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3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3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3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3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3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3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3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3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3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3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3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3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3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3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3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3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3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3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3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3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3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3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3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3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3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3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3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3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3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3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3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3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3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3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3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3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3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3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3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3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3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3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3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3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3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3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3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3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3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3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3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3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3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3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3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3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3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3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3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3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3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3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3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3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3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3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3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3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3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3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3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3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3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3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3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3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3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3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3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3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3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3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3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3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3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3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3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3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3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3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3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3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3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3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3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3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3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3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3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3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3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3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3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3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3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3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3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3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3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3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3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3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3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3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3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3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3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3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3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3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3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3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3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3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3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3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3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3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3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3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3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3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3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3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3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3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3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3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3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3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3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3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3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3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3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3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3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3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3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3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3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3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3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3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3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3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3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3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3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3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3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$A$1:$D$13">
    <sortState ref="A1:D13">
      <sortCondition ref="D1:D13"/>
    </sortState>
  </autoFilter>
  <drawing r:id="rId1"/>
</worksheet>
</file>