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uman\workspace\Footmass_project_v1.0\data\Footmass Player Data needs scraping\"/>
    </mc:Choice>
  </mc:AlternateContent>
  <bookViews>
    <workbookView xWindow="0" yWindow="0" windowWidth="1165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E452" i="1" l="1"/>
  <c r="E172" i="1"/>
  <c r="E386" i="1"/>
  <c r="E167" i="1"/>
  <c r="E334" i="1"/>
  <c r="E366" i="1"/>
  <c r="E403" i="1"/>
  <c r="E200" i="1"/>
  <c r="E235" i="1"/>
  <c r="E344" i="1"/>
  <c r="E472" i="1"/>
  <c r="E422" i="1"/>
  <c r="E93" i="1"/>
  <c r="E243" i="1"/>
  <c r="E370" i="1"/>
  <c r="E384" i="1"/>
  <c r="E275" i="1"/>
  <c r="E157" i="1"/>
  <c r="E90" i="1"/>
  <c r="E258" i="1"/>
  <c r="E405" i="1"/>
  <c r="E380" i="1"/>
  <c r="E135" i="1"/>
  <c r="E150" i="1"/>
  <c r="E86" i="1"/>
  <c r="E417" i="1"/>
  <c r="E239" i="1"/>
  <c r="E283" i="1"/>
  <c r="E184" i="1"/>
  <c r="E182" i="1"/>
  <c r="E487" i="1"/>
  <c r="E375" i="1"/>
  <c r="E425" i="1"/>
  <c r="E319" i="1"/>
  <c r="E282" i="1"/>
  <c r="E214" i="1"/>
  <c r="E26" i="1"/>
  <c r="E104" i="1"/>
  <c r="E324" i="1"/>
  <c r="E25" i="1"/>
  <c r="E475" i="1"/>
  <c r="E459" i="1"/>
  <c r="E109" i="1"/>
  <c r="E342" i="1"/>
  <c r="E284" i="1"/>
  <c r="E121" i="1"/>
  <c r="E291" i="1"/>
  <c r="E311" i="1"/>
  <c r="E226" i="1"/>
  <c r="E420" i="1"/>
  <c r="E339" i="1"/>
  <c r="E349" i="1"/>
  <c r="E238" i="1"/>
  <c r="E448" i="1"/>
  <c r="E34" i="1"/>
  <c r="E379" i="1"/>
  <c r="E227" i="1"/>
  <c r="E365" i="1"/>
  <c r="E343" i="1"/>
  <c r="E426" i="1"/>
  <c r="E413" i="1"/>
  <c r="E301" i="1"/>
  <c r="E64" i="1"/>
  <c r="E402" i="1"/>
  <c r="E256" i="1"/>
  <c r="E248" i="1"/>
  <c r="E362" i="1"/>
  <c r="E253" i="1"/>
  <c r="E112" i="1"/>
  <c r="E6" i="1"/>
  <c r="E414" i="1"/>
  <c r="E36" i="1"/>
  <c r="E396" i="1"/>
  <c r="E338" i="1"/>
  <c r="E482" i="1"/>
  <c r="E359" i="1"/>
  <c r="E391" i="1"/>
  <c r="E212" i="1"/>
  <c r="E313" i="1"/>
  <c r="E202" i="1"/>
  <c r="E479" i="1"/>
  <c r="E233" i="1"/>
  <c r="E43" i="1"/>
  <c r="E299" i="1"/>
  <c r="E322" i="1"/>
  <c r="E341" i="1"/>
  <c r="E333" i="1"/>
  <c r="E223" i="1"/>
  <c r="E9" i="1"/>
  <c r="E215" i="1"/>
  <c r="E469" i="1"/>
  <c r="E393" i="1"/>
  <c r="E318" i="1"/>
  <c r="E453" i="1"/>
  <c r="E383" i="1"/>
  <c r="E361" i="1"/>
  <c r="E7" i="1"/>
  <c r="E13" i="1"/>
  <c r="E369" i="1"/>
  <c r="E316" i="1"/>
  <c r="E397" i="1"/>
  <c r="E213" i="1"/>
  <c r="E15" i="1"/>
  <c r="E278" i="1"/>
  <c r="E296" i="1"/>
  <c r="E314" i="1"/>
  <c r="E335" i="1"/>
  <c r="E465" i="1"/>
  <c r="E347" i="1"/>
  <c r="E382" i="1"/>
  <c r="E461" i="1"/>
  <c r="E431" i="1"/>
  <c r="E33" i="1"/>
  <c r="E451" i="1"/>
  <c r="E424" i="1"/>
  <c r="E373" i="1"/>
  <c r="E143" i="1"/>
  <c r="E263" i="1"/>
  <c r="E306" i="1"/>
  <c r="E197" i="1"/>
  <c r="E273" i="1"/>
  <c r="E139" i="1"/>
  <c r="E320" i="1"/>
  <c r="E463" i="1"/>
  <c r="E326" i="1"/>
  <c r="E247" i="1"/>
  <c r="E445" i="1"/>
  <c r="E496" i="1"/>
  <c r="E145" i="1"/>
  <c r="E294" i="1"/>
  <c r="E415" i="1"/>
  <c r="E209" i="1"/>
  <c r="E346" i="1"/>
  <c r="E176" i="1"/>
  <c r="E206" i="1"/>
  <c r="E304" i="1"/>
  <c r="E89" i="1"/>
  <c r="E92" i="1"/>
  <c r="E159" i="1"/>
  <c r="E288" i="1"/>
  <c r="E488" i="1"/>
  <c r="E418" i="1"/>
  <c r="E481" i="1"/>
  <c r="E126" i="1"/>
  <c r="E281" i="1"/>
  <c r="E400" i="1"/>
  <c r="E410" i="1"/>
  <c r="E123" i="1"/>
  <c r="E251" i="1"/>
  <c r="E29" i="1"/>
  <c r="E428" i="1"/>
  <c r="E120" i="1"/>
  <c r="E280" i="1"/>
  <c r="E374" i="1"/>
  <c r="E137" i="1"/>
  <c r="E407" i="1"/>
  <c r="E421" i="1"/>
  <c r="E228" i="1"/>
  <c r="E473" i="1"/>
  <c r="E372" i="1"/>
  <c r="E81" i="1"/>
  <c r="E457" i="1"/>
  <c r="E497" i="1"/>
  <c r="E245" i="1"/>
  <c r="E411" i="1"/>
  <c r="E419" i="1"/>
  <c r="E160" i="1"/>
  <c r="E271" i="1"/>
  <c r="E491" i="1"/>
  <c r="E500" i="1"/>
  <c r="E22" i="1"/>
  <c r="E408" i="1"/>
  <c r="E368" i="1"/>
  <c r="E65" i="1"/>
  <c r="E216" i="1"/>
  <c r="E210" i="1"/>
  <c r="E254" i="1"/>
  <c r="E442" i="1"/>
  <c r="E221" i="1"/>
  <c r="E389" i="1"/>
  <c r="E140" i="1"/>
  <c r="E423" i="1"/>
  <c r="E186" i="1"/>
  <c r="E492" i="1"/>
  <c r="E292" i="1"/>
  <c r="E211" i="1"/>
  <c r="E255" i="1"/>
  <c r="E328" i="1"/>
  <c r="E387" i="1"/>
  <c r="E279" i="1"/>
  <c r="E381" i="1"/>
  <c r="E261" i="1"/>
  <c r="E69" i="1"/>
  <c r="E41" i="1"/>
  <c r="E232" i="1"/>
  <c r="E204" i="1"/>
  <c r="E183" i="1"/>
  <c r="E58" i="1"/>
  <c r="E489" i="1"/>
  <c r="E274" i="1"/>
  <c r="E14" i="1"/>
  <c r="E240" i="1"/>
  <c r="E458" i="1"/>
  <c r="E434" i="1"/>
  <c r="E443" i="1"/>
  <c r="E286" i="1"/>
  <c r="E111" i="1"/>
  <c r="E237" i="1"/>
  <c r="E360" i="1"/>
  <c r="E23" i="1"/>
  <c r="E437" i="1"/>
  <c r="E208" i="1"/>
  <c r="E297" i="1"/>
  <c r="E460" i="1"/>
  <c r="E474" i="1"/>
  <c r="E268" i="1"/>
  <c r="E114" i="1"/>
  <c r="E37" i="1"/>
  <c r="E493" i="1"/>
  <c r="E310" i="1"/>
  <c r="E230" i="1"/>
  <c r="E185" i="1"/>
  <c r="E166" i="1"/>
  <c r="E480" i="1"/>
  <c r="E332" i="1"/>
  <c r="E357" i="1"/>
  <c r="E267" i="1"/>
  <c r="E70" i="1"/>
  <c r="E4" i="1"/>
  <c r="E220" i="1"/>
  <c r="E55" i="1"/>
  <c r="E440" i="1"/>
  <c r="E171" i="1"/>
  <c r="E462" i="1"/>
  <c r="E222" i="1"/>
  <c r="E490" i="1"/>
  <c r="E110" i="1"/>
  <c r="E100" i="1"/>
  <c r="E466" i="1"/>
  <c r="E371" i="1"/>
  <c r="E195" i="1"/>
  <c r="E477" i="1"/>
  <c r="E5" i="1"/>
  <c r="E336" i="1"/>
  <c r="E28" i="1"/>
  <c r="E53" i="1"/>
  <c r="E117" i="1"/>
  <c r="E47" i="1"/>
  <c r="E330" i="1"/>
  <c r="E201" i="1"/>
  <c r="E60" i="1"/>
  <c r="E433" i="1"/>
  <c r="E165" i="1"/>
  <c r="E259" i="1"/>
  <c r="E377" i="1"/>
  <c r="E84" i="1"/>
  <c r="E468" i="1"/>
  <c r="E327" i="1"/>
  <c r="E181" i="1"/>
  <c r="E392" i="1"/>
  <c r="E260" i="1"/>
  <c r="E217" i="1"/>
  <c r="E483" i="1"/>
  <c r="E54" i="1"/>
  <c r="E203" i="1"/>
  <c r="E24" i="1"/>
  <c r="E270" i="1"/>
  <c r="E272" i="1"/>
  <c r="E264" i="1"/>
  <c r="E302" i="1"/>
  <c r="E376" i="1"/>
  <c r="E62" i="1"/>
  <c r="E101" i="1"/>
  <c r="E147" i="1"/>
  <c r="E190" i="1"/>
  <c r="E388" i="1"/>
  <c r="E44" i="1"/>
  <c r="E132" i="1"/>
  <c r="E80" i="1"/>
  <c r="E229" i="1"/>
  <c r="E155" i="1"/>
  <c r="E353" i="1"/>
  <c r="E449" i="1"/>
  <c r="E56" i="1"/>
  <c r="E257" i="1"/>
  <c r="E10" i="1"/>
  <c r="E189" i="1"/>
  <c r="E75" i="1"/>
  <c r="E242" i="1"/>
  <c r="E317" i="1"/>
  <c r="E192" i="1"/>
  <c r="E199" i="1"/>
  <c r="E46" i="1"/>
  <c r="E470" i="1"/>
  <c r="E169" i="1"/>
  <c r="E236" i="1"/>
  <c r="E404" i="1"/>
  <c r="E416" i="1"/>
  <c r="E345" i="1"/>
  <c r="E45" i="1"/>
  <c r="E325" i="1"/>
  <c r="E31" i="1"/>
  <c r="E399" i="1"/>
  <c r="E427" i="1"/>
  <c r="E484" i="1"/>
  <c r="E83" i="1"/>
  <c r="E352" i="1"/>
  <c r="E432" i="1"/>
  <c r="E163" i="1"/>
  <c r="E444" i="1"/>
  <c r="E19" i="1"/>
  <c r="E51" i="1"/>
  <c r="E32" i="1"/>
  <c r="E464" i="1"/>
  <c r="E38" i="1"/>
  <c r="E436" i="1"/>
  <c r="E501" i="1"/>
  <c r="E363" i="1"/>
  <c r="E16" i="1"/>
  <c r="E27" i="1"/>
  <c r="E102" i="1"/>
  <c r="E394" i="1"/>
  <c r="E130" i="1"/>
  <c r="E231" i="1"/>
  <c r="E99" i="1"/>
  <c r="E447" i="1"/>
  <c r="E103" i="1"/>
  <c r="E499" i="1"/>
  <c r="E30" i="1"/>
  <c r="E225" i="1"/>
  <c r="E289" i="1"/>
  <c r="E340" i="1"/>
  <c r="E250" i="1"/>
  <c r="E409" i="1"/>
  <c r="E309" i="1"/>
  <c r="E194" i="1"/>
  <c r="E82" i="1"/>
  <c r="E122" i="1"/>
  <c r="E49" i="1"/>
  <c r="E79" i="1"/>
  <c r="E269" i="1"/>
  <c r="E116" i="1"/>
  <c r="E390" i="1"/>
  <c r="E354" i="1"/>
  <c r="E207" i="1"/>
  <c r="E290" i="1"/>
  <c r="E156" i="1"/>
  <c r="E307" i="1"/>
  <c r="E329" i="1"/>
  <c r="E476" i="1"/>
  <c r="E57" i="1"/>
  <c r="E224" i="1"/>
  <c r="E305" i="1"/>
  <c r="E74" i="1"/>
  <c r="E61" i="1"/>
  <c r="E108" i="1"/>
  <c r="E52" i="1"/>
  <c r="E94" i="1"/>
  <c r="E148" i="1"/>
  <c r="E20" i="1"/>
  <c r="E495" i="1"/>
  <c r="E196" i="1"/>
  <c r="E454" i="1"/>
  <c r="E59" i="1"/>
  <c r="E115" i="1"/>
  <c r="E142" i="1"/>
  <c r="E66" i="1"/>
  <c r="E71" i="1"/>
  <c r="E177" i="1"/>
  <c r="E2" i="1"/>
  <c r="E133" i="1"/>
  <c r="E138" i="1"/>
  <c r="E158" i="1"/>
  <c r="E149" i="1"/>
  <c r="E119" i="1"/>
  <c r="E98" i="1"/>
  <c r="E127" i="1"/>
  <c r="E178" i="1"/>
  <c r="E72" i="1"/>
  <c r="E162" i="1"/>
  <c r="E97" i="1"/>
  <c r="E63" i="1"/>
  <c r="E77" i="1"/>
  <c r="E321" i="1"/>
  <c r="E164" i="1"/>
  <c r="E450" i="1"/>
  <c r="E12" i="1"/>
  <c r="E18" i="1"/>
  <c r="E128" i="1"/>
  <c r="E378" i="1"/>
  <c r="E467" i="1"/>
  <c r="E146" i="1"/>
  <c r="E152" i="1"/>
  <c r="E315" i="1"/>
  <c r="E312" i="1"/>
  <c r="E398" i="1"/>
  <c r="E78" i="1"/>
  <c r="E39" i="1"/>
  <c r="E262" i="1"/>
  <c r="E446" i="1"/>
  <c r="E456" i="1"/>
  <c r="E125" i="1"/>
  <c r="E246" i="1"/>
  <c r="E234" i="1"/>
  <c r="E48" i="1"/>
  <c r="E107" i="1"/>
  <c r="E241" i="1"/>
  <c r="E486" i="1"/>
  <c r="E266" i="1"/>
  <c r="E485" i="1"/>
  <c r="E73" i="1"/>
  <c r="E134" i="1"/>
  <c r="E244" i="1"/>
  <c r="E439" i="1"/>
  <c r="E219" i="1"/>
  <c r="E161" i="1"/>
  <c r="E191" i="1"/>
  <c r="E124" i="1"/>
  <c r="E106" i="1"/>
  <c r="E285" i="1"/>
  <c r="E118" i="1"/>
  <c r="E367" i="1"/>
  <c r="E401" i="1"/>
  <c r="E218" i="1"/>
  <c r="E68" i="1"/>
  <c r="E35" i="1"/>
  <c r="E136" i="1"/>
  <c r="E438" i="1"/>
  <c r="E385" i="1"/>
  <c r="E105" i="1"/>
  <c r="E154" i="1"/>
  <c r="E406" i="1"/>
  <c r="E494" i="1"/>
  <c r="E205" i="1"/>
  <c r="E356" i="1"/>
  <c r="E40" i="1"/>
  <c r="E141" i="1"/>
  <c r="E441" i="1"/>
  <c r="E95" i="1"/>
  <c r="E298" i="1"/>
  <c r="E91" i="1"/>
  <c r="E87" i="1"/>
  <c r="E293" i="1"/>
  <c r="E144" i="1"/>
  <c r="E198" i="1"/>
  <c r="E364" i="1"/>
  <c r="E276" i="1"/>
  <c r="E151" i="1"/>
  <c r="E170" i="1"/>
  <c r="E435" i="1"/>
  <c r="E96" i="1"/>
  <c r="E429" i="1"/>
  <c r="E337" i="1"/>
  <c r="E8" i="1"/>
  <c r="E173" i="1"/>
  <c r="E348" i="1"/>
  <c r="E67" i="1"/>
  <c r="E412" i="1"/>
  <c r="E350" i="1"/>
  <c r="E471" i="1"/>
  <c r="E249" i="1"/>
  <c r="E187" i="1"/>
  <c r="E188" i="1"/>
  <c r="E478" i="1"/>
  <c r="E430" i="1"/>
  <c r="E88" i="1"/>
  <c r="E300" i="1"/>
  <c r="E153" i="1"/>
  <c r="E308" i="1"/>
  <c r="E50" i="1"/>
  <c r="E180" i="1"/>
  <c r="E168" i="1"/>
  <c r="E252" i="1"/>
  <c r="E351" i="1"/>
  <c r="E21" i="1"/>
  <c r="E42" i="1"/>
  <c r="E174" i="1"/>
  <c r="E11" i="1"/>
  <c r="E498" i="1"/>
  <c r="E358" i="1"/>
  <c r="E76" i="1"/>
  <c r="E303" i="1"/>
  <c r="E455" i="1"/>
  <c r="E175" i="1"/>
  <c r="E193" i="1"/>
  <c r="E265" i="1"/>
  <c r="E85" i="1"/>
  <c r="E3" i="1"/>
  <c r="E323" i="1"/>
  <c r="E113" i="1"/>
  <c r="E331" i="1"/>
  <c r="E355" i="1"/>
  <c r="E295" i="1"/>
  <c r="E277" i="1"/>
  <c r="E395" i="1"/>
  <c r="E131" i="1"/>
  <c r="E179" i="1"/>
  <c r="E287" i="1"/>
  <c r="E17" i="1"/>
  <c r="N220" i="1"/>
  <c r="N55" i="1"/>
  <c r="N440" i="1"/>
  <c r="N171" i="1"/>
  <c r="N462" i="1"/>
  <c r="N222" i="1"/>
  <c r="N490" i="1"/>
  <c r="N110" i="1"/>
  <c r="N100" i="1"/>
  <c r="N466" i="1"/>
  <c r="N371" i="1"/>
  <c r="N195" i="1"/>
  <c r="N477" i="1"/>
  <c r="N5" i="1"/>
  <c r="N336" i="1"/>
  <c r="N28" i="1"/>
  <c r="N53" i="1"/>
  <c r="N117" i="1"/>
  <c r="N47" i="1"/>
  <c r="N330" i="1"/>
  <c r="N201" i="1"/>
  <c r="N60" i="1"/>
  <c r="N433" i="1"/>
  <c r="N165" i="1"/>
  <c r="N259" i="1"/>
  <c r="N377" i="1"/>
  <c r="N84" i="1"/>
  <c r="N468" i="1"/>
  <c r="N327" i="1"/>
  <c r="N181" i="1"/>
  <c r="N392" i="1"/>
  <c r="N260" i="1"/>
  <c r="N217" i="1"/>
  <c r="N483" i="1"/>
  <c r="N54" i="1"/>
  <c r="N203" i="1"/>
  <c r="N24" i="1"/>
  <c r="N270" i="1"/>
  <c r="N272" i="1"/>
  <c r="N4" i="1"/>
  <c r="K118" i="1"/>
  <c r="K367" i="1"/>
  <c r="K401" i="1"/>
  <c r="K218" i="1"/>
  <c r="K68" i="1"/>
  <c r="K35" i="1"/>
  <c r="K136" i="1"/>
  <c r="K438" i="1"/>
  <c r="K385" i="1"/>
  <c r="K105" i="1"/>
  <c r="K154" i="1"/>
  <c r="K406" i="1"/>
  <c r="K494" i="1"/>
  <c r="K205" i="1"/>
  <c r="K356" i="1"/>
  <c r="K40" i="1"/>
  <c r="K141" i="1"/>
  <c r="K441" i="1"/>
  <c r="K95" i="1"/>
  <c r="K298" i="1"/>
  <c r="K91" i="1"/>
  <c r="K87" i="1"/>
  <c r="K293" i="1"/>
  <c r="K144" i="1"/>
  <c r="K198" i="1"/>
  <c r="K364" i="1"/>
  <c r="K276" i="1"/>
  <c r="K151" i="1"/>
  <c r="K170" i="1"/>
  <c r="K435" i="1"/>
  <c r="K96" i="1"/>
  <c r="K429" i="1"/>
  <c r="K337" i="1"/>
  <c r="K8" i="1"/>
  <c r="K173" i="1"/>
  <c r="K348" i="1"/>
  <c r="K67" i="1"/>
  <c r="K412" i="1"/>
  <c r="K350" i="1"/>
  <c r="K471" i="1"/>
  <c r="K249" i="1"/>
  <c r="K187" i="1"/>
  <c r="K188" i="1"/>
  <c r="K478" i="1"/>
  <c r="K430" i="1"/>
  <c r="K88" i="1"/>
  <c r="K300" i="1"/>
  <c r="K153" i="1"/>
  <c r="K308" i="1"/>
  <c r="K50" i="1"/>
  <c r="K180" i="1"/>
  <c r="K168" i="1"/>
  <c r="K252" i="1"/>
  <c r="K351" i="1"/>
  <c r="K21" i="1"/>
  <c r="K42" i="1"/>
  <c r="K174" i="1"/>
  <c r="K11" i="1"/>
  <c r="K498" i="1"/>
  <c r="K358" i="1"/>
  <c r="K76" i="1"/>
  <c r="K303" i="1"/>
  <c r="K455" i="1"/>
  <c r="K175" i="1"/>
  <c r="K193" i="1"/>
  <c r="K265" i="1"/>
  <c r="K85" i="1"/>
  <c r="K3" i="1"/>
  <c r="K323" i="1"/>
  <c r="K113" i="1"/>
  <c r="K331" i="1"/>
  <c r="K355" i="1"/>
  <c r="K295" i="1"/>
  <c r="K277" i="1"/>
  <c r="K395" i="1"/>
  <c r="K131" i="1"/>
  <c r="K179" i="1"/>
  <c r="K287" i="1"/>
  <c r="K285" i="1"/>
  <c r="K134" i="1"/>
  <c r="K244" i="1"/>
  <c r="K439" i="1"/>
  <c r="K219" i="1"/>
  <c r="K161" i="1"/>
  <c r="K191" i="1"/>
  <c r="K124" i="1"/>
  <c r="K106" i="1"/>
  <c r="K73" i="1"/>
  <c r="K321" i="1"/>
  <c r="K164" i="1"/>
  <c r="K450" i="1"/>
  <c r="K12" i="1"/>
  <c r="K18" i="1"/>
  <c r="K128" i="1"/>
  <c r="K378" i="1"/>
  <c r="K467" i="1"/>
  <c r="K146" i="1"/>
  <c r="K152" i="1"/>
  <c r="K315" i="1"/>
  <c r="K312" i="1"/>
  <c r="K398" i="1"/>
  <c r="K78" i="1"/>
  <c r="K39" i="1"/>
  <c r="K262" i="1"/>
  <c r="K446" i="1"/>
  <c r="K456" i="1"/>
  <c r="K125" i="1"/>
  <c r="K246" i="1"/>
  <c r="K234" i="1"/>
  <c r="K48" i="1"/>
  <c r="K107" i="1"/>
  <c r="K241" i="1"/>
  <c r="K486" i="1"/>
  <c r="K266" i="1"/>
  <c r="K485" i="1"/>
  <c r="K77" i="1"/>
  <c r="K476" i="1"/>
  <c r="K57" i="1"/>
  <c r="K224" i="1"/>
  <c r="K305" i="1"/>
  <c r="K74" i="1"/>
  <c r="K61" i="1"/>
  <c r="K108" i="1"/>
  <c r="K52" i="1"/>
  <c r="K94" i="1"/>
  <c r="K148" i="1"/>
  <c r="K20" i="1"/>
  <c r="K495" i="1"/>
  <c r="K196" i="1"/>
  <c r="K454" i="1"/>
  <c r="K59" i="1"/>
  <c r="K115" i="1"/>
  <c r="K142" i="1"/>
  <c r="K66" i="1"/>
  <c r="K71" i="1"/>
  <c r="K177" i="1"/>
  <c r="K2" i="1"/>
  <c r="K133" i="1"/>
  <c r="K138" i="1"/>
  <c r="K158" i="1"/>
  <c r="K149" i="1"/>
  <c r="K119" i="1"/>
  <c r="K98" i="1"/>
  <c r="K127" i="1"/>
  <c r="K178" i="1"/>
  <c r="K72" i="1"/>
  <c r="K162" i="1"/>
  <c r="K97" i="1"/>
  <c r="K63" i="1"/>
  <c r="K329" i="1"/>
  <c r="K116" i="1"/>
  <c r="K390" i="1"/>
  <c r="K354" i="1"/>
  <c r="K207" i="1"/>
  <c r="K290" i="1"/>
  <c r="K156" i="1"/>
  <c r="K307" i="1"/>
  <c r="K129" i="1"/>
  <c r="K302" i="1"/>
  <c r="K376" i="1"/>
  <c r="K62" i="1"/>
  <c r="K101" i="1"/>
  <c r="K147" i="1"/>
  <c r="K190" i="1"/>
  <c r="K388" i="1"/>
  <c r="K44" i="1"/>
  <c r="K132" i="1"/>
  <c r="K80" i="1"/>
  <c r="K229" i="1"/>
  <c r="K155" i="1"/>
  <c r="K353" i="1"/>
  <c r="K449" i="1"/>
  <c r="K56" i="1"/>
  <c r="K257" i="1"/>
  <c r="K10" i="1"/>
  <c r="K189" i="1"/>
  <c r="K75" i="1"/>
  <c r="K242" i="1"/>
  <c r="K317" i="1"/>
  <c r="K192" i="1"/>
  <c r="K199" i="1"/>
  <c r="K264" i="1"/>
  <c r="K22" i="1"/>
  <c r="K408" i="1"/>
  <c r="K368" i="1"/>
  <c r="K65" i="1"/>
  <c r="K216" i="1"/>
  <c r="K210" i="1"/>
  <c r="K254" i="1"/>
  <c r="K442" i="1"/>
  <c r="K221" i="1"/>
  <c r="K389" i="1"/>
  <c r="K140" i="1"/>
  <c r="K423" i="1"/>
  <c r="K186" i="1"/>
  <c r="K492" i="1"/>
  <c r="K292" i="1"/>
  <c r="K211" i="1"/>
  <c r="K255" i="1"/>
  <c r="K328" i="1"/>
  <c r="K387" i="1"/>
  <c r="K279" i="1"/>
  <c r="K381" i="1"/>
  <c r="K261" i="1"/>
  <c r="K69" i="1"/>
  <c r="K41" i="1"/>
  <c r="K232" i="1"/>
  <c r="K204" i="1"/>
  <c r="K183" i="1"/>
  <c r="K58" i="1"/>
  <c r="K489" i="1"/>
  <c r="K274" i="1"/>
  <c r="K14" i="1"/>
  <c r="K240" i="1"/>
  <c r="K458" i="1"/>
  <c r="K434" i="1"/>
  <c r="K443" i="1"/>
  <c r="K286" i="1"/>
  <c r="K111" i="1"/>
  <c r="K237" i="1"/>
  <c r="K360" i="1"/>
  <c r="K23" i="1"/>
  <c r="K437" i="1"/>
  <c r="K208" i="1"/>
  <c r="K297" i="1"/>
  <c r="K460" i="1"/>
  <c r="K474" i="1"/>
  <c r="K268" i="1"/>
  <c r="K114" i="1"/>
  <c r="K37" i="1"/>
  <c r="K493" i="1"/>
  <c r="K310" i="1"/>
  <c r="K230" i="1"/>
  <c r="K185" i="1"/>
  <c r="K166" i="1"/>
  <c r="K480" i="1"/>
  <c r="K332" i="1"/>
  <c r="K357" i="1"/>
  <c r="K267" i="1"/>
  <c r="K70" i="1"/>
  <c r="K500" i="1"/>
  <c r="K418" i="1"/>
  <c r="K481" i="1"/>
  <c r="K126" i="1"/>
  <c r="K281" i="1"/>
  <c r="K400" i="1"/>
  <c r="K410" i="1"/>
  <c r="K123" i="1"/>
  <c r="K251" i="1"/>
  <c r="K29" i="1"/>
  <c r="K428" i="1"/>
  <c r="K120" i="1"/>
  <c r="K280" i="1"/>
  <c r="K374" i="1"/>
  <c r="K137" i="1"/>
  <c r="K407" i="1"/>
  <c r="K421" i="1"/>
  <c r="K228" i="1"/>
  <c r="K473" i="1"/>
  <c r="K372" i="1"/>
  <c r="K81" i="1"/>
  <c r="K457" i="1"/>
  <c r="K497" i="1"/>
  <c r="K245" i="1"/>
  <c r="K411" i="1"/>
  <c r="K419" i="1"/>
  <c r="K160" i="1"/>
  <c r="K271" i="1"/>
  <c r="K491" i="1"/>
  <c r="K488" i="1"/>
  <c r="K451" i="1"/>
  <c r="K424" i="1"/>
  <c r="K373" i="1"/>
  <c r="K143" i="1"/>
  <c r="K263" i="1"/>
  <c r="K306" i="1"/>
  <c r="K197" i="1"/>
  <c r="K273" i="1"/>
  <c r="K139" i="1"/>
  <c r="K320" i="1"/>
  <c r="K463" i="1"/>
  <c r="K326" i="1"/>
  <c r="K247" i="1"/>
  <c r="K445" i="1"/>
  <c r="K496" i="1"/>
  <c r="K145" i="1"/>
  <c r="K294" i="1"/>
  <c r="K415" i="1"/>
  <c r="K209" i="1"/>
  <c r="K346" i="1"/>
  <c r="K176" i="1"/>
  <c r="K206" i="1"/>
  <c r="K304" i="1"/>
  <c r="K89" i="1"/>
  <c r="K92" i="1"/>
  <c r="K159" i="1"/>
  <c r="K288" i="1"/>
  <c r="K431" i="1"/>
  <c r="K93" i="1"/>
  <c r="K243" i="1"/>
  <c r="K370" i="1"/>
  <c r="K384" i="1"/>
  <c r="K275" i="1"/>
  <c r="K157" i="1"/>
  <c r="K90" i="1"/>
  <c r="K258" i="1"/>
  <c r="K405" i="1"/>
  <c r="K380" i="1"/>
  <c r="K135" i="1"/>
  <c r="K150" i="1"/>
  <c r="K86" i="1"/>
  <c r="K417" i="1"/>
  <c r="K239" i="1"/>
  <c r="K283" i="1"/>
  <c r="K184" i="1"/>
  <c r="K182" i="1"/>
  <c r="K487" i="1"/>
  <c r="K375" i="1"/>
  <c r="K425" i="1"/>
  <c r="K319" i="1"/>
  <c r="K282" i="1"/>
  <c r="K214" i="1"/>
  <c r="K26" i="1"/>
  <c r="K104" i="1"/>
  <c r="K324" i="1"/>
  <c r="K25" i="1"/>
  <c r="K475" i="1"/>
  <c r="K459" i="1"/>
  <c r="K109" i="1"/>
  <c r="K342" i="1"/>
  <c r="K284" i="1"/>
  <c r="K121" i="1"/>
  <c r="K291" i="1"/>
  <c r="K311" i="1"/>
  <c r="K226" i="1"/>
  <c r="K420" i="1"/>
  <c r="K339" i="1"/>
  <c r="K349" i="1"/>
  <c r="K238" i="1"/>
  <c r="K448" i="1"/>
  <c r="K34" i="1"/>
  <c r="K379" i="1"/>
  <c r="K227" i="1"/>
  <c r="K365" i="1"/>
  <c r="K343" i="1"/>
  <c r="K426" i="1"/>
  <c r="K413" i="1"/>
  <c r="K301" i="1"/>
  <c r="K64" i="1"/>
  <c r="K402" i="1"/>
  <c r="K256" i="1"/>
  <c r="K248" i="1"/>
  <c r="K362" i="1"/>
  <c r="K253" i="1"/>
  <c r="K112" i="1"/>
  <c r="K6" i="1"/>
  <c r="K414" i="1"/>
  <c r="K36" i="1"/>
  <c r="K396" i="1"/>
  <c r="K338" i="1"/>
  <c r="K482" i="1"/>
  <c r="K359" i="1"/>
  <c r="K391" i="1"/>
  <c r="K212" i="1"/>
  <c r="K313" i="1"/>
  <c r="K202" i="1"/>
  <c r="K479" i="1"/>
  <c r="K233" i="1"/>
  <c r="K43" i="1"/>
  <c r="K299" i="1"/>
  <c r="K322" i="1"/>
  <c r="K341" i="1"/>
  <c r="K333" i="1"/>
  <c r="K223" i="1"/>
  <c r="K9" i="1"/>
  <c r="K215" i="1"/>
  <c r="K469" i="1"/>
  <c r="K393" i="1"/>
  <c r="K318" i="1"/>
  <c r="K453" i="1"/>
  <c r="K383" i="1"/>
  <c r="K361" i="1"/>
  <c r="K7" i="1"/>
  <c r="K13" i="1"/>
  <c r="K369" i="1"/>
  <c r="K316" i="1"/>
  <c r="K397" i="1"/>
  <c r="K213" i="1"/>
  <c r="K15" i="1"/>
  <c r="K278" i="1"/>
  <c r="K296" i="1"/>
  <c r="K314" i="1"/>
  <c r="K335" i="1"/>
  <c r="K465" i="1"/>
  <c r="K347" i="1"/>
  <c r="K382" i="1"/>
  <c r="K461" i="1"/>
  <c r="K422" i="1"/>
  <c r="K17" i="1"/>
  <c r="K33" i="1"/>
  <c r="K46" i="1"/>
  <c r="K470" i="1"/>
  <c r="K169" i="1"/>
  <c r="K236" i="1"/>
  <c r="K404" i="1"/>
  <c r="K416" i="1"/>
  <c r="K345" i="1"/>
  <c r="K45" i="1"/>
  <c r="K325" i="1"/>
  <c r="K31" i="1"/>
  <c r="K399" i="1"/>
  <c r="K427" i="1"/>
  <c r="K484" i="1"/>
  <c r="K83" i="1"/>
  <c r="K352" i="1"/>
  <c r="K432" i="1"/>
  <c r="K163" i="1"/>
  <c r="K444" i="1"/>
  <c r="K19" i="1"/>
  <c r="K51" i="1"/>
  <c r="K32" i="1"/>
  <c r="K464" i="1"/>
  <c r="K452" i="1"/>
  <c r="K172" i="1"/>
  <c r="K386" i="1"/>
  <c r="K167" i="1"/>
  <c r="K334" i="1"/>
  <c r="K366" i="1"/>
  <c r="K403" i="1"/>
  <c r="K200" i="1"/>
  <c r="K235" i="1"/>
  <c r="K344" i="1"/>
  <c r="K472" i="1"/>
  <c r="K38" i="1"/>
  <c r="K436" i="1"/>
  <c r="K501" i="1"/>
  <c r="K363" i="1"/>
  <c r="K16" i="1"/>
  <c r="K27" i="1"/>
  <c r="K102" i="1"/>
  <c r="K394" i="1"/>
  <c r="K130" i="1"/>
  <c r="K231" i="1"/>
  <c r="K99" i="1"/>
  <c r="K447" i="1"/>
  <c r="K103" i="1"/>
  <c r="K499" i="1"/>
  <c r="K30" i="1"/>
  <c r="K225" i="1"/>
  <c r="K289" i="1"/>
  <c r="K340" i="1"/>
  <c r="K250" i="1"/>
  <c r="K409" i="1"/>
  <c r="K309" i="1"/>
  <c r="K194" i="1"/>
  <c r="K82" i="1"/>
  <c r="K122" i="1"/>
  <c r="K49" i="1"/>
  <c r="K79" i="1"/>
  <c r="K269" i="1"/>
  <c r="J401" i="1" l="1"/>
  <c r="J118" i="1"/>
  <c r="J367" i="1"/>
  <c r="J218" i="1"/>
  <c r="J68" i="1"/>
  <c r="J356" i="1"/>
  <c r="J136" i="1"/>
  <c r="J438" i="1"/>
  <c r="J154" i="1"/>
  <c r="J406" i="1"/>
  <c r="J151" i="1"/>
  <c r="J40" i="1"/>
  <c r="J494" i="1"/>
  <c r="J35" i="1"/>
  <c r="J141" i="1"/>
  <c r="J293" i="1"/>
  <c r="J385" i="1"/>
  <c r="J144" i="1"/>
  <c r="J8" i="1"/>
  <c r="J441" i="1"/>
  <c r="J95" i="1"/>
  <c r="J205" i="1"/>
  <c r="J170" i="1"/>
  <c r="J198" i="1"/>
  <c r="J435" i="1"/>
  <c r="J298" i="1"/>
  <c r="J96" i="1"/>
  <c r="J364" i="1"/>
  <c r="J249" i="1"/>
  <c r="J91" i="1"/>
  <c r="J105" i="1"/>
  <c r="J429" i="1"/>
  <c r="J87" i="1"/>
  <c r="J173" i="1"/>
  <c r="J187" i="1"/>
  <c r="J337" i="1"/>
  <c r="J276" i="1"/>
  <c r="J348" i="1"/>
  <c r="J188" i="1"/>
  <c r="J67" i="1"/>
  <c r="J412" i="1"/>
  <c r="J478" i="1"/>
  <c r="J430" i="1"/>
  <c r="J50" i="1"/>
  <c r="J180" i="1"/>
  <c r="J88" i="1"/>
  <c r="J350" i="1"/>
  <c r="J168" i="1"/>
  <c r="J471" i="1"/>
  <c r="J252" i="1"/>
  <c r="J351" i="1"/>
  <c r="J300" i="1"/>
  <c r="J21" i="1"/>
  <c r="J42" i="1"/>
  <c r="J174" i="1"/>
  <c r="J153" i="1"/>
  <c r="J11" i="1"/>
  <c r="J498" i="1"/>
  <c r="J358" i="1"/>
  <c r="J308" i="1"/>
  <c r="J76" i="1"/>
  <c r="J303" i="1"/>
  <c r="J455" i="1"/>
  <c r="J175" i="1"/>
  <c r="J193" i="1"/>
  <c r="J265" i="1"/>
  <c r="J85" i="1"/>
  <c r="J3" i="1"/>
  <c r="J323" i="1"/>
  <c r="J113" i="1"/>
  <c r="J331" i="1"/>
  <c r="J355" i="1"/>
  <c r="J295" i="1"/>
  <c r="J277" i="1"/>
  <c r="J395" i="1"/>
  <c r="J131" i="1"/>
  <c r="J179" i="1"/>
  <c r="J287" i="1"/>
  <c r="J285" i="1"/>
  <c r="I73" i="1"/>
  <c r="I244" i="1"/>
  <c r="I439" i="1"/>
  <c r="I219" i="1"/>
  <c r="I161" i="1"/>
  <c r="I191" i="1"/>
  <c r="I124" i="1"/>
  <c r="I106" i="1"/>
  <c r="I134" i="1"/>
  <c r="J39" i="1"/>
  <c r="J321" i="1"/>
  <c r="J164" i="1"/>
  <c r="J450" i="1"/>
  <c r="J18" i="1"/>
  <c r="J378" i="1"/>
  <c r="J467" i="1"/>
  <c r="J146" i="1"/>
  <c r="J262" i="1"/>
  <c r="J12" i="1"/>
  <c r="J128" i="1"/>
  <c r="J246" i="1"/>
  <c r="J152" i="1"/>
  <c r="J315" i="1"/>
  <c r="J234" i="1"/>
  <c r="J312" i="1"/>
  <c r="J446" i="1"/>
  <c r="J398" i="1"/>
  <c r="J78" i="1"/>
  <c r="J456" i="1"/>
  <c r="J48" i="1"/>
  <c r="J107" i="1"/>
  <c r="J125" i="1"/>
  <c r="J241" i="1"/>
  <c r="J486" i="1"/>
  <c r="J266" i="1"/>
  <c r="J485" i="1"/>
  <c r="J134" i="1"/>
  <c r="J73" i="1"/>
  <c r="J244" i="1"/>
  <c r="J439" i="1"/>
  <c r="J219" i="1"/>
  <c r="J161" i="1"/>
  <c r="J191" i="1"/>
  <c r="J124" i="1"/>
  <c r="J106" i="1"/>
  <c r="J77" i="1"/>
  <c r="J57" i="1"/>
  <c r="J224" i="1"/>
  <c r="J329" i="1"/>
  <c r="J476" i="1"/>
  <c r="J305" i="1"/>
  <c r="J59" i="1"/>
  <c r="J74" i="1"/>
  <c r="J61" i="1"/>
  <c r="J108" i="1"/>
  <c r="J115" i="1"/>
  <c r="J495" i="1"/>
  <c r="J52" i="1"/>
  <c r="J94" i="1"/>
  <c r="J142" i="1"/>
  <c r="J148" i="1"/>
  <c r="J66" i="1"/>
  <c r="J71" i="1"/>
  <c r="J196" i="1"/>
  <c r="J454" i="1"/>
  <c r="J177" i="1"/>
  <c r="J2" i="1"/>
  <c r="J133" i="1"/>
  <c r="J138" i="1"/>
  <c r="J158" i="1"/>
  <c r="J149" i="1"/>
  <c r="J119" i="1"/>
  <c r="J98" i="1"/>
  <c r="J127" i="1"/>
  <c r="J178" i="1"/>
  <c r="J72" i="1"/>
  <c r="J162" i="1"/>
  <c r="J97" i="1"/>
  <c r="J63" i="1"/>
  <c r="J20" i="1"/>
  <c r="J390" i="1"/>
  <c r="J116" i="1"/>
  <c r="J354" i="1"/>
  <c r="J290" i="1"/>
  <c r="J156" i="1"/>
  <c r="J207" i="1"/>
  <c r="J307" i="1"/>
  <c r="J470" i="1"/>
  <c r="J169" i="1"/>
  <c r="J345" i="1"/>
  <c r="J427" i="1"/>
  <c r="J38" i="1"/>
  <c r="J484" i="1"/>
  <c r="J236" i="1"/>
  <c r="J83" i="1"/>
  <c r="J352" i="1"/>
  <c r="J45" i="1"/>
  <c r="J436" i="1"/>
  <c r="J325" i="1"/>
  <c r="J432" i="1"/>
  <c r="J163" i="1"/>
  <c r="J404" i="1"/>
  <c r="J31" i="1"/>
  <c r="J444" i="1"/>
  <c r="J19" i="1"/>
  <c r="J416" i="1"/>
  <c r="J51" i="1"/>
  <c r="J32" i="1"/>
  <c r="J501" i="1"/>
  <c r="J399" i="1"/>
  <c r="J363" i="1"/>
  <c r="J464" i="1"/>
  <c r="J16" i="1"/>
  <c r="J27" i="1"/>
  <c r="J102" i="1"/>
  <c r="J394" i="1"/>
  <c r="J130" i="1"/>
  <c r="J231" i="1"/>
  <c r="J99" i="1"/>
  <c r="J447" i="1"/>
  <c r="J103" i="1"/>
  <c r="J499" i="1"/>
  <c r="J30" i="1"/>
  <c r="J225" i="1"/>
  <c r="J289" i="1"/>
  <c r="J340" i="1"/>
  <c r="J250" i="1"/>
  <c r="J409" i="1"/>
  <c r="J309" i="1"/>
  <c r="J194" i="1"/>
  <c r="J82" i="1"/>
  <c r="J122" i="1"/>
  <c r="J49" i="1"/>
  <c r="J79" i="1"/>
  <c r="J269" i="1"/>
  <c r="J129" i="1"/>
  <c r="J46" i="1"/>
  <c r="J376" i="1"/>
  <c r="J62" i="1"/>
  <c r="J101" i="1"/>
  <c r="J229" i="1"/>
  <c r="J264" i="1"/>
  <c r="J147" i="1"/>
  <c r="J155" i="1"/>
  <c r="J353" i="1"/>
  <c r="J190" i="1"/>
  <c r="J388" i="1"/>
  <c r="J44" i="1"/>
  <c r="J132" i="1"/>
  <c r="J449" i="1"/>
  <c r="J56" i="1"/>
  <c r="J257" i="1"/>
  <c r="J10" i="1"/>
  <c r="J189" i="1"/>
  <c r="J80" i="1"/>
  <c r="J75" i="1"/>
  <c r="J242" i="1"/>
  <c r="J317" i="1"/>
  <c r="J192" i="1"/>
  <c r="J199" i="1"/>
  <c r="J302" i="1"/>
  <c r="J22" i="1"/>
  <c r="J500" i="1"/>
  <c r="J423" i="1"/>
  <c r="J221" i="1"/>
  <c r="J389" i="1"/>
  <c r="J368" i="1"/>
  <c r="J65" i="1"/>
  <c r="J360" i="1"/>
  <c r="J140" i="1"/>
  <c r="J408" i="1"/>
  <c r="J210" i="1"/>
  <c r="J186" i="1"/>
  <c r="J254" i="1"/>
  <c r="J328" i="1"/>
  <c r="J442" i="1"/>
  <c r="J387" i="1"/>
  <c r="J492" i="1"/>
  <c r="J279" i="1"/>
  <c r="J381" i="1"/>
  <c r="J493" i="1"/>
  <c r="J261" i="1"/>
  <c r="J292" i="1"/>
  <c r="J489" i="1"/>
  <c r="J274" i="1"/>
  <c r="J69" i="1"/>
  <c r="J14" i="1"/>
  <c r="J211" i="1"/>
  <c r="J310" i="1"/>
  <c r="J41" i="1"/>
  <c r="J240" i="1"/>
  <c r="J232" i="1"/>
  <c r="J204" i="1"/>
  <c r="J458" i="1"/>
  <c r="J230" i="1"/>
  <c r="J183" i="1"/>
  <c r="J58" i="1"/>
  <c r="J23" i="1"/>
  <c r="J434" i="1"/>
  <c r="J443" i="1"/>
  <c r="J255" i="1"/>
  <c r="J437" i="1"/>
  <c r="J208" i="1"/>
  <c r="J286" i="1"/>
  <c r="J297" i="1"/>
  <c r="J460" i="1"/>
  <c r="J474" i="1"/>
  <c r="J111" i="1"/>
  <c r="J185" i="1"/>
  <c r="J237" i="1"/>
  <c r="J268" i="1"/>
  <c r="J114" i="1"/>
  <c r="J37" i="1"/>
  <c r="J166" i="1"/>
  <c r="J480" i="1"/>
  <c r="J332" i="1"/>
  <c r="J357" i="1"/>
  <c r="J267" i="1"/>
  <c r="J70" i="1"/>
  <c r="J216" i="1"/>
  <c r="J418" i="1"/>
  <c r="J481" i="1"/>
  <c r="J400" i="1"/>
  <c r="J126" i="1"/>
  <c r="J281" i="1"/>
  <c r="J251" i="1"/>
  <c r="J374" i="1"/>
  <c r="J29" i="1"/>
  <c r="J428" i="1"/>
  <c r="J123" i="1"/>
  <c r="J372" i="1"/>
  <c r="J410" i="1"/>
  <c r="J137" i="1"/>
  <c r="J120" i="1"/>
  <c r="J280" i="1"/>
  <c r="J421" i="1"/>
  <c r="J228" i="1"/>
  <c r="J81" i="1"/>
  <c r="J407" i="1"/>
  <c r="J457" i="1"/>
  <c r="J245" i="1"/>
  <c r="J473" i="1"/>
  <c r="J497" i="1"/>
  <c r="J411" i="1"/>
  <c r="J419" i="1"/>
  <c r="J271" i="1"/>
  <c r="J491" i="1"/>
  <c r="J160" i="1"/>
  <c r="J488" i="1"/>
  <c r="J422" i="1"/>
  <c r="J93" i="1"/>
  <c r="J370" i="1"/>
  <c r="J121" i="1"/>
  <c r="J291" i="1"/>
  <c r="J243" i="1"/>
  <c r="J384" i="1"/>
  <c r="J311" i="1"/>
  <c r="J275" i="1"/>
  <c r="J157" i="1"/>
  <c r="J226" i="1"/>
  <c r="J420" i="1"/>
  <c r="J258" i="1"/>
  <c r="J405" i="1"/>
  <c r="J339" i="1"/>
  <c r="J349" i="1"/>
  <c r="J380" i="1"/>
  <c r="J135" i="1"/>
  <c r="J238" i="1"/>
  <c r="J448" i="1"/>
  <c r="J150" i="1"/>
  <c r="J34" i="1"/>
  <c r="J379" i="1"/>
  <c r="J86" i="1"/>
  <c r="J227" i="1"/>
  <c r="J365" i="1"/>
  <c r="J417" i="1"/>
  <c r="J343" i="1"/>
  <c r="J426" i="1"/>
  <c r="J413" i="1"/>
  <c r="J301" i="1"/>
  <c r="J239" i="1"/>
  <c r="J64" i="1"/>
  <c r="J402" i="1"/>
  <c r="J283" i="1"/>
  <c r="J256" i="1"/>
  <c r="J248" i="1"/>
  <c r="J362" i="1"/>
  <c r="J184" i="1"/>
  <c r="J182" i="1"/>
  <c r="J253" i="1"/>
  <c r="J487" i="1"/>
  <c r="J112" i="1"/>
  <c r="J6" i="1"/>
  <c r="J414" i="1"/>
  <c r="J375" i="1"/>
  <c r="J36" i="1"/>
  <c r="J425" i="1"/>
  <c r="J319" i="1"/>
  <c r="J396" i="1"/>
  <c r="J90" i="1"/>
  <c r="J282" i="1"/>
  <c r="J338" i="1"/>
  <c r="J214" i="1"/>
  <c r="J482" i="1"/>
  <c r="J26" i="1"/>
  <c r="J104" i="1"/>
  <c r="J359" i="1"/>
  <c r="J324" i="1"/>
  <c r="J25" i="1"/>
  <c r="J475" i="1"/>
  <c r="J391" i="1"/>
  <c r="J212" i="1"/>
  <c r="J313" i="1"/>
  <c r="J202" i="1"/>
  <c r="J459" i="1"/>
  <c r="J479" i="1"/>
  <c r="J109" i="1"/>
  <c r="J233" i="1"/>
  <c r="J342" i="1"/>
  <c r="J43" i="1"/>
  <c r="J299" i="1"/>
  <c r="J322" i="1"/>
  <c r="J341" i="1"/>
  <c r="J333" i="1"/>
  <c r="J223" i="1"/>
  <c r="J9" i="1"/>
  <c r="J215" i="1"/>
  <c r="J469" i="1"/>
  <c r="J393" i="1"/>
  <c r="J318" i="1"/>
  <c r="J453" i="1"/>
  <c r="J383" i="1"/>
  <c r="J361" i="1"/>
  <c r="J7" i="1"/>
  <c r="J13" i="1"/>
  <c r="J369" i="1"/>
  <c r="J316" i="1"/>
  <c r="J397" i="1"/>
  <c r="J213" i="1"/>
  <c r="J15" i="1"/>
  <c r="J278" i="1"/>
  <c r="J296" i="1"/>
  <c r="J314" i="1"/>
  <c r="J335" i="1"/>
  <c r="J465" i="1"/>
  <c r="J347" i="1"/>
  <c r="J382" i="1"/>
  <c r="J461" i="1"/>
  <c r="J431" i="1"/>
  <c r="J373" i="1"/>
  <c r="J33" i="1"/>
  <c r="J463" i="1"/>
  <c r="J273" i="1"/>
  <c r="J306" i="1"/>
  <c r="J197" i="1"/>
  <c r="J451" i="1"/>
  <c r="J424" i="1"/>
  <c r="J92" i="1"/>
  <c r="J415" i="1"/>
  <c r="J143" i="1"/>
  <c r="J209" i="1"/>
  <c r="J346" i="1"/>
  <c r="J263" i="1"/>
  <c r="J139" i="1"/>
  <c r="J326" i="1"/>
  <c r="J247" i="1"/>
  <c r="J176" i="1"/>
  <c r="J445" i="1"/>
  <c r="J496" i="1"/>
  <c r="J320" i="1"/>
  <c r="J206" i="1"/>
  <c r="J145" i="1"/>
  <c r="J294" i="1"/>
  <c r="J304" i="1"/>
  <c r="J89" i="1"/>
  <c r="J159" i="1"/>
  <c r="J288" i="1"/>
  <c r="J284" i="1"/>
  <c r="J452" i="1"/>
  <c r="J172" i="1"/>
  <c r="J386" i="1"/>
  <c r="J167" i="1"/>
  <c r="J334" i="1"/>
  <c r="J366" i="1"/>
  <c r="J403" i="1"/>
  <c r="J200" i="1"/>
  <c r="J235" i="1"/>
  <c r="J344" i="1"/>
  <c r="J472" i="1"/>
  <c r="J17" i="1"/>
  <c r="I401" i="1"/>
  <c r="I118" i="1"/>
  <c r="I367" i="1"/>
  <c r="I218" i="1"/>
  <c r="I68" i="1"/>
  <c r="I356" i="1"/>
  <c r="I136" i="1"/>
  <c r="I438" i="1"/>
  <c r="I154" i="1"/>
  <c r="I406" i="1"/>
  <c r="I151" i="1"/>
  <c r="I40" i="1"/>
  <c r="I494" i="1"/>
  <c r="I35" i="1"/>
  <c r="I141" i="1"/>
  <c r="I293" i="1"/>
  <c r="I385" i="1"/>
  <c r="I144" i="1"/>
  <c r="I8" i="1"/>
  <c r="I441" i="1"/>
  <c r="I95" i="1"/>
  <c r="I205" i="1"/>
  <c r="I170" i="1"/>
  <c r="I198" i="1"/>
  <c r="I435" i="1"/>
  <c r="I298" i="1"/>
  <c r="I96" i="1"/>
  <c r="I364" i="1"/>
  <c r="I249" i="1"/>
  <c r="I91" i="1"/>
  <c r="I105" i="1"/>
  <c r="I429" i="1"/>
  <c r="I87" i="1"/>
  <c r="I173" i="1"/>
  <c r="I187" i="1"/>
  <c r="I337" i="1"/>
  <c r="I276" i="1"/>
  <c r="I348" i="1"/>
  <c r="I188" i="1"/>
  <c r="I67" i="1"/>
  <c r="I412" i="1"/>
  <c r="I478" i="1"/>
  <c r="I430" i="1"/>
  <c r="I50" i="1"/>
  <c r="I180" i="1"/>
  <c r="I88" i="1"/>
  <c r="I350" i="1"/>
  <c r="I168" i="1"/>
  <c r="I471" i="1"/>
  <c r="I252" i="1"/>
  <c r="I351" i="1"/>
  <c r="I300" i="1"/>
  <c r="I21" i="1"/>
  <c r="I42" i="1"/>
  <c r="I174" i="1"/>
  <c r="I153" i="1"/>
  <c r="I11" i="1"/>
  <c r="I498" i="1"/>
  <c r="I358" i="1"/>
  <c r="I308" i="1"/>
  <c r="I76" i="1"/>
  <c r="I303" i="1"/>
  <c r="I455" i="1"/>
  <c r="I175" i="1"/>
  <c r="I193" i="1"/>
  <c r="I265" i="1"/>
  <c r="I85" i="1"/>
  <c r="I3" i="1"/>
  <c r="I323" i="1"/>
  <c r="I113" i="1"/>
  <c r="I331" i="1"/>
  <c r="I355" i="1"/>
  <c r="I295" i="1"/>
  <c r="I277" i="1"/>
  <c r="I395" i="1"/>
  <c r="I131" i="1"/>
  <c r="I179" i="1"/>
  <c r="I287" i="1"/>
  <c r="I285" i="1"/>
  <c r="I418" i="1"/>
  <c r="I481" i="1"/>
  <c r="I400" i="1"/>
  <c r="I126" i="1"/>
  <c r="I281" i="1"/>
  <c r="I251" i="1"/>
  <c r="I374" i="1"/>
  <c r="I29" i="1"/>
  <c r="I428" i="1"/>
  <c r="I123" i="1"/>
  <c r="I372" i="1"/>
  <c r="I410" i="1"/>
  <c r="I137" i="1"/>
  <c r="I120" i="1"/>
  <c r="I280" i="1"/>
  <c r="I421" i="1"/>
  <c r="I228" i="1"/>
  <c r="I81" i="1"/>
  <c r="I407" i="1"/>
  <c r="I457" i="1"/>
  <c r="I245" i="1"/>
  <c r="I473" i="1"/>
  <c r="I497" i="1"/>
  <c r="I411" i="1"/>
  <c r="I419" i="1"/>
  <c r="I271" i="1"/>
  <c r="I491" i="1"/>
  <c r="I160" i="1"/>
  <c r="I488" i="1"/>
  <c r="I452" i="1"/>
  <c r="I172" i="1"/>
  <c r="I386" i="1"/>
  <c r="I167" i="1"/>
  <c r="I334" i="1"/>
  <c r="I366" i="1"/>
  <c r="I403" i="1"/>
  <c r="I200" i="1"/>
  <c r="I235" i="1"/>
  <c r="I344" i="1"/>
  <c r="I472" i="1"/>
  <c r="I17" i="1"/>
  <c r="I22" i="1" l="1"/>
  <c r="I500" i="1"/>
  <c r="I423" i="1"/>
  <c r="I221" i="1"/>
  <c r="I389" i="1"/>
  <c r="I368" i="1"/>
  <c r="I65" i="1"/>
  <c r="I360" i="1"/>
  <c r="I140" i="1"/>
  <c r="I408" i="1"/>
  <c r="I210" i="1"/>
  <c r="I186" i="1"/>
  <c r="I254" i="1"/>
  <c r="I328" i="1"/>
  <c r="I442" i="1"/>
  <c r="I387" i="1"/>
  <c r="I492" i="1"/>
  <c r="I279" i="1"/>
  <c r="I381" i="1"/>
  <c r="I493" i="1"/>
  <c r="I261" i="1"/>
  <c r="I292" i="1"/>
  <c r="I489" i="1"/>
  <c r="I274" i="1"/>
  <c r="I69" i="1"/>
  <c r="I14" i="1"/>
  <c r="I211" i="1"/>
  <c r="I310" i="1"/>
  <c r="I41" i="1"/>
  <c r="I240" i="1"/>
  <c r="I232" i="1"/>
  <c r="I204" i="1"/>
  <c r="I458" i="1"/>
  <c r="I230" i="1"/>
  <c r="I183" i="1"/>
  <c r="I58" i="1"/>
  <c r="I23" i="1"/>
  <c r="I434" i="1"/>
  <c r="I443" i="1"/>
  <c r="I255" i="1"/>
  <c r="I437" i="1"/>
  <c r="I208" i="1"/>
  <c r="I286" i="1"/>
  <c r="I297" i="1"/>
  <c r="I460" i="1"/>
  <c r="I474" i="1"/>
  <c r="I111" i="1"/>
  <c r="I185" i="1"/>
  <c r="I237" i="1"/>
  <c r="I268" i="1"/>
  <c r="I114" i="1"/>
  <c r="I37" i="1"/>
  <c r="I166" i="1"/>
  <c r="I480" i="1"/>
  <c r="I332" i="1"/>
  <c r="I357" i="1"/>
  <c r="I267" i="1"/>
  <c r="I70" i="1"/>
  <c r="I216" i="1"/>
  <c r="I470" i="1" l="1"/>
  <c r="I169" i="1"/>
  <c r="I345" i="1"/>
  <c r="I427" i="1"/>
  <c r="I38" i="1"/>
  <c r="I484" i="1"/>
  <c r="I236" i="1"/>
  <c r="I83" i="1"/>
  <c r="I352" i="1"/>
  <c r="I45" i="1"/>
  <c r="I436" i="1"/>
  <c r="I325" i="1"/>
  <c r="I432" i="1"/>
  <c r="I163" i="1"/>
  <c r="I404" i="1"/>
  <c r="I31" i="1"/>
  <c r="I444" i="1"/>
  <c r="I19" i="1"/>
  <c r="I416" i="1"/>
  <c r="I51" i="1"/>
  <c r="I32" i="1"/>
  <c r="I501" i="1"/>
  <c r="I399" i="1"/>
  <c r="I363" i="1"/>
  <c r="I464" i="1"/>
  <c r="I16" i="1"/>
  <c r="I27" i="1"/>
  <c r="I102" i="1"/>
  <c r="I394" i="1"/>
  <c r="I130" i="1"/>
  <c r="I231" i="1"/>
  <c r="I99" i="1"/>
  <c r="I447" i="1"/>
  <c r="I103" i="1"/>
  <c r="I499" i="1"/>
  <c r="I30" i="1"/>
  <c r="I225" i="1"/>
  <c r="I289" i="1"/>
  <c r="I340" i="1"/>
  <c r="I250" i="1"/>
  <c r="I409" i="1"/>
  <c r="I309" i="1"/>
  <c r="I194" i="1"/>
  <c r="I82" i="1"/>
  <c r="I122" i="1"/>
  <c r="I49" i="1"/>
  <c r="I79" i="1"/>
  <c r="I269" i="1"/>
  <c r="I129" i="1"/>
  <c r="I390" i="1"/>
  <c r="I116" i="1"/>
  <c r="I354" i="1"/>
  <c r="I290" i="1"/>
  <c r="I156" i="1"/>
  <c r="I207" i="1"/>
  <c r="I307" i="1"/>
  <c r="I46" i="1"/>
  <c r="I39" i="1"/>
  <c r="I321" i="1"/>
  <c r="I164" i="1"/>
  <c r="I450" i="1"/>
  <c r="I18" i="1"/>
  <c r="I378" i="1"/>
  <c r="I467" i="1"/>
  <c r="I146" i="1"/>
  <c r="I262" i="1"/>
  <c r="I12" i="1"/>
  <c r="I128" i="1"/>
  <c r="I246" i="1"/>
  <c r="I152" i="1"/>
  <c r="I315" i="1"/>
  <c r="I234" i="1"/>
  <c r="I312" i="1"/>
  <c r="I446" i="1"/>
  <c r="I398" i="1"/>
  <c r="I78" i="1"/>
  <c r="I456" i="1"/>
  <c r="I48" i="1"/>
  <c r="I107" i="1"/>
  <c r="I125" i="1"/>
  <c r="I241" i="1"/>
  <c r="I486" i="1"/>
  <c r="I266" i="1"/>
  <c r="I485" i="1"/>
  <c r="I77" i="1"/>
  <c r="I57" i="1"/>
  <c r="I224" i="1"/>
  <c r="I329" i="1"/>
  <c r="I476" i="1"/>
  <c r="I305" i="1"/>
  <c r="I59" i="1"/>
  <c r="I74" i="1"/>
  <c r="I61" i="1"/>
  <c r="I108" i="1"/>
  <c r="I115" i="1"/>
  <c r="I495" i="1"/>
  <c r="I52" i="1"/>
  <c r="I94" i="1"/>
  <c r="I142" i="1"/>
  <c r="I148" i="1"/>
  <c r="I66" i="1"/>
  <c r="I71" i="1"/>
  <c r="I196" i="1"/>
  <c r="I454" i="1"/>
  <c r="I177" i="1"/>
  <c r="I2" i="1"/>
  <c r="I133" i="1"/>
  <c r="I138" i="1"/>
  <c r="I158" i="1"/>
  <c r="I149" i="1"/>
  <c r="I119" i="1"/>
  <c r="I98" i="1"/>
  <c r="I127" i="1"/>
  <c r="I178" i="1"/>
  <c r="I72" i="1"/>
  <c r="I162" i="1"/>
  <c r="I97" i="1"/>
  <c r="I63" i="1"/>
  <c r="I20" i="1"/>
  <c r="I376" i="1"/>
  <c r="I62" i="1"/>
  <c r="I101" i="1"/>
  <c r="I229" i="1"/>
  <c r="I264" i="1"/>
  <c r="I147" i="1"/>
  <c r="I155" i="1"/>
  <c r="I353" i="1"/>
  <c r="I190" i="1"/>
  <c r="I388" i="1"/>
  <c r="I44" i="1"/>
  <c r="I132" i="1"/>
  <c r="I449" i="1"/>
  <c r="I56" i="1"/>
  <c r="I257" i="1"/>
  <c r="I10" i="1"/>
  <c r="I189" i="1"/>
  <c r="I80" i="1"/>
  <c r="I75" i="1"/>
  <c r="I242" i="1"/>
  <c r="I317" i="1"/>
  <c r="I192" i="1"/>
  <c r="I199" i="1"/>
  <c r="I302" i="1"/>
  <c r="I422" i="1"/>
  <c r="I93" i="1"/>
  <c r="I370" i="1"/>
  <c r="I121" i="1"/>
  <c r="I291" i="1"/>
  <c r="I243" i="1"/>
  <c r="I384" i="1"/>
  <c r="I311" i="1"/>
  <c r="I275" i="1"/>
  <c r="I157" i="1"/>
  <c r="I226" i="1"/>
  <c r="I420" i="1"/>
  <c r="I258" i="1"/>
  <c r="I405" i="1"/>
  <c r="I339" i="1"/>
  <c r="I349" i="1"/>
  <c r="I380" i="1"/>
  <c r="I135" i="1"/>
  <c r="I238" i="1"/>
  <c r="I448" i="1"/>
  <c r="I150" i="1"/>
  <c r="I34" i="1"/>
  <c r="I379" i="1"/>
  <c r="I86" i="1"/>
  <c r="I227" i="1"/>
  <c r="I365" i="1"/>
  <c r="I417" i="1"/>
  <c r="I343" i="1"/>
  <c r="I426" i="1"/>
  <c r="I413" i="1"/>
  <c r="I301" i="1"/>
  <c r="I239" i="1"/>
  <c r="I64" i="1"/>
  <c r="I402" i="1"/>
  <c r="I283" i="1"/>
  <c r="I256" i="1"/>
  <c r="I248" i="1"/>
  <c r="I362" i="1"/>
  <c r="I184" i="1"/>
  <c r="I182" i="1"/>
  <c r="I253" i="1"/>
  <c r="I487" i="1"/>
  <c r="I112" i="1"/>
  <c r="I6" i="1"/>
  <c r="I414" i="1"/>
  <c r="I375" i="1"/>
  <c r="I36" i="1"/>
  <c r="I425" i="1"/>
  <c r="I319" i="1"/>
  <c r="I396" i="1"/>
  <c r="I90" i="1"/>
  <c r="I282" i="1"/>
  <c r="I338" i="1"/>
  <c r="I214" i="1"/>
  <c r="I482" i="1"/>
  <c r="I26" i="1"/>
  <c r="I104" i="1"/>
  <c r="I359" i="1"/>
  <c r="I324" i="1"/>
  <c r="I25" i="1"/>
  <c r="I475" i="1"/>
  <c r="I391" i="1"/>
  <c r="I212" i="1"/>
  <c r="I313" i="1"/>
  <c r="I202" i="1"/>
  <c r="I459" i="1"/>
  <c r="I479" i="1"/>
  <c r="I109" i="1"/>
  <c r="I233" i="1"/>
  <c r="I342" i="1"/>
  <c r="I43" i="1"/>
  <c r="I299" i="1"/>
  <c r="I322" i="1"/>
  <c r="I341" i="1"/>
  <c r="I333" i="1"/>
  <c r="I223" i="1"/>
  <c r="I9" i="1"/>
  <c r="I215" i="1"/>
  <c r="I469" i="1"/>
  <c r="I393" i="1"/>
  <c r="I318" i="1"/>
  <c r="I453" i="1"/>
  <c r="I383" i="1"/>
  <c r="I361" i="1"/>
  <c r="I7" i="1"/>
  <c r="I13" i="1"/>
  <c r="I369" i="1"/>
  <c r="I316" i="1"/>
  <c r="I397" i="1"/>
  <c r="I213" i="1"/>
  <c r="I15" i="1"/>
  <c r="I278" i="1"/>
  <c r="I296" i="1"/>
  <c r="I314" i="1"/>
  <c r="I335" i="1"/>
  <c r="I465" i="1"/>
  <c r="I347" i="1"/>
  <c r="I382" i="1"/>
  <c r="I461" i="1"/>
  <c r="I431" i="1"/>
  <c r="I373" i="1"/>
  <c r="I33" i="1"/>
  <c r="I463" i="1"/>
  <c r="I273" i="1"/>
  <c r="I306" i="1"/>
  <c r="I197" i="1"/>
  <c r="I451" i="1"/>
  <c r="I424" i="1"/>
  <c r="I92" i="1"/>
  <c r="I415" i="1"/>
  <c r="I143" i="1"/>
  <c r="I209" i="1"/>
  <c r="I346" i="1"/>
  <c r="I263" i="1"/>
  <c r="I139" i="1"/>
  <c r="I326" i="1"/>
  <c r="I247" i="1"/>
  <c r="I176" i="1"/>
  <c r="I445" i="1"/>
  <c r="I496" i="1"/>
  <c r="I320" i="1"/>
  <c r="I206" i="1"/>
  <c r="I145" i="1"/>
  <c r="I294" i="1"/>
  <c r="I304" i="1"/>
  <c r="I89" i="1"/>
  <c r="I159" i="1"/>
  <c r="I288" i="1"/>
  <c r="I284" i="1"/>
  <c r="H3" i="1"/>
  <c r="H42" i="1"/>
  <c r="H323" i="1"/>
  <c r="H172" i="1"/>
  <c r="H299" i="1"/>
  <c r="H213" i="1"/>
  <c r="H15" i="1"/>
  <c r="H278" i="1"/>
  <c r="H181" i="1"/>
  <c r="H199" i="1"/>
  <c r="H250" i="1"/>
  <c r="H122" i="1"/>
  <c r="H409" i="1"/>
  <c r="H439" i="1"/>
  <c r="H244" i="1"/>
  <c r="H192" i="1"/>
  <c r="H194" i="1"/>
  <c r="H340" i="1"/>
  <c r="H49" i="1"/>
  <c r="H2" i="1"/>
  <c r="H161" i="1"/>
  <c r="H252" i="1"/>
  <c r="H113" i="1"/>
  <c r="H133" i="1"/>
  <c r="H331" i="1"/>
  <c r="H355" i="1"/>
  <c r="H386" i="1"/>
  <c r="H351" i="1"/>
  <c r="H125" i="1"/>
  <c r="H167" i="1"/>
  <c r="H334" i="1"/>
  <c r="H366" i="1"/>
  <c r="H471" i="1"/>
  <c r="H296" i="1"/>
  <c r="H322" i="1"/>
  <c r="H119" i="1"/>
  <c r="H180" i="1"/>
  <c r="H350" i="1"/>
  <c r="H314" i="1"/>
  <c r="H452" i="1"/>
  <c r="H233" i="1"/>
  <c r="H335" i="1"/>
  <c r="H465" i="1"/>
  <c r="H396" i="1"/>
  <c r="H348" i="1"/>
  <c r="H7" i="1"/>
  <c r="H392" i="1"/>
  <c r="H260" i="1"/>
  <c r="H318" i="1"/>
  <c r="H87" i="1"/>
  <c r="H455" i="1"/>
  <c r="H342" i="1"/>
  <c r="H377" i="1"/>
  <c r="H88" i="1"/>
  <c r="H175" i="1"/>
  <c r="H217" i="1"/>
  <c r="H79" i="1"/>
  <c r="H162" i="1"/>
  <c r="H170" i="1"/>
  <c r="H134" i="1"/>
  <c r="H191" i="1"/>
  <c r="H153" i="1"/>
  <c r="H242" i="1"/>
  <c r="H193" i="1"/>
  <c r="H448" i="1"/>
  <c r="H369" i="1"/>
  <c r="H295" i="1"/>
  <c r="H303" i="1"/>
  <c r="H277" i="1"/>
  <c r="H271" i="1"/>
  <c r="H479" i="1"/>
  <c r="H109" i="1"/>
  <c r="H8" i="1"/>
  <c r="H43" i="1"/>
  <c r="H403" i="1"/>
  <c r="H200" i="1"/>
  <c r="H50" i="1"/>
  <c r="H236" i="1"/>
  <c r="H453" i="1"/>
  <c r="H163" i="1"/>
  <c r="H469" i="1"/>
  <c r="H313" i="1"/>
  <c r="H432" i="1"/>
  <c r="H316" i="1"/>
  <c r="H235" i="1"/>
  <c r="H59" i="1"/>
  <c r="H99" i="1"/>
  <c r="H344" i="1"/>
  <c r="H417" i="1"/>
  <c r="H225" i="1"/>
  <c r="H178" i="1"/>
  <c r="H76" i="1"/>
  <c r="H112" i="1"/>
  <c r="H45" i="1"/>
  <c r="H404" i="1"/>
  <c r="H472" i="1"/>
  <c r="H484" i="1"/>
  <c r="H319" i="1"/>
  <c r="H165" i="1"/>
  <c r="H337" i="1"/>
  <c r="H464" i="1"/>
  <c r="H21" i="1"/>
  <c r="H265" i="1"/>
  <c r="H347" i="1"/>
  <c r="H149" i="1"/>
  <c r="H416" i="1"/>
  <c r="H78" i="1"/>
  <c r="H212" i="1"/>
  <c r="H393" i="1"/>
  <c r="H499" i="1"/>
  <c r="H130" i="1"/>
  <c r="H16" i="1"/>
  <c r="H485" i="1"/>
  <c r="H397" i="1"/>
  <c r="H39" i="1"/>
  <c r="H75" i="1"/>
  <c r="H399" i="1"/>
  <c r="H168" i="1"/>
  <c r="H330" i="1"/>
  <c r="H478" i="1"/>
  <c r="H425" i="1"/>
  <c r="H491" i="1"/>
  <c r="H382" i="1"/>
  <c r="H160" i="1"/>
  <c r="H309" i="1"/>
  <c r="H56" i="1"/>
  <c r="H433" i="1"/>
  <c r="H231" i="1"/>
  <c r="H11" i="1"/>
  <c r="H356" i="1"/>
  <c r="H237" i="1"/>
  <c r="H365" i="1"/>
  <c r="H27" i="1"/>
  <c r="H9" i="1"/>
  <c r="H359" i="1"/>
  <c r="H468" i="1"/>
  <c r="H48" i="1"/>
  <c r="H60" i="1"/>
  <c r="H80" i="1"/>
  <c r="H289" i="1"/>
  <c r="H198" i="1"/>
  <c r="H96" i="1"/>
  <c r="H419" i="1"/>
  <c r="H444" i="1"/>
  <c r="H498" i="1"/>
  <c r="H169" i="1"/>
  <c r="H253" i="1"/>
  <c r="H461" i="1"/>
  <c r="H249" i="1"/>
  <c r="H363" i="1"/>
  <c r="H19" i="1"/>
  <c r="H470" i="1"/>
  <c r="H358" i="1"/>
  <c r="H90" i="1"/>
  <c r="H357" i="1"/>
  <c r="H10" i="1"/>
  <c r="H189" i="1"/>
  <c r="H441" i="1"/>
  <c r="H483" i="1"/>
  <c r="H290" i="1"/>
  <c r="H501" i="1"/>
  <c r="H495" i="1"/>
  <c r="H116" i="1"/>
  <c r="H273" i="1"/>
  <c r="H434" i="1"/>
  <c r="H333" i="1"/>
  <c r="H83" i="1"/>
  <c r="H202" i="1"/>
  <c r="H61" i="1"/>
  <c r="H13" i="1"/>
  <c r="H91" i="1"/>
  <c r="H487" i="1"/>
  <c r="H345" i="1"/>
  <c r="H215" i="1"/>
  <c r="H383" i="1"/>
  <c r="H107" i="1"/>
  <c r="H26" i="1"/>
  <c r="H477" i="1"/>
  <c r="H102" i="1"/>
  <c r="H435" i="1"/>
  <c r="H52" i="1"/>
  <c r="H17" i="1"/>
  <c r="H38" i="1"/>
  <c r="H238" i="1"/>
  <c r="H6" i="1"/>
  <c r="H429" i="1"/>
  <c r="H31" i="1"/>
  <c r="H64" i="1"/>
  <c r="H5" i="1"/>
  <c r="H89" i="1"/>
  <c r="H135" i="1"/>
  <c r="H315" i="1"/>
  <c r="H497" i="1"/>
  <c r="H114" i="1"/>
  <c r="H364" i="1"/>
  <c r="H51" i="1"/>
  <c r="H156" i="1"/>
  <c r="H86" i="1"/>
  <c r="H184" i="1"/>
  <c r="H414" i="1"/>
  <c r="H407" i="1"/>
  <c r="H354" i="1"/>
  <c r="H95" i="1"/>
  <c r="H54" i="1"/>
  <c r="H398" i="1"/>
  <c r="H454" i="1"/>
  <c r="H430" i="1"/>
  <c r="H274" i="1"/>
  <c r="H32" i="1"/>
  <c r="H103" i="1"/>
  <c r="H327" i="1"/>
  <c r="H298" i="1"/>
  <c r="H33" i="1"/>
  <c r="H368" i="1"/>
  <c r="H203" i="1"/>
  <c r="H305" i="1"/>
  <c r="H185" i="1"/>
  <c r="H361" i="1"/>
  <c r="H228" i="1"/>
  <c r="H69" i="1"/>
  <c r="H467" i="1"/>
  <c r="H267" i="1"/>
  <c r="H20" i="1"/>
  <c r="H24" i="1"/>
  <c r="H146" i="1"/>
  <c r="H67" i="1"/>
  <c r="H142" i="1"/>
  <c r="H285" i="1"/>
  <c r="H302" i="1"/>
  <c r="H182" i="1"/>
  <c r="H482" i="1"/>
  <c r="H280" i="1"/>
  <c r="H84" i="1"/>
  <c r="H460" i="1"/>
  <c r="H493" i="1"/>
  <c r="H270" i="1"/>
  <c r="H126" i="1"/>
  <c r="H227" i="1"/>
  <c r="H121" i="1"/>
  <c r="H25" i="1"/>
  <c r="H360" i="1"/>
  <c r="H385" i="1"/>
  <c r="H372" i="1"/>
  <c r="H224" i="1"/>
  <c r="H209" i="1"/>
  <c r="H402" i="1"/>
  <c r="H71" i="1"/>
  <c r="H176" i="1"/>
  <c r="H268" i="1"/>
  <c r="H70" i="1"/>
  <c r="H115" i="1"/>
  <c r="H240" i="1"/>
  <c r="H234" i="1"/>
  <c r="H138" i="1"/>
  <c r="H140" i="1"/>
  <c r="H232" i="1"/>
  <c r="H341" i="1"/>
  <c r="H463" i="1"/>
  <c r="H374" i="1"/>
  <c r="H367" i="1"/>
  <c r="H155" i="1"/>
  <c r="H353" i="1"/>
  <c r="H177" i="1"/>
  <c r="H370" i="1"/>
  <c r="H164" i="1"/>
  <c r="H332" i="1"/>
  <c r="H375" i="1"/>
  <c r="H152" i="1"/>
  <c r="H82" i="1"/>
  <c r="H136" i="1"/>
  <c r="H247" i="1"/>
  <c r="H297" i="1"/>
  <c r="H466" i="1"/>
  <c r="H210" i="1"/>
  <c r="H261" i="1"/>
  <c r="H127" i="1"/>
  <c r="H223" i="1"/>
  <c r="H312" i="1"/>
  <c r="H241" i="1"/>
  <c r="H173" i="1"/>
  <c r="H459" i="1"/>
  <c r="H259" i="1"/>
  <c r="H286" i="1"/>
  <c r="H336" i="1"/>
  <c r="H362" i="1"/>
  <c r="H255" i="1"/>
  <c r="H195" i="1"/>
  <c r="H144" i="1"/>
  <c r="H183" i="1"/>
  <c r="H120" i="1"/>
  <c r="H53" i="1"/>
  <c r="H418" i="1"/>
  <c r="H158" i="1"/>
  <c r="H324" i="1"/>
  <c r="H475" i="1"/>
  <c r="H394" i="1"/>
  <c r="H343" i="1"/>
  <c r="H254" i="1"/>
  <c r="H401" i="1"/>
  <c r="H211" i="1"/>
  <c r="H40" i="1"/>
  <c r="H92" i="1"/>
  <c r="H147" i="1"/>
  <c r="H272" i="1"/>
  <c r="H269" i="1"/>
  <c r="H28" i="1"/>
  <c r="H123" i="1"/>
  <c r="H456" i="1"/>
  <c r="H447" i="1"/>
  <c r="H325" i="1"/>
  <c r="H30" i="1"/>
  <c r="H411" i="1"/>
  <c r="H220" i="1"/>
  <c r="H339" i="1"/>
  <c r="H488" i="1"/>
  <c r="H292" i="1"/>
  <c r="H174" i="1"/>
  <c r="H380" i="1"/>
  <c r="H258" i="1"/>
  <c r="H413" i="1"/>
  <c r="H421" i="1"/>
  <c r="H449" i="1"/>
  <c r="H188" i="1"/>
  <c r="H246" i="1"/>
  <c r="H352" i="1"/>
  <c r="H480" i="1"/>
  <c r="H190" i="1"/>
  <c r="H428" i="1"/>
  <c r="H390" i="1"/>
  <c r="H426" i="1"/>
  <c r="H46" i="1"/>
  <c r="H437" i="1"/>
  <c r="H423" i="1"/>
  <c r="H23" i="1"/>
  <c r="H408" i="1"/>
  <c r="H379" i="1"/>
  <c r="H12" i="1"/>
  <c r="H288" i="1"/>
  <c r="H36" i="1"/>
  <c r="H276" i="1"/>
  <c r="H129" i="1"/>
  <c r="H101" i="1"/>
  <c r="H229" i="1"/>
  <c r="H282" i="1"/>
  <c r="H29" i="1"/>
  <c r="H166" i="1"/>
  <c r="H108" i="1"/>
  <c r="H97" i="1"/>
  <c r="H63" i="1"/>
  <c r="H496" i="1"/>
  <c r="H481" i="1"/>
  <c r="H137" i="1"/>
  <c r="H150" i="1"/>
  <c r="H321" i="1"/>
  <c r="H104" i="1"/>
  <c r="H283" i="1"/>
  <c r="H317" i="1"/>
  <c r="H47" i="1"/>
  <c r="H300" i="1"/>
  <c r="H204" i="1"/>
  <c r="H68" i="1"/>
  <c r="H243" i="1"/>
  <c r="H494" i="1"/>
  <c r="H373" i="1"/>
  <c r="H476" i="1"/>
  <c r="H262" i="1"/>
  <c r="H311" i="1"/>
  <c r="H301" i="1"/>
  <c r="H118" i="1"/>
  <c r="H450" i="1"/>
  <c r="H457" i="1"/>
  <c r="H473" i="1"/>
  <c r="H77" i="1"/>
  <c r="H206" i="1"/>
  <c r="H376" i="1"/>
  <c r="H81" i="1"/>
  <c r="H256" i="1"/>
  <c r="H440" i="1"/>
  <c r="H222" i="1"/>
  <c r="H230" i="1"/>
  <c r="H157" i="1"/>
  <c r="H294" i="1"/>
  <c r="H248" i="1"/>
  <c r="H205" i="1"/>
  <c r="H124" i="1"/>
  <c r="H293" i="1"/>
  <c r="H338" i="1"/>
  <c r="H94" i="1"/>
  <c r="H310" i="1"/>
  <c r="H328" i="1"/>
  <c r="H139" i="1"/>
  <c r="H239" i="1"/>
  <c r="H58" i="1"/>
  <c r="H34" i="1"/>
  <c r="H66" i="1"/>
  <c r="H410" i="1"/>
  <c r="H148" i="1"/>
  <c r="H57" i="1"/>
  <c r="H41" i="1"/>
  <c r="H154" i="1"/>
  <c r="H445" i="1"/>
  <c r="H304" i="1"/>
  <c r="H73" i="1"/>
  <c r="H405" i="1"/>
  <c r="H201" i="1"/>
  <c r="H446" i="1"/>
  <c r="H275" i="1"/>
  <c r="H492" i="1"/>
  <c r="H37" i="1"/>
  <c r="H257" i="1"/>
  <c r="H291" i="1"/>
  <c r="H196" i="1"/>
  <c r="H266" i="1"/>
  <c r="H306" i="1"/>
  <c r="H186" i="1"/>
  <c r="H214" i="1"/>
  <c r="H208" i="1"/>
  <c r="H406" i="1"/>
  <c r="H22" i="1"/>
  <c r="H110" i="1"/>
  <c r="H74" i="1"/>
  <c r="H500" i="1"/>
  <c r="H371" i="1"/>
  <c r="H218" i="1"/>
  <c r="H387" i="1"/>
  <c r="H349" i="1"/>
  <c r="H489" i="1"/>
  <c r="H4" i="1"/>
  <c r="H141" i="1"/>
  <c r="H187" i="1"/>
  <c r="H245" i="1"/>
  <c r="H279" i="1"/>
  <c r="H400" i="1"/>
  <c r="H490" i="1"/>
  <c r="H132" i="1"/>
  <c r="H388" i="1"/>
  <c r="H251" i="1"/>
  <c r="H264" i="1"/>
  <c r="H427" i="1"/>
  <c r="H415" i="1"/>
  <c r="H389" i="1"/>
  <c r="H111" i="1"/>
  <c r="H35" i="1"/>
  <c r="H106" i="1"/>
  <c r="H93" i="1"/>
  <c r="H378" i="1"/>
  <c r="H443" i="1"/>
  <c r="H105" i="1"/>
  <c r="H436" i="1"/>
  <c r="H391" i="1"/>
  <c r="H424" i="1"/>
  <c r="H420" i="1"/>
  <c r="H100" i="1"/>
  <c r="H284" i="1"/>
  <c r="H384" i="1"/>
  <c r="H216" i="1"/>
  <c r="H145" i="1"/>
  <c r="H221" i="1"/>
  <c r="H65" i="1"/>
  <c r="H451" i="1"/>
  <c r="H326" i="1"/>
  <c r="H44" i="1"/>
  <c r="H207" i="1"/>
  <c r="H431" i="1"/>
  <c r="H329" i="1"/>
  <c r="H263" i="1"/>
  <c r="H62" i="1"/>
  <c r="H474" i="1"/>
  <c r="H395" i="1"/>
  <c r="H346" i="1"/>
  <c r="H14" i="1"/>
  <c r="H117" i="1"/>
  <c r="H442" i="1"/>
  <c r="H438" i="1"/>
  <c r="H128" i="1"/>
  <c r="H18" i="1"/>
  <c r="H171" i="1"/>
  <c r="H98" i="1"/>
  <c r="H412" i="1"/>
  <c r="H307" i="1"/>
  <c r="H72" i="1"/>
  <c r="H131" i="1"/>
  <c r="H179" i="1"/>
  <c r="H458" i="1"/>
  <c r="H462" i="1"/>
  <c r="H197" i="1"/>
  <c r="H281" i="1"/>
  <c r="H151" i="1"/>
  <c r="H486" i="1"/>
  <c r="H381" i="1"/>
  <c r="H422" i="1"/>
  <c r="H320" i="1"/>
  <c r="H55" i="1"/>
  <c r="H159" i="1"/>
  <c r="H143" i="1"/>
  <c r="H226" i="1"/>
  <c r="H219" i="1"/>
  <c r="H85" i="1"/>
  <c r="H287" i="1"/>
  <c r="H308" i="1"/>
  <c r="G3" i="1"/>
  <c r="G42" i="1"/>
  <c r="G323" i="1"/>
  <c r="G172" i="1"/>
  <c r="G299" i="1"/>
  <c r="G213" i="1"/>
  <c r="G15" i="1"/>
  <c r="G278" i="1"/>
  <c r="G181" i="1"/>
  <c r="G199" i="1"/>
  <c r="G250" i="1"/>
  <c r="G122" i="1"/>
  <c r="G409" i="1"/>
  <c r="G439" i="1"/>
  <c r="G244" i="1"/>
  <c r="G192" i="1"/>
  <c r="G194" i="1"/>
  <c r="G340" i="1"/>
  <c r="G49" i="1"/>
  <c r="G2" i="1"/>
  <c r="G161" i="1"/>
  <c r="G252" i="1"/>
  <c r="G113" i="1"/>
  <c r="G133" i="1"/>
  <c r="G331" i="1"/>
  <c r="G355" i="1"/>
  <c r="G386" i="1"/>
  <c r="G351" i="1"/>
  <c r="G125" i="1"/>
  <c r="G167" i="1"/>
  <c r="G334" i="1"/>
  <c r="G366" i="1"/>
  <c r="G471" i="1"/>
  <c r="G296" i="1"/>
  <c r="G322" i="1"/>
  <c r="G119" i="1"/>
  <c r="G180" i="1"/>
  <c r="G350" i="1"/>
  <c r="G314" i="1"/>
  <c r="G452" i="1"/>
  <c r="G233" i="1"/>
  <c r="G335" i="1"/>
  <c r="G465" i="1"/>
  <c r="G396" i="1"/>
  <c r="G348" i="1"/>
  <c r="G7" i="1"/>
  <c r="G392" i="1"/>
  <c r="G260" i="1"/>
  <c r="G318" i="1"/>
  <c r="G87" i="1"/>
  <c r="G455" i="1"/>
  <c r="G342" i="1"/>
  <c r="G377" i="1"/>
  <c r="G88" i="1"/>
  <c r="G175" i="1"/>
  <c r="G217" i="1"/>
  <c r="G79" i="1"/>
  <c r="G162" i="1"/>
  <c r="G170" i="1"/>
  <c r="G134" i="1"/>
  <c r="G191" i="1"/>
  <c r="G153" i="1"/>
  <c r="G242" i="1"/>
  <c r="G193" i="1"/>
  <c r="G448" i="1"/>
  <c r="G369" i="1"/>
  <c r="G295" i="1"/>
  <c r="G303" i="1"/>
  <c r="G277" i="1"/>
  <c r="G271" i="1"/>
  <c r="G479" i="1"/>
  <c r="G109" i="1"/>
  <c r="G8" i="1"/>
  <c r="G43" i="1"/>
  <c r="G403" i="1"/>
  <c r="G200" i="1"/>
  <c r="G50" i="1"/>
  <c r="G236" i="1"/>
  <c r="G453" i="1"/>
  <c r="G163" i="1"/>
  <c r="G469" i="1"/>
  <c r="G313" i="1"/>
  <c r="G432" i="1"/>
  <c r="G316" i="1"/>
  <c r="G235" i="1"/>
  <c r="G59" i="1"/>
  <c r="G99" i="1"/>
  <c r="G344" i="1"/>
  <c r="G417" i="1"/>
  <c r="G225" i="1"/>
  <c r="G178" i="1"/>
  <c r="G76" i="1"/>
  <c r="G112" i="1"/>
  <c r="G45" i="1"/>
  <c r="G404" i="1"/>
  <c r="G472" i="1"/>
  <c r="G484" i="1"/>
  <c r="G319" i="1"/>
  <c r="G165" i="1"/>
  <c r="G337" i="1"/>
  <c r="G464" i="1"/>
  <c r="G21" i="1"/>
  <c r="G265" i="1"/>
  <c r="G347" i="1"/>
  <c r="G149" i="1"/>
  <c r="G416" i="1"/>
  <c r="G78" i="1"/>
  <c r="G212" i="1"/>
  <c r="G393" i="1"/>
  <c r="G499" i="1"/>
  <c r="G130" i="1"/>
  <c r="G16" i="1"/>
  <c r="G485" i="1"/>
  <c r="G397" i="1"/>
  <c r="G39" i="1"/>
  <c r="G75" i="1"/>
  <c r="G399" i="1"/>
  <c r="G168" i="1"/>
  <c r="G330" i="1"/>
  <c r="G478" i="1"/>
  <c r="G425" i="1"/>
  <c r="G491" i="1"/>
  <c r="G382" i="1"/>
  <c r="G160" i="1"/>
  <c r="G309" i="1"/>
  <c r="G56" i="1"/>
  <c r="G433" i="1"/>
  <c r="G231" i="1"/>
  <c r="G11" i="1"/>
  <c r="G356" i="1"/>
  <c r="G237" i="1"/>
  <c r="G365" i="1"/>
  <c r="G27" i="1"/>
  <c r="G9" i="1"/>
  <c r="G359" i="1"/>
  <c r="G468" i="1"/>
  <c r="G48" i="1"/>
  <c r="G60" i="1"/>
  <c r="G80" i="1"/>
  <c r="G289" i="1"/>
  <c r="G198" i="1"/>
  <c r="G96" i="1"/>
  <c r="G419" i="1"/>
  <c r="G444" i="1"/>
  <c r="G498" i="1"/>
  <c r="G169" i="1"/>
  <c r="G253" i="1"/>
  <c r="G461" i="1"/>
  <c r="G249" i="1"/>
  <c r="G363" i="1"/>
  <c r="G19" i="1"/>
  <c r="G470" i="1"/>
  <c r="G358" i="1"/>
  <c r="G90" i="1"/>
  <c r="G357" i="1"/>
  <c r="G10" i="1"/>
  <c r="G189" i="1"/>
  <c r="G441" i="1"/>
  <c r="G483" i="1"/>
  <c r="G290" i="1"/>
  <c r="G501" i="1"/>
  <c r="G495" i="1"/>
  <c r="G116" i="1"/>
  <c r="G273" i="1"/>
  <c r="G434" i="1"/>
  <c r="G333" i="1"/>
  <c r="G83" i="1"/>
  <c r="G202" i="1"/>
  <c r="G61" i="1"/>
  <c r="G13" i="1"/>
  <c r="G91" i="1"/>
  <c r="G487" i="1"/>
  <c r="G345" i="1"/>
  <c r="G215" i="1"/>
  <c r="G383" i="1"/>
  <c r="G107" i="1"/>
  <c r="G26" i="1"/>
  <c r="G477" i="1"/>
  <c r="G102" i="1"/>
  <c r="G435" i="1"/>
  <c r="G52" i="1"/>
  <c r="G17" i="1"/>
  <c r="G38" i="1"/>
  <c r="G238" i="1"/>
  <c r="G6" i="1"/>
  <c r="G429" i="1"/>
  <c r="G31" i="1"/>
  <c r="G64" i="1"/>
  <c r="G5" i="1"/>
  <c r="G89" i="1"/>
  <c r="G135" i="1"/>
  <c r="G315" i="1"/>
  <c r="G497" i="1"/>
  <c r="G114" i="1"/>
  <c r="G364" i="1"/>
  <c r="G51" i="1"/>
  <c r="G156" i="1"/>
  <c r="G86" i="1"/>
  <c r="G184" i="1"/>
  <c r="G414" i="1"/>
  <c r="G407" i="1"/>
  <c r="G354" i="1"/>
  <c r="G95" i="1"/>
  <c r="G54" i="1"/>
  <c r="G398" i="1"/>
  <c r="G454" i="1"/>
  <c r="G430" i="1"/>
  <c r="G274" i="1"/>
  <c r="G32" i="1"/>
  <c r="G103" i="1"/>
  <c r="G327" i="1"/>
  <c r="G298" i="1"/>
  <c r="G33" i="1"/>
  <c r="G368" i="1"/>
  <c r="G203" i="1"/>
  <c r="G305" i="1"/>
  <c r="G185" i="1"/>
  <c r="G361" i="1"/>
  <c r="G228" i="1"/>
  <c r="G69" i="1"/>
  <c r="G467" i="1"/>
  <c r="G267" i="1"/>
  <c r="G20" i="1"/>
  <c r="G24" i="1"/>
  <c r="G146" i="1"/>
  <c r="G67" i="1"/>
  <c r="G142" i="1"/>
  <c r="G285" i="1"/>
  <c r="G302" i="1"/>
  <c r="G182" i="1"/>
  <c r="G482" i="1"/>
  <c r="G280" i="1"/>
  <c r="G84" i="1"/>
  <c r="G460" i="1"/>
  <c r="G493" i="1"/>
  <c r="G270" i="1"/>
  <c r="G126" i="1"/>
  <c r="G227" i="1"/>
  <c r="G121" i="1"/>
  <c r="G25" i="1"/>
  <c r="G360" i="1"/>
  <c r="G385" i="1"/>
  <c r="G372" i="1"/>
  <c r="G224" i="1"/>
  <c r="G209" i="1"/>
  <c r="G402" i="1"/>
  <c r="G71" i="1"/>
  <c r="G176" i="1"/>
  <c r="G268" i="1"/>
  <c r="G70" i="1"/>
  <c r="G115" i="1"/>
  <c r="G240" i="1"/>
  <c r="G234" i="1"/>
  <c r="G138" i="1"/>
  <c r="G140" i="1"/>
  <c r="G232" i="1"/>
  <c r="G341" i="1"/>
  <c r="G463" i="1"/>
  <c r="G374" i="1"/>
  <c r="G367" i="1"/>
  <c r="G155" i="1"/>
  <c r="G353" i="1"/>
  <c r="G177" i="1"/>
  <c r="G370" i="1"/>
  <c r="G164" i="1"/>
  <c r="G332" i="1"/>
  <c r="G375" i="1"/>
  <c r="G152" i="1"/>
  <c r="G82" i="1"/>
  <c r="G136" i="1"/>
  <c r="G247" i="1"/>
  <c r="G297" i="1"/>
  <c r="G466" i="1"/>
  <c r="G210" i="1"/>
  <c r="G261" i="1"/>
  <c r="G127" i="1"/>
  <c r="G223" i="1"/>
  <c r="G312" i="1"/>
  <c r="G241" i="1"/>
  <c r="G173" i="1"/>
  <c r="G459" i="1"/>
  <c r="G259" i="1"/>
  <c r="G286" i="1"/>
  <c r="G336" i="1"/>
  <c r="G362" i="1"/>
  <c r="G255" i="1"/>
  <c r="G195" i="1"/>
  <c r="G144" i="1"/>
  <c r="G183" i="1"/>
  <c r="G120" i="1"/>
  <c r="G53" i="1"/>
  <c r="G418" i="1"/>
  <c r="G158" i="1"/>
  <c r="G324" i="1"/>
  <c r="G475" i="1"/>
  <c r="G394" i="1"/>
  <c r="G343" i="1"/>
  <c r="G254" i="1"/>
  <c r="G401" i="1"/>
  <c r="G211" i="1"/>
  <c r="G40" i="1"/>
  <c r="G92" i="1"/>
  <c r="G147" i="1"/>
  <c r="G272" i="1"/>
  <c r="G269" i="1"/>
  <c r="G28" i="1"/>
  <c r="G123" i="1"/>
  <c r="G456" i="1"/>
  <c r="G447" i="1"/>
  <c r="G325" i="1"/>
  <c r="G30" i="1"/>
  <c r="G411" i="1"/>
  <c r="G220" i="1"/>
  <c r="G339" i="1"/>
  <c r="G488" i="1"/>
  <c r="G292" i="1"/>
  <c r="G174" i="1"/>
  <c r="G380" i="1"/>
  <c r="G258" i="1"/>
  <c r="G413" i="1"/>
  <c r="G421" i="1"/>
  <c r="G449" i="1"/>
  <c r="G188" i="1"/>
  <c r="G246" i="1"/>
  <c r="G352" i="1"/>
  <c r="G480" i="1"/>
  <c r="G190" i="1"/>
  <c r="G428" i="1"/>
  <c r="G390" i="1"/>
  <c r="G426" i="1"/>
  <c r="G46" i="1"/>
  <c r="G437" i="1"/>
  <c r="G423" i="1"/>
  <c r="G23" i="1"/>
  <c r="G408" i="1"/>
  <c r="G379" i="1"/>
  <c r="G12" i="1"/>
  <c r="G288" i="1"/>
  <c r="G36" i="1"/>
  <c r="G276" i="1"/>
  <c r="G129" i="1"/>
  <c r="G101" i="1"/>
  <c r="G229" i="1"/>
  <c r="G282" i="1"/>
  <c r="G29" i="1"/>
  <c r="G166" i="1"/>
  <c r="G108" i="1"/>
  <c r="G97" i="1"/>
  <c r="G63" i="1"/>
  <c r="G496" i="1"/>
  <c r="G481" i="1"/>
  <c r="G137" i="1"/>
  <c r="G150" i="1"/>
  <c r="G321" i="1"/>
  <c r="G104" i="1"/>
  <c r="G283" i="1"/>
  <c r="G317" i="1"/>
  <c r="G47" i="1"/>
  <c r="G300" i="1"/>
  <c r="G204" i="1"/>
  <c r="G68" i="1"/>
  <c r="G243" i="1"/>
  <c r="G494" i="1"/>
  <c r="G373" i="1"/>
  <c r="G476" i="1"/>
  <c r="G262" i="1"/>
  <c r="G311" i="1"/>
  <c r="G301" i="1"/>
  <c r="G118" i="1"/>
  <c r="G450" i="1"/>
  <c r="G457" i="1"/>
  <c r="G473" i="1"/>
  <c r="G77" i="1"/>
  <c r="G206" i="1"/>
  <c r="G376" i="1"/>
  <c r="G81" i="1"/>
  <c r="G256" i="1"/>
  <c r="G440" i="1"/>
  <c r="G222" i="1"/>
  <c r="G230" i="1"/>
  <c r="G157" i="1"/>
  <c r="G294" i="1"/>
  <c r="G248" i="1"/>
  <c r="G205" i="1"/>
  <c r="G124" i="1"/>
  <c r="G293" i="1"/>
  <c r="G338" i="1"/>
  <c r="G94" i="1"/>
  <c r="G310" i="1"/>
  <c r="G328" i="1"/>
  <c r="G139" i="1"/>
  <c r="G239" i="1"/>
  <c r="G58" i="1"/>
  <c r="G34" i="1"/>
  <c r="G66" i="1"/>
  <c r="G410" i="1"/>
  <c r="G148" i="1"/>
  <c r="G57" i="1"/>
  <c r="G41" i="1"/>
  <c r="G154" i="1"/>
  <c r="G445" i="1"/>
  <c r="G304" i="1"/>
  <c r="G73" i="1"/>
  <c r="G405" i="1"/>
  <c r="G201" i="1"/>
  <c r="G446" i="1"/>
  <c r="G275" i="1"/>
  <c r="G492" i="1"/>
  <c r="G37" i="1"/>
  <c r="G257" i="1"/>
  <c r="G291" i="1"/>
  <c r="G196" i="1"/>
  <c r="G266" i="1"/>
  <c r="G306" i="1"/>
  <c r="G186" i="1"/>
  <c r="G214" i="1"/>
  <c r="G208" i="1"/>
  <c r="G406" i="1"/>
  <c r="G22" i="1"/>
  <c r="G110" i="1"/>
  <c r="G74" i="1"/>
  <c r="G500" i="1"/>
  <c r="G371" i="1"/>
  <c r="G218" i="1"/>
  <c r="G387" i="1"/>
  <c r="G349" i="1"/>
  <c r="G489" i="1"/>
  <c r="G4" i="1"/>
  <c r="G141" i="1"/>
  <c r="G187" i="1"/>
  <c r="G245" i="1"/>
  <c r="G279" i="1"/>
  <c r="G400" i="1"/>
  <c r="G490" i="1"/>
  <c r="G132" i="1"/>
  <c r="G388" i="1"/>
  <c r="G251" i="1"/>
  <c r="G264" i="1"/>
  <c r="G427" i="1"/>
  <c r="G415" i="1"/>
  <c r="G389" i="1"/>
  <c r="G111" i="1"/>
  <c r="G35" i="1"/>
  <c r="G106" i="1"/>
  <c r="G93" i="1"/>
  <c r="G378" i="1"/>
  <c r="G443" i="1"/>
  <c r="G105" i="1"/>
  <c r="G436" i="1"/>
  <c r="G391" i="1"/>
  <c r="G424" i="1"/>
  <c r="G420" i="1"/>
  <c r="G100" i="1"/>
  <c r="G284" i="1"/>
  <c r="G384" i="1"/>
  <c r="G216" i="1"/>
  <c r="G145" i="1"/>
  <c r="G221" i="1"/>
  <c r="G65" i="1"/>
  <c r="G451" i="1"/>
  <c r="G326" i="1"/>
  <c r="G44" i="1"/>
  <c r="G207" i="1"/>
  <c r="G431" i="1"/>
  <c r="G329" i="1"/>
  <c r="G263" i="1"/>
  <c r="G62" i="1"/>
  <c r="G474" i="1"/>
  <c r="G395" i="1"/>
  <c r="G346" i="1"/>
  <c r="G14" i="1"/>
  <c r="G117" i="1"/>
  <c r="G442" i="1"/>
  <c r="G438" i="1"/>
  <c r="G128" i="1"/>
  <c r="G18" i="1"/>
  <c r="G171" i="1"/>
  <c r="G98" i="1"/>
  <c r="G412" i="1"/>
  <c r="G307" i="1"/>
  <c r="G72" i="1"/>
  <c r="G131" i="1"/>
  <c r="G179" i="1"/>
  <c r="G458" i="1"/>
  <c r="G462" i="1"/>
  <c r="G197" i="1"/>
  <c r="G281" i="1"/>
  <c r="G151" i="1"/>
  <c r="G486" i="1"/>
  <c r="G381" i="1"/>
  <c r="G422" i="1"/>
  <c r="G320" i="1"/>
  <c r="G55" i="1"/>
  <c r="G159" i="1"/>
  <c r="G143" i="1"/>
  <c r="G226" i="1"/>
  <c r="G219" i="1"/>
  <c r="G85" i="1"/>
  <c r="G287" i="1"/>
  <c r="G308" i="1"/>
</calcChain>
</file>

<file path=xl/sharedStrings.xml><?xml version="1.0" encoding="utf-8"?>
<sst xmlns="http://schemas.openxmlformats.org/spreadsheetml/2006/main" count="1516" uniqueCount="549">
  <si>
    <t>YC</t>
  </si>
  <si>
    <t>RC</t>
  </si>
  <si>
    <t>Name</t>
  </si>
  <si>
    <t>L. Suarez </t>
  </si>
  <si>
    <t>S. Gerrard </t>
  </si>
  <si>
    <t>W. Rooney </t>
  </si>
  <si>
    <t>D. Sturridge </t>
  </si>
  <si>
    <t>E. Hazard </t>
  </si>
  <si>
    <t>A. Lallana </t>
  </si>
  <si>
    <t>L. Baines </t>
  </si>
  <si>
    <t>Yaya Touré </t>
  </si>
  <si>
    <t>J. Ward </t>
  </si>
  <si>
    <t>O. Giroud </t>
  </si>
  <si>
    <t>C. Davies </t>
  </si>
  <si>
    <t>S. Caulker </t>
  </si>
  <si>
    <t>W. Bony </t>
  </si>
  <si>
    <t>J. Rodriguez </t>
  </si>
  <si>
    <t>S. Agüero </t>
  </si>
  <si>
    <t>Mile Jedinak </t>
  </si>
  <si>
    <t>W. Szczesny </t>
  </si>
  <si>
    <t>T. Howard </t>
  </si>
  <si>
    <t>P. Cech </t>
  </si>
  <si>
    <t>R. Lukaku </t>
  </si>
  <si>
    <t>S. Sidwell </t>
  </si>
  <si>
    <t>L. Koscielny </t>
  </si>
  <si>
    <t>R. Lambert </t>
  </si>
  <si>
    <t>A. Ramsey </t>
  </si>
  <si>
    <t>R. Snodgrass </t>
  </si>
  <si>
    <t>P. Zabaleta </t>
  </si>
  <si>
    <t>P. Coutinho </t>
  </si>
  <si>
    <t>S. Cazorla </t>
  </si>
  <si>
    <t>J. Puncheon </t>
  </si>
  <si>
    <t>D. Delaney </t>
  </si>
  <si>
    <t>P. Mertesacker </t>
  </si>
  <si>
    <t>L. Shaw </t>
  </si>
  <si>
    <t>E. Dzeko </t>
  </si>
  <si>
    <t>Jose Fonte </t>
  </si>
  <si>
    <t>M. Skrtel </t>
  </si>
  <si>
    <t>S. Nasri </t>
  </si>
  <si>
    <t>M. Debuchy </t>
  </si>
  <si>
    <t>T. Huddlestone </t>
  </si>
  <si>
    <t>K. Mirallas </t>
  </si>
  <si>
    <t>P. Evra </t>
  </si>
  <si>
    <t>A. Kolarov </t>
  </si>
  <si>
    <t>B. Sagna </t>
  </si>
  <si>
    <t>J. Terry </t>
  </si>
  <si>
    <t>S. Mignolet </t>
  </si>
  <si>
    <t>M. Noble </t>
  </si>
  <si>
    <t>B. Ivanovic </t>
  </si>
  <si>
    <t>J. De Guzmán </t>
  </si>
  <si>
    <t>G. Cameron </t>
  </si>
  <si>
    <t>V. Mannone </t>
  </si>
  <si>
    <t>Martin Olsson </t>
  </si>
  <si>
    <t>C. Eriksen </t>
  </si>
  <si>
    <t>F. Delph </t>
  </si>
  <si>
    <t>S. Coleman </t>
  </si>
  <si>
    <t>L. Remy </t>
  </si>
  <si>
    <t>J. Shelvey </t>
  </si>
  <si>
    <t>M. Figueroa </t>
  </si>
  <si>
    <t>P. Whittingham </t>
  </si>
  <si>
    <t>D. Lovren </t>
  </si>
  <si>
    <t>B. Davies </t>
  </si>
  <si>
    <t>C. Adam </t>
  </si>
  <si>
    <t>Adam Johnson </t>
  </si>
  <si>
    <t>G. Cahill </t>
  </si>
  <si>
    <t>C. Azpilicueta </t>
  </si>
  <si>
    <t>H. Lloris </t>
  </si>
  <si>
    <t>R. Sterling </t>
  </si>
  <si>
    <t>A. Williams </t>
  </si>
  <si>
    <t>Chico </t>
  </si>
  <si>
    <t>A. Elmohamady </t>
  </si>
  <si>
    <t>J. Hart </t>
  </si>
  <si>
    <t>A. Begovic </t>
  </si>
  <si>
    <t>Y. Mulumbu </t>
  </si>
  <si>
    <t>J. Mutch </t>
  </si>
  <si>
    <t>N. Redmond </t>
  </si>
  <si>
    <t>S. Distin </t>
  </si>
  <si>
    <t>J. Mata </t>
  </si>
  <si>
    <t>L. Ridgewell </t>
  </si>
  <si>
    <t>M. Özil </t>
  </si>
  <si>
    <t>K. Walker </t>
  </si>
  <si>
    <t>D. Silva </t>
  </si>
  <si>
    <t>R. Vlaar </t>
  </si>
  <si>
    <t>E. Pieters </t>
  </si>
  <si>
    <t>F. Borini </t>
  </si>
  <si>
    <t>A. Rangel </t>
  </si>
  <si>
    <t>M. Arnautovic </t>
  </si>
  <si>
    <t>M. Demichelis </t>
  </si>
  <si>
    <t>A. Boruc </t>
  </si>
  <si>
    <t>G. McAuley </t>
  </si>
  <si>
    <t>Oscar </t>
  </si>
  <si>
    <t>S. Downing </t>
  </si>
  <si>
    <t>D. de Gea </t>
  </si>
  <si>
    <t>J. Speroni </t>
  </si>
  <si>
    <t>Paulinho </t>
  </si>
  <si>
    <t>M. Dawson </t>
  </si>
  <si>
    <t>R. Shawcross </t>
  </si>
  <si>
    <t>J. Navas </t>
  </si>
  <si>
    <t>G. Johnson </t>
  </si>
  <si>
    <t>J. McCarthy </t>
  </si>
  <si>
    <t>S. Parker </t>
  </si>
  <si>
    <t>R. Barkley </t>
  </si>
  <si>
    <t>V. Kompany </t>
  </si>
  <si>
    <t>M. Sissoko </t>
  </si>
  <si>
    <t>Y. Gouffran </t>
  </si>
  <si>
    <t>G. Demel </t>
  </si>
  <si>
    <t>D. Welbeck </t>
  </si>
  <si>
    <t>C. Brunt </t>
  </si>
  <si>
    <t>J. Henderson </t>
  </si>
  <si>
    <t>E. Adebayor </t>
  </si>
  <si>
    <t>A. Westwood </t>
  </si>
  <si>
    <t>F. Lampard </t>
  </si>
  <si>
    <t>P. Jones </t>
  </si>
  <si>
    <t>P. Crouch </t>
  </si>
  <si>
    <t>J. Tomkins </t>
  </si>
  <si>
    <t>M. Diamé </t>
  </si>
  <si>
    <t>Á. Negredo </t>
  </si>
  <si>
    <t>P. Jagielka </t>
  </si>
  <si>
    <t>M. Arteta </t>
  </si>
  <si>
    <t>L. Bacuna </t>
  </si>
  <si>
    <t>S. Long </t>
  </si>
  <si>
    <t>S. Eto'o </t>
  </si>
  <si>
    <t>R. van Persie </t>
  </si>
  <si>
    <t>A. Schürrle </t>
  </si>
  <si>
    <t>K. Théophile-Catherine </t>
  </si>
  <si>
    <t>P. Bardsley </t>
  </si>
  <si>
    <t>L. Rosenior </t>
  </si>
  <si>
    <t>L. Osman </t>
  </si>
  <si>
    <t>F. Campbell </t>
  </si>
  <si>
    <t>G. Barry </t>
  </si>
  <si>
    <t>J. Livermore </t>
  </si>
  <si>
    <t>J. Morrison </t>
  </si>
  <si>
    <t>S. Bassong </t>
  </si>
  <si>
    <t>N. Dyer </t>
  </si>
  <si>
    <t>R. Martin </t>
  </si>
  <si>
    <t>J. O'Shea </t>
  </si>
  <si>
    <t>A. Mariappa </t>
  </si>
  <si>
    <t>J. Collins </t>
  </si>
  <si>
    <t>N. Clyne </t>
  </si>
  <si>
    <t>D. Santon </t>
  </si>
  <si>
    <t>M. Amalfitano </t>
  </si>
  <si>
    <t>K. Gibbs </t>
  </si>
  <si>
    <t>M. Carrick </t>
  </si>
  <si>
    <t>J. Vertonghen </t>
  </si>
  <si>
    <t>M. Schneiderlin </t>
  </si>
  <si>
    <t>Fernandinho </t>
  </si>
  <si>
    <t>A. Weimann </t>
  </si>
  <si>
    <t>K. Richardson </t>
  </si>
  <si>
    <t>K. Nolan </t>
  </si>
  <si>
    <t>Willian </t>
  </si>
  <si>
    <t>Cheick Tioté </t>
  </si>
  <si>
    <t>F. Coloccini </t>
  </si>
  <si>
    <t>M. Williamson </t>
  </si>
  <si>
    <t>A. Januzaj </t>
  </si>
  <si>
    <t>C. Benteke </t>
  </si>
  <si>
    <t>C. Smalling </t>
  </si>
  <si>
    <t>B. Turner </t>
  </si>
  <si>
    <t>L. Fer </t>
  </si>
  <si>
    <t>J. Chester </t>
  </si>
  <si>
    <t>L. Podolski </t>
  </si>
  <si>
    <t>G. Clichy </t>
  </si>
  <si>
    <t>J. Flanagan </t>
  </si>
  <si>
    <t>M. Wilson </t>
  </si>
  <si>
    <t>D. Gabbidon </t>
  </si>
  <si>
    <t>L. Holtby </t>
  </si>
  <si>
    <t>Steven Davis </t>
  </si>
  <si>
    <t>W. Brown </t>
  </si>
  <si>
    <t>W. Reid </t>
  </si>
  <si>
    <t>J. Colback </t>
  </si>
  <si>
    <t>Ki Sung-Yueng </t>
  </si>
  <si>
    <t>T. Krul </t>
  </si>
  <si>
    <t>Y. Bolasie </t>
  </si>
  <si>
    <t>P. Odemwingie </t>
  </si>
  <si>
    <t>W. Routledge </t>
  </si>
  <si>
    <t>V. Anita </t>
  </si>
  <si>
    <t>D. Rose </t>
  </si>
  <si>
    <t>Ramires </t>
  </si>
  <si>
    <t>J. Ruddy </t>
  </si>
  <si>
    <t>Adrián </t>
  </si>
  <si>
    <t>G. Sigurdsson </t>
  </si>
  <si>
    <t>P. Kasami </t>
  </si>
  <si>
    <t>T. Walcott </t>
  </si>
  <si>
    <t>G. Hooper </t>
  </si>
  <si>
    <t>J. Ward-Prowse </t>
  </si>
  <si>
    <t>S. Sessegnon </t>
  </si>
  <si>
    <t>D. Agger </t>
  </si>
  <si>
    <t>B. Johnson </t>
  </si>
  <si>
    <t>Jonas Olsson </t>
  </si>
  <si>
    <t>G. Medel </t>
  </si>
  <si>
    <t>S. Naismith </t>
  </si>
  <si>
    <t>C. Yacob </t>
  </si>
  <si>
    <t>R. Soldado </t>
  </si>
  <si>
    <t>A. Townsend </t>
  </si>
  <si>
    <t>S. Berahino </t>
  </si>
  <si>
    <t>P. Hernández </t>
  </si>
  <si>
    <t>S. Larsson </t>
  </si>
  <si>
    <t>F. Torres </t>
  </si>
  <si>
    <t>Rafael </t>
  </si>
  <si>
    <t>S. Riether </t>
  </si>
  <si>
    <t>O. Assaidi </t>
  </si>
  <si>
    <t>N. Jelavic </t>
  </si>
  <si>
    <t>G. McCartney </t>
  </si>
  <si>
    <t>G. Deulofeu </t>
  </si>
  <si>
    <t>M. Chamakh </t>
  </si>
  <si>
    <t>V. Chiriches </t>
  </si>
  <si>
    <t>M. Turner </t>
  </si>
  <si>
    <t>J. Allen </t>
  </si>
  <si>
    <t>D. Marshall </t>
  </si>
  <si>
    <t>N. Baker </t>
  </si>
  <si>
    <t>P. Cissé </t>
  </si>
  <si>
    <t>B. Jones </t>
  </si>
  <si>
    <t>A. Cole </t>
  </si>
  <si>
    <t>Joe Ledley </t>
  </si>
  <si>
    <t>G. Whelan </t>
  </si>
  <si>
    <t>M. Jarvis </t>
  </si>
  <si>
    <t>B. Guzan </t>
  </si>
  <si>
    <t>L. Valencia </t>
  </si>
  <si>
    <t>J. Stones </t>
  </si>
  <si>
    <t>K. Naughton </t>
  </si>
  <si>
    <t>T. Cleverley </t>
  </si>
  <si>
    <t>H. Ben Arfa </t>
  </si>
  <si>
    <t>A. Lennon </t>
  </si>
  <si>
    <t>J. Walters </t>
  </si>
  <si>
    <t>C. Clark </t>
  </si>
  <si>
    <t>A. Dejagah </t>
  </si>
  <si>
    <t>L. Britton </t>
  </si>
  <si>
    <t>J. Wilshere </t>
  </si>
  <si>
    <t>S. Dann </t>
  </si>
  <si>
    <t>D. Meyler </t>
  </si>
  <si>
    <t>Jonny Howson </t>
  </si>
  <si>
    <t>N. Monreal </t>
  </si>
  <si>
    <t>S. Pienaar </t>
  </si>
  <si>
    <t>K. El Ahmadi </t>
  </si>
  <si>
    <t>J. Jääskeläinen </t>
  </si>
  <si>
    <t>B. Hangeland </t>
  </si>
  <si>
    <t>M. Alonso </t>
  </si>
  <si>
    <t>A. Luna </t>
  </si>
  <si>
    <t>L. Cattermole </t>
  </si>
  <si>
    <t>M. Albrighton </t>
  </si>
  <si>
    <t>J. Evans </t>
  </si>
  <si>
    <t>A. Taylor </t>
  </si>
  <si>
    <t>S. Whittaker </t>
  </si>
  <si>
    <t>E. Giaccherini </t>
  </si>
  <si>
    <t>A. Gunnarsson </t>
  </si>
  <si>
    <t>Kim Bo-Kyung </t>
  </si>
  <si>
    <t>D. Gayle </t>
  </si>
  <si>
    <t>G. Agbonlahor </t>
  </si>
  <si>
    <t>S. N'Zonzi </t>
  </si>
  <si>
    <t>C. Chambers </t>
  </si>
  <si>
    <t>G. Dorrans </t>
  </si>
  <si>
    <t>Lucas Leiva </t>
  </si>
  <si>
    <t>D. Moxey </t>
  </si>
  <si>
    <t>G. Boyd </t>
  </si>
  <si>
    <t>V. Anichebe </t>
  </si>
  <si>
    <t>N. Vidic </t>
  </si>
  <si>
    <t>M. Taylor </t>
  </si>
  <si>
    <t>J. Milner </t>
  </si>
  <si>
    <t>C. Wickham </t>
  </si>
  <si>
    <t>John Arne Riise </t>
  </si>
  <si>
    <t>M. Fellaini </t>
  </si>
  <si>
    <t>F. Amorebieta </t>
  </si>
  <si>
    <t>S. Ireland </t>
  </si>
  <si>
    <t>M. Dembélé </t>
  </si>
  <si>
    <t>J. Hernández </t>
  </si>
  <si>
    <t>A. McGregor </t>
  </si>
  <si>
    <t>C. Bellamy </t>
  </si>
  <si>
    <t>David Luiz </t>
  </si>
  <si>
    <t>M. Vorm </t>
  </si>
  <si>
    <t>M. Sakho </t>
  </si>
  <si>
    <t>Ryan Bennett </t>
  </si>
  <si>
    <t>D. Ba </t>
  </si>
  <si>
    <t>B. Oviedo </t>
  </si>
  <si>
    <t>Michu </t>
  </si>
  <si>
    <t>C. Noone </t>
  </si>
  <si>
    <t>C. Dawson </t>
  </si>
  <si>
    <t>Robbie Brady </t>
  </si>
  <si>
    <t>José Cañas </t>
  </si>
  <si>
    <t>M. Lowton </t>
  </si>
  <si>
    <t>K. Dikgacoi </t>
  </si>
  <si>
    <t>P. Dummett </t>
  </si>
  <si>
    <t>M. Flamini </t>
  </si>
  <si>
    <t>K. Touré </t>
  </si>
  <si>
    <t>S. Aluko </t>
  </si>
  <si>
    <t>Shola Ameobi </t>
  </si>
  <si>
    <t>O. Celustka </t>
  </si>
  <si>
    <t>G. Karagounis </t>
  </si>
  <si>
    <t>W. Hoolahan </t>
  </si>
  <si>
    <t>A. Kacaniklic </t>
  </si>
  <si>
    <t>B. Foster </t>
  </si>
  <si>
    <t>M. Yanga-Mbiwa </t>
  </si>
  <si>
    <t>J. Cork </t>
  </si>
  <si>
    <t>B. Bannan </t>
  </si>
  <si>
    <t>A. Carroll </t>
  </si>
  <si>
    <t>J. O'Brien </t>
  </si>
  <si>
    <t>N. Matic </t>
  </si>
  <si>
    <t>M. Vydra </t>
  </si>
  <si>
    <t>H. Kane </t>
  </si>
  <si>
    <t>J. Heitinga </t>
  </si>
  <si>
    <t>S. Kagawa </t>
  </si>
  <si>
    <t>S. Jovetic </t>
  </si>
  <si>
    <t>Fabio </t>
  </si>
  <si>
    <t>D. Bent </t>
  </si>
  <si>
    <t>J. Elmander </t>
  </si>
  <si>
    <t>C. Jerome </t>
  </si>
  <si>
    <t>R. Ferdinand </t>
  </si>
  <si>
    <t>A. Oxlade-Chamberlain </t>
  </si>
  <si>
    <t>A. Tettey </t>
  </si>
  <si>
    <t>T. Rosicky </t>
  </si>
  <si>
    <t>A. Bruce </t>
  </si>
  <si>
    <t>Carlton Cole </t>
  </si>
  <si>
    <t>Joe Cole </t>
  </si>
  <si>
    <t>N. Chadli </t>
  </si>
  <si>
    <t>J. Lescott </t>
  </si>
  <si>
    <t>R. Morrison </t>
  </si>
  <si>
    <t>J. Amat </t>
  </si>
  <si>
    <t>R. Huth </t>
  </si>
  <si>
    <t>C. Jenkinson </t>
  </si>
  <si>
    <t>Y. Sagbo </t>
  </si>
  <si>
    <t>C. Gardner </t>
  </si>
  <si>
    <t>A. Young </t>
  </si>
  <si>
    <t>E. Capoue </t>
  </si>
  <si>
    <t>M. Salah </t>
  </si>
  <si>
    <t>H. Rodallega </t>
  </si>
  <si>
    <t>K. Jones </t>
  </si>
  <si>
    <t>N. Bentaleb </t>
  </si>
  <si>
    <t>J. Mikel </t>
  </si>
  <si>
    <t>V. Wanyama </t>
  </si>
  <si>
    <t>S. Fletcher </t>
  </si>
  <si>
    <t>R. Koren </t>
  </si>
  <si>
    <t>S. Reid </t>
  </si>
  <si>
    <t>R. Bertrand </t>
  </si>
  <si>
    <t>J. Yobo </t>
  </si>
  <si>
    <t>Jozy Altidore </t>
  </si>
  <si>
    <t>Y. Kaboul </t>
  </si>
  <si>
    <t>J. Parr </t>
  </si>
  <si>
    <t>M. Yoshida </t>
  </si>
  <si>
    <t>A. Cissokho </t>
  </si>
  <si>
    <t>R. Lamah </t>
  </si>
  <si>
    <t>Álex Pozuelo </t>
  </si>
  <si>
    <t>G. Ramírez </t>
  </si>
  <si>
    <t>M. Muniesa </t>
  </si>
  <si>
    <t>L. Kozák </t>
  </si>
  <si>
    <t>S. Gnabry </t>
  </si>
  <si>
    <t>Javi García </t>
  </si>
  <si>
    <t>Cala </t>
  </si>
  <si>
    <t>D. John </t>
  </si>
  <si>
    <t>José Enrique </t>
  </si>
  <si>
    <t>M. Nastasic </t>
  </si>
  <si>
    <t>B. Myhill </t>
  </si>
  <si>
    <t>D. Stockdale </t>
  </si>
  <si>
    <t>T. Vermaelen </t>
  </si>
  <si>
    <t>C. Pantilimon </t>
  </si>
  <si>
    <t>N. Anelka </t>
  </si>
  <si>
    <t>D. Duff </t>
  </si>
  <si>
    <t>T. Ince </t>
  </si>
  <si>
    <t>V. Roberge </t>
  </si>
  <si>
    <t>S. Vergini </t>
  </si>
  <si>
    <t>D. Cowie </t>
  </si>
  <si>
    <t>L. de Jong </t>
  </si>
  <si>
    <t>D. Tiendalli </t>
  </si>
  <si>
    <t>M. Schwarzer </t>
  </si>
  <si>
    <t>Sandro </t>
  </si>
  <si>
    <t>E. Fryers </t>
  </si>
  <si>
    <t>P. McShane </t>
  </si>
  <si>
    <t>Z. Gera </t>
  </si>
  <si>
    <t>A. Alcaraz </t>
  </si>
  <si>
    <t>W. Zaha </t>
  </si>
  <si>
    <t>V. Moses </t>
  </si>
  <si>
    <t>R. Vaz Te </t>
  </si>
  <si>
    <t>N. Taylor </t>
  </si>
  <si>
    <t>D. Fletcher </t>
  </si>
  <si>
    <t>Nani </t>
  </si>
  <si>
    <t>A. Tonev </t>
  </si>
  <si>
    <t>A. Pilkington </t>
  </si>
  <si>
    <t>Steven Taylor </t>
  </si>
  <si>
    <t>R. van Wolfswinkel </t>
  </si>
  <si>
    <t>A. McGeady </t>
  </si>
  <si>
    <t>N. Bendtner </t>
  </si>
  <si>
    <t>J. Defoe </t>
  </si>
  <si>
    <t>J. Gutiérrez </t>
  </si>
  <si>
    <t>S. O'Keefe </t>
  </si>
  <si>
    <t>A. Büttner </t>
  </si>
  <si>
    <t>M. Stekelenburg </t>
  </si>
  <si>
    <t>M. Haidara </t>
  </si>
  <si>
    <t>S. Quinn </t>
  </si>
  <si>
    <t>Thievy </t>
  </si>
  <si>
    <t>W. Palacios </t>
  </si>
  <si>
    <t>G. Murray </t>
  </si>
  <si>
    <t>M. Daehli </t>
  </si>
  <si>
    <t>W. Kvist </t>
  </si>
  <si>
    <t>M. Etherington </t>
  </si>
  <si>
    <t>C. Cuéllar </t>
  </si>
  <si>
    <t>A. Faye </t>
  </si>
  <si>
    <t>E. Zverotic </t>
  </si>
  <si>
    <t>J. Thomas </t>
  </si>
  <si>
    <t>R. Giggs </t>
  </si>
  <si>
    <t>L. Bridcutt </t>
  </si>
  <si>
    <t>E. Lamela </t>
  </si>
  <si>
    <t>L. Fabianski </t>
  </si>
  <si>
    <t>Sammy Ameobi </t>
  </si>
  <si>
    <t>S. Gallagher </t>
  </si>
  <si>
    <t>S. Harper </t>
  </si>
  <si>
    <t>M. Wolff Eikrem </t>
  </si>
  <si>
    <t>Álvaro Vázquez </t>
  </si>
  <si>
    <t>C. Woodrow </t>
  </si>
  <si>
    <t>D. Lugano </t>
  </si>
  <si>
    <t>A. Dossena </t>
  </si>
  <si>
    <t>A. Lindegaard </t>
  </si>
  <si>
    <t>J. Williams </t>
  </si>
  <si>
    <t>M. Connolly </t>
  </si>
  <si>
    <t>A. Guédioura </t>
  </si>
  <si>
    <t>C. David </t>
  </si>
  <si>
    <t>T. Kalas </t>
  </si>
  <si>
    <t>S. Sinclair </t>
  </si>
  <si>
    <t>J. Bennett </t>
  </si>
  <si>
    <t>Y. Sylla </t>
  </si>
  <si>
    <t>D. Burn </t>
  </si>
  <si>
    <t>S. Marveaux </t>
  </si>
  <si>
    <t>J. Bowery </t>
  </si>
  <si>
    <t>Elliott Bennett </t>
  </si>
  <si>
    <t>G. Holt </t>
  </si>
  <si>
    <t>P. Armero </t>
  </si>
  <si>
    <t>M. Emnes </t>
  </si>
  <si>
    <t>J. Garrido </t>
  </si>
  <si>
    <t>R. Tunnicliffe </t>
  </si>
  <si>
    <t>Luis Alberto </t>
  </si>
  <si>
    <t>M. Richards </t>
  </si>
  <si>
    <t>M. Hudson </t>
  </si>
  <si>
    <t>Guly </t>
  </si>
  <si>
    <t>I. Aspas </t>
  </si>
  <si>
    <t>Y. Sanogo </t>
  </si>
  <si>
    <t>J. Okore </t>
  </si>
  <si>
    <t>K. Mitroglou </t>
  </si>
  <si>
    <t>M. Diarra </t>
  </si>
  <si>
    <t>C. Mavrias </t>
  </si>
  <si>
    <t>A. Wilkinson </t>
  </si>
  <si>
    <t>A. Koné </t>
  </si>
  <si>
    <t>M. Briggs </t>
  </si>
  <si>
    <t>A. Nocerino </t>
  </si>
  <si>
    <t>J. Lewis </t>
  </si>
  <si>
    <t>J. Robles </t>
  </si>
  <si>
    <t>C. Herd </t>
  </si>
  <si>
    <t>K. Källström </t>
  </si>
  <si>
    <t>M. Dembele </t>
  </si>
  <si>
    <t>C. Dempsey </t>
  </si>
  <si>
    <t>G. Tremmel </t>
  </si>
  <si>
    <t>C. Robinson </t>
  </si>
  <si>
    <t>Josh Murphy </t>
  </si>
  <si>
    <t>A. Wilbraham </t>
  </si>
  <si>
    <t>A. Cornelius </t>
  </si>
  <si>
    <t>J. Hooiveld </t>
  </si>
  <si>
    <t>M. Kelly </t>
  </si>
  <si>
    <t>O. Garvan </t>
  </si>
  <si>
    <t>N. Maynard </t>
  </si>
  <si>
    <t>L. Daniels </t>
  </si>
  <si>
    <t>A. Armstrong </t>
  </si>
  <si>
    <t>M. Veljkovic </t>
  </si>
  <si>
    <t>T. Sørensen </t>
  </si>
  <si>
    <t>M. Rosenberg </t>
  </si>
  <si>
    <t>R. Miyaichi </t>
  </si>
  <si>
    <t>G. Popov </t>
  </si>
  <si>
    <t>E. Ba </t>
  </si>
  <si>
    <t>B. Friedel </t>
  </si>
  <si>
    <t>G. Obertan </t>
  </si>
  <si>
    <t>J. Rodwell </t>
  </si>
  <si>
    <t>Mesca </t>
  </si>
  <si>
    <t>M. Van Ginkel </t>
  </si>
  <si>
    <t>R. Healey </t>
  </si>
  <si>
    <t>L. Cole </t>
  </si>
  <si>
    <t>D. Gibson </t>
  </si>
  <si>
    <t>Lacina Traoré </t>
  </si>
  <si>
    <t>J. Fulton </t>
  </si>
  <si>
    <t>R. Johnson </t>
  </si>
  <si>
    <t>W. Hennessey </t>
  </si>
  <si>
    <t>J. Guidetti </t>
  </si>
  <si>
    <t>H. Reed </t>
  </si>
  <si>
    <t>V. Abou Diaby </t>
  </si>
  <si>
    <t>L. O'Neil </t>
  </si>
  <si>
    <t>M. Borriello </t>
  </si>
  <si>
    <t>N. Aké </t>
  </si>
  <si>
    <t>T. Hibbert </t>
  </si>
  <si>
    <t>P. McCarthy </t>
  </si>
  <si>
    <t>L. Becchio </t>
  </si>
  <si>
    <t>B. Smith </t>
  </si>
  <si>
    <t>J. Berget </t>
  </si>
  <si>
    <t>E. Lee </t>
  </si>
  <si>
    <t>N. Helenius </t>
  </si>
  <si>
    <t>M. Tankovic </t>
  </si>
  <si>
    <t>J. Butland </t>
  </si>
  <si>
    <t>Derek Boateng </t>
  </si>
  <si>
    <t>João Teixeira </t>
  </si>
  <si>
    <t>D. Boyata </t>
  </si>
  <si>
    <t>J. Ibe </t>
  </si>
  <si>
    <t>D. Ngog </t>
  </si>
  <si>
    <t>L. Lita </t>
  </si>
  <si>
    <t>Gedo </t>
  </si>
  <si>
    <t>I. Scocco </t>
  </si>
  <si>
    <t>Alou Diarra </t>
  </si>
  <si>
    <t>P. Roberts </t>
  </si>
  <si>
    <t>Kelvin Davis </t>
  </si>
  <si>
    <t>R. Elliot </t>
  </si>
  <si>
    <t>P. Gazzaniga </t>
  </si>
  <si>
    <t>K. Westwood </t>
  </si>
  <si>
    <t>Pos</t>
  </si>
  <si>
    <t>Team</t>
  </si>
  <si>
    <t>Games Played</t>
  </si>
  <si>
    <t>Goals</t>
  </si>
  <si>
    <t>Shots on Target</t>
  </si>
  <si>
    <t>Tackles Completed</t>
  </si>
  <si>
    <t>Fouls Commited</t>
  </si>
  <si>
    <t>Saves</t>
  </si>
  <si>
    <t>Passes Attempted</t>
  </si>
  <si>
    <t>Passes Completed</t>
  </si>
  <si>
    <t xml:space="preserve">Cardiff </t>
  </si>
  <si>
    <t>Norwich City</t>
  </si>
  <si>
    <t xml:space="preserve">Aston Villa </t>
  </si>
  <si>
    <t>Newcastle United</t>
  </si>
  <si>
    <t>Totenham Hotspur</t>
  </si>
  <si>
    <t>Liverpool</t>
  </si>
  <si>
    <t>Crystal Palace</t>
  </si>
  <si>
    <t>Manchester United</t>
  </si>
  <si>
    <t>Fulham</t>
  </si>
  <si>
    <t>Arsenal</t>
  </si>
  <si>
    <t>West Bromwich Albion</t>
  </si>
  <si>
    <t>Sunderland</t>
  </si>
  <si>
    <t>Everton</t>
  </si>
  <si>
    <t>Stoke City</t>
  </si>
  <si>
    <t>Swansea City</t>
  </si>
  <si>
    <t>Hull City</t>
  </si>
  <si>
    <t>Manchester City</t>
  </si>
  <si>
    <t>West Ham United</t>
  </si>
  <si>
    <t>Southampton</t>
  </si>
  <si>
    <t>Chelsea</t>
  </si>
  <si>
    <t>GK</t>
  </si>
  <si>
    <t>ST</t>
  </si>
  <si>
    <t>RB</t>
  </si>
  <si>
    <t>LB</t>
  </si>
  <si>
    <t>CB</t>
  </si>
  <si>
    <t>CDM</t>
  </si>
  <si>
    <t>CM</t>
  </si>
  <si>
    <t>RM</t>
  </si>
  <si>
    <t>LM</t>
  </si>
  <si>
    <t>CAM</t>
  </si>
  <si>
    <t>LW</t>
  </si>
  <si>
    <t>RW</t>
  </si>
  <si>
    <t>CF</t>
  </si>
  <si>
    <t>Tackles Attempted</t>
  </si>
  <si>
    <t>Shots attempted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</si>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</sst>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tabSelected="1" zoomScale="66" zoomScaleNormal="66" workbookViewId="0">
      <selection activeCell="C1" sqref="C1"/>
    </sheetView>
  </sheetViews>
  <sheetFormatPr defaultRowHeight="15" x14ac:dyDescent="0.25"/>
  <cols>
    <col min="1" max="3" width="22.42578125" customWidth="1"/>
    <col min="4" max="4" width="26.140625" customWidth="1"/>
    <col min="6" max="6" width="9.7109375" customWidth="1"/>
    <col min="7" max="7" width="18.42578125" customWidth="1"/>
    <col min="8" max="8" width="18.28515625" customWidth="1"/>
    <col min="9" max="9" width="18.85546875" customWidth="1"/>
    <col min="10" max="11" width="25.85546875" customWidth="1"/>
    <col min="12" max="12" width="17.42578125" customWidth="1"/>
    <col min="13" max="13" width="14.140625" customWidth="1"/>
    <col min="14" max="14" width="9.85546875" customWidth="1"/>
    <col min="15" max="16" width="3.28515625" bestFit="1" customWidth="1"/>
    <col min="17" max="17" width="13" customWidth="1"/>
    <col min="18" max="18" width="13.7109375" customWidth="1"/>
  </cols>
  <sheetData>
    <row r="1" spans="1:18" x14ac:dyDescent="0.25">
      <c r="A1" s="1" t="s">
        <v>2</v>
      </c>
      <c r="B1" s="1"/>
      <c r="C1" s="1"/>
      <c r="D1" s="1" t="s">
        <v>504</v>
      </c>
      <c r="E1" s="1" t="s">
        <v>548</v>
      </c>
      <c r="F1" s="1" t="s">
        <v>503</v>
      </c>
      <c r="G1" s="1" t="s">
        <v>511</v>
      </c>
      <c r="H1" s="1" t="s">
        <v>512</v>
      </c>
      <c r="I1" s="1" t="s">
        <v>546</v>
      </c>
      <c r="J1" s="1" t="s">
        <v>508</v>
      </c>
      <c r="K1" s="1" t="s">
        <v>547</v>
      </c>
      <c r="L1" s="1" t="s">
        <v>507</v>
      </c>
      <c r="M1" s="1" t="s">
        <v>506</v>
      </c>
      <c r="N1" s="1" t="s">
        <v>510</v>
      </c>
      <c r="O1" s="1" t="s">
        <v>0</v>
      </c>
      <c r="P1" s="1" t="s">
        <v>1</v>
      </c>
      <c r="Q1" s="1" t="s">
        <v>509</v>
      </c>
      <c r="R1" s="1" t="s">
        <v>505</v>
      </c>
    </row>
    <row r="2" spans="1:18" x14ac:dyDescent="0.25">
      <c r="A2" t="s">
        <v>365</v>
      </c>
      <c r="B2" s="2" t="str">
        <f>TRIM(CLEAN(SUBSTITUTE(A:A,CHAR(160)," ")))</f>
        <v>A. Alcaraz</v>
      </c>
      <c r="C2" s="2" t="str">
        <f>TRIM(CLEAN(SUBSTITUTE(D:D,CHAR(160)," ")))</f>
        <v>Everton</v>
      </c>
      <c r="D2" t="s">
        <v>525</v>
      </c>
      <c r="E2">
        <f t="shared" ref="E2:E33" ca="1" si="0">RANDBETWEEN(17,34)</f>
        <v>28</v>
      </c>
      <c r="F2" t="s">
        <v>535</v>
      </c>
      <c r="G2">
        <f t="shared" ref="G2:G65" ca="1" si="1">RANDBETWEEN(80,120)*R:R</f>
        <v>546</v>
      </c>
      <c r="H2">
        <f t="shared" ref="H2:H65" ca="1" si="2">RANDBETWEEN(45,80)*R:R</f>
        <v>270</v>
      </c>
      <c r="I2">
        <f ca="1">RANDBETWEEN(30,45)*R:R</f>
        <v>210</v>
      </c>
      <c r="J2">
        <f ca="1">RANDBETWEEN(20,30)*R:R</f>
        <v>180</v>
      </c>
      <c r="K2">
        <f ca="1">R:R*RANDBETWEEN(1,3)</f>
        <v>12</v>
      </c>
      <c r="L2">
        <v>1</v>
      </c>
      <c r="M2">
        <v>0</v>
      </c>
      <c r="N2">
        <v>0</v>
      </c>
      <c r="O2">
        <v>0</v>
      </c>
      <c r="P2">
        <v>0</v>
      </c>
      <c r="Q2">
        <v>8</v>
      </c>
      <c r="R2">
        <v>6</v>
      </c>
    </row>
    <row r="3" spans="1:18" x14ac:dyDescent="0.25">
      <c r="A3" t="s">
        <v>455</v>
      </c>
      <c r="B3" s="2" t="str">
        <f t="shared" ref="B3:B66" si="3">TRIM(CLEAN(SUBSTITUTE(A:A,CHAR(160)," ")))</f>
        <v>A. Armstrong</v>
      </c>
      <c r="C3" s="2" t="str">
        <f t="shared" ref="C3:C66" si="4">TRIM(CLEAN(SUBSTITUTE(D:D,CHAR(160)," ")))</f>
        <v>Newcastle United</v>
      </c>
      <c r="D3" t="s">
        <v>516</v>
      </c>
      <c r="E3">
        <f t="shared" ca="1" si="0"/>
        <v>24</v>
      </c>
      <c r="F3" t="s">
        <v>534</v>
      </c>
      <c r="G3">
        <f t="shared" ca="1" si="1"/>
        <v>324</v>
      </c>
      <c r="H3">
        <f t="shared" ca="1" si="2"/>
        <v>260</v>
      </c>
      <c r="I3">
        <f ca="1">RANDBETWEEN(5,15)*R:R</f>
        <v>40</v>
      </c>
      <c r="J3">
        <f ca="1">RANDBETWEEN(1,5)*R:R</f>
        <v>12</v>
      </c>
      <c r="K3">
        <f ca="1">R:R*RANDBETWEEN(5,12)</f>
        <v>24</v>
      </c>
      <c r="L3">
        <v>0</v>
      </c>
      <c r="M3">
        <v>0</v>
      </c>
      <c r="N3">
        <v>0</v>
      </c>
      <c r="O3">
        <v>2</v>
      </c>
      <c r="P3">
        <v>1</v>
      </c>
      <c r="Q3">
        <v>0</v>
      </c>
      <c r="R3">
        <v>4</v>
      </c>
    </row>
    <row r="4" spans="1:18" x14ac:dyDescent="0.25">
      <c r="A4" t="s">
        <v>72</v>
      </c>
      <c r="B4" s="2" t="str">
        <f t="shared" si="3"/>
        <v>A. Begovic</v>
      </c>
      <c r="C4" s="2" t="str">
        <f t="shared" si="4"/>
        <v>Stoke City</v>
      </c>
      <c r="D4" t="s">
        <v>526</v>
      </c>
      <c r="E4">
        <f t="shared" ca="1" si="0"/>
        <v>34</v>
      </c>
      <c r="F4" t="s">
        <v>533</v>
      </c>
      <c r="G4">
        <f t="shared" ca="1" si="1"/>
        <v>3648</v>
      </c>
      <c r="H4">
        <f t="shared" ca="1" si="2"/>
        <v>2304</v>
      </c>
      <c r="I4">
        <v>0</v>
      </c>
      <c r="J4">
        <v>0</v>
      </c>
      <c r="K4">
        <v>0</v>
      </c>
      <c r="L4">
        <v>0</v>
      </c>
      <c r="M4">
        <v>0</v>
      </c>
      <c r="N4">
        <f ca="1">RANDBETWEEN(4,10)*R:R</f>
        <v>288</v>
      </c>
      <c r="O4">
        <v>1</v>
      </c>
      <c r="P4">
        <v>0</v>
      </c>
      <c r="Q4">
        <v>6</v>
      </c>
      <c r="R4">
        <v>32</v>
      </c>
    </row>
    <row r="5" spans="1:18" x14ac:dyDescent="0.25">
      <c r="A5" t="s">
        <v>88</v>
      </c>
      <c r="B5" s="2" t="str">
        <f t="shared" si="3"/>
        <v>A. Boruc</v>
      </c>
      <c r="C5" s="2" t="str">
        <f t="shared" si="4"/>
        <v>Southampton</v>
      </c>
      <c r="D5" t="s">
        <v>531</v>
      </c>
      <c r="E5">
        <f t="shared" ca="1" si="0"/>
        <v>30</v>
      </c>
      <c r="F5" t="s">
        <v>533</v>
      </c>
      <c r="G5">
        <f t="shared" ca="1" si="1"/>
        <v>2639</v>
      </c>
      <c r="H5">
        <f t="shared" ca="1" si="2"/>
        <v>1885</v>
      </c>
      <c r="I5">
        <v>0</v>
      </c>
      <c r="J5">
        <v>0</v>
      </c>
      <c r="K5">
        <v>0</v>
      </c>
      <c r="L5">
        <v>0</v>
      </c>
      <c r="M5">
        <v>0</v>
      </c>
      <c r="N5">
        <f ca="1">RANDBETWEEN(4,10)*R:R</f>
        <v>290</v>
      </c>
      <c r="O5">
        <v>1</v>
      </c>
      <c r="P5">
        <v>2</v>
      </c>
      <c r="Q5">
        <v>8</v>
      </c>
      <c r="R5">
        <v>29</v>
      </c>
    </row>
    <row r="6" spans="1:18" x14ac:dyDescent="0.25">
      <c r="A6" t="s">
        <v>308</v>
      </c>
      <c r="B6" s="2" t="str">
        <f t="shared" si="3"/>
        <v>A. Bruce</v>
      </c>
      <c r="C6" s="2" t="str">
        <f t="shared" si="4"/>
        <v>Hull City</v>
      </c>
      <c r="D6" t="s">
        <v>528</v>
      </c>
      <c r="E6">
        <f t="shared" ca="1" si="0"/>
        <v>19</v>
      </c>
      <c r="F6" t="s">
        <v>537</v>
      </c>
      <c r="G6">
        <f t="shared" ca="1" si="1"/>
        <v>2320</v>
      </c>
      <c r="H6">
        <f t="shared" ca="1" si="2"/>
        <v>1260</v>
      </c>
      <c r="I6">
        <f ca="1">RANDBETWEEN(30,45)*R:R</f>
        <v>620</v>
      </c>
      <c r="J6">
        <f ca="1">RANDBETWEEN(20,30)*R:R</f>
        <v>600</v>
      </c>
      <c r="K6">
        <f ca="1">R:R*RANDBETWEEN(1,3)</f>
        <v>60</v>
      </c>
      <c r="L6">
        <v>2</v>
      </c>
      <c r="M6">
        <v>0</v>
      </c>
      <c r="N6">
        <v>0</v>
      </c>
      <c r="O6">
        <v>8</v>
      </c>
      <c r="P6">
        <v>0</v>
      </c>
      <c r="Q6">
        <v>22</v>
      </c>
      <c r="R6">
        <v>20</v>
      </c>
    </row>
    <row r="7" spans="1:18" x14ac:dyDescent="0.25">
      <c r="A7" t="s">
        <v>381</v>
      </c>
      <c r="B7" s="2" t="str">
        <f t="shared" si="3"/>
        <v>A. Büttner</v>
      </c>
      <c r="C7" s="2" t="str">
        <f t="shared" si="4"/>
        <v>Manchester United</v>
      </c>
      <c r="D7" t="s">
        <v>520</v>
      </c>
      <c r="E7">
        <f t="shared" ca="1" si="0"/>
        <v>34</v>
      </c>
      <c r="F7" t="s">
        <v>537</v>
      </c>
      <c r="G7">
        <f t="shared" ca="1" si="1"/>
        <v>680</v>
      </c>
      <c r="H7">
        <f t="shared" ca="1" si="2"/>
        <v>368</v>
      </c>
      <c r="I7">
        <f ca="1">RANDBETWEEN(30,45)*R:R</f>
        <v>312</v>
      </c>
      <c r="J7">
        <f ca="1">RANDBETWEEN(20,30)*R:R</f>
        <v>200</v>
      </c>
      <c r="K7">
        <f ca="1">R:R*RANDBETWEEN(1,3)</f>
        <v>24</v>
      </c>
      <c r="L7">
        <v>0</v>
      </c>
      <c r="M7">
        <v>0</v>
      </c>
      <c r="N7">
        <v>0</v>
      </c>
      <c r="O7">
        <v>2</v>
      </c>
      <c r="P7">
        <v>0</v>
      </c>
      <c r="Q7">
        <v>38</v>
      </c>
      <c r="R7">
        <v>8</v>
      </c>
    </row>
    <row r="8" spans="1:18" x14ac:dyDescent="0.25">
      <c r="A8" t="s">
        <v>292</v>
      </c>
      <c r="B8" s="2" t="str">
        <f t="shared" si="3"/>
        <v>A. Carroll</v>
      </c>
      <c r="C8" s="2" t="str">
        <f t="shared" si="4"/>
        <v>West Ham United</v>
      </c>
      <c r="D8" t="s">
        <v>530</v>
      </c>
      <c r="E8">
        <f t="shared" ca="1" si="0"/>
        <v>24</v>
      </c>
      <c r="F8" t="s">
        <v>534</v>
      </c>
      <c r="G8">
        <f t="shared" ca="1" si="1"/>
        <v>1365</v>
      </c>
      <c r="H8">
        <f t="shared" ca="1" si="2"/>
        <v>960</v>
      </c>
      <c r="I8">
        <f ca="1">RANDBETWEEN(5,15)*R:R</f>
        <v>120</v>
      </c>
      <c r="J8">
        <f ca="1">RANDBETWEEN(1,5)*R:R</f>
        <v>15</v>
      </c>
      <c r="K8">
        <f ca="1">R:R*RANDBETWEEN(5,12)</f>
        <v>105</v>
      </c>
      <c r="L8">
        <v>14</v>
      </c>
      <c r="M8">
        <v>2</v>
      </c>
      <c r="N8">
        <v>0</v>
      </c>
      <c r="O8">
        <v>0</v>
      </c>
      <c r="P8">
        <v>0</v>
      </c>
      <c r="Q8">
        <v>1</v>
      </c>
      <c r="R8">
        <v>15</v>
      </c>
    </row>
    <row r="9" spans="1:18" x14ac:dyDescent="0.25">
      <c r="A9" t="s">
        <v>336</v>
      </c>
      <c r="B9" s="2" t="str">
        <f t="shared" si="3"/>
        <v>A. Cissokho</v>
      </c>
      <c r="C9" s="2" t="str">
        <f t="shared" si="4"/>
        <v>Liverpool</v>
      </c>
      <c r="D9" t="s">
        <v>518</v>
      </c>
      <c r="E9">
        <f t="shared" ca="1" si="0"/>
        <v>34</v>
      </c>
      <c r="F9" t="s">
        <v>537</v>
      </c>
      <c r="G9">
        <f t="shared" ca="1" si="1"/>
        <v>1560</v>
      </c>
      <c r="H9">
        <f t="shared" ca="1" si="2"/>
        <v>855</v>
      </c>
      <c r="I9">
        <f ca="1">RANDBETWEEN(30,45)*R:R</f>
        <v>600</v>
      </c>
      <c r="J9">
        <f ca="1">RANDBETWEEN(20,30)*R:R</f>
        <v>405</v>
      </c>
      <c r="K9">
        <f ca="1">R:R*RANDBETWEEN(1,3)</f>
        <v>15</v>
      </c>
      <c r="L9">
        <v>0</v>
      </c>
      <c r="M9">
        <v>0</v>
      </c>
      <c r="N9">
        <v>0</v>
      </c>
      <c r="O9">
        <v>2</v>
      </c>
      <c r="P9">
        <v>0</v>
      </c>
      <c r="Q9">
        <v>28</v>
      </c>
      <c r="R9">
        <v>15</v>
      </c>
    </row>
    <row r="10" spans="1:18" x14ac:dyDescent="0.25">
      <c r="A10" t="s">
        <v>211</v>
      </c>
      <c r="B10" s="2" t="str">
        <f t="shared" si="3"/>
        <v>A. Cole</v>
      </c>
      <c r="C10" s="2" t="str">
        <f t="shared" si="4"/>
        <v>Chelsea</v>
      </c>
      <c r="D10" t="s">
        <v>532</v>
      </c>
      <c r="E10">
        <f t="shared" ca="1" si="0"/>
        <v>27</v>
      </c>
      <c r="F10" t="s">
        <v>536</v>
      </c>
      <c r="G10">
        <f t="shared" ca="1" si="1"/>
        <v>1955</v>
      </c>
      <c r="H10">
        <f t="shared" ca="1" si="2"/>
        <v>1156</v>
      </c>
      <c r="I10">
        <f ca="1">RANDBETWEEN(30,45)*R:R</f>
        <v>765</v>
      </c>
      <c r="J10">
        <f ca="1">RANDBETWEEN(20,30)*R:R</f>
        <v>425</v>
      </c>
      <c r="K10">
        <f ca="1">R:R*RANDBETWEEN(1,3)</f>
        <v>17</v>
      </c>
      <c r="L10">
        <v>1</v>
      </c>
      <c r="M10">
        <v>0</v>
      </c>
      <c r="N10">
        <v>0</v>
      </c>
      <c r="O10">
        <v>1</v>
      </c>
      <c r="P10">
        <v>0</v>
      </c>
      <c r="Q10">
        <v>13</v>
      </c>
      <c r="R10">
        <v>17</v>
      </c>
    </row>
    <row r="11" spans="1:18" x14ac:dyDescent="0.25">
      <c r="A11" t="s">
        <v>449</v>
      </c>
      <c r="B11" s="2" t="str">
        <f t="shared" si="3"/>
        <v>A. Cornelius</v>
      </c>
      <c r="C11" s="2" t="str">
        <f t="shared" si="4"/>
        <v>Cardiff</v>
      </c>
      <c r="D11" t="s">
        <v>513</v>
      </c>
      <c r="E11">
        <f t="shared" ca="1" si="0"/>
        <v>27</v>
      </c>
      <c r="F11" t="s">
        <v>534</v>
      </c>
      <c r="G11">
        <f t="shared" ca="1" si="1"/>
        <v>928</v>
      </c>
      <c r="H11">
        <f t="shared" ca="1" si="2"/>
        <v>424</v>
      </c>
      <c r="I11">
        <f ca="1">RANDBETWEEN(5,15)*R:R</f>
        <v>104</v>
      </c>
      <c r="J11">
        <f ca="1">RANDBETWEEN(1,5)*R:R</f>
        <v>24</v>
      </c>
      <c r="K11">
        <f ca="1">R:R*RANDBETWEEN(5,12)</f>
        <v>48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8</v>
      </c>
    </row>
    <row r="12" spans="1:18" x14ac:dyDescent="0.25">
      <c r="A12" t="s">
        <v>224</v>
      </c>
      <c r="B12" s="2" t="str">
        <f t="shared" si="3"/>
        <v>A. Dejagah</v>
      </c>
      <c r="C12" s="2" t="str">
        <f t="shared" si="4"/>
        <v>Fulham</v>
      </c>
      <c r="D12" t="s">
        <v>521</v>
      </c>
      <c r="E12">
        <f t="shared" ca="1" si="0"/>
        <v>30</v>
      </c>
      <c r="F12" t="s">
        <v>540</v>
      </c>
      <c r="G12">
        <f t="shared" ca="1" si="1"/>
        <v>2200</v>
      </c>
      <c r="H12">
        <f t="shared" ca="1" si="2"/>
        <v>1188</v>
      </c>
      <c r="I12">
        <f ca="1">RANDBETWEEN(20,35)*R:R</f>
        <v>572</v>
      </c>
      <c r="J12">
        <f ca="1">RANDBETWEEN(15,20)*R:R</f>
        <v>330</v>
      </c>
      <c r="K12">
        <f ca="1">R:R*RANDBETWEEN(3,5)</f>
        <v>66</v>
      </c>
      <c r="L12">
        <v>9</v>
      </c>
      <c r="M12">
        <v>5</v>
      </c>
      <c r="N12">
        <v>0</v>
      </c>
      <c r="O12">
        <v>1</v>
      </c>
      <c r="P12">
        <v>0</v>
      </c>
      <c r="Q12">
        <v>2</v>
      </c>
      <c r="R12">
        <v>22</v>
      </c>
    </row>
    <row r="13" spans="1:18" x14ac:dyDescent="0.25">
      <c r="A13" t="s">
        <v>406</v>
      </c>
      <c r="B13" s="2" t="str">
        <f t="shared" si="3"/>
        <v>A. Dossena</v>
      </c>
      <c r="C13" s="2" t="str">
        <f t="shared" si="4"/>
        <v>Sunderland</v>
      </c>
      <c r="D13" t="s">
        <v>524</v>
      </c>
      <c r="E13">
        <f t="shared" ca="1" si="0"/>
        <v>21</v>
      </c>
      <c r="F13" t="s">
        <v>537</v>
      </c>
      <c r="G13">
        <f t="shared" ca="1" si="1"/>
        <v>630</v>
      </c>
      <c r="H13">
        <f t="shared" ca="1" si="2"/>
        <v>462</v>
      </c>
      <c r="I13">
        <f ca="1">RANDBETWEEN(30,45)*R:R</f>
        <v>315</v>
      </c>
      <c r="J13">
        <f ca="1">RANDBETWEEN(20,30)*R:R</f>
        <v>175</v>
      </c>
      <c r="K13">
        <f ca="1">R:R*RANDBETWEEN(1,3)</f>
        <v>14</v>
      </c>
      <c r="L13">
        <v>0</v>
      </c>
      <c r="M13">
        <v>0</v>
      </c>
      <c r="N13">
        <v>0</v>
      </c>
      <c r="O13">
        <v>1</v>
      </c>
      <c r="P13">
        <v>1</v>
      </c>
      <c r="Q13">
        <v>21</v>
      </c>
      <c r="R13">
        <v>7</v>
      </c>
    </row>
    <row r="14" spans="1:18" x14ac:dyDescent="0.25">
      <c r="A14" t="s">
        <v>70</v>
      </c>
      <c r="B14" s="2" t="str">
        <f t="shared" si="3"/>
        <v>A. Elmohamady</v>
      </c>
      <c r="C14" s="2" t="str">
        <f t="shared" si="4"/>
        <v>Hull City</v>
      </c>
      <c r="D14" t="s">
        <v>528</v>
      </c>
      <c r="E14">
        <f t="shared" ca="1" si="0"/>
        <v>33</v>
      </c>
      <c r="F14" t="s">
        <v>539</v>
      </c>
      <c r="G14">
        <f t="shared" ca="1" si="1"/>
        <v>4408</v>
      </c>
      <c r="H14">
        <f t="shared" ca="1" si="2"/>
        <v>2090</v>
      </c>
      <c r="I14">
        <f ca="1">RANDBETWEEN(30,40)*R:R</f>
        <v>1444</v>
      </c>
      <c r="J14">
        <f ca="1">RANDBETWEEN(20,30)*R:R</f>
        <v>760</v>
      </c>
      <c r="K14">
        <f ca="1">R:R*RANDBETWEEN(3,5)</f>
        <v>114</v>
      </c>
      <c r="L14">
        <v>9</v>
      </c>
      <c r="M14">
        <v>2</v>
      </c>
      <c r="N14">
        <v>0</v>
      </c>
      <c r="O14">
        <v>0</v>
      </c>
      <c r="P14">
        <v>0</v>
      </c>
      <c r="Q14">
        <v>19</v>
      </c>
      <c r="R14">
        <v>38</v>
      </c>
    </row>
    <row r="15" spans="1:18" x14ac:dyDescent="0.25">
      <c r="A15" t="s">
        <v>392</v>
      </c>
      <c r="B15" s="2" t="str">
        <f t="shared" si="3"/>
        <v>A. Faye</v>
      </c>
      <c r="C15" s="2" t="str">
        <f t="shared" si="4"/>
        <v>Hull City</v>
      </c>
      <c r="D15" t="s">
        <v>528</v>
      </c>
      <c r="E15">
        <f t="shared" ca="1" si="0"/>
        <v>29</v>
      </c>
      <c r="F15" t="s">
        <v>537</v>
      </c>
      <c r="G15">
        <f t="shared" ca="1" si="1"/>
        <v>360</v>
      </c>
      <c r="H15">
        <f t="shared" ca="1" si="2"/>
        <v>171</v>
      </c>
      <c r="I15">
        <f ca="1">RANDBETWEEN(30,45)*R:R</f>
        <v>117</v>
      </c>
      <c r="J15">
        <f ca="1">RANDBETWEEN(20,30)*R:R</f>
        <v>69</v>
      </c>
      <c r="K15">
        <f ca="1">R:R*RANDBETWEEN(1,3)</f>
        <v>9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3</v>
      </c>
    </row>
    <row r="16" spans="1:18" x14ac:dyDescent="0.25">
      <c r="A16" t="s">
        <v>410</v>
      </c>
      <c r="B16" s="2" t="str">
        <f t="shared" si="3"/>
        <v>A. Guédioura</v>
      </c>
      <c r="C16" s="2" t="str">
        <f t="shared" si="4"/>
        <v>Crystal Palace</v>
      </c>
      <c r="D16" t="s">
        <v>519</v>
      </c>
      <c r="E16">
        <f t="shared" ca="1" si="0"/>
        <v>18</v>
      </c>
      <c r="F16" t="s">
        <v>541</v>
      </c>
      <c r="G16">
        <f t="shared" ca="1" si="1"/>
        <v>960</v>
      </c>
      <c r="H16">
        <f t="shared" ca="1" si="2"/>
        <v>576</v>
      </c>
      <c r="I16">
        <f ca="1">RANDBETWEEN(20,35)*R:R</f>
        <v>216</v>
      </c>
      <c r="J16">
        <f ca="1">RANDBETWEEN(15,20)*R:R</f>
        <v>136</v>
      </c>
      <c r="K16">
        <f ca="1">R:R*RANDBETWEEN(3,5)</f>
        <v>40</v>
      </c>
      <c r="L16">
        <v>3</v>
      </c>
      <c r="M16">
        <v>0</v>
      </c>
      <c r="N16">
        <v>0</v>
      </c>
      <c r="O16">
        <v>0</v>
      </c>
      <c r="P16">
        <v>0</v>
      </c>
      <c r="Q16">
        <v>10</v>
      </c>
      <c r="R16">
        <v>8</v>
      </c>
    </row>
    <row r="17" spans="1:18" x14ac:dyDescent="0.25">
      <c r="A17" t="s">
        <v>243</v>
      </c>
      <c r="B17" s="2" t="str">
        <f t="shared" si="3"/>
        <v>A. Gunnarsson</v>
      </c>
      <c r="C17" s="2" t="str">
        <f t="shared" si="4"/>
        <v>Cardiff</v>
      </c>
      <c r="D17" t="s">
        <v>513</v>
      </c>
      <c r="E17">
        <f t="shared" ca="1" si="0"/>
        <v>17</v>
      </c>
      <c r="F17" t="s">
        <v>542</v>
      </c>
      <c r="G17">
        <f t="shared" ca="1" si="1"/>
        <v>2070</v>
      </c>
      <c r="H17">
        <f t="shared" ca="1" si="2"/>
        <v>1840</v>
      </c>
      <c r="I17">
        <f ca="1">RANDBETWEEN(15,25)*R:R</f>
        <v>460</v>
      </c>
      <c r="J17">
        <f ca="1">RANDBETWEEN(5,15)*R:R</f>
        <v>299</v>
      </c>
      <c r="K17">
        <f ca="1">R:R*RANDBETWEEN(3,5)</f>
        <v>69</v>
      </c>
      <c r="L17">
        <v>3</v>
      </c>
      <c r="M17">
        <v>1</v>
      </c>
      <c r="N17">
        <v>0</v>
      </c>
      <c r="O17">
        <v>7</v>
      </c>
      <c r="P17">
        <v>0</v>
      </c>
      <c r="Q17">
        <v>7</v>
      </c>
      <c r="R17">
        <v>23</v>
      </c>
    </row>
    <row r="18" spans="1:18" x14ac:dyDescent="0.25">
      <c r="A18" t="s">
        <v>153</v>
      </c>
      <c r="B18" s="2" t="str">
        <f t="shared" si="3"/>
        <v>A. Januzaj</v>
      </c>
      <c r="C18" s="2" t="str">
        <f t="shared" si="4"/>
        <v>Manchester United</v>
      </c>
      <c r="D18" t="s">
        <v>520</v>
      </c>
      <c r="E18">
        <f t="shared" ca="1" si="0"/>
        <v>19</v>
      </c>
      <c r="F18" t="s">
        <v>540</v>
      </c>
      <c r="G18">
        <f t="shared" ca="1" si="1"/>
        <v>2295</v>
      </c>
      <c r="H18">
        <f t="shared" ca="1" si="2"/>
        <v>1377</v>
      </c>
      <c r="I18">
        <f ca="1">RANDBETWEEN(20,35)*R:R</f>
        <v>837</v>
      </c>
      <c r="J18">
        <f ca="1">RANDBETWEEN(15,20)*R:R</f>
        <v>540</v>
      </c>
      <c r="K18">
        <f ca="1">R:R*RANDBETWEEN(3,5)</f>
        <v>135</v>
      </c>
      <c r="L18">
        <v>12</v>
      </c>
      <c r="M18">
        <v>4</v>
      </c>
      <c r="N18">
        <v>0</v>
      </c>
      <c r="O18">
        <v>1</v>
      </c>
      <c r="P18">
        <v>0</v>
      </c>
      <c r="Q18">
        <v>11</v>
      </c>
      <c r="R18">
        <v>27</v>
      </c>
    </row>
    <row r="19" spans="1:18" x14ac:dyDescent="0.25">
      <c r="A19" t="s">
        <v>287</v>
      </c>
      <c r="B19" s="2" t="str">
        <f t="shared" si="3"/>
        <v>A. Kacaniklic</v>
      </c>
      <c r="C19" s="2" t="str">
        <f t="shared" si="4"/>
        <v>Fulham</v>
      </c>
      <c r="D19" t="s">
        <v>521</v>
      </c>
      <c r="E19">
        <f t="shared" ca="1" si="0"/>
        <v>30</v>
      </c>
      <c r="F19" t="s">
        <v>541</v>
      </c>
      <c r="G19">
        <f t="shared" ca="1" si="1"/>
        <v>1863</v>
      </c>
      <c r="H19">
        <f t="shared" ca="1" si="2"/>
        <v>1610</v>
      </c>
      <c r="I19">
        <f ca="1">RANDBETWEEN(20,35)*R:R</f>
        <v>644</v>
      </c>
      <c r="J19">
        <f ca="1">RANDBETWEEN(15,20)*R:R</f>
        <v>437</v>
      </c>
      <c r="K19">
        <f ca="1">R:R*RANDBETWEEN(3,5)</f>
        <v>92</v>
      </c>
      <c r="L19">
        <v>4</v>
      </c>
      <c r="M19">
        <v>1</v>
      </c>
      <c r="N19">
        <v>0</v>
      </c>
      <c r="O19">
        <v>0</v>
      </c>
      <c r="P19">
        <v>1</v>
      </c>
      <c r="Q19">
        <v>30</v>
      </c>
      <c r="R19">
        <v>23</v>
      </c>
    </row>
    <row r="20" spans="1:18" x14ac:dyDescent="0.25">
      <c r="A20" t="s">
        <v>43</v>
      </c>
      <c r="B20" s="2" t="str">
        <f t="shared" si="3"/>
        <v>A. Kolarov</v>
      </c>
      <c r="C20" s="2" t="str">
        <f t="shared" si="4"/>
        <v>Manchester City</v>
      </c>
      <c r="D20" t="s">
        <v>529</v>
      </c>
      <c r="E20">
        <f t="shared" ca="1" si="0"/>
        <v>29</v>
      </c>
      <c r="F20" t="s">
        <v>535</v>
      </c>
      <c r="G20">
        <f t="shared" ca="1" si="1"/>
        <v>2958</v>
      </c>
      <c r="H20">
        <f t="shared" ca="1" si="2"/>
        <v>1682</v>
      </c>
      <c r="I20">
        <f ca="1">RANDBETWEEN(30,45)*R:R</f>
        <v>1276</v>
      </c>
      <c r="J20">
        <f ca="1">RANDBETWEEN(20,30)*R:R</f>
        <v>812</v>
      </c>
      <c r="K20">
        <f ca="1">R:R*RANDBETWEEN(1,3)</f>
        <v>87</v>
      </c>
      <c r="L20">
        <v>13</v>
      </c>
      <c r="M20">
        <v>1</v>
      </c>
      <c r="N20">
        <v>0</v>
      </c>
      <c r="O20">
        <v>0</v>
      </c>
      <c r="P20">
        <v>0</v>
      </c>
      <c r="Q20">
        <v>9</v>
      </c>
      <c r="R20">
        <v>29</v>
      </c>
    </row>
    <row r="21" spans="1:18" x14ac:dyDescent="0.25">
      <c r="A21" t="s">
        <v>436</v>
      </c>
      <c r="B21" s="2" t="str">
        <f t="shared" si="3"/>
        <v>A. Koné</v>
      </c>
      <c r="C21" s="2" t="str">
        <f t="shared" si="4"/>
        <v>Everton</v>
      </c>
      <c r="D21" t="s">
        <v>525</v>
      </c>
      <c r="E21">
        <f t="shared" ca="1" si="0"/>
        <v>29</v>
      </c>
      <c r="F21" t="s">
        <v>534</v>
      </c>
      <c r="G21">
        <f t="shared" ca="1" si="1"/>
        <v>430</v>
      </c>
      <c r="H21">
        <f t="shared" ca="1" si="2"/>
        <v>290</v>
      </c>
      <c r="I21">
        <f ca="1">RANDBETWEEN(5,15)*R:R</f>
        <v>70</v>
      </c>
      <c r="J21">
        <f ca="1">RANDBETWEEN(1,5)*R:R</f>
        <v>15</v>
      </c>
      <c r="K21">
        <f ca="1">R:R*RANDBETWEEN(5,12)</f>
        <v>40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</row>
    <row r="22" spans="1:18" x14ac:dyDescent="0.25">
      <c r="A22" t="s">
        <v>8</v>
      </c>
      <c r="B22" s="2" t="str">
        <f t="shared" si="3"/>
        <v>A. Lallana</v>
      </c>
      <c r="C22" s="2" t="str">
        <f t="shared" si="4"/>
        <v>Southampton</v>
      </c>
      <c r="D22" t="s">
        <v>531</v>
      </c>
      <c r="E22">
        <f t="shared" ca="1" si="0"/>
        <v>21</v>
      </c>
      <c r="F22" t="s">
        <v>539</v>
      </c>
      <c r="G22">
        <f t="shared" ca="1" si="1"/>
        <v>3344</v>
      </c>
      <c r="H22">
        <f t="shared" ca="1" si="2"/>
        <v>2318</v>
      </c>
      <c r="I22">
        <f ca="1">RANDBETWEEN(30,40)*R:R</f>
        <v>1292</v>
      </c>
      <c r="J22">
        <f ca="1">RANDBETWEEN(20,30)*R:R</f>
        <v>760</v>
      </c>
      <c r="K22">
        <f ca="1">R:R*RANDBETWEEN(3,5)</f>
        <v>114</v>
      </c>
      <c r="L22">
        <v>29</v>
      </c>
      <c r="M22">
        <v>9</v>
      </c>
      <c r="N22">
        <v>0</v>
      </c>
      <c r="O22">
        <v>3</v>
      </c>
      <c r="P22">
        <v>0</v>
      </c>
      <c r="Q22">
        <v>12</v>
      </c>
      <c r="R22">
        <v>38</v>
      </c>
    </row>
    <row r="23" spans="1:18" x14ac:dyDescent="0.25">
      <c r="A23" t="s">
        <v>221</v>
      </c>
      <c r="B23" s="2" t="str">
        <f t="shared" si="3"/>
        <v>A. Lennon</v>
      </c>
      <c r="C23" s="2" t="str">
        <f t="shared" si="4"/>
        <v>Totenham Hotspur</v>
      </c>
      <c r="D23" t="s">
        <v>517</v>
      </c>
      <c r="E23">
        <f t="shared" ca="1" si="0"/>
        <v>34</v>
      </c>
      <c r="F23" t="s">
        <v>539</v>
      </c>
      <c r="G23">
        <f t="shared" ca="1" si="1"/>
        <v>2808</v>
      </c>
      <c r="H23">
        <f t="shared" ca="1" si="2"/>
        <v>1593</v>
      </c>
      <c r="I23">
        <f ca="1">RANDBETWEEN(30,40)*R:R</f>
        <v>810</v>
      </c>
      <c r="J23">
        <f ca="1">RANDBETWEEN(20,30)*R:R</f>
        <v>648</v>
      </c>
      <c r="K23">
        <f ca="1">R:R*RANDBETWEEN(3,5)</f>
        <v>81</v>
      </c>
      <c r="L23">
        <v>7</v>
      </c>
      <c r="M23">
        <v>1</v>
      </c>
      <c r="N23">
        <v>0</v>
      </c>
      <c r="O23">
        <v>1</v>
      </c>
      <c r="P23">
        <v>0</v>
      </c>
      <c r="Q23">
        <v>39</v>
      </c>
      <c r="R23">
        <v>27</v>
      </c>
    </row>
    <row r="24" spans="1:18" x14ac:dyDescent="0.25">
      <c r="A24" t="s">
        <v>407</v>
      </c>
      <c r="B24" s="2" t="str">
        <f t="shared" si="3"/>
        <v>A. Lindegaard</v>
      </c>
      <c r="C24" s="2" t="str">
        <f t="shared" si="4"/>
        <v>Manchester United</v>
      </c>
      <c r="D24" t="s">
        <v>520</v>
      </c>
      <c r="E24">
        <f t="shared" ca="1" si="0"/>
        <v>27</v>
      </c>
      <c r="F24" t="s">
        <v>533</v>
      </c>
      <c r="G24">
        <f t="shared" ca="1" si="1"/>
        <v>114</v>
      </c>
      <c r="H24">
        <f t="shared" ca="1" si="2"/>
        <v>52</v>
      </c>
      <c r="I24">
        <v>0</v>
      </c>
      <c r="J24">
        <v>0</v>
      </c>
      <c r="K24">
        <v>0</v>
      </c>
      <c r="L24">
        <v>0</v>
      </c>
      <c r="M24">
        <v>0</v>
      </c>
      <c r="N24">
        <f ca="1">RANDBETWEEN(4,10)*R:R</f>
        <v>6</v>
      </c>
      <c r="O24">
        <v>0</v>
      </c>
      <c r="P24">
        <v>0</v>
      </c>
      <c r="Q24">
        <v>12</v>
      </c>
      <c r="R24">
        <v>1</v>
      </c>
    </row>
    <row r="25" spans="1:18" x14ac:dyDescent="0.25">
      <c r="A25" t="s">
        <v>236</v>
      </c>
      <c r="B25" s="2" t="str">
        <f t="shared" si="3"/>
        <v>A. Luna</v>
      </c>
      <c r="C25" s="2" t="str">
        <f t="shared" si="4"/>
        <v>Aston Villa</v>
      </c>
      <c r="D25" t="s">
        <v>515</v>
      </c>
      <c r="E25">
        <f t="shared" ca="1" si="0"/>
        <v>18</v>
      </c>
      <c r="F25" t="s">
        <v>537</v>
      </c>
      <c r="G25">
        <f t="shared" ca="1" si="1"/>
        <v>1530</v>
      </c>
      <c r="H25">
        <f t="shared" ca="1" si="2"/>
        <v>969</v>
      </c>
      <c r="I25">
        <f ca="1">RANDBETWEEN(30,45)*R:R</f>
        <v>561</v>
      </c>
      <c r="J25">
        <f ca="1">RANDBETWEEN(20,30)*R:R</f>
        <v>442</v>
      </c>
      <c r="K25">
        <f ca="1">R:R*RANDBETWEEN(1,3)</f>
        <v>34</v>
      </c>
      <c r="L25">
        <v>1</v>
      </c>
      <c r="M25">
        <v>1</v>
      </c>
      <c r="N25">
        <v>0</v>
      </c>
      <c r="O25">
        <v>7</v>
      </c>
      <c r="P25">
        <v>0</v>
      </c>
      <c r="Q25">
        <v>17</v>
      </c>
      <c r="R25">
        <v>17</v>
      </c>
    </row>
    <row r="26" spans="1:18" x14ac:dyDescent="0.25">
      <c r="A26" t="s">
        <v>136</v>
      </c>
      <c r="B26" s="2" t="str">
        <f t="shared" si="3"/>
        <v>A. Mariappa</v>
      </c>
      <c r="C26" s="2" t="str">
        <f t="shared" si="4"/>
        <v>Crystal Palace</v>
      </c>
      <c r="D26" t="s">
        <v>519</v>
      </c>
      <c r="E26">
        <f t="shared" ca="1" si="0"/>
        <v>23</v>
      </c>
      <c r="F26" t="s">
        <v>537</v>
      </c>
      <c r="G26">
        <f t="shared" ca="1" si="1"/>
        <v>2064</v>
      </c>
      <c r="H26">
        <f t="shared" ca="1" si="2"/>
        <v>1224</v>
      </c>
      <c r="I26">
        <f ca="1">RANDBETWEEN(30,45)*R:R</f>
        <v>864</v>
      </c>
      <c r="J26">
        <f ca="1">RANDBETWEEN(20,30)*R:R</f>
        <v>696</v>
      </c>
      <c r="K26">
        <f ca="1">R:R*RANDBETWEEN(1,3)</f>
        <v>72</v>
      </c>
      <c r="L26">
        <v>1</v>
      </c>
      <c r="M26">
        <v>1</v>
      </c>
      <c r="N26">
        <v>0</v>
      </c>
      <c r="O26">
        <v>4</v>
      </c>
      <c r="P26">
        <v>1</v>
      </c>
      <c r="Q26">
        <v>14</v>
      </c>
      <c r="R26">
        <v>24</v>
      </c>
    </row>
    <row r="27" spans="1:18" x14ac:dyDescent="0.25">
      <c r="A27" t="s">
        <v>376</v>
      </c>
      <c r="B27" s="2" t="str">
        <f t="shared" si="3"/>
        <v>A. McGeady</v>
      </c>
      <c r="C27" s="2" t="str">
        <f t="shared" si="4"/>
        <v>Everton</v>
      </c>
      <c r="D27" t="s">
        <v>525</v>
      </c>
      <c r="E27">
        <f t="shared" ca="1" si="0"/>
        <v>20</v>
      </c>
      <c r="F27" t="s">
        <v>541</v>
      </c>
      <c r="G27">
        <f t="shared" ca="1" si="1"/>
        <v>1472</v>
      </c>
      <c r="H27">
        <f t="shared" ca="1" si="2"/>
        <v>1040</v>
      </c>
      <c r="I27">
        <f ca="1">RANDBETWEEN(20,35)*R:R</f>
        <v>368</v>
      </c>
      <c r="J27">
        <f ca="1">RANDBETWEEN(15,20)*R:R</f>
        <v>288</v>
      </c>
      <c r="K27">
        <f ca="1">R:R*RANDBETWEEN(3,5)</f>
        <v>48</v>
      </c>
      <c r="L27">
        <v>2</v>
      </c>
      <c r="M27">
        <v>0</v>
      </c>
      <c r="N27">
        <v>0</v>
      </c>
      <c r="O27">
        <v>2</v>
      </c>
      <c r="P27">
        <v>0</v>
      </c>
      <c r="Q27">
        <v>4</v>
      </c>
      <c r="R27">
        <v>16</v>
      </c>
    </row>
    <row r="28" spans="1:18" x14ac:dyDescent="0.25">
      <c r="A28" t="s">
        <v>264</v>
      </c>
      <c r="B28" s="2" t="str">
        <f t="shared" si="3"/>
        <v>A. McGregor</v>
      </c>
      <c r="C28" s="2" t="str">
        <f t="shared" si="4"/>
        <v>Hull City</v>
      </c>
      <c r="D28" t="s">
        <v>528</v>
      </c>
      <c r="E28">
        <f t="shared" ca="1" si="0"/>
        <v>23</v>
      </c>
      <c r="F28" t="s">
        <v>533</v>
      </c>
      <c r="G28">
        <f t="shared" ca="1" si="1"/>
        <v>2756</v>
      </c>
      <c r="H28">
        <f t="shared" ca="1" si="2"/>
        <v>1846</v>
      </c>
      <c r="I28">
        <v>0</v>
      </c>
      <c r="J28">
        <v>0</v>
      </c>
      <c r="K28">
        <v>0</v>
      </c>
      <c r="L28">
        <v>0</v>
      </c>
      <c r="M28">
        <v>0</v>
      </c>
      <c r="N28">
        <f ca="1">RANDBETWEEN(4,10)*R:R</f>
        <v>156</v>
      </c>
      <c r="O28">
        <v>1</v>
      </c>
      <c r="P28">
        <v>0</v>
      </c>
      <c r="Q28">
        <v>24</v>
      </c>
      <c r="R28">
        <v>26</v>
      </c>
    </row>
    <row r="29" spans="1:18" x14ac:dyDescent="0.25">
      <c r="A29" t="s">
        <v>116</v>
      </c>
      <c r="B29" s="2" t="str">
        <f t="shared" si="3"/>
        <v>Á. Negredo</v>
      </c>
      <c r="C29" s="2" t="str">
        <f t="shared" si="4"/>
        <v>Manchester City</v>
      </c>
      <c r="D29" t="s">
        <v>529</v>
      </c>
      <c r="E29">
        <f t="shared" ca="1" si="0"/>
        <v>25</v>
      </c>
      <c r="F29" t="s">
        <v>545</v>
      </c>
      <c r="G29">
        <f t="shared" ca="1" si="1"/>
        <v>3776</v>
      </c>
      <c r="H29">
        <f t="shared" ca="1" si="2"/>
        <v>2272</v>
      </c>
      <c r="I29">
        <f ca="1">RANDBETWEEN(5,15)*R:R</f>
        <v>224</v>
      </c>
      <c r="J29">
        <f ca="1">RANDBETWEEN(1,5)*R:R</f>
        <v>96</v>
      </c>
      <c r="K29">
        <f ca="1">R:R*RANDBETWEEN(5,12)</f>
        <v>224</v>
      </c>
      <c r="L29">
        <v>26</v>
      </c>
      <c r="M29">
        <v>9</v>
      </c>
      <c r="N29">
        <v>0</v>
      </c>
      <c r="O29">
        <v>2</v>
      </c>
      <c r="P29">
        <v>0</v>
      </c>
      <c r="Q29">
        <v>0</v>
      </c>
      <c r="R29">
        <v>32</v>
      </c>
    </row>
    <row r="30" spans="1:18" x14ac:dyDescent="0.25">
      <c r="A30" t="s">
        <v>438</v>
      </c>
      <c r="B30" s="2" t="str">
        <f t="shared" si="3"/>
        <v>A. Nocerino</v>
      </c>
      <c r="C30" s="2" t="str">
        <f t="shared" si="4"/>
        <v>West Ham United</v>
      </c>
      <c r="D30" t="s">
        <v>530</v>
      </c>
      <c r="E30">
        <f t="shared" ca="1" si="0"/>
        <v>29</v>
      </c>
      <c r="F30" t="s">
        <v>541</v>
      </c>
      <c r="G30">
        <f t="shared" ca="1" si="1"/>
        <v>950</v>
      </c>
      <c r="H30">
        <f t="shared" ca="1" si="2"/>
        <v>590</v>
      </c>
      <c r="I30">
        <f ca="1">RANDBETWEEN(20,35)*R:R</f>
        <v>310</v>
      </c>
      <c r="J30">
        <f ca="1">RANDBETWEEN(15,20)*R:R</f>
        <v>180</v>
      </c>
      <c r="K30">
        <f ca="1">R:R*RANDBETWEEN(3,5)</f>
        <v>40</v>
      </c>
      <c r="L30">
        <v>1</v>
      </c>
      <c r="M30">
        <v>0</v>
      </c>
      <c r="N30">
        <v>0</v>
      </c>
      <c r="O30">
        <v>0</v>
      </c>
      <c r="P30">
        <v>0</v>
      </c>
      <c r="Q30">
        <v>6</v>
      </c>
      <c r="R30">
        <v>10</v>
      </c>
    </row>
    <row r="31" spans="1:18" x14ac:dyDescent="0.25">
      <c r="A31" t="s">
        <v>305</v>
      </c>
      <c r="B31" s="2" t="str">
        <f t="shared" si="3"/>
        <v>A. Oxlade-Chamberlain</v>
      </c>
      <c r="C31" s="2" t="str">
        <f t="shared" si="4"/>
        <v>Arsenal</v>
      </c>
      <c r="D31" t="s">
        <v>522</v>
      </c>
      <c r="E31">
        <f t="shared" ca="1" si="0"/>
        <v>27</v>
      </c>
      <c r="F31" t="s">
        <v>541</v>
      </c>
      <c r="G31">
        <f t="shared" ca="1" si="1"/>
        <v>1484</v>
      </c>
      <c r="H31">
        <f t="shared" ca="1" si="2"/>
        <v>980</v>
      </c>
      <c r="I31">
        <f ca="1">RANDBETWEEN(20,35)*R:R</f>
        <v>378</v>
      </c>
      <c r="J31">
        <f ca="1">RANDBETWEEN(15,20)*R:R</f>
        <v>210</v>
      </c>
      <c r="K31">
        <f ca="1">R:R*RANDBETWEEN(3,5)</f>
        <v>70</v>
      </c>
      <c r="L31">
        <v>5</v>
      </c>
      <c r="M31">
        <v>2</v>
      </c>
      <c r="N31">
        <v>0</v>
      </c>
      <c r="O31">
        <v>6</v>
      </c>
      <c r="P31">
        <v>0</v>
      </c>
      <c r="Q31">
        <v>11</v>
      </c>
      <c r="R31">
        <v>14</v>
      </c>
    </row>
    <row r="32" spans="1:18" x14ac:dyDescent="0.25">
      <c r="A32" t="s">
        <v>373</v>
      </c>
      <c r="B32" s="2" t="str">
        <f t="shared" si="3"/>
        <v>A. Pilkington</v>
      </c>
      <c r="C32" s="2" t="str">
        <f t="shared" si="4"/>
        <v>Norwich City</v>
      </c>
      <c r="D32" t="s">
        <v>514</v>
      </c>
      <c r="E32">
        <f t="shared" ca="1" si="0"/>
        <v>25</v>
      </c>
      <c r="F32" t="s">
        <v>541</v>
      </c>
      <c r="G32">
        <f t="shared" ca="1" si="1"/>
        <v>1425</v>
      </c>
      <c r="H32">
        <f t="shared" ca="1" si="2"/>
        <v>1155</v>
      </c>
      <c r="I32">
        <f ca="1">RANDBETWEEN(20,35)*R:R</f>
        <v>360</v>
      </c>
      <c r="J32">
        <f ca="1">RANDBETWEEN(15,20)*R:R</f>
        <v>225</v>
      </c>
      <c r="K32">
        <f ca="1">R:R*RANDBETWEEN(3,5)</f>
        <v>75</v>
      </c>
      <c r="L32">
        <v>4</v>
      </c>
      <c r="M32">
        <v>1</v>
      </c>
      <c r="N32">
        <v>0</v>
      </c>
      <c r="O32">
        <v>0</v>
      </c>
      <c r="P32">
        <v>0</v>
      </c>
      <c r="Q32">
        <v>10</v>
      </c>
      <c r="R32">
        <v>15</v>
      </c>
    </row>
    <row r="33" spans="1:18" x14ac:dyDescent="0.25">
      <c r="A33" t="s">
        <v>26</v>
      </c>
      <c r="B33" s="2" t="str">
        <f t="shared" si="3"/>
        <v>A. Ramsey</v>
      </c>
      <c r="C33" s="2" t="str">
        <f t="shared" si="4"/>
        <v>Arsenal</v>
      </c>
      <c r="D33" t="s">
        <v>522</v>
      </c>
      <c r="E33">
        <f t="shared" ca="1" si="0"/>
        <v>34</v>
      </c>
      <c r="F33" t="s">
        <v>538</v>
      </c>
      <c r="G33">
        <f t="shared" ca="1" si="1"/>
        <v>2691</v>
      </c>
      <c r="H33">
        <f t="shared" ca="1" si="2"/>
        <v>1357</v>
      </c>
      <c r="I33">
        <f ca="1">RANDBETWEEN(30,45)*R:R</f>
        <v>805</v>
      </c>
      <c r="J33">
        <f ca="1">RANDBETWEEN(20,30)*R:R</f>
        <v>621</v>
      </c>
      <c r="K33">
        <f ca="1">R:R*RANDBETWEEN(3,5)</f>
        <v>92</v>
      </c>
      <c r="L33">
        <v>27</v>
      </c>
      <c r="M33">
        <v>10</v>
      </c>
      <c r="N33">
        <v>0</v>
      </c>
      <c r="O33">
        <v>6</v>
      </c>
      <c r="P33">
        <v>0</v>
      </c>
      <c r="Q33">
        <v>52</v>
      </c>
      <c r="R33">
        <v>23</v>
      </c>
    </row>
    <row r="34" spans="1:18" x14ac:dyDescent="0.25">
      <c r="A34" t="s">
        <v>85</v>
      </c>
      <c r="B34" s="2" t="str">
        <f t="shared" si="3"/>
        <v>A. Rangel</v>
      </c>
      <c r="C34" s="2" t="str">
        <f t="shared" si="4"/>
        <v>Swansea City</v>
      </c>
      <c r="D34" t="s">
        <v>527</v>
      </c>
      <c r="E34">
        <f t="shared" ref="E34:E65" ca="1" si="5">RANDBETWEEN(17,34)</f>
        <v>32</v>
      </c>
      <c r="F34" t="s">
        <v>537</v>
      </c>
      <c r="G34">
        <f t="shared" ca="1" si="1"/>
        <v>2580</v>
      </c>
      <c r="H34">
        <f t="shared" ca="1" si="2"/>
        <v>1380</v>
      </c>
      <c r="I34">
        <f ca="1">RANDBETWEEN(30,45)*R:R</f>
        <v>1350</v>
      </c>
      <c r="J34">
        <f ca="1">RANDBETWEEN(20,30)*R:R</f>
        <v>840</v>
      </c>
      <c r="K34">
        <f ca="1">R:R*RANDBETWEEN(1,3)</f>
        <v>60</v>
      </c>
      <c r="L34">
        <v>3</v>
      </c>
      <c r="M34">
        <v>0</v>
      </c>
      <c r="N34">
        <v>0</v>
      </c>
      <c r="O34">
        <v>4</v>
      </c>
      <c r="P34">
        <v>1</v>
      </c>
      <c r="Q34">
        <v>28</v>
      </c>
      <c r="R34">
        <v>30</v>
      </c>
    </row>
    <row r="35" spans="1:18" x14ac:dyDescent="0.25">
      <c r="A35" t="s">
        <v>123</v>
      </c>
      <c r="B35" s="2" t="str">
        <f t="shared" si="3"/>
        <v>A. Schürrle</v>
      </c>
      <c r="C35" s="2" t="str">
        <f t="shared" si="4"/>
        <v>Chelsea</v>
      </c>
      <c r="D35" t="s">
        <v>532</v>
      </c>
      <c r="E35">
        <f t="shared" ca="1" si="5"/>
        <v>28</v>
      </c>
      <c r="F35" t="s">
        <v>534</v>
      </c>
      <c r="G35">
        <f t="shared" ca="1" si="1"/>
        <v>2520</v>
      </c>
      <c r="H35">
        <f t="shared" ca="1" si="2"/>
        <v>2010</v>
      </c>
      <c r="I35">
        <f ca="1">RANDBETWEEN(5,15)*R:R</f>
        <v>450</v>
      </c>
      <c r="J35">
        <f ca="1">RANDBETWEEN(1,5)*R:R</f>
        <v>60</v>
      </c>
      <c r="K35">
        <f ca="1">R:R*RANDBETWEEN(5,12)</f>
        <v>270</v>
      </c>
      <c r="L35">
        <v>18</v>
      </c>
      <c r="M35">
        <v>8</v>
      </c>
      <c r="N35">
        <v>0</v>
      </c>
      <c r="O35">
        <v>2</v>
      </c>
      <c r="P35">
        <v>0</v>
      </c>
      <c r="Q35">
        <v>2</v>
      </c>
      <c r="R35">
        <v>30</v>
      </c>
    </row>
    <row r="36" spans="1:18" x14ac:dyDescent="0.25">
      <c r="A36" t="s">
        <v>240</v>
      </c>
      <c r="B36" s="2" t="str">
        <f t="shared" si="3"/>
        <v>A. Taylor</v>
      </c>
      <c r="C36" s="2" t="str">
        <f t="shared" si="4"/>
        <v>Cardiff</v>
      </c>
      <c r="D36" t="s">
        <v>513</v>
      </c>
      <c r="E36">
        <f t="shared" ca="1" si="5"/>
        <v>33</v>
      </c>
      <c r="F36" t="s">
        <v>537</v>
      </c>
      <c r="G36">
        <f t="shared" ca="1" si="1"/>
        <v>1476</v>
      </c>
      <c r="H36">
        <f t="shared" ca="1" si="2"/>
        <v>936</v>
      </c>
      <c r="I36">
        <f ca="1">RANDBETWEEN(30,45)*R:R</f>
        <v>774</v>
      </c>
      <c r="J36">
        <f ca="1">RANDBETWEEN(20,30)*R:R</f>
        <v>468</v>
      </c>
      <c r="K36">
        <f ca="1">R:R*RANDBETWEEN(1,3)</f>
        <v>36</v>
      </c>
      <c r="L36">
        <v>2</v>
      </c>
      <c r="M36">
        <v>0</v>
      </c>
      <c r="N36">
        <v>0</v>
      </c>
      <c r="O36">
        <v>4</v>
      </c>
      <c r="P36">
        <v>1</v>
      </c>
      <c r="Q36">
        <v>23</v>
      </c>
      <c r="R36">
        <v>18</v>
      </c>
    </row>
    <row r="37" spans="1:18" x14ac:dyDescent="0.25">
      <c r="A37" t="s">
        <v>306</v>
      </c>
      <c r="B37" s="2" t="str">
        <f t="shared" si="3"/>
        <v>A. Tettey</v>
      </c>
      <c r="C37" s="2" t="str">
        <f t="shared" si="4"/>
        <v>Norwich City</v>
      </c>
      <c r="D37" t="s">
        <v>514</v>
      </c>
      <c r="E37">
        <f t="shared" ca="1" si="5"/>
        <v>28</v>
      </c>
      <c r="F37" t="s">
        <v>539</v>
      </c>
      <c r="G37">
        <f t="shared" ca="1" si="1"/>
        <v>2079</v>
      </c>
      <c r="H37">
        <f t="shared" ca="1" si="2"/>
        <v>1449</v>
      </c>
      <c r="I37">
        <f ca="1">RANDBETWEEN(30,40)*R:R</f>
        <v>672</v>
      </c>
      <c r="J37">
        <f ca="1">RANDBETWEEN(20,30)*R:R</f>
        <v>504</v>
      </c>
      <c r="K37">
        <f ca="1">R:R*RANDBETWEEN(3,5)</f>
        <v>105</v>
      </c>
      <c r="L37">
        <v>3</v>
      </c>
      <c r="M37">
        <v>1</v>
      </c>
      <c r="N37">
        <v>0</v>
      </c>
      <c r="O37">
        <v>2</v>
      </c>
      <c r="P37">
        <v>0</v>
      </c>
      <c r="Q37">
        <v>29</v>
      </c>
      <c r="R37">
        <v>21</v>
      </c>
    </row>
    <row r="38" spans="1:18" x14ac:dyDescent="0.25">
      <c r="A38" t="s">
        <v>372</v>
      </c>
      <c r="B38" s="2" t="str">
        <f t="shared" si="3"/>
        <v>A. Tonev</v>
      </c>
      <c r="C38" s="2" t="str">
        <f t="shared" si="4"/>
        <v>Aston Villa</v>
      </c>
      <c r="D38" t="s">
        <v>515</v>
      </c>
      <c r="E38">
        <f t="shared" ca="1" si="5"/>
        <v>23</v>
      </c>
      <c r="F38" t="s">
        <v>541</v>
      </c>
      <c r="G38">
        <f t="shared" ca="1" si="1"/>
        <v>1666</v>
      </c>
      <c r="H38">
        <f t="shared" ca="1" si="2"/>
        <v>1207</v>
      </c>
      <c r="I38">
        <f ca="1">RANDBETWEEN(20,35)*R:R</f>
        <v>408</v>
      </c>
      <c r="J38">
        <f ca="1">RANDBETWEEN(15,20)*R:R</f>
        <v>255</v>
      </c>
      <c r="K38">
        <f ca="1">R:R*RANDBETWEEN(3,5)</f>
        <v>68</v>
      </c>
      <c r="L38">
        <v>9</v>
      </c>
      <c r="M38">
        <v>0</v>
      </c>
      <c r="N38">
        <v>0</v>
      </c>
      <c r="O38">
        <v>1</v>
      </c>
      <c r="P38">
        <v>0</v>
      </c>
      <c r="Q38">
        <v>7</v>
      </c>
      <c r="R38">
        <v>17</v>
      </c>
    </row>
    <row r="39" spans="1:18" x14ac:dyDescent="0.25">
      <c r="A39" t="s">
        <v>192</v>
      </c>
      <c r="B39" s="2" t="str">
        <f t="shared" si="3"/>
        <v>A. Townsend</v>
      </c>
      <c r="C39" s="2" t="str">
        <f t="shared" si="4"/>
        <v>Totenham Hotspur</v>
      </c>
      <c r="D39" t="s">
        <v>517</v>
      </c>
      <c r="E39">
        <f t="shared" ca="1" si="5"/>
        <v>17</v>
      </c>
      <c r="F39" t="s">
        <v>540</v>
      </c>
      <c r="G39">
        <f t="shared" ca="1" si="1"/>
        <v>2700</v>
      </c>
      <c r="H39">
        <f t="shared" ca="1" si="2"/>
        <v>1650</v>
      </c>
      <c r="I39">
        <f ca="1">RANDBETWEEN(20,35)*R:R</f>
        <v>725</v>
      </c>
      <c r="J39">
        <f ca="1">RANDBETWEEN(15,20)*R:R</f>
        <v>475</v>
      </c>
      <c r="K39">
        <f ca="1">R:R*RANDBETWEEN(3,5)</f>
        <v>125</v>
      </c>
      <c r="L39">
        <v>20</v>
      </c>
      <c r="M39">
        <v>1</v>
      </c>
      <c r="N39">
        <v>0</v>
      </c>
      <c r="O39">
        <v>0</v>
      </c>
      <c r="P39">
        <v>0</v>
      </c>
      <c r="Q39">
        <v>5</v>
      </c>
      <c r="R39">
        <v>25</v>
      </c>
    </row>
    <row r="40" spans="1:18" x14ac:dyDescent="0.25">
      <c r="A40" t="s">
        <v>146</v>
      </c>
      <c r="B40" s="2" t="str">
        <f t="shared" si="3"/>
        <v>A. Weimann</v>
      </c>
      <c r="C40" s="2" t="str">
        <f t="shared" si="4"/>
        <v>Aston Villa</v>
      </c>
      <c r="D40" t="s">
        <v>515</v>
      </c>
      <c r="E40">
        <f t="shared" ca="1" si="5"/>
        <v>29</v>
      </c>
      <c r="F40" t="s">
        <v>534</v>
      </c>
      <c r="G40">
        <f t="shared" ca="1" si="1"/>
        <v>4329</v>
      </c>
      <c r="H40">
        <f t="shared" ca="1" si="2"/>
        <v>2035</v>
      </c>
      <c r="I40">
        <f ca="1">RANDBETWEEN(5,15)*R:R</f>
        <v>222</v>
      </c>
      <c r="J40">
        <f ca="1">RANDBETWEEN(1,5)*R:R</f>
        <v>74</v>
      </c>
      <c r="K40">
        <f ca="1">R:R*RANDBETWEEN(5,12)</f>
        <v>185</v>
      </c>
      <c r="L40">
        <v>19</v>
      </c>
      <c r="M40">
        <v>5</v>
      </c>
      <c r="N40">
        <v>0</v>
      </c>
      <c r="O40">
        <v>0</v>
      </c>
      <c r="P40">
        <v>0</v>
      </c>
      <c r="Q40">
        <v>0</v>
      </c>
      <c r="R40">
        <v>37</v>
      </c>
    </row>
    <row r="41" spans="1:18" x14ac:dyDescent="0.25">
      <c r="A41" t="s">
        <v>110</v>
      </c>
      <c r="B41" s="2" t="str">
        <f t="shared" si="3"/>
        <v>A. Westwood</v>
      </c>
      <c r="C41" s="2" t="str">
        <f t="shared" si="4"/>
        <v>Aston Villa</v>
      </c>
      <c r="D41" t="s">
        <v>515</v>
      </c>
      <c r="E41">
        <f t="shared" ca="1" si="5"/>
        <v>18</v>
      </c>
      <c r="F41" t="s">
        <v>539</v>
      </c>
      <c r="G41">
        <f t="shared" ca="1" si="1"/>
        <v>3955</v>
      </c>
      <c r="H41">
        <f t="shared" ca="1" si="2"/>
        <v>1750</v>
      </c>
      <c r="I41">
        <f ca="1">RANDBETWEEN(30,40)*R:R</f>
        <v>1400</v>
      </c>
      <c r="J41">
        <f ca="1">RANDBETWEEN(20,30)*R:R</f>
        <v>770</v>
      </c>
      <c r="K41">
        <f ca="1">R:R*RANDBETWEEN(3,5)</f>
        <v>105</v>
      </c>
      <c r="L41">
        <v>8</v>
      </c>
      <c r="M41">
        <v>3</v>
      </c>
      <c r="N41">
        <v>0</v>
      </c>
      <c r="O41">
        <v>8</v>
      </c>
      <c r="P41">
        <v>1</v>
      </c>
      <c r="Q41">
        <v>17</v>
      </c>
      <c r="R41">
        <v>35</v>
      </c>
    </row>
    <row r="42" spans="1:18" x14ac:dyDescent="0.25">
      <c r="A42" t="s">
        <v>448</v>
      </c>
      <c r="B42" s="2" t="str">
        <f t="shared" si="3"/>
        <v>A. Wilbraham</v>
      </c>
      <c r="C42" s="2" t="str">
        <f t="shared" si="4"/>
        <v>Crystal Palace</v>
      </c>
      <c r="D42" t="s">
        <v>519</v>
      </c>
      <c r="E42">
        <f t="shared" ca="1" si="5"/>
        <v>17</v>
      </c>
      <c r="F42" t="s">
        <v>534</v>
      </c>
      <c r="G42">
        <f t="shared" ca="1" si="1"/>
        <v>420</v>
      </c>
      <c r="H42">
        <f t="shared" ca="1" si="2"/>
        <v>236</v>
      </c>
      <c r="I42">
        <f ca="1">RANDBETWEEN(5,15)*R:R</f>
        <v>60</v>
      </c>
      <c r="J42">
        <f ca="1">RANDBETWEEN(1,5)*R:R</f>
        <v>12</v>
      </c>
      <c r="K42">
        <f ca="1">R:R*RANDBETWEEN(5,12)</f>
        <v>44</v>
      </c>
      <c r="L42">
        <v>2</v>
      </c>
      <c r="M42">
        <v>0</v>
      </c>
      <c r="N42">
        <v>0</v>
      </c>
      <c r="O42">
        <v>0</v>
      </c>
      <c r="P42">
        <v>0</v>
      </c>
      <c r="Q42">
        <v>1</v>
      </c>
      <c r="R42">
        <v>4</v>
      </c>
    </row>
    <row r="43" spans="1:18" x14ac:dyDescent="0.25">
      <c r="A43" t="s">
        <v>435</v>
      </c>
      <c r="B43" s="2" t="str">
        <f t="shared" si="3"/>
        <v>A. Wilkinson</v>
      </c>
      <c r="C43" s="2" t="str">
        <f t="shared" si="4"/>
        <v>Stoke City</v>
      </c>
      <c r="D43" t="s">
        <v>526</v>
      </c>
      <c r="E43">
        <f t="shared" ca="1" si="5"/>
        <v>24</v>
      </c>
      <c r="F43" t="s">
        <v>537</v>
      </c>
      <c r="G43">
        <f t="shared" ca="1" si="1"/>
        <v>405</v>
      </c>
      <c r="H43">
        <f t="shared" ca="1" si="2"/>
        <v>285</v>
      </c>
      <c r="I43">
        <f ca="1">RANDBETWEEN(30,45)*R:R</f>
        <v>180</v>
      </c>
      <c r="J43">
        <f ca="1">RANDBETWEEN(20,30)*R:R</f>
        <v>105</v>
      </c>
      <c r="K43">
        <f ca="1">R:R*RANDBETWEEN(1,3)</f>
        <v>5</v>
      </c>
      <c r="L43">
        <v>1</v>
      </c>
      <c r="M43">
        <v>0</v>
      </c>
      <c r="N43">
        <v>0</v>
      </c>
      <c r="O43">
        <v>6</v>
      </c>
      <c r="P43">
        <v>0</v>
      </c>
      <c r="Q43">
        <v>28</v>
      </c>
      <c r="R43">
        <v>5</v>
      </c>
    </row>
    <row r="44" spans="1:18" x14ac:dyDescent="0.25">
      <c r="A44" t="s">
        <v>68</v>
      </c>
      <c r="B44" s="2" t="str">
        <f t="shared" si="3"/>
        <v>A. Williams</v>
      </c>
      <c r="C44" s="2" t="str">
        <f t="shared" si="4"/>
        <v>Swansea City</v>
      </c>
      <c r="D44" t="s">
        <v>527</v>
      </c>
      <c r="E44">
        <f t="shared" ca="1" si="5"/>
        <v>19</v>
      </c>
      <c r="F44" t="s">
        <v>536</v>
      </c>
      <c r="G44">
        <f t="shared" ca="1" si="1"/>
        <v>2822</v>
      </c>
      <c r="H44">
        <f t="shared" ca="1" si="2"/>
        <v>2516</v>
      </c>
      <c r="I44">
        <f ca="1">RANDBETWEEN(30,45)*R:R</f>
        <v>1088</v>
      </c>
      <c r="J44">
        <f ca="1">RANDBETWEEN(20,30)*R:R</f>
        <v>986</v>
      </c>
      <c r="K44">
        <f ca="1">R:R*RANDBETWEEN(1,3)</f>
        <v>34</v>
      </c>
      <c r="L44">
        <v>2</v>
      </c>
      <c r="M44">
        <v>1</v>
      </c>
      <c r="N44">
        <v>0</v>
      </c>
      <c r="O44">
        <v>2</v>
      </c>
      <c r="P44">
        <v>0</v>
      </c>
      <c r="Q44">
        <v>12</v>
      </c>
      <c r="R44">
        <v>34</v>
      </c>
    </row>
    <row r="45" spans="1:18" x14ac:dyDescent="0.25">
      <c r="A45" t="s">
        <v>319</v>
      </c>
      <c r="B45" s="2" t="str">
        <f t="shared" si="3"/>
        <v>A. Young</v>
      </c>
      <c r="C45" s="2" t="str">
        <f t="shared" si="4"/>
        <v>Manchester United</v>
      </c>
      <c r="D45" t="s">
        <v>520</v>
      </c>
      <c r="E45">
        <f t="shared" ca="1" si="5"/>
        <v>29</v>
      </c>
      <c r="F45" t="s">
        <v>541</v>
      </c>
      <c r="G45">
        <f t="shared" ca="1" si="1"/>
        <v>1980</v>
      </c>
      <c r="H45">
        <f t="shared" ca="1" si="2"/>
        <v>1240</v>
      </c>
      <c r="I45">
        <f ca="1">RANDBETWEEN(20,35)*R:R</f>
        <v>660</v>
      </c>
      <c r="J45">
        <f ca="1">RANDBETWEEN(15,20)*R:R</f>
        <v>300</v>
      </c>
      <c r="K45">
        <f ca="1">R:R*RANDBETWEEN(3,5)</f>
        <v>60</v>
      </c>
      <c r="L45">
        <v>6</v>
      </c>
      <c r="M45">
        <v>2</v>
      </c>
      <c r="N45">
        <v>0</v>
      </c>
      <c r="O45">
        <v>0</v>
      </c>
      <c r="P45">
        <v>0</v>
      </c>
      <c r="Q45">
        <v>19</v>
      </c>
      <c r="R45">
        <v>20</v>
      </c>
    </row>
    <row r="46" spans="1:18" x14ac:dyDescent="0.25">
      <c r="A46" t="s">
        <v>63</v>
      </c>
      <c r="B46" s="2" t="str">
        <f t="shared" si="3"/>
        <v>Adam Johnson</v>
      </c>
      <c r="C46" s="2" t="str">
        <f t="shared" si="4"/>
        <v>Sunderland</v>
      </c>
      <c r="D46" t="s">
        <v>524</v>
      </c>
      <c r="E46">
        <f t="shared" ca="1" si="5"/>
        <v>27</v>
      </c>
      <c r="F46" t="s">
        <v>541</v>
      </c>
      <c r="G46">
        <f t="shared" ca="1" si="1"/>
        <v>3384</v>
      </c>
      <c r="H46">
        <f t="shared" ca="1" si="2"/>
        <v>2160</v>
      </c>
      <c r="I46">
        <f ca="1">RANDBETWEEN(20,35)*R:R</f>
        <v>936</v>
      </c>
      <c r="J46">
        <f ca="1">RANDBETWEEN(15,20)*R:R</f>
        <v>720</v>
      </c>
      <c r="K46">
        <f ca="1">R:R*RANDBETWEEN(3,5)</f>
        <v>180</v>
      </c>
      <c r="L46">
        <v>17</v>
      </c>
      <c r="M46">
        <v>8</v>
      </c>
      <c r="N46">
        <v>0</v>
      </c>
      <c r="O46">
        <v>0</v>
      </c>
      <c r="P46">
        <v>0</v>
      </c>
      <c r="Q46">
        <v>16</v>
      </c>
      <c r="R46">
        <v>36</v>
      </c>
    </row>
    <row r="47" spans="1:18" x14ac:dyDescent="0.25">
      <c r="A47" t="s">
        <v>178</v>
      </c>
      <c r="B47" s="2" t="str">
        <f t="shared" si="3"/>
        <v>Adrián</v>
      </c>
      <c r="C47" s="2" t="str">
        <f t="shared" si="4"/>
        <v>West Ham United</v>
      </c>
      <c r="D47" t="s">
        <v>530</v>
      </c>
      <c r="E47">
        <f t="shared" ca="1" si="5"/>
        <v>29</v>
      </c>
      <c r="F47" t="s">
        <v>533</v>
      </c>
      <c r="G47">
        <f t="shared" ca="1" si="1"/>
        <v>2260</v>
      </c>
      <c r="H47">
        <f t="shared" ca="1" si="2"/>
        <v>1380</v>
      </c>
      <c r="I47">
        <v>0</v>
      </c>
      <c r="J47">
        <v>0</v>
      </c>
      <c r="K47">
        <v>0</v>
      </c>
      <c r="L47">
        <v>0</v>
      </c>
      <c r="M47">
        <v>0</v>
      </c>
      <c r="N47">
        <f ca="1">RANDBETWEEN(4,10)*R:R</f>
        <v>80</v>
      </c>
      <c r="O47">
        <v>4</v>
      </c>
      <c r="P47">
        <v>0</v>
      </c>
      <c r="Q47">
        <v>23</v>
      </c>
      <c r="R47">
        <v>20</v>
      </c>
    </row>
    <row r="48" spans="1:18" x14ac:dyDescent="0.25">
      <c r="A48" t="s">
        <v>338</v>
      </c>
      <c r="B48" s="2" t="str">
        <f t="shared" si="3"/>
        <v>Álex Pozuelo</v>
      </c>
      <c r="C48" s="2" t="str">
        <f t="shared" si="4"/>
        <v>Swansea City</v>
      </c>
      <c r="D48" t="s">
        <v>527</v>
      </c>
      <c r="E48">
        <f t="shared" ca="1" si="5"/>
        <v>32</v>
      </c>
      <c r="F48" t="s">
        <v>540</v>
      </c>
      <c r="G48">
        <f t="shared" ca="1" si="1"/>
        <v>2068</v>
      </c>
      <c r="H48">
        <f t="shared" ca="1" si="2"/>
        <v>1760</v>
      </c>
      <c r="I48">
        <f ca="1">RANDBETWEEN(20,35)*R:R</f>
        <v>506</v>
      </c>
      <c r="J48">
        <f ca="1">RANDBETWEEN(15,20)*R:R</f>
        <v>440</v>
      </c>
      <c r="K48">
        <f ca="1">R:R*RANDBETWEEN(3,5)</f>
        <v>88</v>
      </c>
      <c r="L48">
        <v>3</v>
      </c>
      <c r="M48">
        <v>0</v>
      </c>
      <c r="N48">
        <v>0</v>
      </c>
      <c r="O48">
        <v>1</v>
      </c>
      <c r="P48">
        <v>0</v>
      </c>
      <c r="Q48">
        <v>2</v>
      </c>
      <c r="R48">
        <v>22</v>
      </c>
    </row>
    <row r="49" spans="1:18" x14ac:dyDescent="0.25">
      <c r="A49" t="s">
        <v>497</v>
      </c>
      <c r="B49" s="2" t="str">
        <f t="shared" si="3"/>
        <v>Alou Diarra</v>
      </c>
      <c r="C49" s="2" t="str">
        <f t="shared" si="4"/>
        <v>West Ham United</v>
      </c>
      <c r="D49" t="s">
        <v>530</v>
      </c>
      <c r="E49">
        <f t="shared" ca="1" si="5"/>
        <v>29</v>
      </c>
      <c r="F49" t="s">
        <v>541</v>
      </c>
      <c r="G49">
        <f t="shared" ca="1" si="1"/>
        <v>300</v>
      </c>
      <c r="H49">
        <f t="shared" ca="1" si="2"/>
        <v>192</v>
      </c>
      <c r="I49">
        <f ca="1">RANDBETWEEN(20,35)*R:R</f>
        <v>93</v>
      </c>
      <c r="J49">
        <f ca="1">RANDBETWEEN(15,20)*R:R</f>
        <v>54</v>
      </c>
      <c r="K49">
        <f ca="1">R:R*RANDBETWEEN(3,5)</f>
        <v>15</v>
      </c>
      <c r="L49">
        <v>0</v>
      </c>
      <c r="M49">
        <v>0</v>
      </c>
      <c r="N49">
        <v>0</v>
      </c>
      <c r="O49">
        <v>0</v>
      </c>
      <c r="P49">
        <v>0</v>
      </c>
      <c r="Q49">
        <v>7</v>
      </c>
      <c r="R49">
        <v>3</v>
      </c>
    </row>
    <row r="50" spans="1:18" x14ac:dyDescent="0.25">
      <c r="A50" t="s">
        <v>403</v>
      </c>
      <c r="B50" s="2" t="str">
        <f t="shared" si="3"/>
        <v>Álvaro Vázquez</v>
      </c>
      <c r="C50" s="2" t="str">
        <f t="shared" si="4"/>
        <v>Swansea City</v>
      </c>
      <c r="D50" t="s">
        <v>527</v>
      </c>
      <c r="E50">
        <f t="shared" ca="1" si="5"/>
        <v>25</v>
      </c>
      <c r="F50" t="s">
        <v>534</v>
      </c>
      <c r="G50">
        <f t="shared" ca="1" si="1"/>
        <v>1248</v>
      </c>
      <c r="H50">
        <f t="shared" ca="1" si="2"/>
        <v>660</v>
      </c>
      <c r="I50">
        <f ca="1">RANDBETWEEN(5,15)*R:R</f>
        <v>132</v>
      </c>
      <c r="J50">
        <f ca="1">RANDBETWEEN(1,5)*R:R</f>
        <v>24</v>
      </c>
      <c r="K50">
        <f ca="1">R:R*RANDBETWEEN(5,12)</f>
        <v>72</v>
      </c>
      <c r="L50">
        <v>4</v>
      </c>
      <c r="M50">
        <v>0</v>
      </c>
      <c r="N50">
        <v>0</v>
      </c>
      <c r="O50">
        <v>0</v>
      </c>
      <c r="P50">
        <v>0</v>
      </c>
      <c r="Q50">
        <v>0</v>
      </c>
      <c r="R50">
        <v>12</v>
      </c>
    </row>
    <row r="51" spans="1:18" x14ac:dyDescent="0.25">
      <c r="A51" t="s">
        <v>291</v>
      </c>
      <c r="B51" s="2" t="str">
        <f t="shared" si="3"/>
        <v>B. Bannan</v>
      </c>
      <c r="C51" s="2" t="str">
        <f t="shared" si="4"/>
        <v>Crystal Palace</v>
      </c>
      <c r="D51" t="s">
        <v>519</v>
      </c>
      <c r="E51">
        <f t="shared" ca="1" si="5"/>
        <v>20</v>
      </c>
      <c r="F51" t="s">
        <v>541</v>
      </c>
      <c r="G51">
        <f t="shared" ca="1" si="1"/>
        <v>1260</v>
      </c>
      <c r="H51">
        <f t="shared" ca="1" si="2"/>
        <v>930</v>
      </c>
      <c r="I51">
        <f ca="1">RANDBETWEEN(20,35)*R:R</f>
        <v>450</v>
      </c>
      <c r="J51">
        <f ca="1">RANDBETWEEN(15,20)*R:R</f>
        <v>285</v>
      </c>
      <c r="K51">
        <f ca="1">R:R*RANDBETWEEN(3,5)</f>
        <v>45</v>
      </c>
      <c r="L51">
        <v>4</v>
      </c>
      <c r="M51">
        <v>1</v>
      </c>
      <c r="N51">
        <v>0</v>
      </c>
      <c r="O51">
        <v>0</v>
      </c>
      <c r="P51">
        <v>0</v>
      </c>
      <c r="Q51">
        <v>17</v>
      </c>
      <c r="R51">
        <v>15</v>
      </c>
    </row>
    <row r="52" spans="1:18" x14ac:dyDescent="0.25">
      <c r="A52" t="s">
        <v>61</v>
      </c>
      <c r="B52" s="2" t="str">
        <f t="shared" si="3"/>
        <v>B. Davies</v>
      </c>
      <c r="C52" s="2" t="str">
        <f t="shared" si="4"/>
        <v>Swansea City</v>
      </c>
      <c r="D52" t="s">
        <v>527</v>
      </c>
      <c r="E52">
        <f t="shared" ca="1" si="5"/>
        <v>28</v>
      </c>
      <c r="F52" t="s">
        <v>535</v>
      </c>
      <c r="G52">
        <f t="shared" ca="1" si="1"/>
        <v>2720</v>
      </c>
      <c r="H52">
        <f t="shared" ca="1" si="2"/>
        <v>1938</v>
      </c>
      <c r="I52">
        <f ca="1">RANDBETWEEN(30,45)*R:R</f>
        <v>1462</v>
      </c>
      <c r="J52">
        <f ca="1">RANDBETWEEN(20,30)*R:R</f>
        <v>680</v>
      </c>
      <c r="K52">
        <f ca="1">R:R*RANDBETWEEN(1,3)</f>
        <v>68</v>
      </c>
      <c r="L52">
        <v>3</v>
      </c>
      <c r="M52">
        <v>2</v>
      </c>
      <c r="N52">
        <v>0</v>
      </c>
      <c r="O52">
        <v>0</v>
      </c>
      <c r="P52">
        <v>0</v>
      </c>
      <c r="Q52">
        <v>15</v>
      </c>
      <c r="R52">
        <v>34</v>
      </c>
    </row>
    <row r="53" spans="1:18" x14ac:dyDescent="0.25">
      <c r="A53" t="s">
        <v>288</v>
      </c>
      <c r="B53" s="2" t="str">
        <f t="shared" si="3"/>
        <v>B. Foster</v>
      </c>
      <c r="C53" s="2" t="str">
        <f t="shared" si="4"/>
        <v>West Bromwich Albion</v>
      </c>
      <c r="D53" t="s">
        <v>523</v>
      </c>
      <c r="E53">
        <f t="shared" ca="1" si="5"/>
        <v>21</v>
      </c>
      <c r="F53" t="s">
        <v>533</v>
      </c>
      <c r="G53">
        <f t="shared" ca="1" si="1"/>
        <v>2184</v>
      </c>
      <c r="H53">
        <f t="shared" ca="1" si="2"/>
        <v>1176</v>
      </c>
      <c r="I53">
        <v>0</v>
      </c>
      <c r="J53">
        <v>0</v>
      </c>
      <c r="K53">
        <v>0</v>
      </c>
      <c r="L53">
        <v>0</v>
      </c>
      <c r="M53">
        <v>0</v>
      </c>
      <c r="N53">
        <f ca="1">RANDBETWEEN(4,10)*R:R</f>
        <v>168</v>
      </c>
      <c r="O53">
        <v>3</v>
      </c>
      <c r="P53">
        <v>0</v>
      </c>
      <c r="Q53">
        <v>10</v>
      </c>
      <c r="R53">
        <v>24</v>
      </c>
    </row>
    <row r="54" spans="1:18" x14ac:dyDescent="0.25">
      <c r="A54" t="s">
        <v>462</v>
      </c>
      <c r="B54" s="2" t="str">
        <f t="shared" si="3"/>
        <v>B. Friedel</v>
      </c>
      <c r="C54" s="2" t="str">
        <f t="shared" si="4"/>
        <v>Totenham Hotspur</v>
      </c>
      <c r="D54" t="s">
        <v>517</v>
      </c>
      <c r="E54">
        <f t="shared" ca="1" si="5"/>
        <v>24</v>
      </c>
      <c r="F54" t="s">
        <v>533</v>
      </c>
      <c r="G54">
        <f t="shared" ca="1" si="1"/>
        <v>114</v>
      </c>
      <c r="H54">
        <f t="shared" ca="1" si="2"/>
        <v>51</v>
      </c>
      <c r="I54">
        <v>0</v>
      </c>
      <c r="J54">
        <v>0</v>
      </c>
      <c r="K54">
        <v>0</v>
      </c>
      <c r="L54">
        <v>0</v>
      </c>
      <c r="M54">
        <v>0</v>
      </c>
      <c r="N54">
        <f ca="1">RANDBETWEEN(4,10)*R:R</f>
        <v>10</v>
      </c>
      <c r="O54">
        <v>2</v>
      </c>
      <c r="P54">
        <v>0</v>
      </c>
      <c r="Q54">
        <v>0</v>
      </c>
      <c r="R54">
        <v>1</v>
      </c>
    </row>
    <row r="55" spans="1:18" x14ac:dyDescent="0.25">
      <c r="A55" t="s">
        <v>215</v>
      </c>
      <c r="B55" s="2" t="str">
        <f t="shared" si="3"/>
        <v>B. Guzan</v>
      </c>
      <c r="C55" s="2" t="str">
        <f t="shared" si="4"/>
        <v>Aston Villa</v>
      </c>
      <c r="D55" t="s">
        <v>515</v>
      </c>
      <c r="E55">
        <f t="shared" ca="1" si="5"/>
        <v>26</v>
      </c>
      <c r="F55" t="s">
        <v>533</v>
      </c>
      <c r="G55">
        <f t="shared" ca="1" si="1"/>
        <v>4104</v>
      </c>
      <c r="H55">
        <f t="shared" ca="1" si="2"/>
        <v>2774</v>
      </c>
      <c r="I55">
        <v>0</v>
      </c>
      <c r="J55">
        <v>0</v>
      </c>
      <c r="K55">
        <v>0</v>
      </c>
      <c r="L55">
        <v>0</v>
      </c>
      <c r="M55">
        <v>0</v>
      </c>
      <c r="N55">
        <f ca="1">RANDBETWEEN(4,10)*R:R</f>
        <v>380</v>
      </c>
      <c r="O55">
        <v>0</v>
      </c>
      <c r="P55">
        <v>0</v>
      </c>
      <c r="Q55">
        <v>12</v>
      </c>
      <c r="R55">
        <v>38</v>
      </c>
    </row>
    <row r="56" spans="1:18" x14ac:dyDescent="0.25">
      <c r="A56" t="s">
        <v>234</v>
      </c>
      <c r="B56" s="2" t="str">
        <f t="shared" si="3"/>
        <v>B. Hangeland</v>
      </c>
      <c r="C56" s="2" t="str">
        <f t="shared" si="4"/>
        <v>Fulham</v>
      </c>
      <c r="D56" t="s">
        <v>521</v>
      </c>
      <c r="E56">
        <f t="shared" ca="1" si="5"/>
        <v>30</v>
      </c>
      <c r="F56" t="s">
        <v>536</v>
      </c>
      <c r="G56">
        <f t="shared" ca="1" si="1"/>
        <v>1886</v>
      </c>
      <c r="H56">
        <f t="shared" ca="1" si="2"/>
        <v>1748</v>
      </c>
      <c r="I56">
        <f ca="1">RANDBETWEEN(30,45)*R:R</f>
        <v>874</v>
      </c>
      <c r="J56">
        <f ca="1">RANDBETWEEN(20,30)*R:R</f>
        <v>552</v>
      </c>
      <c r="K56">
        <f ca="1">R:R*RANDBETWEEN(1,3)</f>
        <v>69</v>
      </c>
      <c r="L56">
        <v>1</v>
      </c>
      <c r="M56">
        <v>0</v>
      </c>
      <c r="N56">
        <v>0</v>
      </c>
      <c r="O56">
        <v>4</v>
      </c>
      <c r="P56">
        <v>0</v>
      </c>
      <c r="Q56">
        <v>42</v>
      </c>
      <c r="R56">
        <v>23</v>
      </c>
    </row>
    <row r="57" spans="1:18" x14ac:dyDescent="0.25">
      <c r="A57" t="s">
        <v>48</v>
      </c>
      <c r="B57" s="2" t="str">
        <f t="shared" si="3"/>
        <v>B. Ivanovic</v>
      </c>
      <c r="C57" s="2" t="str">
        <f t="shared" si="4"/>
        <v>Chelsea</v>
      </c>
      <c r="D57" t="s">
        <v>532</v>
      </c>
      <c r="E57">
        <f t="shared" ca="1" si="5"/>
        <v>18</v>
      </c>
      <c r="F57" t="s">
        <v>535</v>
      </c>
      <c r="G57">
        <f t="shared" ca="1" si="1"/>
        <v>3744</v>
      </c>
      <c r="H57">
        <f t="shared" ca="1" si="2"/>
        <v>2628</v>
      </c>
      <c r="I57">
        <f ca="1">RANDBETWEEN(30,45)*R:R</f>
        <v>1224</v>
      </c>
      <c r="J57">
        <f ca="1">RANDBETWEEN(20,30)*R:R</f>
        <v>720</v>
      </c>
      <c r="K57">
        <f ca="1">R:R*RANDBETWEEN(1,3)</f>
        <v>108</v>
      </c>
      <c r="L57">
        <v>10</v>
      </c>
      <c r="M57">
        <v>3</v>
      </c>
      <c r="N57">
        <v>0</v>
      </c>
      <c r="O57">
        <v>0</v>
      </c>
      <c r="P57">
        <v>1</v>
      </c>
      <c r="Q57">
        <v>4</v>
      </c>
      <c r="R57">
        <v>36</v>
      </c>
    </row>
    <row r="58" spans="1:18" x14ac:dyDescent="0.25">
      <c r="A58" t="s">
        <v>186</v>
      </c>
      <c r="B58" s="2" t="str">
        <f t="shared" si="3"/>
        <v>B. Johnson</v>
      </c>
      <c r="C58" s="2" t="str">
        <f t="shared" si="4"/>
        <v>Norwich City</v>
      </c>
      <c r="D58" t="s">
        <v>514</v>
      </c>
      <c r="E58">
        <f t="shared" ca="1" si="5"/>
        <v>21</v>
      </c>
      <c r="F58" t="s">
        <v>539</v>
      </c>
      <c r="G58">
        <f t="shared" ca="1" si="1"/>
        <v>3104</v>
      </c>
      <c r="H58">
        <f t="shared" ca="1" si="2"/>
        <v>2368</v>
      </c>
      <c r="I58">
        <f ca="1">RANDBETWEEN(30,40)*R:R</f>
        <v>992</v>
      </c>
      <c r="J58">
        <f ca="1">RANDBETWEEN(20,30)*R:R</f>
        <v>768</v>
      </c>
      <c r="K58">
        <f ca="1">R:R*RANDBETWEEN(3,5)</f>
        <v>128</v>
      </c>
      <c r="L58">
        <v>7</v>
      </c>
      <c r="M58">
        <v>3</v>
      </c>
      <c r="N58">
        <v>0</v>
      </c>
      <c r="O58">
        <v>2</v>
      </c>
      <c r="P58">
        <v>0</v>
      </c>
      <c r="Q58">
        <v>11</v>
      </c>
      <c r="R58">
        <v>32</v>
      </c>
    </row>
    <row r="59" spans="1:18" x14ac:dyDescent="0.25">
      <c r="A59" t="s">
        <v>210</v>
      </c>
      <c r="B59" s="2" t="str">
        <f t="shared" si="3"/>
        <v>B. Jones</v>
      </c>
      <c r="C59" s="2" t="str">
        <f t="shared" si="4"/>
        <v>West Bromwich Albion</v>
      </c>
      <c r="D59" t="s">
        <v>523</v>
      </c>
      <c r="E59">
        <f t="shared" ca="1" si="5"/>
        <v>33</v>
      </c>
      <c r="F59" t="s">
        <v>535</v>
      </c>
      <c r="G59">
        <f t="shared" ca="1" si="1"/>
        <v>2352</v>
      </c>
      <c r="H59">
        <f t="shared" ca="1" si="2"/>
        <v>1113</v>
      </c>
      <c r="I59">
        <f ca="1">RANDBETWEEN(30,45)*R:R</f>
        <v>630</v>
      </c>
      <c r="J59">
        <f ca="1">RANDBETWEEN(20,30)*R:R</f>
        <v>546</v>
      </c>
      <c r="K59">
        <f ca="1">R:R*RANDBETWEEN(1,3)</f>
        <v>42</v>
      </c>
      <c r="L59">
        <v>6</v>
      </c>
      <c r="M59">
        <v>0</v>
      </c>
      <c r="N59">
        <v>0</v>
      </c>
      <c r="O59">
        <v>0</v>
      </c>
      <c r="P59">
        <v>0</v>
      </c>
      <c r="Q59">
        <v>0</v>
      </c>
      <c r="R59">
        <v>21</v>
      </c>
    </row>
    <row r="60" spans="1:18" x14ac:dyDescent="0.25">
      <c r="A60" t="s">
        <v>348</v>
      </c>
      <c r="B60" s="2" t="str">
        <f t="shared" si="3"/>
        <v>B. Myhill</v>
      </c>
      <c r="C60" s="2" t="str">
        <f t="shared" si="4"/>
        <v>West Bromwich Albion</v>
      </c>
      <c r="D60" t="s">
        <v>523</v>
      </c>
      <c r="E60">
        <f t="shared" ca="1" si="5"/>
        <v>34</v>
      </c>
      <c r="F60" t="s">
        <v>533</v>
      </c>
      <c r="G60">
        <f t="shared" ca="1" si="1"/>
        <v>1512</v>
      </c>
      <c r="H60">
        <f t="shared" ca="1" si="2"/>
        <v>658</v>
      </c>
      <c r="I60">
        <v>0</v>
      </c>
      <c r="J60">
        <v>0</v>
      </c>
      <c r="K60">
        <v>0</v>
      </c>
      <c r="L60">
        <v>0</v>
      </c>
      <c r="M60">
        <v>0</v>
      </c>
      <c r="N60">
        <f ca="1">RANDBETWEEN(4,10)*R:R</f>
        <v>126</v>
      </c>
      <c r="O60">
        <v>0</v>
      </c>
      <c r="P60">
        <v>0</v>
      </c>
      <c r="Q60">
        <v>29</v>
      </c>
      <c r="R60">
        <v>14</v>
      </c>
    </row>
    <row r="61" spans="1:18" x14ac:dyDescent="0.25">
      <c r="A61" t="s">
        <v>271</v>
      </c>
      <c r="B61" s="2" t="str">
        <f t="shared" si="3"/>
        <v>B. Oviedo</v>
      </c>
      <c r="C61" s="2" t="str">
        <f t="shared" si="4"/>
        <v>Everton</v>
      </c>
      <c r="D61" t="s">
        <v>525</v>
      </c>
      <c r="E61">
        <f t="shared" ca="1" si="5"/>
        <v>29</v>
      </c>
      <c r="F61" t="s">
        <v>535</v>
      </c>
      <c r="G61">
        <f t="shared" ca="1" si="1"/>
        <v>720</v>
      </c>
      <c r="H61">
        <f t="shared" ca="1" si="2"/>
        <v>495</v>
      </c>
      <c r="I61">
        <f ca="1">RANDBETWEEN(30,45)*R:R</f>
        <v>315</v>
      </c>
      <c r="J61">
        <f t="shared" ref="J61:J66" ca="1" si="6">RANDBETWEEN(20,30)*R:R</f>
        <v>225</v>
      </c>
      <c r="K61">
        <f ca="1">R:R*RANDBETWEEN(1,3)</f>
        <v>27</v>
      </c>
      <c r="L61">
        <v>5</v>
      </c>
      <c r="M61">
        <v>2</v>
      </c>
      <c r="N61">
        <v>0</v>
      </c>
      <c r="O61">
        <v>0</v>
      </c>
      <c r="P61">
        <v>0</v>
      </c>
      <c r="Q61">
        <v>9</v>
      </c>
      <c r="R61">
        <v>9</v>
      </c>
    </row>
    <row r="62" spans="1:18" x14ac:dyDescent="0.25">
      <c r="A62" t="s">
        <v>44</v>
      </c>
      <c r="B62" s="2" t="str">
        <f t="shared" si="3"/>
        <v>B. Sagna</v>
      </c>
      <c r="C62" s="2" t="str">
        <f t="shared" si="4"/>
        <v>Arsenal</v>
      </c>
      <c r="D62" t="s">
        <v>522</v>
      </c>
      <c r="E62">
        <f t="shared" ca="1" si="5"/>
        <v>20</v>
      </c>
      <c r="F62" t="s">
        <v>536</v>
      </c>
      <c r="G62">
        <f t="shared" ca="1" si="1"/>
        <v>2940</v>
      </c>
      <c r="H62">
        <f t="shared" ca="1" si="2"/>
        <v>2380</v>
      </c>
      <c r="I62">
        <f ca="1">RANDBETWEEN(30,45)*R:R</f>
        <v>1050</v>
      </c>
      <c r="J62">
        <f t="shared" ca="1" si="6"/>
        <v>700</v>
      </c>
      <c r="K62">
        <f ca="1">R:R*RANDBETWEEN(1,3)</f>
        <v>35</v>
      </c>
      <c r="L62">
        <v>7</v>
      </c>
      <c r="M62">
        <v>1</v>
      </c>
      <c r="N62">
        <v>0</v>
      </c>
      <c r="O62">
        <v>0</v>
      </c>
      <c r="P62">
        <v>0</v>
      </c>
      <c r="Q62">
        <v>11</v>
      </c>
      <c r="R62">
        <v>35</v>
      </c>
    </row>
    <row r="63" spans="1:18" x14ac:dyDescent="0.25">
      <c r="A63" t="s">
        <v>483</v>
      </c>
      <c r="B63" s="2" t="str">
        <f t="shared" si="3"/>
        <v>B. Smith</v>
      </c>
      <c r="C63" s="2" t="str">
        <f t="shared" si="4"/>
        <v>Liverpool</v>
      </c>
      <c r="D63" t="s">
        <v>518</v>
      </c>
      <c r="E63">
        <f t="shared" ca="1" si="5"/>
        <v>28</v>
      </c>
      <c r="F63" t="s">
        <v>535</v>
      </c>
      <c r="G63">
        <f t="shared" ca="1" si="1"/>
        <v>103</v>
      </c>
      <c r="H63">
        <f t="shared" ca="1" si="2"/>
        <v>58</v>
      </c>
      <c r="I63">
        <f ca="1">RANDBETWEEN(30,45)*R:R</f>
        <v>30</v>
      </c>
      <c r="J63">
        <f t="shared" ca="1" si="6"/>
        <v>27</v>
      </c>
      <c r="K63">
        <f ca="1">R:R*RANDBETWEEN(1,3)</f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2</v>
      </c>
      <c r="R63">
        <v>1</v>
      </c>
    </row>
    <row r="64" spans="1:18" x14ac:dyDescent="0.25">
      <c r="A64" t="s">
        <v>156</v>
      </c>
      <c r="B64" s="2" t="str">
        <f t="shared" si="3"/>
        <v>B. Turner</v>
      </c>
      <c r="C64" s="2" t="str">
        <f t="shared" si="4"/>
        <v>Cardiff</v>
      </c>
      <c r="D64" t="s">
        <v>513</v>
      </c>
      <c r="E64">
        <f t="shared" ca="1" si="5"/>
        <v>25</v>
      </c>
      <c r="F64" t="s">
        <v>537</v>
      </c>
      <c r="G64">
        <f t="shared" ca="1" si="1"/>
        <v>3069</v>
      </c>
      <c r="H64">
        <f t="shared" ca="1" si="2"/>
        <v>2232</v>
      </c>
      <c r="I64">
        <f ca="1">RANDBETWEEN(30,45)*R:R</f>
        <v>1209</v>
      </c>
      <c r="J64">
        <f t="shared" ca="1" si="6"/>
        <v>899</v>
      </c>
      <c r="K64">
        <f ca="1">R:R*RANDBETWEEN(1,3)</f>
        <v>93</v>
      </c>
      <c r="L64">
        <v>2</v>
      </c>
      <c r="M64">
        <v>0</v>
      </c>
      <c r="N64">
        <v>0</v>
      </c>
      <c r="O64">
        <v>2</v>
      </c>
      <c r="P64">
        <v>0</v>
      </c>
      <c r="Q64">
        <v>52</v>
      </c>
      <c r="R64">
        <v>31</v>
      </c>
    </row>
    <row r="65" spans="1:18" x14ac:dyDescent="0.25">
      <c r="A65" t="s">
        <v>62</v>
      </c>
      <c r="B65" s="2" t="str">
        <f t="shared" si="3"/>
        <v>C. Adam</v>
      </c>
      <c r="C65" s="2" t="str">
        <f t="shared" si="4"/>
        <v>Stoke City</v>
      </c>
      <c r="D65" t="s">
        <v>526</v>
      </c>
      <c r="E65">
        <f t="shared" ca="1" si="5"/>
        <v>18</v>
      </c>
      <c r="F65" t="s">
        <v>539</v>
      </c>
      <c r="G65">
        <f t="shared" ca="1" si="1"/>
        <v>3193</v>
      </c>
      <c r="H65">
        <f t="shared" ca="1" si="2"/>
        <v>1488</v>
      </c>
      <c r="I65">
        <f ca="1">RANDBETWEEN(30,40)*R:R</f>
        <v>930</v>
      </c>
      <c r="J65">
        <f t="shared" ca="1" si="6"/>
        <v>868</v>
      </c>
      <c r="K65">
        <f ca="1">R:R*RANDBETWEEN(3,5)</f>
        <v>93</v>
      </c>
      <c r="L65">
        <v>24</v>
      </c>
      <c r="M65">
        <v>8</v>
      </c>
      <c r="N65">
        <v>0</v>
      </c>
      <c r="O65">
        <v>0</v>
      </c>
      <c r="P65">
        <v>0</v>
      </c>
      <c r="Q65">
        <v>17</v>
      </c>
      <c r="R65">
        <v>31</v>
      </c>
    </row>
    <row r="66" spans="1:18" x14ac:dyDescent="0.25">
      <c r="A66" t="s">
        <v>65</v>
      </c>
      <c r="B66" s="2" t="str">
        <f t="shared" si="3"/>
        <v>C. Azpilicueta</v>
      </c>
      <c r="C66" s="2" t="str">
        <f t="shared" si="4"/>
        <v>Chelsea</v>
      </c>
      <c r="D66" t="s">
        <v>532</v>
      </c>
      <c r="E66">
        <f t="shared" ref="E66:E97" ca="1" si="7">RANDBETWEEN(17,34)</f>
        <v>34</v>
      </c>
      <c r="F66" t="s">
        <v>535</v>
      </c>
      <c r="G66">
        <f t="shared" ref="G66:G129" ca="1" si="8">RANDBETWEEN(80,120)*R:R</f>
        <v>2929</v>
      </c>
      <c r="H66">
        <f t="shared" ref="H66:H129" ca="1" si="9">RANDBETWEEN(45,80)*R:R</f>
        <v>1972</v>
      </c>
      <c r="I66">
        <f ca="1">RANDBETWEEN(30,45)*R:R</f>
        <v>957</v>
      </c>
      <c r="J66">
        <f t="shared" ca="1" si="6"/>
        <v>754</v>
      </c>
      <c r="K66">
        <f ca="1">R:R*RANDBETWEEN(1,3)</f>
        <v>58</v>
      </c>
      <c r="L66">
        <v>2</v>
      </c>
      <c r="M66">
        <v>0</v>
      </c>
      <c r="N66">
        <v>0</v>
      </c>
      <c r="O66">
        <v>0</v>
      </c>
      <c r="P66">
        <v>0</v>
      </c>
      <c r="Q66">
        <v>6</v>
      </c>
      <c r="R66">
        <v>29</v>
      </c>
    </row>
    <row r="67" spans="1:18" x14ac:dyDescent="0.25">
      <c r="A67" t="s">
        <v>265</v>
      </c>
      <c r="B67" s="2" t="str">
        <f t="shared" ref="B67:B130" si="10">TRIM(CLEAN(SUBSTITUTE(A:A,CHAR(160)," ")))</f>
        <v>C. Bellamy</v>
      </c>
      <c r="C67" s="2" t="str">
        <f t="shared" ref="C67:C130" si="11">TRIM(CLEAN(SUBSTITUTE(D:D,CHAR(160)," ")))</f>
        <v>Cardiff</v>
      </c>
      <c r="D67" t="s">
        <v>513</v>
      </c>
      <c r="E67">
        <f t="shared" ca="1" si="7"/>
        <v>27</v>
      </c>
      <c r="F67" t="s">
        <v>534</v>
      </c>
      <c r="G67">
        <f t="shared" ca="1" si="8"/>
        <v>2134</v>
      </c>
      <c r="H67">
        <f t="shared" ca="1" si="9"/>
        <v>1496</v>
      </c>
      <c r="I67">
        <f ca="1">RANDBETWEEN(5,15)*R:R</f>
        <v>330</v>
      </c>
      <c r="J67">
        <f ca="1">RANDBETWEEN(1,5)*R:R</f>
        <v>66</v>
      </c>
      <c r="K67">
        <f ca="1">R:R*RANDBETWEEN(5,12)</f>
        <v>154</v>
      </c>
      <c r="L67">
        <v>5</v>
      </c>
      <c r="M67">
        <v>2</v>
      </c>
      <c r="N67">
        <v>0</v>
      </c>
      <c r="O67">
        <v>0</v>
      </c>
      <c r="P67">
        <v>0</v>
      </c>
      <c r="Q67">
        <v>2</v>
      </c>
      <c r="R67">
        <v>22</v>
      </c>
    </row>
    <row r="68" spans="1:18" x14ac:dyDescent="0.25">
      <c r="A68" t="s">
        <v>154</v>
      </c>
      <c r="B68" s="2" t="str">
        <f t="shared" si="10"/>
        <v>C. Benteke</v>
      </c>
      <c r="C68" s="2" t="str">
        <f t="shared" si="11"/>
        <v>Aston Villa</v>
      </c>
      <c r="D68" t="s">
        <v>515</v>
      </c>
      <c r="E68">
        <f t="shared" ca="1" si="7"/>
        <v>20</v>
      </c>
      <c r="F68" t="s">
        <v>534</v>
      </c>
      <c r="G68">
        <f t="shared" ca="1" si="8"/>
        <v>2938</v>
      </c>
      <c r="H68">
        <f t="shared" ca="1" si="9"/>
        <v>2080</v>
      </c>
      <c r="I68">
        <f ca="1">RANDBETWEEN(5,15)*R:R</f>
        <v>234</v>
      </c>
      <c r="J68">
        <f ca="1">RANDBETWEEN(1,5)*R:R</f>
        <v>78</v>
      </c>
      <c r="K68">
        <f ca="1">R:R*RANDBETWEEN(5,12)</f>
        <v>208</v>
      </c>
      <c r="L68">
        <v>28</v>
      </c>
      <c r="M68">
        <v>10</v>
      </c>
      <c r="N68">
        <v>0</v>
      </c>
      <c r="O68">
        <v>2</v>
      </c>
      <c r="P68">
        <v>0</v>
      </c>
      <c r="Q68">
        <v>2</v>
      </c>
      <c r="R68">
        <v>26</v>
      </c>
    </row>
    <row r="69" spans="1:18" x14ac:dyDescent="0.25">
      <c r="A69" t="s">
        <v>107</v>
      </c>
      <c r="B69" s="2" t="str">
        <f t="shared" si="10"/>
        <v>C. Brunt</v>
      </c>
      <c r="C69" s="2" t="str">
        <f t="shared" si="11"/>
        <v>West Bromwich Albion</v>
      </c>
      <c r="D69" t="s">
        <v>523</v>
      </c>
      <c r="E69">
        <f t="shared" ca="1" si="7"/>
        <v>30</v>
      </c>
      <c r="F69" t="s">
        <v>539</v>
      </c>
      <c r="G69">
        <f t="shared" ca="1" si="8"/>
        <v>2800</v>
      </c>
      <c r="H69">
        <f t="shared" ca="1" si="9"/>
        <v>1260</v>
      </c>
      <c r="I69">
        <f ca="1">RANDBETWEEN(30,40)*R:R</f>
        <v>980</v>
      </c>
      <c r="J69">
        <f ca="1">RANDBETWEEN(20,30)*R:R</f>
        <v>700</v>
      </c>
      <c r="K69">
        <f ca="1">R:R*RANDBETWEEN(3,5)</f>
        <v>84</v>
      </c>
      <c r="L69">
        <v>10</v>
      </c>
      <c r="M69">
        <v>3</v>
      </c>
      <c r="N69">
        <v>0</v>
      </c>
      <c r="O69">
        <v>5</v>
      </c>
      <c r="P69">
        <v>0</v>
      </c>
      <c r="Q69">
        <v>22</v>
      </c>
      <c r="R69">
        <v>28</v>
      </c>
    </row>
    <row r="70" spans="1:18" x14ac:dyDescent="0.25">
      <c r="A70" t="s">
        <v>248</v>
      </c>
      <c r="B70" s="2" t="str">
        <f t="shared" si="10"/>
        <v>C. Chambers</v>
      </c>
      <c r="C70" s="2" t="str">
        <f t="shared" si="11"/>
        <v>Southampton</v>
      </c>
      <c r="D70" t="s">
        <v>531</v>
      </c>
      <c r="E70">
        <f t="shared" ca="1" si="7"/>
        <v>30</v>
      </c>
      <c r="F70" t="s">
        <v>539</v>
      </c>
      <c r="G70">
        <f t="shared" ca="1" si="8"/>
        <v>2486</v>
      </c>
      <c r="H70">
        <f t="shared" ca="1" si="9"/>
        <v>1034</v>
      </c>
      <c r="I70">
        <f ca="1">RANDBETWEEN(30,40)*R:R</f>
        <v>682</v>
      </c>
      <c r="J70">
        <f ca="1">RANDBETWEEN(20,30)*R:R</f>
        <v>506</v>
      </c>
      <c r="K70">
        <f ca="1">R:R*RANDBETWEEN(3,5)</f>
        <v>88</v>
      </c>
      <c r="L70">
        <v>1</v>
      </c>
      <c r="M70">
        <v>0</v>
      </c>
      <c r="N70">
        <v>0</v>
      </c>
      <c r="O70">
        <v>4</v>
      </c>
      <c r="P70">
        <v>0</v>
      </c>
      <c r="Q70">
        <v>6</v>
      </c>
      <c r="R70">
        <v>22</v>
      </c>
    </row>
    <row r="71" spans="1:18" x14ac:dyDescent="0.25">
      <c r="A71" t="s">
        <v>223</v>
      </c>
      <c r="B71" s="2" t="str">
        <f t="shared" si="10"/>
        <v>C. Clark</v>
      </c>
      <c r="C71" s="2" t="str">
        <f t="shared" si="11"/>
        <v>Aston Villa</v>
      </c>
      <c r="D71" t="s">
        <v>515</v>
      </c>
      <c r="E71">
        <f t="shared" ca="1" si="7"/>
        <v>24</v>
      </c>
      <c r="F71" t="s">
        <v>535</v>
      </c>
      <c r="G71">
        <f t="shared" ca="1" si="8"/>
        <v>3213</v>
      </c>
      <c r="H71">
        <f t="shared" ca="1" si="9"/>
        <v>1431</v>
      </c>
      <c r="I71">
        <f ca="1">RANDBETWEEN(30,45)*R:R</f>
        <v>1188</v>
      </c>
      <c r="J71">
        <f ca="1">RANDBETWEEN(20,30)*R:R</f>
        <v>648</v>
      </c>
      <c r="K71">
        <f ca="1">R:R*RANDBETWEEN(1,3)</f>
        <v>54</v>
      </c>
      <c r="L71">
        <v>2</v>
      </c>
      <c r="M71">
        <v>0</v>
      </c>
      <c r="N71">
        <v>0</v>
      </c>
      <c r="O71">
        <v>1</v>
      </c>
      <c r="P71">
        <v>0</v>
      </c>
      <c r="Q71">
        <v>14</v>
      </c>
      <c r="R71">
        <v>27</v>
      </c>
    </row>
    <row r="72" spans="1:18" x14ac:dyDescent="0.25">
      <c r="A72" t="s">
        <v>391</v>
      </c>
      <c r="B72" s="2" t="str">
        <f t="shared" si="10"/>
        <v>C. Cuéllar</v>
      </c>
      <c r="C72" s="2" t="str">
        <f t="shared" si="11"/>
        <v>Sunderland</v>
      </c>
      <c r="D72" t="s">
        <v>524</v>
      </c>
      <c r="E72">
        <f t="shared" ca="1" si="7"/>
        <v>17</v>
      </c>
      <c r="F72" t="s">
        <v>535</v>
      </c>
      <c r="G72">
        <f t="shared" ca="1" si="8"/>
        <v>320</v>
      </c>
      <c r="H72">
        <f t="shared" ca="1" si="9"/>
        <v>320</v>
      </c>
      <c r="I72">
        <f ca="1">RANDBETWEEN(30,45)*R:R</f>
        <v>148</v>
      </c>
      <c r="J72">
        <f ca="1">RANDBETWEEN(20,30)*R:R</f>
        <v>116</v>
      </c>
      <c r="K72">
        <f ca="1">R:R*RANDBETWEEN(1,3)</f>
        <v>4</v>
      </c>
      <c r="L72">
        <v>0</v>
      </c>
      <c r="M72">
        <v>0</v>
      </c>
      <c r="N72">
        <v>0</v>
      </c>
      <c r="O72">
        <v>0</v>
      </c>
      <c r="P72">
        <v>0</v>
      </c>
      <c r="Q72">
        <v>11</v>
      </c>
      <c r="R72">
        <v>4</v>
      </c>
    </row>
    <row r="73" spans="1:18" x14ac:dyDescent="0.25">
      <c r="A73" t="s">
        <v>411</v>
      </c>
      <c r="B73" s="2" t="str">
        <f t="shared" si="10"/>
        <v>C. David</v>
      </c>
      <c r="C73" s="2" t="str">
        <f t="shared" si="11"/>
        <v>Fulham</v>
      </c>
      <c r="D73" t="s">
        <v>521</v>
      </c>
      <c r="E73">
        <f t="shared" ca="1" si="7"/>
        <v>30</v>
      </c>
      <c r="F73" t="s">
        <v>544</v>
      </c>
      <c r="G73">
        <f t="shared" ca="1" si="8"/>
        <v>87</v>
      </c>
      <c r="H73">
        <f t="shared" ca="1" si="9"/>
        <v>62</v>
      </c>
      <c r="I73">
        <f ca="1">RANDBETWEEN(20,35)*R:R</f>
        <v>26</v>
      </c>
      <c r="J73">
        <f ca="1">RANDBETWEEN(15,20)*R:R</f>
        <v>15</v>
      </c>
      <c r="K73">
        <f ca="1">R:R*RANDBETWEEN(5,7)</f>
        <v>6</v>
      </c>
      <c r="L73">
        <v>2</v>
      </c>
      <c r="M73">
        <v>1</v>
      </c>
      <c r="N73">
        <v>0</v>
      </c>
      <c r="O73">
        <v>0</v>
      </c>
      <c r="P73">
        <v>0</v>
      </c>
      <c r="Q73">
        <v>2</v>
      </c>
      <c r="R73">
        <v>1</v>
      </c>
    </row>
    <row r="74" spans="1:18" x14ac:dyDescent="0.25">
      <c r="A74" t="s">
        <v>13</v>
      </c>
      <c r="B74" s="2" t="str">
        <f t="shared" si="10"/>
        <v>C. Davies</v>
      </c>
      <c r="C74" s="2" t="str">
        <f t="shared" si="11"/>
        <v>Hull City</v>
      </c>
      <c r="D74" t="s">
        <v>528</v>
      </c>
      <c r="E74">
        <f t="shared" ca="1" si="7"/>
        <v>17</v>
      </c>
      <c r="F74" t="s">
        <v>535</v>
      </c>
      <c r="G74">
        <f t="shared" ca="1" si="8"/>
        <v>3219</v>
      </c>
      <c r="H74">
        <f t="shared" ca="1" si="9"/>
        <v>2812</v>
      </c>
      <c r="I74">
        <f ca="1">RANDBETWEEN(30,45)*R:R</f>
        <v>1628</v>
      </c>
      <c r="J74">
        <f ca="1">RANDBETWEEN(20,30)*R:R</f>
        <v>962</v>
      </c>
      <c r="K74">
        <f ca="1">R:R*RANDBETWEEN(1,3)</f>
        <v>37</v>
      </c>
      <c r="L74">
        <v>5</v>
      </c>
      <c r="M74">
        <v>2</v>
      </c>
      <c r="N74">
        <v>0</v>
      </c>
      <c r="O74">
        <v>0</v>
      </c>
      <c r="P74">
        <v>0</v>
      </c>
      <c r="Q74">
        <v>10</v>
      </c>
      <c r="R74">
        <v>37</v>
      </c>
    </row>
    <row r="75" spans="1:18" x14ac:dyDescent="0.25">
      <c r="A75" t="s">
        <v>274</v>
      </c>
      <c r="B75" s="2" t="str">
        <f t="shared" si="10"/>
        <v>C. Dawson</v>
      </c>
      <c r="C75" s="2" t="str">
        <f t="shared" si="11"/>
        <v>West Bromwich Albion</v>
      </c>
      <c r="D75" t="s">
        <v>523</v>
      </c>
      <c r="E75">
        <f t="shared" ca="1" si="7"/>
        <v>19</v>
      </c>
      <c r="F75" t="s">
        <v>536</v>
      </c>
      <c r="G75">
        <f t="shared" ca="1" si="8"/>
        <v>1092</v>
      </c>
      <c r="H75">
        <f t="shared" ca="1" si="9"/>
        <v>900</v>
      </c>
      <c r="I75">
        <f ca="1">RANDBETWEEN(30,45)*R:R</f>
        <v>528</v>
      </c>
      <c r="J75">
        <f ca="1">RANDBETWEEN(20,30)*R:R</f>
        <v>240</v>
      </c>
      <c r="K75">
        <f ca="1">R:R*RANDBETWEEN(1,3)</f>
        <v>12</v>
      </c>
      <c r="L75">
        <v>1</v>
      </c>
      <c r="M75">
        <v>0</v>
      </c>
      <c r="N75">
        <v>0</v>
      </c>
      <c r="O75">
        <v>4</v>
      </c>
      <c r="P75">
        <v>0</v>
      </c>
      <c r="Q75">
        <v>9</v>
      </c>
      <c r="R75">
        <v>12</v>
      </c>
    </row>
    <row r="76" spans="1:18" x14ac:dyDescent="0.25">
      <c r="A76" t="s">
        <v>444</v>
      </c>
      <c r="B76" s="2" t="str">
        <f t="shared" si="10"/>
        <v>C. Dempsey</v>
      </c>
      <c r="C76" s="2" t="str">
        <f t="shared" si="11"/>
        <v>Fulham</v>
      </c>
      <c r="D76" t="s">
        <v>521</v>
      </c>
      <c r="E76">
        <f t="shared" ca="1" si="7"/>
        <v>19</v>
      </c>
      <c r="F76" t="s">
        <v>534</v>
      </c>
      <c r="G76">
        <f t="shared" ca="1" si="8"/>
        <v>570</v>
      </c>
      <c r="H76">
        <f t="shared" ca="1" si="9"/>
        <v>325</v>
      </c>
      <c r="I76">
        <f ca="1">RANDBETWEEN(5,15)*R:R</f>
        <v>45</v>
      </c>
      <c r="J76">
        <f ca="1">RANDBETWEEN(1,5)*R:R</f>
        <v>10</v>
      </c>
      <c r="K76">
        <f ca="1">R:R*RANDBETWEEN(5,12)</f>
        <v>45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</row>
    <row r="77" spans="1:18" x14ac:dyDescent="0.25">
      <c r="A77" t="s">
        <v>53</v>
      </c>
      <c r="B77" s="2" t="str">
        <f t="shared" si="10"/>
        <v>C. Eriksen</v>
      </c>
      <c r="C77" s="2" t="str">
        <f t="shared" si="11"/>
        <v>Totenham Hotspur</v>
      </c>
      <c r="D77" t="s">
        <v>517</v>
      </c>
      <c r="E77">
        <f t="shared" ca="1" si="7"/>
        <v>21</v>
      </c>
      <c r="F77" t="s">
        <v>540</v>
      </c>
      <c r="G77">
        <f t="shared" ca="1" si="8"/>
        <v>2550</v>
      </c>
      <c r="H77">
        <f t="shared" ca="1" si="9"/>
        <v>1425</v>
      </c>
      <c r="I77">
        <f ca="1">RANDBETWEEN(20,35)*R:R</f>
        <v>825</v>
      </c>
      <c r="J77">
        <f ca="1">RANDBETWEEN(15,20)*R:R</f>
        <v>425</v>
      </c>
      <c r="K77">
        <f ca="1">R:R*RANDBETWEEN(3,5)</f>
        <v>100</v>
      </c>
      <c r="L77">
        <v>22</v>
      </c>
      <c r="M77">
        <v>7</v>
      </c>
      <c r="N77">
        <v>0</v>
      </c>
      <c r="O77">
        <v>0</v>
      </c>
      <c r="P77">
        <v>0</v>
      </c>
      <c r="Q77">
        <v>10</v>
      </c>
      <c r="R77">
        <v>25</v>
      </c>
    </row>
    <row r="78" spans="1:18" x14ac:dyDescent="0.25">
      <c r="A78" t="s">
        <v>318</v>
      </c>
      <c r="B78" s="2" t="str">
        <f t="shared" si="10"/>
        <v>C. Gardner</v>
      </c>
      <c r="C78" s="2" t="str">
        <f t="shared" si="11"/>
        <v>Sunderland</v>
      </c>
      <c r="D78" t="s">
        <v>524</v>
      </c>
      <c r="E78">
        <f t="shared" ca="1" si="7"/>
        <v>23</v>
      </c>
      <c r="F78" t="s">
        <v>540</v>
      </c>
      <c r="G78">
        <f t="shared" ca="1" si="8"/>
        <v>1818</v>
      </c>
      <c r="H78">
        <f t="shared" ca="1" si="9"/>
        <v>1152</v>
      </c>
      <c r="I78">
        <f ca="1">RANDBETWEEN(20,35)*R:R</f>
        <v>522</v>
      </c>
      <c r="J78">
        <f ca="1">RANDBETWEEN(15,20)*R:R</f>
        <v>360</v>
      </c>
      <c r="K78">
        <f ca="1">R:R*RANDBETWEEN(3,5)</f>
        <v>72</v>
      </c>
      <c r="L78">
        <v>6</v>
      </c>
      <c r="M78">
        <v>2</v>
      </c>
      <c r="N78">
        <v>0</v>
      </c>
      <c r="O78">
        <v>0</v>
      </c>
      <c r="P78">
        <v>0</v>
      </c>
      <c r="Q78">
        <v>5</v>
      </c>
      <c r="R78">
        <v>18</v>
      </c>
    </row>
    <row r="79" spans="1:18" x14ac:dyDescent="0.25">
      <c r="A79" t="s">
        <v>441</v>
      </c>
      <c r="B79" s="2" t="str">
        <f t="shared" si="10"/>
        <v>C. Herd</v>
      </c>
      <c r="C79" s="2" t="str">
        <f t="shared" si="11"/>
        <v>Aston Villa</v>
      </c>
      <c r="D79" t="s">
        <v>515</v>
      </c>
      <c r="E79">
        <f t="shared" ca="1" si="7"/>
        <v>23</v>
      </c>
      <c r="F79" t="s">
        <v>541</v>
      </c>
      <c r="G79">
        <f t="shared" ca="1" si="8"/>
        <v>218</v>
      </c>
      <c r="H79">
        <f t="shared" ca="1" si="9"/>
        <v>120</v>
      </c>
      <c r="I79">
        <f ca="1">RANDBETWEEN(20,35)*R:R</f>
        <v>40</v>
      </c>
      <c r="J79">
        <f ca="1">RANDBETWEEN(15,20)*R:R</f>
        <v>30</v>
      </c>
      <c r="K79">
        <f ca="1">R:R*RANDBETWEEN(3,5)</f>
        <v>6</v>
      </c>
      <c r="L79">
        <v>0</v>
      </c>
      <c r="M79">
        <v>0</v>
      </c>
      <c r="N79">
        <v>0</v>
      </c>
      <c r="O79">
        <v>4</v>
      </c>
      <c r="P79">
        <v>0</v>
      </c>
      <c r="Q79">
        <v>18</v>
      </c>
      <c r="R79">
        <v>2</v>
      </c>
    </row>
    <row r="80" spans="1:18" x14ac:dyDescent="0.25">
      <c r="A80" t="s">
        <v>316</v>
      </c>
      <c r="B80" s="2" t="str">
        <f t="shared" si="10"/>
        <v>C. Jenkinson</v>
      </c>
      <c r="C80" s="2" t="str">
        <f t="shared" si="11"/>
        <v>Arsenal</v>
      </c>
      <c r="D80" t="s">
        <v>522</v>
      </c>
      <c r="E80">
        <f t="shared" ca="1" si="7"/>
        <v>28</v>
      </c>
      <c r="F80" t="s">
        <v>536</v>
      </c>
      <c r="G80">
        <f t="shared" ca="1" si="8"/>
        <v>1209</v>
      </c>
      <c r="H80">
        <f t="shared" ca="1" si="9"/>
        <v>637</v>
      </c>
      <c r="I80">
        <f ca="1">RANDBETWEEN(30,45)*R:R</f>
        <v>403</v>
      </c>
      <c r="J80">
        <f ca="1">RANDBETWEEN(20,30)*R:R</f>
        <v>325</v>
      </c>
      <c r="K80">
        <f ca="1">R:R*RANDBETWEEN(1,3)</f>
        <v>26</v>
      </c>
      <c r="L80">
        <v>1</v>
      </c>
      <c r="M80">
        <v>1</v>
      </c>
      <c r="N80">
        <v>0</v>
      </c>
      <c r="O80">
        <v>0</v>
      </c>
      <c r="P80">
        <v>0</v>
      </c>
      <c r="Q80">
        <v>18</v>
      </c>
      <c r="R80">
        <v>13</v>
      </c>
    </row>
    <row r="81" spans="1:18" x14ac:dyDescent="0.25">
      <c r="A81" t="s">
        <v>303</v>
      </c>
      <c r="B81" s="2" t="str">
        <f t="shared" si="10"/>
        <v>C. Jerome</v>
      </c>
      <c r="C81" s="2" t="str">
        <f t="shared" si="11"/>
        <v>Crystal Palace</v>
      </c>
      <c r="D81" t="s">
        <v>519</v>
      </c>
      <c r="E81">
        <f t="shared" ca="1" si="7"/>
        <v>34</v>
      </c>
      <c r="F81" t="s">
        <v>545</v>
      </c>
      <c r="G81">
        <f t="shared" ca="1" si="8"/>
        <v>2871</v>
      </c>
      <c r="H81">
        <f t="shared" ca="1" si="9"/>
        <v>2146</v>
      </c>
      <c r="I81">
        <f ca="1">RANDBETWEEN(5,15)*R:R</f>
        <v>261</v>
      </c>
      <c r="J81">
        <f ca="1">RANDBETWEEN(1,5)*R:R</f>
        <v>145</v>
      </c>
      <c r="K81">
        <f ca="1">R:R*RANDBETWEEN(5,12)</f>
        <v>145</v>
      </c>
      <c r="L81">
        <v>16</v>
      </c>
      <c r="M81">
        <v>2</v>
      </c>
      <c r="N81">
        <v>0</v>
      </c>
      <c r="O81">
        <v>2</v>
      </c>
      <c r="P81">
        <v>0</v>
      </c>
      <c r="Q81">
        <v>30</v>
      </c>
      <c r="R81">
        <v>29</v>
      </c>
    </row>
    <row r="82" spans="1:18" x14ac:dyDescent="0.25">
      <c r="A82" t="s">
        <v>434</v>
      </c>
      <c r="B82" s="2" t="str">
        <f t="shared" si="10"/>
        <v>C. Mavrias</v>
      </c>
      <c r="C82" s="2" t="str">
        <f t="shared" si="11"/>
        <v>Sunderland</v>
      </c>
      <c r="D82" t="s">
        <v>524</v>
      </c>
      <c r="E82">
        <f t="shared" ca="1" si="7"/>
        <v>29</v>
      </c>
      <c r="F82" t="s">
        <v>541</v>
      </c>
      <c r="G82">
        <f t="shared" ca="1" si="8"/>
        <v>464</v>
      </c>
      <c r="H82">
        <f t="shared" ca="1" si="9"/>
        <v>284</v>
      </c>
      <c r="I82">
        <f ca="1">RANDBETWEEN(20,35)*R:R</f>
        <v>136</v>
      </c>
      <c r="J82">
        <f ca="1">RANDBETWEEN(15,20)*R:R</f>
        <v>80</v>
      </c>
      <c r="K82">
        <f ca="1">R:R*RANDBETWEEN(3,5)</f>
        <v>20</v>
      </c>
      <c r="L82">
        <v>0</v>
      </c>
      <c r="M82">
        <v>0</v>
      </c>
      <c r="N82">
        <v>0</v>
      </c>
      <c r="O82">
        <v>1</v>
      </c>
      <c r="P82">
        <v>0</v>
      </c>
      <c r="Q82">
        <v>6</v>
      </c>
      <c r="R82">
        <v>4</v>
      </c>
    </row>
    <row r="83" spans="1:18" x14ac:dyDescent="0.25">
      <c r="A83" t="s">
        <v>273</v>
      </c>
      <c r="B83" s="2" t="str">
        <f t="shared" si="10"/>
        <v>C. Noone</v>
      </c>
      <c r="C83" s="2" t="str">
        <f t="shared" si="11"/>
        <v>Cardiff</v>
      </c>
      <c r="D83" t="s">
        <v>513</v>
      </c>
      <c r="E83">
        <f t="shared" ca="1" si="7"/>
        <v>24</v>
      </c>
      <c r="F83" t="s">
        <v>541</v>
      </c>
      <c r="G83">
        <f t="shared" ca="1" si="8"/>
        <v>1411</v>
      </c>
      <c r="H83">
        <f t="shared" ca="1" si="9"/>
        <v>918</v>
      </c>
      <c r="I83">
        <f ca="1">RANDBETWEEN(20,35)*R:R</f>
        <v>578</v>
      </c>
      <c r="J83">
        <f ca="1">RANDBETWEEN(15,20)*R:R</f>
        <v>323</v>
      </c>
      <c r="K83">
        <f ca="1">R:R*RANDBETWEEN(3,5)</f>
        <v>51</v>
      </c>
      <c r="L83">
        <v>7</v>
      </c>
      <c r="M83">
        <v>1</v>
      </c>
      <c r="N83">
        <v>0</v>
      </c>
      <c r="O83">
        <v>4</v>
      </c>
      <c r="P83">
        <v>0</v>
      </c>
      <c r="Q83">
        <v>20</v>
      </c>
      <c r="R83">
        <v>17</v>
      </c>
    </row>
    <row r="84" spans="1:18" x14ac:dyDescent="0.25">
      <c r="A84" t="s">
        <v>351</v>
      </c>
      <c r="B84" s="2" t="str">
        <f t="shared" si="10"/>
        <v>C. Pantilimon</v>
      </c>
      <c r="C84" s="2" t="str">
        <f t="shared" si="11"/>
        <v>Manchester City</v>
      </c>
      <c r="D84" t="s">
        <v>529</v>
      </c>
      <c r="E84">
        <f t="shared" ca="1" si="7"/>
        <v>25</v>
      </c>
      <c r="F84" t="s">
        <v>533</v>
      </c>
      <c r="G84">
        <f t="shared" ca="1" si="8"/>
        <v>672</v>
      </c>
      <c r="H84">
        <f t="shared" ca="1" si="9"/>
        <v>364</v>
      </c>
      <c r="I84">
        <v>0</v>
      </c>
      <c r="J84">
        <v>0</v>
      </c>
      <c r="K84">
        <v>0</v>
      </c>
      <c r="L84">
        <v>0</v>
      </c>
      <c r="M84">
        <v>0</v>
      </c>
      <c r="N84">
        <f ca="1">RANDBETWEEN(4,10)*R:R</f>
        <v>56</v>
      </c>
      <c r="O84">
        <v>1</v>
      </c>
      <c r="P84">
        <v>0</v>
      </c>
      <c r="Q84">
        <v>6</v>
      </c>
      <c r="R84">
        <v>7</v>
      </c>
    </row>
    <row r="85" spans="1:18" x14ac:dyDescent="0.25">
      <c r="A85" t="s">
        <v>446</v>
      </c>
      <c r="B85" s="2" t="str">
        <f t="shared" si="10"/>
        <v>C. Robinson</v>
      </c>
      <c r="C85" s="2" t="str">
        <f t="shared" si="11"/>
        <v>Aston Villa</v>
      </c>
      <c r="D85" t="s">
        <v>515</v>
      </c>
      <c r="E85">
        <f t="shared" ca="1" si="7"/>
        <v>34</v>
      </c>
      <c r="F85" t="s">
        <v>534</v>
      </c>
      <c r="G85">
        <f t="shared" ca="1" si="8"/>
        <v>416</v>
      </c>
      <c r="H85">
        <f t="shared" ca="1" si="9"/>
        <v>272</v>
      </c>
      <c r="I85">
        <f ca="1">RANDBETWEEN(5,15)*R:R</f>
        <v>32</v>
      </c>
      <c r="J85">
        <f ca="1">RANDBETWEEN(1,5)*R:R</f>
        <v>20</v>
      </c>
      <c r="K85">
        <f ca="1">R:R*RANDBETWEEN(5,12)</f>
        <v>20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</v>
      </c>
    </row>
    <row r="86" spans="1:18" x14ac:dyDescent="0.25">
      <c r="A86" t="s">
        <v>155</v>
      </c>
      <c r="B86" s="2" t="str">
        <f t="shared" si="10"/>
        <v>C. Smalling</v>
      </c>
      <c r="C86" s="2" t="str">
        <f t="shared" si="11"/>
        <v>Manchester United</v>
      </c>
      <c r="D86" t="s">
        <v>520</v>
      </c>
      <c r="E86">
        <f t="shared" ca="1" si="7"/>
        <v>30</v>
      </c>
      <c r="F86" t="s">
        <v>537</v>
      </c>
      <c r="G86">
        <f t="shared" ca="1" si="8"/>
        <v>2500</v>
      </c>
      <c r="H86">
        <f t="shared" ca="1" si="9"/>
        <v>1175</v>
      </c>
      <c r="I86">
        <f ca="1">RANDBETWEEN(30,45)*R:R</f>
        <v>1050</v>
      </c>
      <c r="J86">
        <f ca="1">RANDBETWEEN(20,30)*R:R</f>
        <v>500</v>
      </c>
      <c r="K86">
        <f ca="1">R:R*RANDBETWEEN(1,3)</f>
        <v>25</v>
      </c>
      <c r="L86">
        <v>3</v>
      </c>
      <c r="M86">
        <v>1</v>
      </c>
      <c r="N86">
        <v>0</v>
      </c>
      <c r="O86">
        <v>4</v>
      </c>
      <c r="P86">
        <v>1</v>
      </c>
      <c r="Q86">
        <v>27</v>
      </c>
      <c r="R86">
        <v>25</v>
      </c>
    </row>
    <row r="87" spans="1:18" x14ac:dyDescent="0.25">
      <c r="A87" t="s">
        <v>257</v>
      </c>
      <c r="B87" s="2" t="str">
        <f t="shared" si="10"/>
        <v>C. Wickham</v>
      </c>
      <c r="C87" s="2" t="str">
        <f t="shared" si="11"/>
        <v>Sunderland</v>
      </c>
      <c r="D87" t="s">
        <v>524</v>
      </c>
      <c r="E87">
        <f t="shared" ca="1" si="7"/>
        <v>31</v>
      </c>
      <c r="F87" t="s">
        <v>534</v>
      </c>
      <c r="G87">
        <f t="shared" ca="1" si="8"/>
        <v>1365</v>
      </c>
      <c r="H87">
        <f t="shared" ca="1" si="9"/>
        <v>1110</v>
      </c>
      <c r="I87">
        <f ca="1">RANDBETWEEN(5,15)*R:R</f>
        <v>180</v>
      </c>
      <c r="J87">
        <f ca="1">RANDBETWEEN(1,5)*R:R</f>
        <v>60</v>
      </c>
      <c r="K87">
        <f ca="1">R:R*RANDBETWEEN(5,12)</f>
        <v>105</v>
      </c>
      <c r="L87">
        <v>9</v>
      </c>
      <c r="M87">
        <v>5</v>
      </c>
      <c r="N87">
        <v>0</v>
      </c>
      <c r="O87">
        <v>0</v>
      </c>
      <c r="P87">
        <v>0</v>
      </c>
      <c r="Q87">
        <v>3</v>
      </c>
      <c r="R87">
        <v>15</v>
      </c>
    </row>
    <row r="88" spans="1:18" x14ac:dyDescent="0.25">
      <c r="A88" t="s">
        <v>404</v>
      </c>
      <c r="B88" s="2" t="str">
        <f t="shared" si="10"/>
        <v>C. Woodrow</v>
      </c>
      <c r="C88" s="2" t="str">
        <f t="shared" si="11"/>
        <v>Fulham</v>
      </c>
      <c r="D88" t="s">
        <v>521</v>
      </c>
      <c r="E88">
        <f t="shared" ca="1" si="7"/>
        <v>21</v>
      </c>
      <c r="F88" t="s">
        <v>534</v>
      </c>
      <c r="G88">
        <f t="shared" ca="1" si="8"/>
        <v>672</v>
      </c>
      <c r="H88">
        <f t="shared" ca="1" si="9"/>
        <v>432</v>
      </c>
      <c r="I88">
        <f ca="1">RANDBETWEEN(5,15)*R:R</f>
        <v>42</v>
      </c>
      <c r="J88">
        <f ca="1">RANDBETWEEN(1,5)*R:R</f>
        <v>12</v>
      </c>
      <c r="K88">
        <f ca="1">R:R*RANDBETWEEN(5,12)</f>
        <v>36</v>
      </c>
      <c r="L88">
        <v>4</v>
      </c>
      <c r="M88">
        <v>1</v>
      </c>
      <c r="N88">
        <v>0</v>
      </c>
      <c r="O88">
        <v>0</v>
      </c>
      <c r="P88">
        <v>0</v>
      </c>
      <c r="Q88">
        <v>0</v>
      </c>
      <c r="R88">
        <v>6</v>
      </c>
    </row>
    <row r="89" spans="1:18" x14ac:dyDescent="0.25">
      <c r="A89" t="s">
        <v>190</v>
      </c>
      <c r="B89" s="2" t="str">
        <f t="shared" si="10"/>
        <v>C. Yacob</v>
      </c>
      <c r="C89" s="2" t="str">
        <f t="shared" si="11"/>
        <v>West Bromwich Albion</v>
      </c>
      <c r="D89" t="s">
        <v>523</v>
      </c>
      <c r="E89">
        <f t="shared" ca="1" si="7"/>
        <v>34</v>
      </c>
      <c r="F89" t="s">
        <v>538</v>
      </c>
      <c r="G89">
        <f t="shared" ca="1" si="8"/>
        <v>2727</v>
      </c>
      <c r="H89">
        <f t="shared" ca="1" si="9"/>
        <v>1485</v>
      </c>
      <c r="I89">
        <f ca="1">RANDBETWEEN(30,45)*R:R</f>
        <v>1134</v>
      </c>
      <c r="J89">
        <f ca="1">RANDBETWEEN(20,30)*R:R</f>
        <v>648</v>
      </c>
      <c r="K89">
        <f ca="1">R:R*RANDBETWEEN(3,5)</f>
        <v>135</v>
      </c>
      <c r="L89">
        <v>4</v>
      </c>
      <c r="M89">
        <v>1</v>
      </c>
      <c r="N89">
        <v>0</v>
      </c>
      <c r="O89">
        <v>7</v>
      </c>
      <c r="P89">
        <v>0</v>
      </c>
      <c r="Q89">
        <v>35</v>
      </c>
      <c r="R89">
        <v>27</v>
      </c>
    </row>
    <row r="90" spans="1:18" x14ac:dyDescent="0.25">
      <c r="A90" t="s">
        <v>344</v>
      </c>
      <c r="B90" s="2" t="str">
        <f t="shared" si="10"/>
        <v>Cala</v>
      </c>
      <c r="C90" s="2" t="str">
        <f t="shared" si="11"/>
        <v>Cardiff</v>
      </c>
      <c r="D90" t="s">
        <v>513</v>
      </c>
      <c r="E90">
        <f t="shared" ca="1" si="7"/>
        <v>27</v>
      </c>
      <c r="F90" t="s">
        <v>537</v>
      </c>
      <c r="G90">
        <f t="shared" ca="1" si="8"/>
        <v>812</v>
      </c>
      <c r="H90">
        <f t="shared" ca="1" si="9"/>
        <v>350</v>
      </c>
      <c r="I90">
        <f ca="1">RANDBETWEEN(30,45)*R:R</f>
        <v>231</v>
      </c>
      <c r="J90">
        <f ca="1">RANDBETWEEN(20,30)*R:R</f>
        <v>154</v>
      </c>
      <c r="K90">
        <f ca="1">R:R*RANDBETWEEN(1,3)</f>
        <v>14</v>
      </c>
      <c r="L90">
        <v>2</v>
      </c>
      <c r="M90">
        <v>2</v>
      </c>
      <c r="N90">
        <v>0</v>
      </c>
      <c r="O90">
        <v>6</v>
      </c>
      <c r="P90">
        <v>1</v>
      </c>
      <c r="Q90">
        <v>25</v>
      </c>
      <c r="R90">
        <v>7</v>
      </c>
    </row>
    <row r="91" spans="1:18" x14ac:dyDescent="0.25">
      <c r="A91" t="s">
        <v>309</v>
      </c>
      <c r="B91" s="2" t="str">
        <f t="shared" si="10"/>
        <v>Carlton Cole</v>
      </c>
      <c r="C91" s="2" t="str">
        <f t="shared" si="11"/>
        <v>West Ham United</v>
      </c>
      <c r="D91" t="s">
        <v>530</v>
      </c>
      <c r="E91">
        <f t="shared" ca="1" si="7"/>
        <v>28</v>
      </c>
      <c r="F91" t="s">
        <v>534</v>
      </c>
      <c r="G91">
        <f t="shared" ca="1" si="8"/>
        <v>2210</v>
      </c>
      <c r="H91">
        <f t="shared" ca="1" si="9"/>
        <v>1690</v>
      </c>
      <c r="I91">
        <f ca="1">RANDBETWEEN(5,15)*R:R</f>
        <v>208</v>
      </c>
      <c r="J91">
        <f ca="1">RANDBETWEEN(1,5)*R:R</f>
        <v>52</v>
      </c>
      <c r="K91">
        <f ca="1">R:R*RANDBETWEEN(5,12)</f>
        <v>130</v>
      </c>
      <c r="L91">
        <v>9</v>
      </c>
      <c r="M91">
        <v>5</v>
      </c>
      <c r="N91">
        <v>0</v>
      </c>
      <c r="O91">
        <v>0</v>
      </c>
      <c r="P91">
        <v>0</v>
      </c>
      <c r="Q91">
        <v>4</v>
      </c>
      <c r="R91">
        <v>26</v>
      </c>
    </row>
    <row r="92" spans="1:18" x14ac:dyDescent="0.25">
      <c r="A92" t="s">
        <v>150</v>
      </c>
      <c r="B92" s="2" t="str">
        <f t="shared" si="10"/>
        <v>Cheick Tioté</v>
      </c>
      <c r="C92" s="2" t="str">
        <f t="shared" si="11"/>
        <v>Newcastle United</v>
      </c>
      <c r="D92" t="s">
        <v>516</v>
      </c>
      <c r="E92">
        <f t="shared" ca="1" si="7"/>
        <v>29</v>
      </c>
      <c r="F92" t="s">
        <v>538</v>
      </c>
      <c r="G92">
        <f t="shared" ca="1" si="8"/>
        <v>2640</v>
      </c>
      <c r="H92">
        <f t="shared" ca="1" si="9"/>
        <v>2376</v>
      </c>
      <c r="I92">
        <f ca="1">RANDBETWEEN(30,45)*R:R</f>
        <v>1254</v>
      </c>
      <c r="J92">
        <f ca="1">RANDBETWEEN(20,30)*R:R</f>
        <v>990</v>
      </c>
      <c r="K92">
        <f ca="1">R:R*RANDBETWEEN(3,5)</f>
        <v>99</v>
      </c>
      <c r="L92">
        <v>12</v>
      </c>
      <c r="M92">
        <v>0</v>
      </c>
      <c r="N92">
        <v>0</v>
      </c>
      <c r="O92">
        <v>0</v>
      </c>
      <c r="P92">
        <v>0</v>
      </c>
      <c r="Q92">
        <v>22</v>
      </c>
      <c r="R92">
        <v>33</v>
      </c>
    </row>
    <row r="93" spans="1:18" x14ac:dyDescent="0.25">
      <c r="A93" t="s">
        <v>69</v>
      </c>
      <c r="B93" s="2" t="str">
        <f t="shared" si="10"/>
        <v>Chico</v>
      </c>
      <c r="C93" s="2" t="str">
        <f t="shared" si="11"/>
        <v>Swansea City</v>
      </c>
      <c r="D93" t="s">
        <v>527</v>
      </c>
      <c r="E93">
        <f t="shared" ca="1" si="7"/>
        <v>32</v>
      </c>
      <c r="F93" t="s">
        <v>537</v>
      </c>
      <c r="G93">
        <f t="shared" ca="1" si="8"/>
        <v>3286</v>
      </c>
      <c r="H93">
        <f t="shared" ca="1" si="9"/>
        <v>2232</v>
      </c>
      <c r="I93">
        <f ca="1">RANDBETWEEN(30,45)*R:R</f>
        <v>992</v>
      </c>
      <c r="J93">
        <f ca="1">RANDBETWEEN(20,30)*R:R</f>
        <v>620</v>
      </c>
      <c r="K93">
        <f ca="1">R:R*RANDBETWEEN(1,3)</f>
        <v>31</v>
      </c>
      <c r="L93">
        <v>9</v>
      </c>
      <c r="M93">
        <v>3</v>
      </c>
      <c r="N93">
        <v>0</v>
      </c>
      <c r="O93">
        <v>7</v>
      </c>
      <c r="P93">
        <v>0</v>
      </c>
      <c r="Q93">
        <v>2</v>
      </c>
      <c r="R93">
        <v>31</v>
      </c>
    </row>
    <row r="94" spans="1:18" x14ac:dyDescent="0.25">
      <c r="A94" t="s">
        <v>185</v>
      </c>
      <c r="B94" s="2" t="str">
        <f t="shared" si="10"/>
        <v>D. Agger</v>
      </c>
      <c r="C94" s="2" t="str">
        <f t="shared" si="11"/>
        <v>Liverpool</v>
      </c>
      <c r="D94" t="s">
        <v>518</v>
      </c>
      <c r="E94">
        <f t="shared" ca="1" si="7"/>
        <v>27</v>
      </c>
      <c r="F94" t="s">
        <v>535</v>
      </c>
      <c r="G94">
        <f t="shared" ca="1" si="8"/>
        <v>2020</v>
      </c>
      <c r="H94">
        <f t="shared" ca="1" si="9"/>
        <v>1380</v>
      </c>
      <c r="I94">
        <f ca="1">RANDBETWEEN(30,45)*R:R</f>
        <v>880</v>
      </c>
      <c r="J94">
        <f ca="1">RANDBETWEEN(20,30)*R:R</f>
        <v>480</v>
      </c>
      <c r="K94">
        <f ca="1">R:R*RANDBETWEEN(1,3)</f>
        <v>40</v>
      </c>
      <c r="L94">
        <v>3</v>
      </c>
      <c r="M94">
        <v>2</v>
      </c>
      <c r="N94">
        <v>0</v>
      </c>
      <c r="O94">
        <v>0</v>
      </c>
      <c r="P94">
        <v>0</v>
      </c>
      <c r="Q94">
        <v>14</v>
      </c>
      <c r="R94">
        <v>20</v>
      </c>
    </row>
    <row r="95" spans="1:18" x14ac:dyDescent="0.25">
      <c r="A95" t="s">
        <v>270</v>
      </c>
      <c r="B95" s="2" t="str">
        <f t="shared" si="10"/>
        <v>D. Ba</v>
      </c>
      <c r="C95" s="2" t="str">
        <f t="shared" si="11"/>
        <v>Chelsea</v>
      </c>
      <c r="D95" t="s">
        <v>532</v>
      </c>
      <c r="E95">
        <f t="shared" ca="1" si="7"/>
        <v>23</v>
      </c>
      <c r="F95" t="s">
        <v>534</v>
      </c>
      <c r="G95">
        <f t="shared" ca="1" si="8"/>
        <v>1577</v>
      </c>
      <c r="H95">
        <f t="shared" ca="1" si="9"/>
        <v>1406</v>
      </c>
      <c r="I95">
        <f ca="1">RANDBETWEEN(5,15)*R:R</f>
        <v>152</v>
      </c>
      <c r="J95">
        <f ca="1">RANDBETWEEN(1,5)*R:R</f>
        <v>19</v>
      </c>
      <c r="K95">
        <f ca="1">R:R*RANDBETWEEN(5,12)</f>
        <v>152</v>
      </c>
      <c r="L95">
        <v>13</v>
      </c>
      <c r="M95">
        <v>5</v>
      </c>
      <c r="N95">
        <v>0</v>
      </c>
      <c r="O95">
        <v>0</v>
      </c>
      <c r="P95">
        <v>0</v>
      </c>
      <c r="Q95">
        <v>5</v>
      </c>
      <c r="R95">
        <v>19</v>
      </c>
    </row>
    <row r="96" spans="1:18" x14ac:dyDescent="0.25">
      <c r="A96" t="s">
        <v>301</v>
      </c>
      <c r="B96" s="2" t="str">
        <f t="shared" si="10"/>
        <v>D. Bent</v>
      </c>
      <c r="C96" s="2" t="str">
        <f t="shared" si="11"/>
        <v>Fulham</v>
      </c>
      <c r="D96" t="s">
        <v>521</v>
      </c>
      <c r="E96">
        <f t="shared" ca="1" si="7"/>
        <v>22</v>
      </c>
      <c r="F96" t="s">
        <v>534</v>
      </c>
      <c r="G96">
        <f t="shared" ca="1" si="8"/>
        <v>2592</v>
      </c>
      <c r="H96">
        <f t="shared" ca="1" si="9"/>
        <v>1488</v>
      </c>
      <c r="I96">
        <f ca="1">RANDBETWEEN(5,15)*R:R</f>
        <v>240</v>
      </c>
      <c r="J96">
        <f ca="1">RANDBETWEEN(1,5)*R:R</f>
        <v>48</v>
      </c>
      <c r="K96">
        <f ca="1">R:R*RANDBETWEEN(5,12)</f>
        <v>264</v>
      </c>
      <c r="L96">
        <v>10</v>
      </c>
      <c r="M96">
        <v>3</v>
      </c>
      <c r="N96">
        <v>0</v>
      </c>
      <c r="O96">
        <v>0</v>
      </c>
      <c r="P96">
        <v>0</v>
      </c>
      <c r="Q96">
        <v>4</v>
      </c>
      <c r="R96">
        <v>24</v>
      </c>
    </row>
    <row r="97" spans="1:18" x14ac:dyDescent="0.25">
      <c r="A97" t="s">
        <v>491</v>
      </c>
      <c r="B97" s="2" t="str">
        <f t="shared" si="10"/>
        <v>D. Boyata</v>
      </c>
      <c r="C97" s="2" t="str">
        <f t="shared" si="11"/>
        <v>Manchester City</v>
      </c>
      <c r="D97" t="s">
        <v>529</v>
      </c>
      <c r="E97">
        <f t="shared" ca="1" si="7"/>
        <v>27</v>
      </c>
      <c r="F97" t="s">
        <v>535</v>
      </c>
      <c r="G97">
        <f t="shared" ca="1" si="8"/>
        <v>116</v>
      </c>
      <c r="H97">
        <f t="shared" ca="1" si="9"/>
        <v>60</v>
      </c>
      <c r="I97">
        <f ca="1">RANDBETWEEN(30,45)*R:R</f>
        <v>40</v>
      </c>
      <c r="J97">
        <f ca="1">RANDBETWEEN(20,30)*R:R</f>
        <v>23</v>
      </c>
      <c r="K97">
        <f ca="1">R:R*RANDBETWEEN(1,3)</f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11</v>
      </c>
      <c r="R97">
        <v>1</v>
      </c>
    </row>
    <row r="98" spans="1:18" x14ac:dyDescent="0.25">
      <c r="A98" t="s">
        <v>416</v>
      </c>
      <c r="B98" s="2" t="str">
        <f t="shared" si="10"/>
        <v>D. Burn</v>
      </c>
      <c r="C98" s="2" t="str">
        <f t="shared" si="11"/>
        <v>Fulham</v>
      </c>
      <c r="D98" t="s">
        <v>521</v>
      </c>
      <c r="E98">
        <f t="shared" ref="E98:E128" ca="1" si="12">RANDBETWEEN(17,34)</f>
        <v>33</v>
      </c>
      <c r="F98" t="s">
        <v>535</v>
      </c>
      <c r="G98">
        <f t="shared" ca="1" si="8"/>
        <v>927</v>
      </c>
      <c r="H98">
        <f t="shared" ca="1" si="9"/>
        <v>423</v>
      </c>
      <c r="I98">
        <f ca="1">RANDBETWEEN(30,45)*R:R</f>
        <v>369</v>
      </c>
      <c r="J98">
        <f ca="1">RANDBETWEEN(20,30)*R:R</f>
        <v>180</v>
      </c>
      <c r="K98">
        <f ca="1">R:R*RANDBETWEEN(1,3)</f>
        <v>27</v>
      </c>
      <c r="L98">
        <v>0</v>
      </c>
      <c r="M98">
        <v>0</v>
      </c>
      <c r="N98">
        <v>0</v>
      </c>
      <c r="O98">
        <v>2</v>
      </c>
      <c r="P98">
        <v>0</v>
      </c>
      <c r="Q98">
        <v>11</v>
      </c>
      <c r="R98">
        <v>9</v>
      </c>
    </row>
    <row r="99" spans="1:18" x14ac:dyDescent="0.25">
      <c r="A99" t="s">
        <v>357</v>
      </c>
      <c r="B99" s="2" t="str">
        <f t="shared" si="10"/>
        <v>D. Cowie</v>
      </c>
      <c r="C99" s="2" t="str">
        <f t="shared" si="11"/>
        <v>Cardiff</v>
      </c>
      <c r="D99" t="s">
        <v>513</v>
      </c>
      <c r="E99">
        <f t="shared" ca="1" si="12"/>
        <v>24</v>
      </c>
      <c r="F99" t="s">
        <v>541</v>
      </c>
      <c r="G99">
        <f t="shared" ca="1" si="8"/>
        <v>2160</v>
      </c>
      <c r="H99">
        <f t="shared" ca="1" si="9"/>
        <v>864</v>
      </c>
      <c r="I99">
        <f ca="1">RANDBETWEEN(20,35)*R:R</f>
        <v>630</v>
      </c>
      <c r="J99">
        <f ca="1">RANDBETWEEN(15,20)*R:R</f>
        <v>324</v>
      </c>
      <c r="K99">
        <f ca="1">R:R*RANDBETWEEN(3,5)</f>
        <v>90</v>
      </c>
      <c r="L99">
        <v>1</v>
      </c>
      <c r="M99">
        <v>0</v>
      </c>
      <c r="N99">
        <v>0</v>
      </c>
      <c r="O99">
        <v>2</v>
      </c>
      <c r="P99">
        <v>0</v>
      </c>
      <c r="Q99">
        <v>8</v>
      </c>
      <c r="R99">
        <v>18</v>
      </c>
    </row>
    <row r="100" spans="1:18" x14ac:dyDescent="0.25">
      <c r="A100" t="s">
        <v>92</v>
      </c>
      <c r="B100" s="2" t="str">
        <f t="shared" si="10"/>
        <v>D. de Gea</v>
      </c>
      <c r="C100" s="2" t="str">
        <f t="shared" si="11"/>
        <v>Manchester United</v>
      </c>
      <c r="D100" t="s">
        <v>520</v>
      </c>
      <c r="E100">
        <f t="shared" ca="1" si="12"/>
        <v>23</v>
      </c>
      <c r="F100" t="s">
        <v>533</v>
      </c>
      <c r="G100">
        <f t="shared" ca="1" si="8"/>
        <v>2960</v>
      </c>
      <c r="H100">
        <f t="shared" ca="1" si="9"/>
        <v>1887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f ca="1">RANDBETWEEN(4,10)*R:R</f>
        <v>370</v>
      </c>
      <c r="O100">
        <v>2</v>
      </c>
      <c r="P100">
        <v>0</v>
      </c>
      <c r="Q100">
        <v>17</v>
      </c>
      <c r="R100">
        <v>37</v>
      </c>
    </row>
    <row r="101" spans="1:18" x14ac:dyDescent="0.25">
      <c r="A101" t="s">
        <v>32</v>
      </c>
      <c r="B101" s="2" t="str">
        <f t="shared" si="10"/>
        <v>D. Delaney</v>
      </c>
      <c r="C101" s="2" t="str">
        <f t="shared" si="11"/>
        <v>Crystal Palace</v>
      </c>
      <c r="D101" t="s">
        <v>519</v>
      </c>
      <c r="E101">
        <f t="shared" ca="1" si="12"/>
        <v>28</v>
      </c>
      <c r="F101" t="s">
        <v>536</v>
      </c>
      <c r="G101">
        <f t="shared" ca="1" si="8"/>
        <v>2997</v>
      </c>
      <c r="H101">
        <f t="shared" ca="1" si="9"/>
        <v>2331</v>
      </c>
      <c r="I101">
        <f ca="1">RANDBETWEEN(30,45)*R:R</f>
        <v>1110</v>
      </c>
      <c r="J101">
        <f ca="1">RANDBETWEEN(20,30)*R:R</f>
        <v>1073</v>
      </c>
      <c r="K101">
        <f ca="1">R:R*RANDBETWEEN(1,3)</f>
        <v>111</v>
      </c>
      <c r="L101">
        <v>6</v>
      </c>
      <c r="M101">
        <v>1</v>
      </c>
      <c r="N101">
        <v>0</v>
      </c>
      <c r="O101">
        <v>4</v>
      </c>
      <c r="P101">
        <v>0</v>
      </c>
      <c r="Q101">
        <v>1</v>
      </c>
      <c r="R101">
        <v>37</v>
      </c>
    </row>
    <row r="102" spans="1:18" x14ac:dyDescent="0.25">
      <c r="A102" t="s">
        <v>353</v>
      </c>
      <c r="B102" s="2" t="str">
        <f t="shared" si="10"/>
        <v>D. Duff</v>
      </c>
      <c r="C102" s="2" t="str">
        <f t="shared" si="11"/>
        <v>Fulham</v>
      </c>
      <c r="D102" t="s">
        <v>521</v>
      </c>
      <c r="E102">
        <f t="shared" ca="1" si="12"/>
        <v>26</v>
      </c>
      <c r="F102" t="s">
        <v>541</v>
      </c>
      <c r="G102">
        <f t="shared" ca="1" si="8"/>
        <v>1666</v>
      </c>
      <c r="H102">
        <f t="shared" ca="1" si="9"/>
        <v>742</v>
      </c>
      <c r="I102">
        <f ca="1">RANDBETWEEN(20,35)*R:R</f>
        <v>490</v>
      </c>
      <c r="J102">
        <f ca="1">RANDBETWEEN(15,20)*R:R</f>
        <v>252</v>
      </c>
      <c r="K102">
        <f ca="1">R:R*RANDBETWEEN(3,5)</f>
        <v>56</v>
      </c>
      <c r="L102">
        <v>2</v>
      </c>
      <c r="M102">
        <v>0</v>
      </c>
      <c r="N102">
        <v>0</v>
      </c>
      <c r="O102">
        <v>2</v>
      </c>
      <c r="P102">
        <v>0</v>
      </c>
      <c r="Q102">
        <v>7</v>
      </c>
      <c r="R102">
        <v>14</v>
      </c>
    </row>
    <row r="103" spans="1:18" x14ac:dyDescent="0.25">
      <c r="A103" t="s">
        <v>370</v>
      </c>
      <c r="B103" s="2" t="str">
        <f t="shared" si="10"/>
        <v>D. Fletcher</v>
      </c>
      <c r="C103" s="2" t="str">
        <f t="shared" si="11"/>
        <v>Manchester United</v>
      </c>
      <c r="D103" t="s">
        <v>520</v>
      </c>
      <c r="E103">
        <f t="shared" ca="1" si="12"/>
        <v>29</v>
      </c>
      <c r="F103" t="s">
        <v>541</v>
      </c>
      <c r="G103">
        <f t="shared" ca="1" si="8"/>
        <v>1416</v>
      </c>
      <c r="H103">
        <f t="shared" ca="1" si="9"/>
        <v>792</v>
      </c>
      <c r="I103">
        <f ca="1">RANDBETWEEN(20,35)*R:R</f>
        <v>300</v>
      </c>
      <c r="J103">
        <f ca="1">RANDBETWEEN(15,20)*R:R</f>
        <v>204</v>
      </c>
      <c r="K103">
        <f ca="1">R:R*RANDBETWEEN(3,5)</f>
        <v>36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15</v>
      </c>
      <c r="R103">
        <v>12</v>
      </c>
    </row>
    <row r="104" spans="1:18" x14ac:dyDescent="0.25">
      <c r="A104" t="s">
        <v>163</v>
      </c>
      <c r="B104" s="2" t="str">
        <f t="shared" si="10"/>
        <v>D. Gabbidon</v>
      </c>
      <c r="C104" s="2" t="str">
        <f t="shared" si="11"/>
        <v>Crystal Palace</v>
      </c>
      <c r="D104" t="s">
        <v>519</v>
      </c>
      <c r="E104">
        <f t="shared" ca="1" si="12"/>
        <v>29</v>
      </c>
      <c r="F104" t="s">
        <v>537</v>
      </c>
      <c r="G104">
        <f t="shared" ca="1" si="8"/>
        <v>2530</v>
      </c>
      <c r="H104">
        <f t="shared" ca="1" si="9"/>
        <v>1817</v>
      </c>
      <c r="I104">
        <f ca="1">RANDBETWEEN(30,45)*R:R</f>
        <v>805</v>
      </c>
      <c r="J104">
        <f ca="1">RANDBETWEEN(20,30)*R:R</f>
        <v>460</v>
      </c>
      <c r="K104">
        <f ca="1">R:R*RANDBETWEEN(1,3)</f>
        <v>69</v>
      </c>
      <c r="L104">
        <v>1</v>
      </c>
      <c r="M104">
        <v>1</v>
      </c>
      <c r="N104">
        <v>0</v>
      </c>
      <c r="O104">
        <v>5</v>
      </c>
      <c r="P104">
        <v>0</v>
      </c>
      <c r="Q104">
        <v>24</v>
      </c>
      <c r="R104">
        <v>23</v>
      </c>
    </row>
    <row r="105" spans="1:18" x14ac:dyDescent="0.25">
      <c r="A105" t="s">
        <v>245</v>
      </c>
      <c r="B105" s="2" t="str">
        <f t="shared" si="10"/>
        <v>D. Gayle</v>
      </c>
      <c r="C105" s="2" t="str">
        <f t="shared" si="11"/>
        <v>Crystal Palace</v>
      </c>
      <c r="D105" t="s">
        <v>519</v>
      </c>
      <c r="E105">
        <f t="shared" ca="1" si="12"/>
        <v>27</v>
      </c>
      <c r="F105" t="s">
        <v>534</v>
      </c>
      <c r="G105">
        <f t="shared" ca="1" si="8"/>
        <v>2645</v>
      </c>
      <c r="H105">
        <f t="shared" ca="1" si="9"/>
        <v>1242</v>
      </c>
      <c r="I105">
        <f ca="1">RANDBETWEEN(5,15)*R:R</f>
        <v>322</v>
      </c>
      <c r="J105">
        <f ca="1">RANDBETWEEN(1,5)*R:R</f>
        <v>23</v>
      </c>
      <c r="K105">
        <f ca="1">R:R*RANDBETWEEN(5,12)</f>
        <v>115</v>
      </c>
      <c r="L105">
        <v>9</v>
      </c>
      <c r="M105">
        <v>7</v>
      </c>
      <c r="N105">
        <v>0</v>
      </c>
      <c r="O105">
        <v>0</v>
      </c>
      <c r="P105">
        <v>0</v>
      </c>
      <c r="Q105">
        <v>0</v>
      </c>
      <c r="R105">
        <v>23</v>
      </c>
    </row>
    <row r="106" spans="1:18" x14ac:dyDescent="0.25">
      <c r="A106" t="s">
        <v>469</v>
      </c>
      <c r="B106" s="2" t="str">
        <f t="shared" si="10"/>
        <v>D. Gibson</v>
      </c>
      <c r="C106" s="2" t="str">
        <f t="shared" si="11"/>
        <v>Everton</v>
      </c>
      <c r="D106" t="s">
        <v>525</v>
      </c>
      <c r="E106">
        <f t="shared" ca="1" si="12"/>
        <v>18</v>
      </c>
      <c r="F106" t="s">
        <v>544</v>
      </c>
      <c r="G106">
        <f t="shared" ca="1" si="8"/>
        <v>93</v>
      </c>
      <c r="H106">
        <f t="shared" ca="1" si="9"/>
        <v>54</v>
      </c>
      <c r="I106">
        <f ca="1">RANDBETWEEN(20,35)*R:R</f>
        <v>24</v>
      </c>
      <c r="J106">
        <f ca="1">RANDBETWEEN(15,20)*R:R</f>
        <v>20</v>
      </c>
      <c r="K106">
        <f ca="1">R:R*RANDBETWEEN(5,7)</f>
        <v>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8</v>
      </c>
      <c r="R106">
        <v>1</v>
      </c>
    </row>
    <row r="107" spans="1:18" x14ac:dyDescent="0.25">
      <c r="A107" t="s">
        <v>345</v>
      </c>
      <c r="B107" s="2" t="str">
        <f t="shared" si="10"/>
        <v>D. John</v>
      </c>
      <c r="C107" s="2" t="str">
        <f t="shared" si="11"/>
        <v>Cardiff</v>
      </c>
      <c r="D107" t="s">
        <v>513</v>
      </c>
      <c r="E107">
        <f t="shared" ca="1" si="12"/>
        <v>30</v>
      </c>
      <c r="F107" t="s">
        <v>540</v>
      </c>
      <c r="G107">
        <f t="shared" ca="1" si="8"/>
        <v>2240</v>
      </c>
      <c r="H107">
        <f t="shared" ca="1" si="9"/>
        <v>1600</v>
      </c>
      <c r="I107">
        <f ca="1">RANDBETWEEN(20,35)*R:R</f>
        <v>400</v>
      </c>
      <c r="J107">
        <f ca="1">RANDBETWEEN(15,20)*R:R</f>
        <v>400</v>
      </c>
      <c r="K107">
        <f ca="1">R:R*RANDBETWEEN(3,5)</f>
        <v>80</v>
      </c>
      <c r="L107">
        <v>3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20</v>
      </c>
    </row>
    <row r="108" spans="1:18" x14ac:dyDescent="0.25">
      <c r="A108" t="s">
        <v>60</v>
      </c>
      <c r="B108" s="2" t="str">
        <f t="shared" si="10"/>
        <v>D. Lovren</v>
      </c>
      <c r="C108" s="2" t="str">
        <f t="shared" si="11"/>
        <v>Southampton</v>
      </c>
      <c r="D108" t="s">
        <v>531</v>
      </c>
      <c r="E108">
        <f t="shared" ca="1" si="12"/>
        <v>19</v>
      </c>
      <c r="F108" t="s">
        <v>535</v>
      </c>
      <c r="G108">
        <f t="shared" ca="1" si="8"/>
        <v>2573</v>
      </c>
      <c r="H108">
        <f t="shared" ca="1" si="9"/>
        <v>2263</v>
      </c>
      <c r="I108">
        <f ca="1">RANDBETWEEN(30,45)*R:R</f>
        <v>1240</v>
      </c>
      <c r="J108">
        <f ca="1">RANDBETWEEN(20,30)*R:R</f>
        <v>837</v>
      </c>
      <c r="K108">
        <f ca="1">R:R*RANDBETWEEN(1,3)</f>
        <v>93</v>
      </c>
      <c r="L108">
        <v>4</v>
      </c>
      <c r="M108">
        <v>2</v>
      </c>
      <c r="N108">
        <v>0</v>
      </c>
      <c r="O108">
        <v>0</v>
      </c>
      <c r="P108">
        <v>0</v>
      </c>
      <c r="Q108">
        <v>3</v>
      </c>
      <c r="R108">
        <v>31</v>
      </c>
    </row>
    <row r="109" spans="1:18" x14ac:dyDescent="0.25">
      <c r="A109" t="s">
        <v>405</v>
      </c>
      <c r="B109" s="2" t="str">
        <f t="shared" si="10"/>
        <v>D. Lugano</v>
      </c>
      <c r="C109" s="2" t="str">
        <f t="shared" si="11"/>
        <v>West Bromwich Albion</v>
      </c>
      <c r="D109" t="s">
        <v>523</v>
      </c>
      <c r="E109">
        <f t="shared" ca="1" si="12"/>
        <v>25</v>
      </c>
      <c r="F109" t="s">
        <v>537</v>
      </c>
      <c r="G109">
        <f t="shared" ca="1" si="8"/>
        <v>990</v>
      </c>
      <c r="H109">
        <f t="shared" ca="1" si="9"/>
        <v>684</v>
      </c>
      <c r="I109">
        <f ca="1">RANDBETWEEN(30,45)*R:R</f>
        <v>405</v>
      </c>
      <c r="J109">
        <f ca="1">RANDBETWEEN(20,30)*R:R</f>
        <v>243</v>
      </c>
      <c r="K109">
        <f ca="1">R:R*RANDBETWEEN(1,3)</f>
        <v>27</v>
      </c>
      <c r="L109">
        <v>1</v>
      </c>
      <c r="M109">
        <v>1</v>
      </c>
      <c r="N109">
        <v>0</v>
      </c>
      <c r="O109">
        <v>5</v>
      </c>
      <c r="P109">
        <v>0</v>
      </c>
      <c r="Q109">
        <v>46</v>
      </c>
      <c r="R109">
        <v>9</v>
      </c>
    </row>
    <row r="110" spans="1:18" x14ac:dyDescent="0.25">
      <c r="A110" t="s">
        <v>207</v>
      </c>
      <c r="B110" s="2" t="str">
        <f t="shared" si="10"/>
        <v>D. Marshall</v>
      </c>
      <c r="C110" s="2" t="str">
        <f t="shared" si="11"/>
        <v>Cardiff</v>
      </c>
      <c r="D110" t="s">
        <v>513</v>
      </c>
      <c r="E110">
        <f t="shared" ca="1" si="12"/>
        <v>18</v>
      </c>
      <c r="F110" t="s">
        <v>533</v>
      </c>
      <c r="G110">
        <f t="shared" ca="1" si="8"/>
        <v>3922</v>
      </c>
      <c r="H110">
        <f t="shared" ca="1" si="9"/>
        <v>2960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ca="1">RANDBETWEEN(4,10)*R:R</f>
        <v>296</v>
      </c>
      <c r="O110">
        <v>2</v>
      </c>
      <c r="P110">
        <v>0</v>
      </c>
      <c r="Q110">
        <v>12</v>
      </c>
      <c r="R110">
        <v>37</v>
      </c>
    </row>
    <row r="111" spans="1:18" x14ac:dyDescent="0.25">
      <c r="A111" t="s">
        <v>228</v>
      </c>
      <c r="B111" s="2" t="str">
        <f t="shared" si="10"/>
        <v>D. Meyler</v>
      </c>
      <c r="C111" s="2" t="str">
        <f t="shared" si="11"/>
        <v>Hull City</v>
      </c>
      <c r="D111" t="s">
        <v>528</v>
      </c>
      <c r="E111">
        <f t="shared" ca="1" si="12"/>
        <v>21</v>
      </c>
      <c r="F111" t="s">
        <v>539</v>
      </c>
      <c r="G111">
        <f t="shared" ca="1" si="8"/>
        <v>3090</v>
      </c>
      <c r="H111">
        <f t="shared" ca="1" si="9"/>
        <v>2190</v>
      </c>
      <c r="I111">
        <f ca="1">RANDBETWEEN(30,40)*R:R</f>
        <v>1140</v>
      </c>
      <c r="J111">
        <f ca="1">RANDBETWEEN(20,30)*R:R</f>
        <v>750</v>
      </c>
      <c r="K111">
        <f ca="1">R:R*RANDBETWEEN(3,5)</f>
        <v>120</v>
      </c>
      <c r="L111">
        <v>4</v>
      </c>
      <c r="M111">
        <v>2</v>
      </c>
      <c r="N111">
        <v>0</v>
      </c>
      <c r="O111">
        <v>3</v>
      </c>
      <c r="P111">
        <v>0</v>
      </c>
      <c r="Q111">
        <v>16</v>
      </c>
      <c r="R111">
        <v>30</v>
      </c>
    </row>
    <row r="112" spans="1:18" x14ac:dyDescent="0.25">
      <c r="A112" t="s">
        <v>251</v>
      </c>
      <c r="B112" s="2" t="str">
        <f t="shared" si="10"/>
        <v>D. Moxey</v>
      </c>
      <c r="C112" s="2" t="str">
        <f t="shared" si="11"/>
        <v>Crystal Palace</v>
      </c>
      <c r="D112" t="s">
        <v>519</v>
      </c>
      <c r="E112">
        <f t="shared" ca="1" si="12"/>
        <v>18</v>
      </c>
      <c r="F112" t="s">
        <v>537</v>
      </c>
      <c r="G112">
        <f t="shared" ca="1" si="8"/>
        <v>1940</v>
      </c>
      <c r="H112">
        <f t="shared" ca="1" si="9"/>
        <v>1360</v>
      </c>
      <c r="I112">
        <f ca="1">RANDBETWEEN(30,45)*R:R</f>
        <v>680</v>
      </c>
      <c r="J112">
        <f ca="1">RANDBETWEEN(20,30)*R:R</f>
        <v>460</v>
      </c>
      <c r="K112">
        <f ca="1">R:R*RANDBETWEEN(1,3)</f>
        <v>20</v>
      </c>
      <c r="L112">
        <v>2</v>
      </c>
      <c r="M112">
        <v>0</v>
      </c>
      <c r="N112">
        <v>0</v>
      </c>
      <c r="O112">
        <v>3</v>
      </c>
      <c r="P112">
        <v>0</v>
      </c>
      <c r="Q112">
        <v>35</v>
      </c>
      <c r="R112">
        <v>20</v>
      </c>
    </row>
    <row r="113" spans="1:18" x14ac:dyDescent="0.25">
      <c r="A113" t="s">
        <v>493</v>
      </c>
      <c r="B113" s="2" t="str">
        <f t="shared" si="10"/>
        <v>D. Ngog</v>
      </c>
      <c r="C113" s="2" t="str">
        <f t="shared" si="11"/>
        <v>Swansea City</v>
      </c>
      <c r="D113" t="s">
        <v>527</v>
      </c>
      <c r="E113">
        <f t="shared" ca="1" si="12"/>
        <v>26</v>
      </c>
      <c r="F113" t="s">
        <v>534</v>
      </c>
      <c r="G113">
        <f t="shared" ca="1" si="8"/>
        <v>345</v>
      </c>
      <c r="H113">
        <f t="shared" ca="1" si="9"/>
        <v>171</v>
      </c>
      <c r="I113">
        <f ca="1">RANDBETWEEN(5,15)*R:R</f>
        <v>42</v>
      </c>
      <c r="J113">
        <f ca="1">RANDBETWEEN(1,5)*R:R</f>
        <v>9</v>
      </c>
      <c r="K113">
        <f ca="1">R:R*RANDBETWEEN(5,12)</f>
        <v>21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</v>
      </c>
      <c r="R113">
        <v>3</v>
      </c>
    </row>
    <row r="114" spans="1:18" x14ac:dyDescent="0.25">
      <c r="A114" t="s">
        <v>175</v>
      </c>
      <c r="B114" s="2" t="str">
        <f t="shared" si="10"/>
        <v>D. Rose</v>
      </c>
      <c r="C114" s="2" t="str">
        <f t="shared" si="11"/>
        <v>Totenham Hotspur</v>
      </c>
      <c r="D114" t="s">
        <v>517</v>
      </c>
      <c r="E114">
        <f t="shared" ca="1" si="12"/>
        <v>17</v>
      </c>
      <c r="F114" t="s">
        <v>539</v>
      </c>
      <c r="G114">
        <f t="shared" ca="1" si="8"/>
        <v>2310</v>
      </c>
      <c r="H114">
        <f t="shared" ca="1" si="9"/>
        <v>1276</v>
      </c>
      <c r="I114">
        <f ca="1">RANDBETWEEN(30,40)*R:R</f>
        <v>792</v>
      </c>
      <c r="J114">
        <f ca="1">RANDBETWEEN(20,30)*R:R</f>
        <v>528</v>
      </c>
      <c r="K114">
        <f ca="1">R:R*RANDBETWEEN(3,5)</f>
        <v>88</v>
      </c>
      <c r="L114">
        <v>3</v>
      </c>
      <c r="M114">
        <v>1</v>
      </c>
      <c r="N114">
        <v>0</v>
      </c>
      <c r="O114">
        <v>1</v>
      </c>
      <c r="P114">
        <v>0</v>
      </c>
      <c r="Q114">
        <v>34</v>
      </c>
      <c r="R114">
        <v>22</v>
      </c>
    </row>
    <row r="115" spans="1:18" x14ac:dyDescent="0.25">
      <c r="A115" t="s">
        <v>139</v>
      </c>
      <c r="B115" s="2" t="str">
        <f t="shared" si="10"/>
        <v>D. Santon</v>
      </c>
      <c r="C115" s="2" t="str">
        <f t="shared" si="11"/>
        <v>Newcastle United</v>
      </c>
      <c r="D115" t="s">
        <v>516</v>
      </c>
      <c r="E115">
        <f t="shared" ca="1" si="12"/>
        <v>20</v>
      </c>
      <c r="F115" t="s">
        <v>535</v>
      </c>
      <c r="G115">
        <f t="shared" ca="1" si="8"/>
        <v>2916</v>
      </c>
      <c r="H115">
        <f t="shared" ca="1" si="9"/>
        <v>2133</v>
      </c>
      <c r="I115">
        <f ca="1">RANDBETWEEN(30,45)*R:R</f>
        <v>1188</v>
      </c>
      <c r="J115">
        <f ca="1">RANDBETWEEN(20,30)*R:R</f>
        <v>540</v>
      </c>
      <c r="K115">
        <f ca="1">R:R*RANDBETWEEN(1,3)</f>
        <v>27</v>
      </c>
      <c r="L115">
        <v>4</v>
      </c>
      <c r="M115">
        <v>0</v>
      </c>
      <c r="N115">
        <v>0</v>
      </c>
      <c r="O115">
        <v>3</v>
      </c>
      <c r="P115">
        <v>0</v>
      </c>
      <c r="Q115">
        <v>6</v>
      </c>
      <c r="R115">
        <v>27</v>
      </c>
    </row>
    <row r="116" spans="1:18" x14ac:dyDescent="0.25">
      <c r="A116" t="s">
        <v>81</v>
      </c>
      <c r="B116" s="2" t="str">
        <f t="shared" si="10"/>
        <v>D. Silva</v>
      </c>
      <c r="C116" s="2" t="str">
        <f t="shared" si="11"/>
        <v>Manchester City</v>
      </c>
      <c r="D116" t="s">
        <v>529</v>
      </c>
      <c r="E116">
        <f t="shared" ca="1" si="12"/>
        <v>18</v>
      </c>
      <c r="F116" t="s">
        <v>543</v>
      </c>
      <c r="G116">
        <f t="shared" ca="1" si="8"/>
        <v>3051</v>
      </c>
      <c r="H116">
        <f t="shared" ca="1" si="9"/>
        <v>2160</v>
      </c>
      <c r="I116">
        <f ca="1">RANDBETWEEN(20,35)*R:R</f>
        <v>864</v>
      </c>
      <c r="J116">
        <f ca="1">RANDBETWEEN(15,20)*R:R</f>
        <v>459</v>
      </c>
      <c r="K116">
        <f ca="1">R:R*RANDBETWEEN(5,7)</f>
        <v>189</v>
      </c>
      <c r="L116">
        <v>14</v>
      </c>
      <c r="M116">
        <v>7</v>
      </c>
      <c r="N116">
        <v>0</v>
      </c>
      <c r="O116">
        <v>1</v>
      </c>
      <c r="P116">
        <v>0</v>
      </c>
      <c r="Q116">
        <v>6</v>
      </c>
      <c r="R116">
        <v>27</v>
      </c>
    </row>
    <row r="117" spans="1:18" x14ac:dyDescent="0.25">
      <c r="A117" t="s">
        <v>349</v>
      </c>
      <c r="B117" s="2" t="str">
        <f t="shared" si="10"/>
        <v>D. Stockdale</v>
      </c>
      <c r="C117" s="2" t="str">
        <f t="shared" si="11"/>
        <v>Fulham</v>
      </c>
      <c r="D117" t="s">
        <v>521</v>
      </c>
      <c r="E117">
        <f t="shared" ca="1" si="12"/>
        <v>25</v>
      </c>
      <c r="F117" t="s">
        <v>533</v>
      </c>
      <c r="G117">
        <f t="shared" ca="1" si="8"/>
        <v>2310</v>
      </c>
      <c r="H117">
        <f t="shared" ca="1" si="9"/>
        <v>1344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f ca="1">RANDBETWEEN(4,10)*R:R</f>
        <v>168</v>
      </c>
      <c r="O117">
        <v>1</v>
      </c>
      <c r="P117">
        <v>0</v>
      </c>
      <c r="Q117">
        <v>1</v>
      </c>
      <c r="R117">
        <v>21</v>
      </c>
    </row>
    <row r="118" spans="1:18" x14ac:dyDescent="0.25">
      <c r="A118" t="s">
        <v>6</v>
      </c>
      <c r="B118" s="2" t="str">
        <f t="shared" si="10"/>
        <v>D. Sturridge</v>
      </c>
      <c r="C118" s="2" t="str">
        <f t="shared" si="11"/>
        <v>Liverpool</v>
      </c>
      <c r="D118" t="s">
        <v>518</v>
      </c>
      <c r="E118">
        <f t="shared" ca="1" si="12"/>
        <v>34</v>
      </c>
      <c r="F118" t="s">
        <v>534</v>
      </c>
      <c r="G118">
        <f t="shared" ca="1" si="8"/>
        <v>2581</v>
      </c>
      <c r="H118">
        <f t="shared" ca="1" si="9"/>
        <v>1856</v>
      </c>
      <c r="I118">
        <f ca="1">RANDBETWEEN(5,15)*R:R</f>
        <v>377</v>
      </c>
      <c r="J118">
        <f ca="1">RANDBETWEEN(1,5)*R:R</f>
        <v>145</v>
      </c>
      <c r="K118">
        <f ca="1">R:R*RANDBETWEEN(5,12)</f>
        <v>348</v>
      </c>
      <c r="L118">
        <v>43</v>
      </c>
      <c r="M118">
        <v>22</v>
      </c>
      <c r="N118">
        <v>0</v>
      </c>
      <c r="O118">
        <v>0</v>
      </c>
      <c r="P118">
        <v>0</v>
      </c>
      <c r="Q118">
        <v>5</v>
      </c>
      <c r="R118">
        <v>29</v>
      </c>
    </row>
    <row r="119" spans="1:18" x14ac:dyDescent="0.25">
      <c r="A119" t="s">
        <v>359</v>
      </c>
      <c r="B119" s="2" t="str">
        <f t="shared" si="10"/>
        <v>D. Tiendalli</v>
      </c>
      <c r="C119" s="2" t="str">
        <f t="shared" si="11"/>
        <v>Swansea City</v>
      </c>
      <c r="D119" t="s">
        <v>527</v>
      </c>
      <c r="E119">
        <f t="shared" ca="1" si="12"/>
        <v>19</v>
      </c>
      <c r="F119" t="s">
        <v>535</v>
      </c>
      <c r="G119">
        <f t="shared" ca="1" si="8"/>
        <v>900</v>
      </c>
      <c r="H119">
        <f t="shared" ca="1" si="9"/>
        <v>600</v>
      </c>
      <c r="I119">
        <f ca="1">RANDBETWEEN(30,45)*R:R</f>
        <v>360</v>
      </c>
      <c r="J119">
        <f ca="1">RANDBETWEEN(20,30)*R:R</f>
        <v>250</v>
      </c>
      <c r="K119">
        <f ca="1">R:R*RANDBETWEEN(1,3)</f>
        <v>20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6</v>
      </c>
      <c r="R119">
        <v>10</v>
      </c>
    </row>
    <row r="120" spans="1:18" x14ac:dyDescent="0.25">
      <c r="A120" t="s">
        <v>106</v>
      </c>
      <c r="B120" s="2" t="str">
        <f t="shared" si="10"/>
        <v>D. Welbeck</v>
      </c>
      <c r="C120" s="2" t="str">
        <f t="shared" si="11"/>
        <v>Manchester United</v>
      </c>
      <c r="D120" t="s">
        <v>520</v>
      </c>
      <c r="E120">
        <f t="shared" ca="1" si="12"/>
        <v>29</v>
      </c>
      <c r="F120" t="s">
        <v>545</v>
      </c>
      <c r="G120">
        <f t="shared" ca="1" si="8"/>
        <v>2200</v>
      </c>
      <c r="H120">
        <f t="shared" ca="1" si="9"/>
        <v>1750</v>
      </c>
      <c r="I120">
        <f ca="1">RANDBETWEEN(5,15)*R:R</f>
        <v>125</v>
      </c>
      <c r="J120">
        <f ca="1">RANDBETWEEN(1,5)*R:R</f>
        <v>75</v>
      </c>
      <c r="K120">
        <f ca="1">R:R*RANDBETWEEN(5,12)</f>
        <v>300</v>
      </c>
      <c r="L120">
        <v>19</v>
      </c>
      <c r="M120">
        <v>9</v>
      </c>
      <c r="N120">
        <v>0</v>
      </c>
      <c r="O120">
        <v>2</v>
      </c>
      <c r="P120">
        <v>0</v>
      </c>
      <c r="Q120">
        <v>20</v>
      </c>
      <c r="R120">
        <v>25</v>
      </c>
    </row>
    <row r="121" spans="1:18" x14ac:dyDescent="0.25">
      <c r="A121" t="s">
        <v>266</v>
      </c>
      <c r="B121" s="2" t="str">
        <f t="shared" si="10"/>
        <v>David Luiz</v>
      </c>
      <c r="C121" s="2" t="str">
        <f t="shared" si="11"/>
        <v>Chelsea</v>
      </c>
      <c r="D121" t="s">
        <v>532</v>
      </c>
      <c r="E121">
        <f t="shared" ca="1" si="12"/>
        <v>27</v>
      </c>
      <c r="F121" t="s">
        <v>537</v>
      </c>
      <c r="G121">
        <f t="shared" ca="1" si="8"/>
        <v>1881</v>
      </c>
      <c r="H121">
        <f t="shared" ca="1" si="9"/>
        <v>1178</v>
      </c>
      <c r="I121">
        <f ca="1">RANDBETWEEN(30,45)*R:R</f>
        <v>741</v>
      </c>
      <c r="J121">
        <f ca="1">RANDBETWEEN(20,30)*R:R</f>
        <v>513</v>
      </c>
      <c r="K121">
        <f ca="1">R:R*RANDBETWEEN(1,3)</f>
        <v>57</v>
      </c>
      <c r="L121">
        <v>7</v>
      </c>
      <c r="M121">
        <v>0</v>
      </c>
      <c r="N121">
        <v>0</v>
      </c>
      <c r="O121">
        <v>3</v>
      </c>
      <c r="P121">
        <v>1</v>
      </c>
      <c r="Q121">
        <v>0</v>
      </c>
      <c r="R121">
        <v>19</v>
      </c>
    </row>
    <row r="122" spans="1:18" x14ac:dyDescent="0.25">
      <c r="A122" t="s">
        <v>489</v>
      </c>
      <c r="B122" s="2" t="str">
        <f t="shared" si="10"/>
        <v>Derek Boateng</v>
      </c>
      <c r="C122" s="2" t="str">
        <f t="shared" si="11"/>
        <v>Fulham</v>
      </c>
      <c r="D122" t="s">
        <v>521</v>
      </c>
      <c r="E122">
        <f t="shared" ca="1" si="12"/>
        <v>28</v>
      </c>
      <c r="F122" t="s">
        <v>541</v>
      </c>
      <c r="G122">
        <f t="shared" ca="1" si="8"/>
        <v>288</v>
      </c>
      <c r="H122">
        <f t="shared" ca="1" si="9"/>
        <v>183</v>
      </c>
      <c r="I122">
        <f ca="1">RANDBETWEEN(20,35)*R:R</f>
        <v>102</v>
      </c>
      <c r="J122">
        <f ca="1">RANDBETWEEN(15,20)*R:R</f>
        <v>60</v>
      </c>
      <c r="K122">
        <f ca="1">R:R*RANDBETWEEN(3,5)</f>
        <v>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</v>
      </c>
      <c r="R122">
        <v>3</v>
      </c>
    </row>
    <row r="123" spans="1:18" x14ac:dyDescent="0.25">
      <c r="A123" t="s">
        <v>109</v>
      </c>
      <c r="B123" s="2" t="str">
        <f t="shared" si="10"/>
        <v>E. Adebayor</v>
      </c>
      <c r="C123" s="2" t="str">
        <f t="shared" si="11"/>
        <v>Totenham Hotspur</v>
      </c>
      <c r="D123" t="s">
        <v>517</v>
      </c>
      <c r="E123">
        <f t="shared" ca="1" si="12"/>
        <v>32</v>
      </c>
      <c r="F123" t="s">
        <v>545</v>
      </c>
      <c r="G123">
        <f t="shared" ca="1" si="8"/>
        <v>2037</v>
      </c>
      <c r="H123">
        <f t="shared" ca="1" si="9"/>
        <v>1617</v>
      </c>
      <c r="I123">
        <f ca="1">RANDBETWEEN(5,15)*R:R</f>
        <v>294</v>
      </c>
      <c r="J123">
        <f ca="1">RANDBETWEEN(1,5)*R:R</f>
        <v>63</v>
      </c>
      <c r="K123">
        <f ca="1">R:R*RANDBETWEEN(5,12)</f>
        <v>252</v>
      </c>
      <c r="L123">
        <v>23</v>
      </c>
      <c r="M123">
        <v>11</v>
      </c>
      <c r="N123">
        <v>0</v>
      </c>
      <c r="O123">
        <v>3</v>
      </c>
      <c r="P123">
        <v>0</v>
      </c>
      <c r="Q123">
        <v>40</v>
      </c>
      <c r="R123">
        <v>21</v>
      </c>
    </row>
    <row r="124" spans="1:18" x14ac:dyDescent="0.25">
      <c r="A124" t="s">
        <v>461</v>
      </c>
      <c r="B124" s="2" t="str">
        <f t="shared" si="10"/>
        <v>E. Ba</v>
      </c>
      <c r="C124" s="2" t="str">
        <f t="shared" si="11"/>
        <v>Sunderland</v>
      </c>
      <c r="D124" t="s">
        <v>524</v>
      </c>
      <c r="E124">
        <f t="shared" ca="1" si="12"/>
        <v>32</v>
      </c>
      <c r="F124" t="s">
        <v>544</v>
      </c>
      <c r="G124">
        <f t="shared" ca="1" si="8"/>
        <v>111</v>
      </c>
      <c r="H124">
        <f t="shared" ca="1" si="9"/>
        <v>62</v>
      </c>
      <c r="I124">
        <f ca="1">RANDBETWEEN(20,35)*R:R</f>
        <v>33</v>
      </c>
      <c r="J124">
        <f ca="1">RANDBETWEEN(15,20)*R:R</f>
        <v>16</v>
      </c>
      <c r="K124">
        <f ca="1">R:R*RANDBETWEEN(5,7)</f>
        <v>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6</v>
      </c>
      <c r="R124">
        <v>1</v>
      </c>
    </row>
    <row r="125" spans="1:18" x14ac:dyDescent="0.25">
      <c r="A125" t="s">
        <v>320</v>
      </c>
      <c r="B125" s="2" t="str">
        <f t="shared" si="10"/>
        <v>E. Capoue</v>
      </c>
      <c r="C125" s="2" t="str">
        <f t="shared" si="11"/>
        <v>Totenham Hotspur</v>
      </c>
      <c r="D125" t="s">
        <v>517</v>
      </c>
      <c r="E125">
        <f t="shared" ca="1" si="12"/>
        <v>23</v>
      </c>
      <c r="F125" t="s">
        <v>540</v>
      </c>
      <c r="G125">
        <f t="shared" ca="1" si="8"/>
        <v>1212</v>
      </c>
      <c r="H125">
        <f t="shared" ca="1" si="9"/>
        <v>948</v>
      </c>
      <c r="I125">
        <f ca="1">RANDBETWEEN(20,35)*R:R</f>
        <v>276</v>
      </c>
      <c r="J125">
        <f ca="1">RANDBETWEEN(15,20)*R:R</f>
        <v>240</v>
      </c>
      <c r="K125">
        <f ca="1">R:R*RANDBETWEEN(3,5)</f>
        <v>36</v>
      </c>
      <c r="L125">
        <v>3</v>
      </c>
      <c r="M125">
        <v>1</v>
      </c>
      <c r="N125">
        <v>0</v>
      </c>
      <c r="O125">
        <v>0</v>
      </c>
      <c r="P125">
        <v>0</v>
      </c>
      <c r="Q125">
        <v>2</v>
      </c>
      <c r="R125">
        <v>12</v>
      </c>
    </row>
    <row r="126" spans="1:18" x14ac:dyDescent="0.25">
      <c r="A126" t="s">
        <v>35</v>
      </c>
      <c r="B126" s="2" t="str">
        <f t="shared" si="10"/>
        <v>E. Dzeko</v>
      </c>
      <c r="C126" s="2" t="str">
        <f t="shared" si="11"/>
        <v>Manchester City</v>
      </c>
      <c r="D126" t="s">
        <v>529</v>
      </c>
      <c r="E126">
        <f t="shared" ca="1" si="12"/>
        <v>28</v>
      </c>
      <c r="F126" t="s">
        <v>545</v>
      </c>
      <c r="G126">
        <f t="shared" ca="1" si="8"/>
        <v>2759</v>
      </c>
      <c r="H126">
        <f t="shared" ca="1" si="9"/>
        <v>1426</v>
      </c>
      <c r="I126">
        <f ca="1">RANDBETWEEN(5,15)*R:R</f>
        <v>155</v>
      </c>
      <c r="J126">
        <f ca="1">RANDBETWEEN(1,5)*R:R</f>
        <v>155</v>
      </c>
      <c r="K126">
        <f ca="1">R:R*RANDBETWEEN(5,12)</f>
        <v>372</v>
      </c>
      <c r="L126">
        <v>38</v>
      </c>
      <c r="M126">
        <v>16</v>
      </c>
      <c r="N126">
        <v>0</v>
      </c>
      <c r="O126">
        <v>1</v>
      </c>
      <c r="P126">
        <v>0</v>
      </c>
      <c r="Q126">
        <v>39</v>
      </c>
      <c r="R126">
        <v>31</v>
      </c>
    </row>
    <row r="127" spans="1:18" x14ac:dyDescent="0.25">
      <c r="A127" t="s">
        <v>362</v>
      </c>
      <c r="B127" s="2" t="str">
        <f t="shared" si="10"/>
        <v>E. Fryers</v>
      </c>
      <c r="C127" s="2" t="str">
        <f t="shared" si="11"/>
        <v>Totenham Hotspur</v>
      </c>
      <c r="D127" t="s">
        <v>517</v>
      </c>
      <c r="E127">
        <f t="shared" ca="1" si="12"/>
        <v>32</v>
      </c>
      <c r="F127" t="s">
        <v>535</v>
      </c>
      <c r="G127">
        <f t="shared" ca="1" si="8"/>
        <v>623</v>
      </c>
      <c r="H127">
        <f t="shared" ca="1" si="9"/>
        <v>490</v>
      </c>
      <c r="I127">
        <f ca="1">RANDBETWEEN(30,45)*R:R</f>
        <v>231</v>
      </c>
      <c r="J127">
        <f ca="1">RANDBETWEEN(20,30)*R:R</f>
        <v>210</v>
      </c>
      <c r="K127">
        <f ca="1">R:R*RANDBETWEEN(1,3)</f>
        <v>21</v>
      </c>
      <c r="L127">
        <v>0</v>
      </c>
      <c r="M127">
        <v>0</v>
      </c>
      <c r="N127">
        <v>0</v>
      </c>
      <c r="O127">
        <v>2</v>
      </c>
      <c r="P127">
        <v>0</v>
      </c>
      <c r="Q127">
        <v>5</v>
      </c>
      <c r="R127">
        <v>7</v>
      </c>
    </row>
    <row r="128" spans="1:18" x14ac:dyDescent="0.25">
      <c r="A128" t="s">
        <v>242</v>
      </c>
      <c r="B128" s="2" t="str">
        <f t="shared" si="10"/>
        <v>E. Giaccherini</v>
      </c>
      <c r="C128" s="2" t="str">
        <f t="shared" si="11"/>
        <v>Sunderland</v>
      </c>
      <c r="D128" t="s">
        <v>524</v>
      </c>
      <c r="E128">
        <f t="shared" ca="1" si="12"/>
        <v>23</v>
      </c>
      <c r="F128" t="s">
        <v>540</v>
      </c>
      <c r="G128">
        <f t="shared" ca="1" si="8"/>
        <v>2256</v>
      </c>
      <c r="H128">
        <f t="shared" ca="1" si="9"/>
        <v>1488</v>
      </c>
      <c r="I128">
        <f ca="1">RANDBETWEEN(20,35)*R:R</f>
        <v>696</v>
      </c>
      <c r="J128">
        <f ca="1">RANDBETWEEN(15,20)*R:R</f>
        <v>360</v>
      </c>
      <c r="K128">
        <f ca="1">R:R*RANDBETWEEN(3,5)</f>
        <v>96</v>
      </c>
      <c r="L128">
        <v>8</v>
      </c>
      <c r="M128">
        <v>4</v>
      </c>
      <c r="N128">
        <v>0</v>
      </c>
      <c r="O128">
        <v>0</v>
      </c>
      <c r="P128">
        <v>0</v>
      </c>
      <c r="Q128">
        <v>0</v>
      </c>
      <c r="R128">
        <v>24</v>
      </c>
    </row>
    <row r="129" spans="1:18" x14ac:dyDescent="0.25">
      <c r="A129" t="s">
        <v>7</v>
      </c>
      <c r="B129" s="2" t="str">
        <f t="shared" si="10"/>
        <v>E. Hazard</v>
      </c>
      <c r="C129" s="2" t="str">
        <f t="shared" si="11"/>
        <v>Chelsea</v>
      </c>
      <c r="D129" t="s">
        <v>532</v>
      </c>
      <c r="E129">
        <v>22</v>
      </c>
      <c r="F129" t="s">
        <v>543</v>
      </c>
      <c r="G129">
        <f t="shared" ca="1" si="8"/>
        <v>3325</v>
      </c>
      <c r="H129">
        <f t="shared" ca="1" si="9"/>
        <v>2380</v>
      </c>
      <c r="I129">
        <f ca="1">RANDBETWEEN(20,35)*R:R</f>
        <v>1120</v>
      </c>
      <c r="J129">
        <f ca="1">RANDBETWEEN(15,20)*R:R</f>
        <v>665</v>
      </c>
      <c r="K129">
        <f ca="1">R:R*RANDBETWEEN(5,7)</f>
        <v>245</v>
      </c>
      <c r="L129">
        <v>32</v>
      </c>
      <c r="M129">
        <v>14</v>
      </c>
      <c r="N129">
        <v>0</v>
      </c>
      <c r="O129">
        <v>1</v>
      </c>
      <c r="P129">
        <v>0</v>
      </c>
      <c r="Q129">
        <v>7</v>
      </c>
      <c r="R129">
        <v>35</v>
      </c>
    </row>
    <row r="130" spans="1:18" x14ac:dyDescent="0.25">
      <c r="A130" t="s">
        <v>397</v>
      </c>
      <c r="B130" s="2" t="str">
        <f t="shared" si="10"/>
        <v>E. Lamela</v>
      </c>
      <c r="C130" s="2" t="str">
        <f t="shared" si="11"/>
        <v>Totenham Hotspur</v>
      </c>
      <c r="D130" t="s">
        <v>517</v>
      </c>
      <c r="E130">
        <f t="shared" ref="E130:E193" ca="1" si="13">RANDBETWEEN(17,34)</f>
        <v>19</v>
      </c>
      <c r="F130" t="s">
        <v>541</v>
      </c>
      <c r="G130">
        <f t="shared" ref="G130:G193" ca="1" si="14">RANDBETWEEN(80,120)*R:R</f>
        <v>783</v>
      </c>
      <c r="H130">
        <f t="shared" ref="H130:H193" ca="1" si="15">RANDBETWEEN(45,80)*R:R</f>
        <v>531</v>
      </c>
      <c r="I130">
        <f ca="1">RANDBETWEEN(20,35)*R:R</f>
        <v>306</v>
      </c>
      <c r="J130">
        <f ca="1">RANDBETWEEN(15,20)*R:R</f>
        <v>135</v>
      </c>
      <c r="K130">
        <f ca="1">R:R*RANDBETWEEN(3,5)</f>
        <v>36</v>
      </c>
      <c r="L130">
        <v>2</v>
      </c>
      <c r="M130">
        <v>0</v>
      </c>
      <c r="N130">
        <v>0</v>
      </c>
      <c r="O130">
        <v>2</v>
      </c>
      <c r="P130">
        <v>1</v>
      </c>
      <c r="Q130">
        <v>4</v>
      </c>
      <c r="R130">
        <v>9</v>
      </c>
    </row>
    <row r="131" spans="1:18" x14ac:dyDescent="0.25">
      <c r="A131" t="s">
        <v>485</v>
      </c>
      <c r="B131" s="2" t="str">
        <f t="shared" ref="B131:B194" si="16">TRIM(CLEAN(SUBSTITUTE(A:A,CHAR(160)," ")))</f>
        <v>E. Lee</v>
      </c>
      <c r="C131" s="2" t="str">
        <f t="shared" ref="C131:C194" si="17">TRIM(CLEAN(SUBSTITUTE(D:D,CHAR(160)," ")))</f>
        <v>West Ham United</v>
      </c>
      <c r="D131" t="s">
        <v>530</v>
      </c>
      <c r="E131">
        <f t="shared" ca="1" si="13"/>
        <v>29</v>
      </c>
      <c r="F131" t="s">
        <v>534</v>
      </c>
      <c r="G131">
        <f t="shared" ca="1" si="14"/>
        <v>80</v>
      </c>
      <c r="H131">
        <f t="shared" ca="1" si="15"/>
        <v>76</v>
      </c>
      <c r="I131">
        <f ca="1">RANDBETWEEN(5,15)*R:R</f>
        <v>8</v>
      </c>
      <c r="J131">
        <f ca="1">RANDBETWEEN(1,5)*R:R</f>
        <v>2</v>
      </c>
      <c r="K131">
        <f ca="1">R:R*RANDBETWEEN(5,12)</f>
        <v>11</v>
      </c>
      <c r="L131">
        <v>0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1</v>
      </c>
    </row>
    <row r="132" spans="1:18" x14ac:dyDescent="0.25">
      <c r="A132" t="s">
        <v>83</v>
      </c>
      <c r="B132" s="2" t="str">
        <f t="shared" si="16"/>
        <v>E. Pieters</v>
      </c>
      <c r="C132" s="2" t="str">
        <f t="shared" si="17"/>
        <v>Stoke City</v>
      </c>
      <c r="D132" t="s">
        <v>526</v>
      </c>
      <c r="E132">
        <f t="shared" ca="1" si="13"/>
        <v>25</v>
      </c>
      <c r="F132" t="s">
        <v>536</v>
      </c>
      <c r="G132">
        <f t="shared" ca="1" si="14"/>
        <v>3888</v>
      </c>
      <c r="H132">
        <f t="shared" ca="1" si="15"/>
        <v>2088</v>
      </c>
      <c r="I132">
        <f ca="1">RANDBETWEEN(30,45)*R:R</f>
        <v>1620</v>
      </c>
      <c r="J132">
        <f ca="1">RANDBETWEEN(20,30)*R:R</f>
        <v>972</v>
      </c>
      <c r="K132">
        <f ca="1">R:R*RANDBETWEEN(1,3)</f>
        <v>72</v>
      </c>
      <c r="L132">
        <v>1</v>
      </c>
      <c r="M132">
        <v>1</v>
      </c>
      <c r="N132">
        <v>0</v>
      </c>
      <c r="O132">
        <v>1</v>
      </c>
      <c r="P132">
        <v>0</v>
      </c>
      <c r="Q132">
        <v>19</v>
      </c>
      <c r="R132">
        <v>36</v>
      </c>
    </row>
    <row r="133" spans="1:18" x14ac:dyDescent="0.25">
      <c r="A133" t="s">
        <v>393</v>
      </c>
      <c r="B133" s="2" t="str">
        <f t="shared" si="16"/>
        <v>E. Zverotic</v>
      </c>
      <c r="C133" s="2" t="str">
        <f t="shared" si="17"/>
        <v>Fulham</v>
      </c>
      <c r="D133" t="s">
        <v>521</v>
      </c>
      <c r="E133">
        <f t="shared" ca="1" si="13"/>
        <v>31</v>
      </c>
      <c r="F133" t="s">
        <v>535</v>
      </c>
      <c r="G133">
        <f t="shared" ca="1" si="14"/>
        <v>648</v>
      </c>
      <c r="H133">
        <f t="shared" ca="1" si="15"/>
        <v>456</v>
      </c>
      <c r="I133">
        <f ca="1">RANDBETWEEN(30,45)*R:R</f>
        <v>186</v>
      </c>
      <c r="J133">
        <f ca="1">RANDBETWEEN(20,30)*R:R</f>
        <v>138</v>
      </c>
      <c r="K133">
        <f ca="1">R:R*RANDBETWEEN(1,3)</f>
        <v>18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4</v>
      </c>
      <c r="R133">
        <v>6</v>
      </c>
    </row>
    <row r="134" spans="1:18" x14ac:dyDescent="0.25">
      <c r="A134" t="s">
        <v>419</v>
      </c>
      <c r="B134" s="2" t="str">
        <f t="shared" si="16"/>
        <v>Elliott Bennett</v>
      </c>
      <c r="C134" s="2" t="str">
        <f t="shared" si="17"/>
        <v>Norwich City</v>
      </c>
      <c r="D134" t="s">
        <v>514</v>
      </c>
      <c r="E134">
        <f t="shared" ca="1" si="13"/>
        <v>31</v>
      </c>
      <c r="F134" t="s">
        <v>544</v>
      </c>
      <c r="G134">
        <f t="shared" ca="1" si="14"/>
        <v>188</v>
      </c>
      <c r="H134">
        <f t="shared" ca="1" si="15"/>
        <v>144</v>
      </c>
      <c r="I134">
        <f ca="1">RANDBETWEEN(20,35)*R:R</f>
        <v>64</v>
      </c>
      <c r="J134">
        <f ca="1">RANDBETWEEN(15,20)*R:R</f>
        <v>38</v>
      </c>
      <c r="K134">
        <f ca="1">R:R*RANDBETWEEN(5,7)</f>
        <v>14</v>
      </c>
      <c r="L134">
        <v>2</v>
      </c>
      <c r="M134">
        <v>0</v>
      </c>
      <c r="N134">
        <v>0</v>
      </c>
      <c r="O134">
        <v>4</v>
      </c>
      <c r="P134">
        <v>1</v>
      </c>
      <c r="Q134">
        <v>2</v>
      </c>
      <c r="R134">
        <v>2</v>
      </c>
    </row>
    <row r="135" spans="1:18" x14ac:dyDescent="0.25">
      <c r="A135" t="s">
        <v>260</v>
      </c>
      <c r="B135" s="2" t="str">
        <f t="shared" si="16"/>
        <v>F. Amorebieta</v>
      </c>
      <c r="C135" s="2" t="str">
        <f t="shared" si="17"/>
        <v>Fulham</v>
      </c>
      <c r="D135" t="s">
        <v>521</v>
      </c>
      <c r="E135">
        <f t="shared" ca="1" si="13"/>
        <v>26</v>
      </c>
      <c r="F135" t="s">
        <v>537</v>
      </c>
      <c r="G135">
        <f t="shared" ca="1" si="14"/>
        <v>2116</v>
      </c>
      <c r="H135">
        <f t="shared" ca="1" si="15"/>
        <v>1104</v>
      </c>
      <c r="I135">
        <f ca="1">RANDBETWEEN(30,45)*R:R</f>
        <v>943</v>
      </c>
      <c r="J135">
        <f ca="1">RANDBETWEEN(20,30)*R:R</f>
        <v>598</v>
      </c>
      <c r="K135">
        <f ca="1">R:R*RANDBETWEEN(1,3)</f>
        <v>46</v>
      </c>
      <c r="L135">
        <v>4</v>
      </c>
      <c r="M135">
        <v>1</v>
      </c>
      <c r="N135">
        <v>0</v>
      </c>
      <c r="O135">
        <v>5</v>
      </c>
      <c r="P135">
        <v>1</v>
      </c>
      <c r="Q135">
        <v>31</v>
      </c>
      <c r="R135">
        <v>23</v>
      </c>
    </row>
    <row r="136" spans="1:18" x14ac:dyDescent="0.25">
      <c r="A136" t="s">
        <v>84</v>
      </c>
      <c r="B136" s="2" t="str">
        <f t="shared" si="16"/>
        <v>F. Borini</v>
      </c>
      <c r="C136" s="2" t="str">
        <f t="shared" si="17"/>
        <v>Sunderland</v>
      </c>
      <c r="D136" t="s">
        <v>524</v>
      </c>
      <c r="E136">
        <f t="shared" ca="1" si="13"/>
        <v>19</v>
      </c>
      <c r="F136" t="s">
        <v>534</v>
      </c>
      <c r="G136">
        <f t="shared" ca="1" si="14"/>
        <v>3232</v>
      </c>
      <c r="H136">
        <f t="shared" ca="1" si="15"/>
        <v>2080</v>
      </c>
      <c r="I136">
        <f ca="1">RANDBETWEEN(5,15)*R:R</f>
        <v>448</v>
      </c>
      <c r="J136">
        <f ca="1">RANDBETWEEN(1,5)*R:R</f>
        <v>32</v>
      </c>
      <c r="K136">
        <f ca="1">R:R*RANDBETWEEN(5,12)</f>
        <v>224</v>
      </c>
      <c r="L136">
        <v>25</v>
      </c>
      <c r="M136">
        <v>7</v>
      </c>
      <c r="N136">
        <v>0</v>
      </c>
      <c r="O136">
        <v>0</v>
      </c>
      <c r="P136">
        <v>0</v>
      </c>
      <c r="Q136">
        <v>0</v>
      </c>
      <c r="R136">
        <v>32</v>
      </c>
    </row>
    <row r="137" spans="1:18" x14ac:dyDescent="0.25">
      <c r="A137" t="s">
        <v>128</v>
      </c>
      <c r="B137" s="2" t="str">
        <f t="shared" si="16"/>
        <v>F. Campbell</v>
      </c>
      <c r="C137" s="2" t="str">
        <f t="shared" si="17"/>
        <v>Cardiff</v>
      </c>
      <c r="D137" t="s">
        <v>513</v>
      </c>
      <c r="E137">
        <f t="shared" ca="1" si="13"/>
        <v>28</v>
      </c>
      <c r="F137" t="s">
        <v>545</v>
      </c>
      <c r="G137">
        <f t="shared" ca="1" si="14"/>
        <v>3996</v>
      </c>
      <c r="H137">
        <f t="shared" ca="1" si="15"/>
        <v>1776</v>
      </c>
      <c r="I137">
        <f ca="1">RANDBETWEEN(5,15)*R:R</f>
        <v>185</v>
      </c>
      <c r="J137">
        <f ca="1">RANDBETWEEN(1,5)*R:R</f>
        <v>74</v>
      </c>
      <c r="K137">
        <f ca="1">R:R*RANDBETWEEN(5,12)</f>
        <v>407</v>
      </c>
      <c r="L137">
        <v>20</v>
      </c>
      <c r="M137">
        <v>6</v>
      </c>
      <c r="N137">
        <v>0</v>
      </c>
      <c r="O137">
        <v>3</v>
      </c>
      <c r="P137">
        <v>0</v>
      </c>
      <c r="Q137">
        <v>13</v>
      </c>
      <c r="R137">
        <v>37</v>
      </c>
    </row>
    <row r="138" spans="1:18" x14ac:dyDescent="0.25">
      <c r="A138" t="s">
        <v>151</v>
      </c>
      <c r="B138" s="2" t="str">
        <f t="shared" si="16"/>
        <v>F. Coloccini</v>
      </c>
      <c r="C138" s="2" t="str">
        <f t="shared" si="17"/>
        <v>Newcastle United</v>
      </c>
      <c r="D138" t="s">
        <v>516</v>
      </c>
      <c r="E138">
        <f t="shared" ca="1" si="13"/>
        <v>19</v>
      </c>
      <c r="F138" t="s">
        <v>535</v>
      </c>
      <c r="G138">
        <f t="shared" ca="1" si="14"/>
        <v>3051</v>
      </c>
      <c r="H138">
        <f t="shared" ca="1" si="15"/>
        <v>1269</v>
      </c>
      <c r="I138">
        <f ca="1">RANDBETWEEN(30,45)*R:R</f>
        <v>1188</v>
      </c>
      <c r="J138">
        <f ca="1">RANDBETWEEN(20,30)*R:R</f>
        <v>567</v>
      </c>
      <c r="K138">
        <f ca="1">R:R*RANDBETWEEN(1,3)</f>
        <v>27</v>
      </c>
      <c r="L138">
        <v>0</v>
      </c>
      <c r="M138">
        <v>0</v>
      </c>
      <c r="N138">
        <v>0</v>
      </c>
      <c r="O138">
        <v>2</v>
      </c>
      <c r="P138">
        <v>0</v>
      </c>
      <c r="Q138">
        <v>6</v>
      </c>
      <c r="R138">
        <v>27</v>
      </c>
    </row>
    <row r="139" spans="1:18" x14ac:dyDescent="0.25">
      <c r="A139" t="s">
        <v>54</v>
      </c>
      <c r="B139" s="2" t="str">
        <f t="shared" si="16"/>
        <v>F. Delph</v>
      </c>
      <c r="C139" s="2" t="str">
        <f t="shared" si="17"/>
        <v>Aston Villa</v>
      </c>
      <c r="D139" t="s">
        <v>515</v>
      </c>
      <c r="E139">
        <f t="shared" ca="1" si="13"/>
        <v>32</v>
      </c>
      <c r="F139" t="s">
        <v>538</v>
      </c>
      <c r="G139">
        <f t="shared" ca="1" si="14"/>
        <v>3740</v>
      </c>
      <c r="H139">
        <f t="shared" ca="1" si="15"/>
        <v>2346</v>
      </c>
      <c r="I139">
        <f ca="1">RANDBETWEEN(30,45)*R:R</f>
        <v>1190</v>
      </c>
      <c r="J139">
        <f ca="1">RANDBETWEEN(20,30)*R:R</f>
        <v>986</v>
      </c>
      <c r="K139">
        <f ca="1">R:R*RANDBETWEEN(3,5)</f>
        <v>170</v>
      </c>
      <c r="L139">
        <v>9</v>
      </c>
      <c r="M139">
        <v>3</v>
      </c>
      <c r="N139">
        <v>0</v>
      </c>
      <c r="O139">
        <v>3</v>
      </c>
      <c r="P139">
        <v>0</v>
      </c>
      <c r="Q139">
        <v>35</v>
      </c>
      <c r="R139">
        <v>34</v>
      </c>
    </row>
    <row r="140" spans="1:18" x14ac:dyDescent="0.25">
      <c r="A140" t="s">
        <v>111</v>
      </c>
      <c r="B140" s="2" t="str">
        <f t="shared" si="16"/>
        <v>F. Lampard</v>
      </c>
      <c r="C140" s="2" t="str">
        <f t="shared" si="17"/>
        <v>Chelsea</v>
      </c>
      <c r="D140" t="s">
        <v>532</v>
      </c>
      <c r="E140">
        <f t="shared" ca="1" si="13"/>
        <v>17</v>
      </c>
      <c r="F140" t="s">
        <v>539</v>
      </c>
      <c r="G140">
        <f t="shared" ca="1" si="14"/>
        <v>2522</v>
      </c>
      <c r="H140">
        <f t="shared" ca="1" si="15"/>
        <v>1664</v>
      </c>
      <c r="I140">
        <f ca="1">RANDBETWEEN(30,40)*R:R</f>
        <v>910</v>
      </c>
      <c r="J140">
        <f ca="1">RANDBETWEEN(20,30)*R:R</f>
        <v>676</v>
      </c>
      <c r="K140">
        <f ca="1">R:R*RANDBETWEEN(3,5)</f>
        <v>78</v>
      </c>
      <c r="L140">
        <v>23</v>
      </c>
      <c r="M140">
        <v>5</v>
      </c>
      <c r="N140">
        <v>0</v>
      </c>
      <c r="O140">
        <v>0</v>
      </c>
      <c r="P140">
        <v>0</v>
      </c>
      <c r="Q140">
        <v>10</v>
      </c>
      <c r="R140">
        <v>26</v>
      </c>
    </row>
    <row r="141" spans="1:18" x14ac:dyDescent="0.25">
      <c r="A141" t="s">
        <v>196</v>
      </c>
      <c r="B141" s="2" t="str">
        <f t="shared" si="16"/>
        <v>F. Torres</v>
      </c>
      <c r="C141" s="2" t="str">
        <f t="shared" si="17"/>
        <v>Chelsea</v>
      </c>
      <c r="D141" t="s">
        <v>532</v>
      </c>
      <c r="E141">
        <f t="shared" ca="1" si="13"/>
        <v>30</v>
      </c>
      <c r="F141" t="s">
        <v>534</v>
      </c>
      <c r="G141">
        <f t="shared" ca="1" si="14"/>
        <v>2912</v>
      </c>
      <c r="H141">
        <f t="shared" ca="1" si="15"/>
        <v>2240</v>
      </c>
      <c r="I141">
        <f ca="1">RANDBETWEEN(5,15)*R:R</f>
        <v>140</v>
      </c>
      <c r="J141">
        <f ca="1">RANDBETWEEN(1,5)*R:R</f>
        <v>140</v>
      </c>
      <c r="K141">
        <f ca="1">R:R*RANDBETWEEN(5,12)</f>
        <v>308</v>
      </c>
      <c r="L141">
        <v>18</v>
      </c>
      <c r="M141">
        <v>5</v>
      </c>
      <c r="N141">
        <v>0</v>
      </c>
      <c r="O141">
        <v>2</v>
      </c>
      <c r="P141">
        <v>0</v>
      </c>
      <c r="Q141">
        <v>2</v>
      </c>
      <c r="R141">
        <v>28</v>
      </c>
    </row>
    <row r="142" spans="1:18" x14ac:dyDescent="0.25">
      <c r="A142" t="s">
        <v>300</v>
      </c>
      <c r="B142" s="2" t="str">
        <f t="shared" si="16"/>
        <v>Fabio</v>
      </c>
      <c r="C142" s="2" t="str">
        <f t="shared" si="17"/>
        <v>Cardiff</v>
      </c>
      <c r="D142" t="s">
        <v>513</v>
      </c>
      <c r="E142">
        <f t="shared" ca="1" si="13"/>
        <v>17</v>
      </c>
      <c r="F142" t="s">
        <v>535</v>
      </c>
      <c r="G142">
        <f t="shared" ca="1" si="14"/>
        <v>1400</v>
      </c>
      <c r="H142">
        <f t="shared" ca="1" si="15"/>
        <v>630</v>
      </c>
      <c r="I142">
        <f ca="1">RANDBETWEEN(30,45)*R:R</f>
        <v>560</v>
      </c>
      <c r="J142">
        <f ca="1">RANDBETWEEN(20,30)*R:R</f>
        <v>420</v>
      </c>
      <c r="K142">
        <f ca="1">R:R*RANDBETWEEN(1,3)</f>
        <v>14</v>
      </c>
      <c r="L142">
        <v>3</v>
      </c>
      <c r="M142">
        <v>0</v>
      </c>
      <c r="N142">
        <v>0</v>
      </c>
      <c r="O142">
        <v>2</v>
      </c>
      <c r="P142">
        <v>0</v>
      </c>
      <c r="Q142">
        <v>7</v>
      </c>
      <c r="R142">
        <v>14</v>
      </c>
    </row>
    <row r="143" spans="1:18" x14ac:dyDescent="0.25">
      <c r="A143" t="s">
        <v>145</v>
      </c>
      <c r="B143" s="2" t="str">
        <f t="shared" si="16"/>
        <v>Fernandinho</v>
      </c>
      <c r="C143" s="2" t="str">
        <f t="shared" si="17"/>
        <v>Manchester City</v>
      </c>
      <c r="D143" t="s">
        <v>529</v>
      </c>
      <c r="E143">
        <f t="shared" ca="1" si="13"/>
        <v>24</v>
      </c>
      <c r="F143" t="s">
        <v>538</v>
      </c>
      <c r="G143">
        <f t="shared" ca="1" si="14"/>
        <v>3927</v>
      </c>
      <c r="H143">
        <f t="shared" ca="1" si="15"/>
        <v>1881</v>
      </c>
      <c r="I143">
        <f ca="1">RANDBETWEEN(30,45)*R:R</f>
        <v>1155</v>
      </c>
      <c r="J143">
        <f ca="1">RANDBETWEEN(20,30)*R:R</f>
        <v>924</v>
      </c>
      <c r="K143">
        <f ca="1">R:R*RANDBETWEEN(3,5)</f>
        <v>132</v>
      </c>
      <c r="L143">
        <v>11</v>
      </c>
      <c r="M143">
        <v>5</v>
      </c>
      <c r="N143">
        <v>0</v>
      </c>
      <c r="O143">
        <v>3</v>
      </c>
      <c r="P143">
        <v>0</v>
      </c>
      <c r="Q143">
        <v>0</v>
      </c>
      <c r="R143">
        <v>33</v>
      </c>
    </row>
    <row r="144" spans="1:18" x14ac:dyDescent="0.25">
      <c r="A144" t="s">
        <v>246</v>
      </c>
      <c r="B144" s="2" t="str">
        <f t="shared" si="16"/>
        <v>G. Agbonlahor</v>
      </c>
      <c r="C144" s="2" t="str">
        <f t="shared" si="17"/>
        <v>Aston Villa</v>
      </c>
      <c r="D144" t="s">
        <v>515</v>
      </c>
      <c r="E144">
        <f t="shared" ca="1" si="13"/>
        <v>24</v>
      </c>
      <c r="F144" t="s">
        <v>534</v>
      </c>
      <c r="G144">
        <f t="shared" ca="1" si="14"/>
        <v>3270</v>
      </c>
      <c r="H144">
        <f t="shared" ca="1" si="15"/>
        <v>1410</v>
      </c>
      <c r="I144">
        <f ca="1">RANDBETWEEN(5,15)*R:R</f>
        <v>390</v>
      </c>
      <c r="J144">
        <f ca="1">RANDBETWEEN(1,5)*R:R</f>
        <v>60</v>
      </c>
      <c r="K144">
        <f ca="1">R:R*RANDBETWEEN(5,12)</f>
        <v>240</v>
      </c>
      <c r="L144">
        <v>15</v>
      </c>
      <c r="M144">
        <v>4</v>
      </c>
      <c r="N144">
        <v>0</v>
      </c>
      <c r="O144">
        <v>0</v>
      </c>
      <c r="P144">
        <v>0</v>
      </c>
      <c r="Q144">
        <v>3</v>
      </c>
      <c r="R144">
        <v>30</v>
      </c>
    </row>
    <row r="145" spans="1:18" x14ac:dyDescent="0.25">
      <c r="A145" t="s">
        <v>129</v>
      </c>
      <c r="B145" s="2" t="str">
        <f t="shared" si="16"/>
        <v>G. Barry</v>
      </c>
      <c r="C145" s="2" t="str">
        <f t="shared" si="17"/>
        <v>Everton</v>
      </c>
      <c r="D145" t="s">
        <v>525</v>
      </c>
      <c r="E145">
        <f t="shared" ca="1" si="13"/>
        <v>32</v>
      </c>
      <c r="F145" t="s">
        <v>538</v>
      </c>
      <c r="G145">
        <f t="shared" ca="1" si="14"/>
        <v>3552</v>
      </c>
      <c r="H145">
        <f t="shared" ca="1" si="15"/>
        <v>1856</v>
      </c>
      <c r="I145">
        <f ca="1">RANDBETWEEN(30,45)*R:R</f>
        <v>1088</v>
      </c>
      <c r="J145">
        <f ca="1">RANDBETWEEN(20,30)*R:R</f>
        <v>864</v>
      </c>
      <c r="K145">
        <f ca="1">R:R*RANDBETWEEN(3,5)</f>
        <v>128</v>
      </c>
      <c r="L145">
        <v>5</v>
      </c>
      <c r="M145">
        <v>2</v>
      </c>
      <c r="N145">
        <v>0</v>
      </c>
      <c r="O145">
        <v>1</v>
      </c>
      <c r="P145">
        <v>0</v>
      </c>
      <c r="Q145">
        <v>21</v>
      </c>
      <c r="R145">
        <v>32</v>
      </c>
    </row>
    <row r="146" spans="1:18" x14ac:dyDescent="0.25">
      <c r="A146" t="s">
        <v>252</v>
      </c>
      <c r="B146" s="2" t="str">
        <f t="shared" si="16"/>
        <v>G. Boyd</v>
      </c>
      <c r="C146" s="2" t="str">
        <f t="shared" si="17"/>
        <v>Hull City</v>
      </c>
      <c r="D146" t="s">
        <v>528</v>
      </c>
      <c r="E146">
        <f t="shared" ca="1" si="13"/>
        <v>26</v>
      </c>
      <c r="F146" t="s">
        <v>540</v>
      </c>
      <c r="G146">
        <f t="shared" ca="1" si="14"/>
        <v>2465</v>
      </c>
      <c r="H146">
        <f t="shared" ca="1" si="15"/>
        <v>1943</v>
      </c>
      <c r="I146">
        <f ca="1">RANDBETWEEN(20,35)*R:R</f>
        <v>667</v>
      </c>
      <c r="J146">
        <f ca="1">RANDBETWEEN(15,20)*R:R</f>
        <v>580</v>
      </c>
      <c r="K146">
        <f ca="1">R:R*RANDBETWEEN(3,5)</f>
        <v>145</v>
      </c>
      <c r="L146">
        <v>9</v>
      </c>
      <c r="M146">
        <v>2</v>
      </c>
      <c r="N146">
        <v>0</v>
      </c>
      <c r="O146">
        <v>1</v>
      </c>
      <c r="P146">
        <v>0</v>
      </c>
      <c r="Q146">
        <v>1</v>
      </c>
      <c r="R146">
        <v>29</v>
      </c>
    </row>
    <row r="147" spans="1:18" x14ac:dyDescent="0.25">
      <c r="A147" t="s">
        <v>64</v>
      </c>
      <c r="B147" s="2" t="str">
        <f t="shared" si="16"/>
        <v>G. Cahill</v>
      </c>
      <c r="C147" s="2" t="str">
        <f t="shared" si="17"/>
        <v>Chelsea</v>
      </c>
      <c r="D147" t="s">
        <v>532</v>
      </c>
      <c r="E147">
        <f t="shared" ca="1" si="13"/>
        <v>23</v>
      </c>
      <c r="F147" t="s">
        <v>536</v>
      </c>
      <c r="G147">
        <f t="shared" ca="1" si="14"/>
        <v>2580</v>
      </c>
      <c r="H147">
        <f t="shared" ca="1" si="15"/>
        <v>1830</v>
      </c>
      <c r="I147">
        <f ca="1">RANDBETWEEN(30,45)*R:R</f>
        <v>1200</v>
      </c>
      <c r="J147">
        <f ca="1">RANDBETWEEN(20,30)*R:R</f>
        <v>630</v>
      </c>
      <c r="K147">
        <f ca="1">R:R*RANDBETWEEN(1,3)</f>
        <v>30</v>
      </c>
      <c r="L147">
        <v>5</v>
      </c>
      <c r="M147">
        <v>1</v>
      </c>
      <c r="N147">
        <v>0</v>
      </c>
      <c r="O147">
        <v>2</v>
      </c>
      <c r="P147">
        <v>0</v>
      </c>
      <c r="Q147">
        <v>18</v>
      </c>
      <c r="R147">
        <v>30</v>
      </c>
    </row>
    <row r="148" spans="1:18" x14ac:dyDescent="0.25">
      <c r="A148" t="s">
        <v>50</v>
      </c>
      <c r="B148" s="2" t="str">
        <f t="shared" si="16"/>
        <v>G. Cameron</v>
      </c>
      <c r="C148" s="2" t="str">
        <f t="shared" si="17"/>
        <v>Stoke City</v>
      </c>
      <c r="D148" t="s">
        <v>526</v>
      </c>
      <c r="E148">
        <f t="shared" ca="1" si="13"/>
        <v>29</v>
      </c>
      <c r="F148" t="s">
        <v>535</v>
      </c>
      <c r="G148">
        <f t="shared" ca="1" si="14"/>
        <v>3478</v>
      </c>
      <c r="H148">
        <f t="shared" ca="1" si="15"/>
        <v>2553</v>
      </c>
      <c r="I148">
        <f ca="1">RANDBETWEEN(30,45)*R:R</f>
        <v>1332</v>
      </c>
      <c r="J148">
        <f ca="1">RANDBETWEEN(20,30)*R:R</f>
        <v>851</v>
      </c>
      <c r="K148">
        <f ca="1">R:R*RANDBETWEEN(1,3)</f>
        <v>111</v>
      </c>
      <c r="L148">
        <v>2</v>
      </c>
      <c r="M148">
        <v>2</v>
      </c>
      <c r="N148">
        <v>0</v>
      </c>
      <c r="O148">
        <v>0</v>
      </c>
      <c r="P148">
        <v>0</v>
      </c>
      <c r="Q148">
        <v>14</v>
      </c>
      <c r="R148">
        <v>37</v>
      </c>
    </row>
    <row r="149" spans="1:18" x14ac:dyDescent="0.25">
      <c r="A149" t="s">
        <v>160</v>
      </c>
      <c r="B149" s="2" t="str">
        <f t="shared" si="16"/>
        <v>G. Clichy</v>
      </c>
      <c r="C149" s="2" t="str">
        <f t="shared" si="17"/>
        <v>Manchester City</v>
      </c>
      <c r="D149" t="s">
        <v>529</v>
      </c>
      <c r="E149">
        <f t="shared" ca="1" si="13"/>
        <v>21</v>
      </c>
      <c r="F149" t="s">
        <v>535</v>
      </c>
      <c r="G149">
        <f t="shared" ca="1" si="14"/>
        <v>2020</v>
      </c>
      <c r="H149">
        <f t="shared" ca="1" si="15"/>
        <v>940</v>
      </c>
      <c r="I149">
        <f ca="1">RANDBETWEEN(30,45)*R:R</f>
        <v>820</v>
      </c>
      <c r="J149">
        <f ca="1">RANDBETWEEN(20,30)*R:R</f>
        <v>500</v>
      </c>
      <c r="K149">
        <f ca="1">R:R*RANDBETWEEN(1,3)</f>
        <v>60</v>
      </c>
      <c r="L149">
        <v>0</v>
      </c>
      <c r="M149">
        <v>0</v>
      </c>
      <c r="N149">
        <v>0</v>
      </c>
      <c r="O149">
        <v>4</v>
      </c>
      <c r="P149">
        <v>0</v>
      </c>
      <c r="Q149">
        <v>3</v>
      </c>
      <c r="R149">
        <v>20</v>
      </c>
    </row>
    <row r="150" spans="1:18" x14ac:dyDescent="0.25">
      <c r="A150" t="s">
        <v>105</v>
      </c>
      <c r="B150" s="2" t="str">
        <f t="shared" si="16"/>
        <v>G. Demel</v>
      </c>
      <c r="C150" s="2" t="str">
        <f t="shared" si="17"/>
        <v>West Ham United</v>
      </c>
      <c r="D150" t="s">
        <v>530</v>
      </c>
      <c r="E150">
        <f t="shared" ca="1" si="13"/>
        <v>17</v>
      </c>
      <c r="F150" t="s">
        <v>537</v>
      </c>
      <c r="G150">
        <f t="shared" ca="1" si="14"/>
        <v>3616</v>
      </c>
      <c r="H150">
        <f t="shared" ca="1" si="15"/>
        <v>2496</v>
      </c>
      <c r="I150">
        <f ca="1">RANDBETWEEN(30,45)*R:R</f>
        <v>1152</v>
      </c>
      <c r="J150">
        <f ca="1">RANDBETWEEN(20,30)*R:R</f>
        <v>928</v>
      </c>
      <c r="K150">
        <f ca="1">R:R*RANDBETWEEN(1,3)</f>
        <v>32</v>
      </c>
      <c r="L150">
        <v>3</v>
      </c>
      <c r="M150">
        <v>1</v>
      </c>
      <c r="N150">
        <v>0</v>
      </c>
      <c r="O150">
        <v>1</v>
      </c>
      <c r="P150">
        <v>0</v>
      </c>
      <c r="Q150">
        <v>47</v>
      </c>
      <c r="R150">
        <v>32</v>
      </c>
    </row>
    <row r="151" spans="1:18" x14ac:dyDescent="0.25">
      <c r="A151" t="s">
        <v>202</v>
      </c>
      <c r="B151" s="2" t="str">
        <f t="shared" si="16"/>
        <v>G. Deulofeu</v>
      </c>
      <c r="C151" s="2" t="str">
        <f t="shared" si="17"/>
        <v>Everton</v>
      </c>
      <c r="D151" t="s">
        <v>525</v>
      </c>
      <c r="E151">
        <f t="shared" ca="1" si="13"/>
        <v>30</v>
      </c>
      <c r="F151" t="s">
        <v>534</v>
      </c>
      <c r="G151">
        <f t="shared" ca="1" si="14"/>
        <v>2880</v>
      </c>
      <c r="H151">
        <f t="shared" ca="1" si="15"/>
        <v>1680</v>
      </c>
      <c r="I151">
        <f ca="1">RANDBETWEEN(5,15)*R:R</f>
        <v>288</v>
      </c>
      <c r="J151">
        <f ca="1">RANDBETWEEN(1,5)*R:R</f>
        <v>120</v>
      </c>
      <c r="K151">
        <f ca="1">R:R*RANDBETWEEN(5,12)</f>
        <v>168</v>
      </c>
      <c r="L151">
        <v>21</v>
      </c>
      <c r="M151">
        <v>3</v>
      </c>
      <c r="N151">
        <v>0</v>
      </c>
      <c r="O151">
        <v>0</v>
      </c>
      <c r="P151">
        <v>0</v>
      </c>
      <c r="Q151">
        <v>0</v>
      </c>
      <c r="R151">
        <v>24</v>
      </c>
    </row>
    <row r="152" spans="1:18" x14ac:dyDescent="0.25">
      <c r="A152" t="s">
        <v>249</v>
      </c>
      <c r="B152" s="2" t="str">
        <f t="shared" si="16"/>
        <v>G. Dorrans</v>
      </c>
      <c r="C152" s="2" t="str">
        <f t="shared" si="17"/>
        <v>West Bromwich Albion</v>
      </c>
      <c r="D152" t="s">
        <v>523</v>
      </c>
      <c r="E152">
        <f t="shared" ca="1" si="13"/>
        <v>31</v>
      </c>
      <c r="F152" t="s">
        <v>540</v>
      </c>
      <c r="G152">
        <f t="shared" ca="1" si="14"/>
        <v>1162</v>
      </c>
      <c r="H152">
        <f t="shared" ca="1" si="15"/>
        <v>1036</v>
      </c>
      <c r="I152">
        <f ca="1">RANDBETWEEN(20,35)*R:R</f>
        <v>476</v>
      </c>
      <c r="J152">
        <f ca="1">RANDBETWEEN(15,20)*R:R</f>
        <v>252</v>
      </c>
      <c r="K152">
        <f ca="1">R:R*RANDBETWEEN(3,5)</f>
        <v>56</v>
      </c>
      <c r="L152">
        <v>7</v>
      </c>
      <c r="M152">
        <v>2</v>
      </c>
      <c r="N152">
        <v>0</v>
      </c>
      <c r="O152">
        <v>0</v>
      </c>
      <c r="P152">
        <v>0</v>
      </c>
      <c r="Q152">
        <v>7</v>
      </c>
      <c r="R152">
        <v>14</v>
      </c>
    </row>
    <row r="153" spans="1:18" x14ac:dyDescent="0.25">
      <c r="A153" t="s">
        <v>420</v>
      </c>
      <c r="B153" s="2" t="str">
        <f t="shared" si="16"/>
        <v>G. Holt</v>
      </c>
      <c r="C153" s="2" t="str">
        <f t="shared" si="17"/>
        <v>Aston Villa</v>
      </c>
      <c r="D153" t="s">
        <v>515</v>
      </c>
      <c r="E153">
        <f t="shared" ca="1" si="13"/>
        <v>21</v>
      </c>
      <c r="F153" t="s">
        <v>534</v>
      </c>
      <c r="G153">
        <f t="shared" ca="1" si="14"/>
        <v>900</v>
      </c>
      <c r="H153">
        <f t="shared" ca="1" si="15"/>
        <v>670</v>
      </c>
      <c r="I153">
        <f ca="1">RANDBETWEEN(5,15)*R:R</f>
        <v>70</v>
      </c>
      <c r="J153">
        <f ca="1">RANDBETWEEN(1,5)*R:R</f>
        <v>20</v>
      </c>
      <c r="K153">
        <f ca="1">R:R*RANDBETWEEN(5,12)</f>
        <v>110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1</v>
      </c>
      <c r="R153">
        <v>10</v>
      </c>
    </row>
    <row r="154" spans="1:18" x14ac:dyDescent="0.25">
      <c r="A154" t="s">
        <v>182</v>
      </c>
      <c r="B154" s="2" t="str">
        <f t="shared" si="16"/>
        <v>G. Hooper</v>
      </c>
      <c r="C154" s="2" t="str">
        <f t="shared" si="17"/>
        <v>Norwich City</v>
      </c>
      <c r="D154" t="s">
        <v>514</v>
      </c>
      <c r="E154">
        <f t="shared" ca="1" si="13"/>
        <v>22</v>
      </c>
      <c r="F154" t="s">
        <v>534</v>
      </c>
      <c r="G154">
        <f t="shared" ca="1" si="14"/>
        <v>2976</v>
      </c>
      <c r="H154">
        <f t="shared" ca="1" si="15"/>
        <v>2048</v>
      </c>
      <c r="I154">
        <f ca="1">RANDBETWEEN(5,15)*R:R</f>
        <v>192</v>
      </c>
      <c r="J154">
        <f ca="1">RANDBETWEEN(1,5)*R:R</f>
        <v>32</v>
      </c>
      <c r="K154">
        <f ca="1">R:R*RANDBETWEEN(5,12)</f>
        <v>352</v>
      </c>
      <c r="L154">
        <v>22</v>
      </c>
      <c r="M154">
        <v>6</v>
      </c>
      <c r="N154">
        <v>0</v>
      </c>
      <c r="O154">
        <v>1</v>
      </c>
      <c r="P154">
        <v>0</v>
      </c>
      <c r="Q154">
        <v>2</v>
      </c>
      <c r="R154">
        <v>32</v>
      </c>
    </row>
    <row r="155" spans="1:18" x14ac:dyDescent="0.25">
      <c r="A155" t="s">
        <v>98</v>
      </c>
      <c r="B155" s="2" t="str">
        <f t="shared" si="16"/>
        <v>G. Johnson</v>
      </c>
      <c r="C155" s="2" t="str">
        <f t="shared" si="17"/>
        <v>Liverpool</v>
      </c>
      <c r="D155" t="s">
        <v>518</v>
      </c>
      <c r="E155">
        <f t="shared" ca="1" si="13"/>
        <v>19</v>
      </c>
      <c r="F155" t="s">
        <v>536</v>
      </c>
      <c r="G155">
        <f t="shared" ca="1" si="14"/>
        <v>2697</v>
      </c>
      <c r="H155">
        <f t="shared" ca="1" si="15"/>
        <v>2291</v>
      </c>
      <c r="I155">
        <f ca="1">RANDBETWEEN(30,45)*R:R</f>
        <v>1305</v>
      </c>
      <c r="J155">
        <f ca="1">RANDBETWEEN(20,30)*R:R</f>
        <v>580</v>
      </c>
      <c r="K155">
        <f ca="1">R:R*RANDBETWEEN(1,3)</f>
        <v>58</v>
      </c>
      <c r="L155">
        <v>5</v>
      </c>
      <c r="M155">
        <v>0</v>
      </c>
      <c r="N155">
        <v>0</v>
      </c>
      <c r="O155">
        <v>1</v>
      </c>
      <c r="P155">
        <v>0</v>
      </c>
      <c r="Q155">
        <v>8</v>
      </c>
      <c r="R155">
        <v>29</v>
      </c>
    </row>
    <row r="156" spans="1:18" x14ac:dyDescent="0.25">
      <c r="A156" t="s">
        <v>285</v>
      </c>
      <c r="B156" s="2" t="str">
        <f t="shared" si="16"/>
        <v>G. Karagounis</v>
      </c>
      <c r="C156" s="2" t="str">
        <f t="shared" si="17"/>
        <v>Fulham</v>
      </c>
      <c r="D156" t="s">
        <v>521</v>
      </c>
      <c r="E156">
        <f t="shared" ca="1" si="13"/>
        <v>26</v>
      </c>
      <c r="F156" t="s">
        <v>543</v>
      </c>
      <c r="G156">
        <f t="shared" ca="1" si="14"/>
        <v>1526</v>
      </c>
      <c r="H156">
        <f t="shared" ca="1" si="15"/>
        <v>1106</v>
      </c>
      <c r="I156">
        <f ca="1">RANDBETWEEN(20,35)*R:R</f>
        <v>434</v>
      </c>
      <c r="J156">
        <f ca="1">RANDBETWEEN(15,20)*R:R</f>
        <v>252</v>
      </c>
      <c r="K156">
        <f ca="1">R:R*RANDBETWEEN(5,7)</f>
        <v>98</v>
      </c>
      <c r="L156">
        <v>3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14</v>
      </c>
    </row>
    <row r="157" spans="1:18" x14ac:dyDescent="0.25">
      <c r="A157" t="s">
        <v>89</v>
      </c>
      <c r="B157" s="2" t="str">
        <f t="shared" si="16"/>
        <v>G. McAuley</v>
      </c>
      <c r="C157" s="2" t="str">
        <f t="shared" si="17"/>
        <v>West Bromwich Albion</v>
      </c>
      <c r="D157" t="s">
        <v>523</v>
      </c>
      <c r="E157">
        <f t="shared" ca="1" si="13"/>
        <v>24</v>
      </c>
      <c r="F157" t="s">
        <v>537</v>
      </c>
      <c r="G157">
        <f t="shared" ca="1" si="14"/>
        <v>3424</v>
      </c>
      <c r="H157">
        <f t="shared" ca="1" si="15"/>
        <v>1472</v>
      </c>
      <c r="I157">
        <f ca="1">RANDBETWEEN(30,45)*R:R</f>
        <v>1376</v>
      </c>
      <c r="J157">
        <f ca="1">RANDBETWEEN(20,30)*R:R</f>
        <v>704</v>
      </c>
      <c r="K157">
        <f ca="1">R:R*RANDBETWEEN(1,3)</f>
        <v>32</v>
      </c>
      <c r="L157">
        <v>6</v>
      </c>
      <c r="M157">
        <v>2</v>
      </c>
      <c r="N157">
        <v>0</v>
      </c>
      <c r="O157">
        <v>10</v>
      </c>
      <c r="P157">
        <v>0</v>
      </c>
      <c r="Q157">
        <v>25</v>
      </c>
      <c r="R157">
        <v>32</v>
      </c>
    </row>
    <row r="158" spans="1:18" x14ac:dyDescent="0.25">
      <c r="A158" t="s">
        <v>201</v>
      </c>
      <c r="B158" s="2" t="str">
        <f t="shared" si="16"/>
        <v>G. McCartney</v>
      </c>
      <c r="C158" s="2" t="str">
        <f t="shared" si="17"/>
        <v>West Ham United</v>
      </c>
      <c r="D158" t="s">
        <v>530</v>
      </c>
      <c r="E158">
        <f t="shared" ca="1" si="13"/>
        <v>32</v>
      </c>
      <c r="F158" t="s">
        <v>535</v>
      </c>
      <c r="G158">
        <f t="shared" ca="1" si="14"/>
        <v>2178</v>
      </c>
      <c r="H158">
        <f t="shared" ca="1" si="15"/>
        <v>1364</v>
      </c>
      <c r="I158">
        <f ca="1">RANDBETWEEN(30,45)*R:R</f>
        <v>792</v>
      </c>
      <c r="J158">
        <f ca="1">RANDBETWEEN(20,30)*R:R</f>
        <v>462</v>
      </c>
      <c r="K158">
        <f ca="1">R:R*RANDBETWEEN(1,3)</f>
        <v>22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22</v>
      </c>
    </row>
    <row r="159" spans="1:18" x14ac:dyDescent="0.25">
      <c r="A159" t="s">
        <v>188</v>
      </c>
      <c r="B159" s="2" t="str">
        <f t="shared" si="16"/>
        <v>G. Medel</v>
      </c>
      <c r="C159" s="2" t="str">
        <f t="shared" si="17"/>
        <v>Cardiff</v>
      </c>
      <c r="D159" t="s">
        <v>513</v>
      </c>
      <c r="E159">
        <f t="shared" ca="1" si="13"/>
        <v>18</v>
      </c>
      <c r="F159" t="s">
        <v>538</v>
      </c>
      <c r="G159">
        <f t="shared" ca="1" si="14"/>
        <v>4012</v>
      </c>
      <c r="H159">
        <f t="shared" ca="1" si="15"/>
        <v>2176</v>
      </c>
      <c r="I159">
        <f ca="1">RANDBETWEEN(30,45)*R:R</f>
        <v>1530</v>
      </c>
      <c r="J159">
        <f ca="1">RANDBETWEEN(20,30)*R:R</f>
        <v>850</v>
      </c>
      <c r="K159">
        <f ca="1">R:R*RANDBETWEEN(3,5)</f>
        <v>136</v>
      </c>
      <c r="L159">
        <v>2</v>
      </c>
      <c r="M159">
        <v>0</v>
      </c>
      <c r="N159">
        <v>0</v>
      </c>
      <c r="O159">
        <v>2</v>
      </c>
      <c r="P159">
        <v>0</v>
      </c>
      <c r="Q159">
        <v>45</v>
      </c>
      <c r="R159">
        <v>34</v>
      </c>
    </row>
    <row r="160" spans="1:18" x14ac:dyDescent="0.25">
      <c r="A160" t="s">
        <v>387</v>
      </c>
      <c r="B160" s="2" t="str">
        <f t="shared" si="16"/>
        <v>G. Murray</v>
      </c>
      <c r="C160" s="2" t="str">
        <f t="shared" si="17"/>
        <v>Crystal Palace</v>
      </c>
      <c r="D160" t="s">
        <v>519</v>
      </c>
      <c r="E160">
        <f t="shared" ca="1" si="13"/>
        <v>19</v>
      </c>
      <c r="F160" t="s">
        <v>545</v>
      </c>
      <c r="G160">
        <f t="shared" ca="1" si="14"/>
        <v>1470</v>
      </c>
      <c r="H160">
        <f t="shared" ca="1" si="15"/>
        <v>882</v>
      </c>
      <c r="I160">
        <f ca="1">RANDBETWEEN(5,15)*R:R</f>
        <v>154</v>
      </c>
      <c r="J160">
        <f ca="1">RANDBETWEEN(1,5)*R:R</f>
        <v>56</v>
      </c>
      <c r="K160">
        <f ca="1">R:R*RANDBETWEEN(5,12)</f>
        <v>140</v>
      </c>
      <c r="L160">
        <v>3</v>
      </c>
      <c r="M160">
        <v>1</v>
      </c>
      <c r="N160">
        <v>0</v>
      </c>
      <c r="O160">
        <v>6</v>
      </c>
      <c r="P160">
        <v>0</v>
      </c>
      <c r="Q160">
        <v>14</v>
      </c>
      <c r="R160">
        <v>14</v>
      </c>
    </row>
    <row r="161" spans="1:18" x14ac:dyDescent="0.25">
      <c r="A161" t="s">
        <v>463</v>
      </c>
      <c r="B161" s="2" t="str">
        <f t="shared" si="16"/>
        <v>G. Obertan</v>
      </c>
      <c r="C161" s="2" t="str">
        <f t="shared" si="17"/>
        <v>Newcastle United</v>
      </c>
      <c r="D161" t="s">
        <v>516</v>
      </c>
      <c r="E161">
        <f t="shared" ca="1" si="13"/>
        <v>17</v>
      </c>
      <c r="F161" t="s">
        <v>544</v>
      </c>
      <c r="G161">
        <f t="shared" ca="1" si="14"/>
        <v>312</v>
      </c>
      <c r="H161">
        <f t="shared" ca="1" si="15"/>
        <v>225</v>
      </c>
      <c r="I161">
        <f ca="1">RANDBETWEEN(20,35)*R:R</f>
        <v>63</v>
      </c>
      <c r="J161">
        <f ca="1">RANDBETWEEN(15,20)*R:R</f>
        <v>48</v>
      </c>
      <c r="K161">
        <f ca="1">R:R*RANDBETWEEN(5,7)</f>
        <v>21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3</v>
      </c>
      <c r="R161">
        <v>3</v>
      </c>
    </row>
    <row r="162" spans="1:18" x14ac:dyDescent="0.25">
      <c r="A162" t="s">
        <v>460</v>
      </c>
      <c r="B162" s="2" t="str">
        <f t="shared" si="16"/>
        <v>G. Popov</v>
      </c>
      <c r="C162" s="2" t="str">
        <f t="shared" si="17"/>
        <v>West Bromwich Albion</v>
      </c>
      <c r="D162" t="s">
        <v>523</v>
      </c>
      <c r="E162">
        <f t="shared" ca="1" si="13"/>
        <v>33</v>
      </c>
      <c r="F162" t="s">
        <v>535</v>
      </c>
      <c r="G162">
        <f t="shared" ca="1" si="14"/>
        <v>206</v>
      </c>
      <c r="H162">
        <f t="shared" ca="1" si="15"/>
        <v>100</v>
      </c>
      <c r="I162">
        <f ca="1">RANDBETWEEN(30,45)*R:R</f>
        <v>74</v>
      </c>
      <c r="J162">
        <f ca="1">RANDBETWEEN(20,30)*R:R</f>
        <v>52</v>
      </c>
      <c r="K162">
        <f ca="1">R:R*RANDBETWEEN(1,3)</f>
        <v>4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8</v>
      </c>
      <c r="R162">
        <v>2</v>
      </c>
    </row>
    <row r="163" spans="1:18" x14ac:dyDescent="0.25">
      <c r="A163" t="s">
        <v>339</v>
      </c>
      <c r="B163" s="2" t="str">
        <f t="shared" si="16"/>
        <v>G. Ramírez</v>
      </c>
      <c r="C163" s="2" t="str">
        <f t="shared" si="17"/>
        <v>Southampton</v>
      </c>
      <c r="D163" t="s">
        <v>531</v>
      </c>
      <c r="E163">
        <f t="shared" ca="1" si="13"/>
        <v>21</v>
      </c>
      <c r="F163" t="s">
        <v>541</v>
      </c>
      <c r="G163">
        <f t="shared" ca="1" si="14"/>
        <v>1530</v>
      </c>
      <c r="H163">
        <f t="shared" ca="1" si="15"/>
        <v>1170</v>
      </c>
      <c r="I163">
        <f ca="1">RANDBETWEEN(20,35)*R:R</f>
        <v>378</v>
      </c>
      <c r="J163">
        <f ca="1">RANDBETWEEN(15,20)*R:R</f>
        <v>306</v>
      </c>
      <c r="K163">
        <f ca="1">R:R*RANDBETWEEN(3,5)</f>
        <v>54</v>
      </c>
      <c r="L163">
        <v>5</v>
      </c>
      <c r="M163">
        <v>1</v>
      </c>
      <c r="N163">
        <v>0</v>
      </c>
      <c r="O163">
        <v>1</v>
      </c>
      <c r="P163">
        <v>0</v>
      </c>
      <c r="Q163">
        <v>13</v>
      </c>
      <c r="R163">
        <v>18</v>
      </c>
    </row>
    <row r="164" spans="1:18" x14ac:dyDescent="0.25">
      <c r="A164" t="s">
        <v>179</v>
      </c>
      <c r="B164" s="2" t="str">
        <f t="shared" si="16"/>
        <v>G. Sigurdsson</v>
      </c>
      <c r="C164" s="2" t="str">
        <f t="shared" si="17"/>
        <v>Totenham Hotspur</v>
      </c>
      <c r="D164" t="s">
        <v>517</v>
      </c>
      <c r="E164">
        <f t="shared" ca="1" si="13"/>
        <v>31</v>
      </c>
      <c r="F164" t="s">
        <v>540</v>
      </c>
      <c r="G164">
        <f t="shared" ca="1" si="14"/>
        <v>2025</v>
      </c>
      <c r="H164">
        <f t="shared" ca="1" si="15"/>
        <v>1950</v>
      </c>
      <c r="I164">
        <f ca="1">RANDBETWEEN(20,35)*R:R</f>
        <v>600</v>
      </c>
      <c r="J164">
        <f ca="1">RANDBETWEEN(15,20)*R:R</f>
        <v>500</v>
      </c>
      <c r="K164">
        <f ca="1">R:R*RANDBETWEEN(3,5)</f>
        <v>75</v>
      </c>
      <c r="L164">
        <v>15</v>
      </c>
      <c r="M164">
        <v>5</v>
      </c>
      <c r="N164">
        <v>0</v>
      </c>
      <c r="O164">
        <v>0</v>
      </c>
      <c r="P164">
        <v>0</v>
      </c>
      <c r="Q164">
        <v>2</v>
      </c>
      <c r="R164">
        <v>25</v>
      </c>
    </row>
    <row r="165" spans="1:18" x14ac:dyDescent="0.25">
      <c r="A165" t="s">
        <v>445</v>
      </c>
      <c r="B165" s="2" t="str">
        <f t="shared" si="16"/>
        <v>G. Tremmel</v>
      </c>
      <c r="C165" s="2" t="str">
        <f t="shared" si="17"/>
        <v>Swansea City</v>
      </c>
      <c r="D165" t="s">
        <v>527</v>
      </c>
      <c r="E165">
        <f t="shared" ca="1" si="13"/>
        <v>25</v>
      </c>
      <c r="F165" t="s">
        <v>533</v>
      </c>
      <c r="G165">
        <f t="shared" ca="1" si="14"/>
        <v>1320</v>
      </c>
      <c r="H165">
        <f t="shared" ca="1" si="15"/>
        <v>768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f ca="1">RANDBETWEEN(4,10)*R:R</f>
        <v>108</v>
      </c>
      <c r="O165">
        <v>1</v>
      </c>
      <c r="P165">
        <v>0</v>
      </c>
      <c r="Q165">
        <v>20</v>
      </c>
      <c r="R165">
        <v>12</v>
      </c>
    </row>
    <row r="166" spans="1:18" x14ac:dyDescent="0.25">
      <c r="A166" t="s">
        <v>213</v>
      </c>
      <c r="B166" s="2" t="str">
        <f t="shared" si="16"/>
        <v>G. Whelan</v>
      </c>
      <c r="C166" s="2" t="str">
        <f t="shared" si="17"/>
        <v>Stoke City</v>
      </c>
      <c r="D166" t="s">
        <v>526</v>
      </c>
      <c r="E166">
        <f t="shared" ca="1" si="13"/>
        <v>20</v>
      </c>
      <c r="F166" t="s">
        <v>539</v>
      </c>
      <c r="G166">
        <f t="shared" ca="1" si="14"/>
        <v>2592</v>
      </c>
      <c r="H166">
        <f t="shared" ca="1" si="15"/>
        <v>2112</v>
      </c>
      <c r="I166">
        <f ca="1">RANDBETWEEN(30,40)*R:R</f>
        <v>1248</v>
      </c>
      <c r="J166">
        <f ca="1">RANDBETWEEN(20,30)*R:R</f>
        <v>960</v>
      </c>
      <c r="K166">
        <f ca="1">R:R*RANDBETWEEN(3,5)</f>
        <v>128</v>
      </c>
      <c r="L166">
        <v>2</v>
      </c>
      <c r="M166">
        <v>0</v>
      </c>
      <c r="N166">
        <v>0</v>
      </c>
      <c r="O166">
        <v>3</v>
      </c>
      <c r="P166">
        <v>0</v>
      </c>
      <c r="Q166">
        <v>1</v>
      </c>
      <c r="R166">
        <v>32</v>
      </c>
    </row>
    <row r="167" spans="1:18" x14ac:dyDescent="0.25">
      <c r="A167" t="s">
        <v>495</v>
      </c>
      <c r="B167" s="2" t="str">
        <f t="shared" si="16"/>
        <v>Gedo</v>
      </c>
      <c r="C167" s="2" t="str">
        <f t="shared" si="17"/>
        <v>Hull City</v>
      </c>
      <c r="D167" t="s">
        <v>528</v>
      </c>
      <c r="E167">
        <f t="shared" ca="1" si="13"/>
        <v>27</v>
      </c>
      <c r="F167" t="s">
        <v>542</v>
      </c>
      <c r="G167">
        <f t="shared" ca="1" si="14"/>
        <v>210</v>
      </c>
      <c r="H167">
        <f t="shared" ca="1" si="15"/>
        <v>96</v>
      </c>
      <c r="I167">
        <f ca="1">RANDBETWEEN(15,25)*R:R</f>
        <v>30</v>
      </c>
      <c r="J167">
        <f ca="1">RANDBETWEEN(5,15)*R:R</f>
        <v>10</v>
      </c>
      <c r="K167">
        <f ca="1">R:R*RANDBETWEEN(3,5)</f>
        <v>10</v>
      </c>
      <c r="L167">
        <v>0</v>
      </c>
      <c r="M167">
        <v>0</v>
      </c>
      <c r="N167">
        <v>0</v>
      </c>
      <c r="O167">
        <v>5</v>
      </c>
      <c r="P167">
        <v>0</v>
      </c>
      <c r="Q167">
        <v>34</v>
      </c>
      <c r="R167">
        <v>2</v>
      </c>
    </row>
    <row r="168" spans="1:18" x14ac:dyDescent="0.25">
      <c r="A168" t="s">
        <v>428</v>
      </c>
      <c r="B168" s="2" t="str">
        <f t="shared" si="16"/>
        <v>Guly</v>
      </c>
      <c r="C168" s="2" t="str">
        <f t="shared" si="17"/>
        <v>Southampton</v>
      </c>
      <c r="D168" t="s">
        <v>531</v>
      </c>
      <c r="E168">
        <f t="shared" ca="1" si="13"/>
        <v>31</v>
      </c>
      <c r="F168" t="s">
        <v>534</v>
      </c>
      <c r="G168">
        <f t="shared" ca="1" si="14"/>
        <v>856</v>
      </c>
      <c r="H168">
        <f t="shared" ca="1" si="15"/>
        <v>584</v>
      </c>
      <c r="I168">
        <f ca="1">RANDBETWEEN(5,15)*R:R</f>
        <v>104</v>
      </c>
      <c r="J168">
        <f ca="1">RANDBETWEEN(1,5)*R:R</f>
        <v>8</v>
      </c>
      <c r="K168">
        <f ca="1">R:R*RANDBETWEEN(5,12)</f>
        <v>48</v>
      </c>
      <c r="L168">
        <v>3</v>
      </c>
      <c r="M168">
        <v>0</v>
      </c>
      <c r="N168">
        <v>0</v>
      </c>
      <c r="O168">
        <v>0</v>
      </c>
      <c r="P168">
        <v>0</v>
      </c>
      <c r="Q168">
        <v>4</v>
      </c>
      <c r="R168">
        <v>8</v>
      </c>
    </row>
    <row r="169" spans="1:18" x14ac:dyDescent="0.25">
      <c r="A169" t="s">
        <v>220</v>
      </c>
      <c r="B169" s="2" t="str">
        <f t="shared" si="16"/>
        <v>H. Ben Arfa</v>
      </c>
      <c r="C169" s="2" t="str">
        <f t="shared" si="17"/>
        <v>Newcastle United</v>
      </c>
      <c r="D169" t="s">
        <v>516</v>
      </c>
      <c r="E169">
        <f t="shared" ca="1" si="13"/>
        <v>21</v>
      </c>
      <c r="F169" t="s">
        <v>541</v>
      </c>
      <c r="G169">
        <f t="shared" ca="1" si="14"/>
        <v>3213</v>
      </c>
      <c r="H169">
        <f t="shared" ca="1" si="15"/>
        <v>2052</v>
      </c>
      <c r="I169">
        <f ca="1">RANDBETWEEN(20,35)*R:R</f>
        <v>567</v>
      </c>
      <c r="J169">
        <f ca="1">RANDBETWEEN(15,20)*R:R</f>
        <v>540</v>
      </c>
      <c r="K169">
        <f ca="1">R:R*RANDBETWEEN(3,5)</f>
        <v>135</v>
      </c>
      <c r="L169">
        <v>13</v>
      </c>
      <c r="M169">
        <v>3</v>
      </c>
      <c r="N169">
        <v>0</v>
      </c>
      <c r="O169">
        <v>0</v>
      </c>
      <c r="P169">
        <v>0</v>
      </c>
      <c r="Q169">
        <v>11</v>
      </c>
      <c r="R169">
        <v>27</v>
      </c>
    </row>
    <row r="170" spans="1:18" x14ac:dyDescent="0.25">
      <c r="A170" t="s">
        <v>296</v>
      </c>
      <c r="B170" s="2" t="str">
        <f t="shared" si="16"/>
        <v>H. Kane</v>
      </c>
      <c r="C170" s="2" t="str">
        <f t="shared" si="17"/>
        <v>Totenham Hotspur</v>
      </c>
      <c r="D170" t="s">
        <v>517</v>
      </c>
      <c r="E170">
        <f t="shared" ca="1" si="13"/>
        <v>33</v>
      </c>
      <c r="F170" t="s">
        <v>534</v>
      </c>
      <c r="G170">
        <f t="shared" ca="1" si="14"/>
        <v>1170</v>
      </c>
      <c r="H170">
        <f t="shared" ca="1" si="15"/>
        <v>690</v>
      </c>
      <c r="I170">
        <f ca="1">RANDBETWEEN(5,15)*R:R</f>
        <v>100</v>
      </c>
      <c r="J170">
        <f ca="1">RANDBETWEEN(1,5)*R:R</f>
        <v>50</v>
      </c>
      <c r="K170">
        <f ca="1">R:R*RANDBETWEEN(5,12)</f>
        <v>120</v>
      </c>
      <c r="L170">
        <v>12</v>
      </c>
      <c r="M170">
        <v>3</v>
      </c>
      <c r="N170">
        <v>0</v>
      </c>
      <c r="O170">
        <v>0</v>
      </c>
      <c r="P170">
        <v>0</v>
      </c>
      <c r="Q170">
        <v>0</v>
      </c>
      <c r="R170">
        <v>10</v>
      </c>
    </row>
    <row r="171" spans="1:18" x14ac:dyDescent="0.25">
      <c r="A171" t="s">
        <v>66</v>
      </c>
      <c r="B171" s="2" t="str">
        <f t="shared" si="16"/>
        <v>H. Lloris</v>
      </c>
      <c r="C171" s="2" t="str">
        <f t="shared" si="17"/>
        <v>Totenham Hotspur</v>
      </c>
      <c r="D171" t="s">
        <v>517</v>
      </c>
      <c r="E171">
        <f t="shared" ca="1" si="13"/>
        <v>18</v>
      </c>
      <c r="F171" t="s">
        <v>533</v>
      </c>
      <c r="G171">
        <f t="shared" ca="1" si="14"/>
        <v>3737</v>
      </c>
      <c r="H171">
        <f t="shared" ca="1" si="15"/>
        <v>2886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 ca="1">RANDBETWEEN(4,10)*R:R</f>
        <v>296</v>
      </c>
      <c r="O171">
        <v>7</v>
      </c>
      <c r="P171">
        <v>0</v>
      </c>
      <c r="Q171">
        <v>10</v>
      </c>
      <c r="R171">
        <v>37</v>
      </c>
    </row>
    <row r="172" spans="1:18" x14ac:dyDescent="0.25">
      <c r="A172" t="s">
        <v>475</v>
      </c>
      <c r="B172" s="2" t="str">
        <f t="shared" si="16"/>
        <v>H. Reed</v>
      </c>
      <c r="C172" s="2" t="str">
        <f t="shared" si="17"/>
        <v>Southampton</v>
      </c>
      <c r="D172" t="s">
        <v>531</v>
      </c>
      <c r="E172">
        <f t="shared" ca="1" si="13"/>
        <v>34</v>
      </c>
      <c r="F172" t="s">
        <v>542</v>
      </c>
      <c r="G172">
        <f t="shared" ca="1" si="14"/>
        <v>279</v>
      </c>
      <c r="H172">
        <f t="shared" ca="1" si="15"/>
        <v>219</v>
      </c>
      <c r="I172">
        <f ca="1">RANDBETWEEN(15,25)*R:R</f>
        <v>51</v>
      </c>
      <c r="J172">
        <f ca="1">RANDBETWEEN(5,15)*R:R</f>
        <v>45</v>
      </c>
      <c r="K172">
        <f ca="1">R:R*RANDBETWEEN(3,5)</f>
        <v>15</v>
      </c>
      <c r="L172">
        <v>0</v>
      </c>
      <c r="M172">
        <v>0</v>
      </c>
      <c r="N172">
        <v>0</v>
      </c>
      <c r="O172">
        <v>11</v>
      </c>
      <c r="P172">
        <v>0</v>
      </c>
      <c r="Q172">
        <v>63</v>
      </c>
      <c r="R172">
        <v>3</v>
      </c>
    </row>
    <row r="173" spans="1:18" x14ac:dyDescent="0.25">
      <c r="A173" t="s">
        <v>322</v>
      </c>
      <c r="B173" s="2" t="str">
        <f t="shared" si="16"/>
        <v>H. Rodallega</v>
      </c>
      <c r="C173" s="2" t="str">
        <f t="shared" si="17"/>
        <v>Fulham</v>
      </c>
      <c r="D173" t="s">
        <v>521</v>
      </c>
      <c r="E173">
        <f t="shared" ca="1" si="13"/>
        <v>21</v>
      </c>
      <c r="F173" t="s">
        <v>534</v>
      </c>
      <c r="G173">
        <f t="shared" ca="1" si="14"/>
        <v>1469</v>
      </c>
      <c r="H173">
        <f t="shared" ca="1" si="15"/>
        <v>832</v>
      </c>
      <c r="I173">
        <f ca="1">RANDBETWEEN(5,15)*R:R</f>
        <v>195</v>
      </c>
      <c r="J173">
        <f ca="1">RANDBETWEEN(1,5)*R:R</f>
        <v>39</v>
      </c>
      <c r="K173">
        <f ca="1">R:R*RANDBETWEEN(5,12)</f>
        <v>78</v>
      </c>
      <c r="L173">
        <v>9</v>
      </c>
      <c r="M173">
        <v>2</v>
      </c>
      <c r="N173">
        <v>0</v>
      </c>
      <c r="O173">
        <v>0</v>
      </c>
      <c r="P173">
        <v>0</v>
      </c>
      <c r="Q173">
        <v>1</v>
      </c>
      <c r="R173">
        <v>13</v>
      </c>
    </row>
    <row r="174" spans="1:18" x14ac:dyDescent="0.25">
      <c r="A174" t="s">
        <v>429</v>
      </c>
      <c r="B174" s="2" t="str">
        <f t="shared" si="16"/>
        <v>I. Aspas</v>
      </c>
      <c r="C174" s="2" t="str">
        <f t="shared" si="17"/>
        <v>Liverpool</v>
      </c>
      <c r="D174" t="s">
        <v>518</v>
      </c>
      <c r="E174">
        <f t="shared" ca="1" si="13"/>
        <v>22</v>
      </c>
      <c r="F174" t="s">
        <v>534</v>
      </c>
      <c r="G174">
        <f t="shared" ca="1" si="14"/>
        <v>1428</v>
      </c>
      <c r="H174">
        <f t="shared" ca="1" si="15"/>
        <v>1022</v>
      </c>
      <c r="I174">
        <f ca="1">RANDBETWEEN(5,15)*R:R</f>
        <v>126</v>
      </c>
      <c r="J174">
        <f ca="1">RANDBETWEEN(1,5)*R:R</f>
        <v>70</v>
      </c>
      <c r="K174">
        <f ca="1">R:R*RANDBETWEEN(5,12)</f>
        <v>70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14</v>
      </c>
    </row>
    <row r="175" spans="1:18" x14ac:dyDescent="0.25">
      <c r="A175" t="s">
        <v>496</v>
      </c>
      <c r="B175" s="2" t="str">
        <f t="shared" si="16"/>
        <v>I. Scocco</v>
      </c>
      <c r="C175" s="2" t="str">
        <f t="shared" si="17"/>
        <v>Sunderland</v>
      </c>
      <c r="D175" t="s">
        <v>524</v>
      </c>
      <c r="E175">
        <f t="shared" ca="1" si="13"/>
        <v>30</v>
      </c>
      <c r="F175" t="s">
        <v>534</v>
      </c>
      <c r="G175">
        <f t="shared" ca="1" si="14"/>
        <v>546</v>
      </c>
      <c r="H175">
        <f t="shared" ca="1" si="15"/>
        <v>450</v>
      </c>
      <c r="I175">
        <f ca="1">RANDBETWEEN(5,15)*R:R</f>
        <v>42</v>
      </c>
      <c r="J175">
        <f ca="1">RANDBETWEEN(1,5)*R:R</f>
        <v>6</v>
      </c>
      <c r="K175">
        <f ca="1">R:R*RANDBETWEEN(5,12)</f>
        <v>30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6</v>
      </c>
    </row>
    <row r="176" spans="1:18" x14ac:dyDescent="0.25">
      <c r="A176" t="s">
        <v>206</v>
      </c>
      <c r="B176" s="2" t="str">
        <f t="shared" si="16"/>
        <v>J. Allen</v>
      </c>
      <c r="C176" s="2" t="str">
        <f t="shared" si="17"/>
        <v>Liverpool</v>
      </c>
      <c r="D176" t="s">
        <v>518</v>
      </c>
      <c r="E176">
        <f t="shared" ca="1" si="13"/>
        <v>18</v>
      </c>
      <c r="F176" t="s">
        <v>538</v>
      </c>
      <c r="G176">
        <f t="shared" ca="1" si="14"/>
        <v>2184</v>
      </c>
      <c r="H176">
        <f t="shared" ca="1" si="15"/>
        <v>1560</v>
      </c>
      <c r="I176">
        <f ca="1">RANDBETWEEN(30,45)*R:R</f>
        <v>840</v>
      </c>
      <c r="J176">
        <f ca="1">RANDBETWEEN(20,30)*R:R</f>
        <v>672</v>
      </c>
      <c r="K176">
        <f ca="1">R:R*RANDBETWEEN(3,5)</f>
        <v>72</v>
      </c>
      <c r="L176">
        <v>8</v>
      </c>
      <c r="M176">
        <v>1</v>
      </c>
      <c r="N176">
        <v>0</v>
      </c>
      <c r="O176">
        <v>3</v>
      </c>
      <c r="P176">
        <v>0</v>
      </c>
      <c r="Q176">
        <v>32</v>
      </c>
      <c r="R176">
        <v>24</v>
      </c>
    </row>
    <row r="177" spans="1:18" x14ac:dyDescent="0.25">
      <c r="A177" t="s">
        <v>314</v>
      </c>
      <c r="B177" s="2" t="str">
        <f t="shared" si="16"/>
        <v>J. Amat</v>
      </c>
      <c r="C177" s="2" t="str">
        <f t="shared" si="17"/>
        <v>Swansea City</v>
      </c>
      <c r="D177" t="s">
        <v>527</v>
      </c>
      <c r="E177">
        <f t="shared" ca="1" si="13"/>
        <v>29</v>
      </c>
      <c r="F177" t="s">
        <v>535</v>
      </c>
      <c r="G177">
        <f t="shared" ca="1" si="14"/>
        <v>1428</v>
      </c>
      <c r="H177">
        <f t="shared" ca="1" si="15"/>
        <v>918</v>
      </c>
      <c r="I177">
        <f ca="1">RANDBETWEEN(30,45)*R:R</f>
        <v>765</v>
      </c>
      <c r="J177">
        <f ca="1">RANDBETWEEN(20,30)*R:R</f>
        <v>374</v>
      </c>
      <c r="K177">
        <f ca="1">R:R*RANDBETWEEN(1,3)</f>
        <v>51</v>
      </c>
      <c r="L177">
        <v>1</v>
      </c>
      <c r="M177">
        <v>0</v>
      </c>
      <c r="N177">
        <v>0</v>
      </c>
      <c r="O177">
        <v>3</v>
      </c>
      <c r="P177">
        <v>0</v>
      </c>
      <c r="Q177">
        <v>5</v>
      </c>
      <c r="R177">
        <v>17</v>
      </c>
    </row>
    <row r="178" spans="1:18" x14ac:dyDescent="0.25">
      <c r="A178" t="s">
        <v>414</v>
      </c>
      <c r="B178" s="2" t="str">
        <f t="shared" si="16"/>
        <v>J. Bennett</v>
      </c>
      <c r="C178" s="2" t="str">
        <f t="shared" si="17"/>
        <v>Aston Villa</v>
      </c>
      <c r="D178" t="s">
        <v>515</v>
      </c>
      <c r="E178">
        <f t="shared" ca="1" si="13"/>
        <v>30</v>
      </c>
      <c r="F178" t="s">
        <v>535</v>
      </c>
      <c r="G178">
        <f t="shared" ca="1" si="14"/>
        <v>595</v>
      </c>
      <c r="H178">
        <f t="shared" ca="1" si="15"/>
        <v>230</v>
      </c>
      <c r="I178">
        <f ca="1">RANDBETWEEN(30,45)*R:R</f>
        <v>155</v>
      </c>
      <c r="J178">
        <f ca="1">RANDBETWEEN(20,30)*R:R</f>
        <v>115</v>
      </c>
      <c r="K178">
        <f ca="1">R:R*RANDBETWEEN(1,3)</f>
        <v>5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3</v>
      </c>
      <c r="R178">
        <v>5</v>
      </c>
    </row>
    <row r="179" spans="1:18" x14ac:dyDescent="0.25">
      <c r="A179" t="s">
        <v>484</v>
      </c>
      <c r="B179" s="2" t="str">
        <f t="shared" si="16"/>
        <v>J. Berget</v>
      </c>
      <c r="C179" s="2" t="str">
        <f t="shared" si="17"/>
        <v>Cardiff</v>
      </c>
      <c r="D179" t="s">
        <v>513</v>
      </c>
      <c r="E179">
        <f t="shared" ca="1" si="13"/>
        <v>31</v>
      </c>
      <c r="F179" t="s">
        <v>534</v>
      </c>
      <c r="G179">
        <f t="shared" ca="1" si="14"/>
        <v>93</v>
      </c>
      <c r="H179">
        <f t="shared" ca="1" si="15"/>
        <v>78</v>
      </c>
      <c r="I179">
        <f ca="1">RANDBETWEEN(5,15)*R:R</f>
        <v>14</v>
      </c>
      <c r="J179">
        <f ca="1">RANDBETWEEN(1,5)*R:R</f>
        <v>4</v>
      </c>
      <c r="K179">
        <f ca="1">R:R*RANDBETWEEN(5,12)</f>
        <v>5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1</v>
      </c>
    </row>
    <row r="180" spans="1:18" x14ac:dyDescent="0.25">
      <c r="A180" t="s">
        <v>418</v>
      </c>
      <c r="B180" s="2" t="str">
        <f t="shared" si="16"/>
        <v>J. Bowery</v>
      </c>
      <c r="C180" s="2" t="str">
        <f t="shared" si="17"/>
        <v>Aston Villa</v>
      </c>
      <c r="D180" t="s">
        <v>515</v>
      </c>
      <c r="E180">
        <f t="shared" ca="1" si="13"/>
        <v>24</v>
      </c>
      <c r="F180" t="s">
        <v>534</v>
      </c>
      <c r="G180">
        <f t="shared" ca="1" si="14"/>
        <v>918</v>
      </c>
      <c r="H180">
        <f t="shared" ca="1" si="15"/>
        <v>495</v>
      </c>
      <c r="I180">
        <f ca="1">RANDBETWEEN(5,15)*R:R</f>
        <v>90</v>
      </c>
      <c r="J180">
        <f ca="1">RANDBETWEEN(1,5)*R:R</f>
        <v>18</v>
      </c>
      <c r="K180">
        <f ca="1">R:R*RANDBETWEEN(5,12)</f>
        <v>54</v>
      </c>
      <c r="L180">
        <v>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9</v>
      </c>
    </row>
    <row r="181" spans="1:18" x14ac:dyDescent="0.25">
      <c r="A181" t="s">
        <v>488</v>
      </c>
      <c r="B181" s="2" t="str">
        <f t="shared" si="16"/>
        <v>J. Butland</v>
      </c>
      <c r="C181" s="2" t="str">
        <f t="shared" si="17"/>
        <v>Stoke City</v>
      </c>
      <c r="D181" t="s">
        <v>526</v>
      </c>
      <c r="E181">
        <f t="shared" ca="1" si="13"/>
        <v>19</v>
      </c>
      <c r="F181" t="s">
        <v>533</v>
      </c>
      <c r="G181">
        <f t="shared" ca="1" si="14"/>
        <v>264</v>
      </c>
      <c r="H181">
        <f t="shared" ca="1" si="15"/>
        <v>204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f ca="1">RANDBETWEEN(4,10)*R:R</f>
        <v>30</v>
      </c>
      <c r="O181">
        <v>1</v>
      </c>
      <c r="P181">
        <v>0</v>
      </c>
      <c r="Q181">
        <v>3</v>
      </c>
      <c r="R181">
        <v>3</v>
      </c>
    </row>
    <row r="182" spans="1:18" x14ac:dyDescent="0.25">
      <c r="A182" t="s">
        <v>158</v>
      </c>
      <c r="B182" s="2" t="str">
        <f t="shared" si="16"/>
        <v>J. Chester</v>
      </c>
      <c r="C182" s="2" t="str">
        <f t="shared" si="17"/>
        <v>Hull City</v>
      </c>
      <c r="D182" t="s">
        <v>528</v>
      </c>
      <c r="E182">
        <f t="shared" ca="1" si="13"/>
        <v>25</v>
      </c>
      <c r="F182" t="s">
        <v>537</v>
      </c>
      <c r="G182">
        <f t="shared" ca="1" si="14"/>
        <v>2544</v>
      </c>
      <c r="H182">
        <f t="shared" ca="1" si="15"/>
        <v>1728</v>
      </c>
      <c r="I182">
        <f ca="1">RANDBETWEEN(30,45)*R:R</f>
        <v>1032</v>
      </c>
      <c r="J182">
        <f ca="1">RANDBETWEEN(20,30)*R:R</f>
        <v>672</v>
      </c>
      <c r="K182">
        <f ca="1">R:R*RANDBETWEEN(1,3)</f>
        <v>72</v>
      </c>
      <c r="L182">
        <v>2</v>
      </c>
      <c r="M182">
        <v>1</v>
      </c>
      <c r="N182">
        <v>0</v>
      </c>
      <c r="O182">
        <v>7</v>
      </c>
      <c r="P182">
        <v>0</v>
      </c>
      <c r="Q182">
        <v>33</v>
      </c>
      <c r="R182">
        <v>24</v>
      </c>
    </row>
    <row r="183" spans="1:18" x14ac:dyDescent="0.25">
      <c r="A183" t="s">
        <v>168</v>
      </c>
      <c r="B183" s="2" t="str">
        <f t="shared" si="16"/>
        <v>J. Colback</v>
      </c>
      <c r="C183" s="2" t="str">
        <f t="shared" si="17"/>
        <v>Sunderland</v>
      </c>
      <c r="D183" t="s">
        <v>524</v>
      </c>
      <c r="E183">
        <f t="shared" ca="1" si="13"/>
        <v>19</v>
      </c>
      <c r="F183" t="s">
        <v>539</v>
      </c>
      <c r="G183">
        <f t="shared" ca="1" si="14"/>
        <v>3894</v>
      </c>
      <c r="H183">
        <f t="shared" ca="1" si="15"/>
        <v>2574</v>
      </c>
      <c r="I183">
        <f ca="1">RANDBETWEEN(30,40)*R:R</f>
        <v>1221</v>
      </c>
      <c r="J183">
        <f ca="1">RANDBETWEEN(20,30)*R:R</f>
        <v>990</v>
      </c>
      <c r="K183">
        <f ca="1">R:R*RANDBETWEEN(3,5)</f>
        <v>165</v>
      </c>
      <c r="L183">
        <v>7</v>
      </c>
      <c r="M183">
        <v>3</v>
      </c>
      <c r="N183">
        <v>0</v>
      </c>
      <c r="O183">
        <v>5</v>
      </c>
      <c r="P183">
        <v>2</v>
      </c>
      <c r="Q183">
        <v>32</v>
      </c>
      <c r="R183">
        <v>33</v>
      </c>
    </row>
    <row r="184" spans="1:18" x14ac:dyDescent="0.25">
      <c r="A184" t="s">
        <v>137</v>
      </c>
      <c r="B184" s="2" t="str">
        <f t="shared" si="16"/>
        <v>J. Collins</v>
      </c>
      <c r="C184" s="2" t="str">
        <f t="shared" si="17"/>
        <v>West Ham United</v>
      </c>
      <c r="D184" t="s">
        <v>530</v>
      </c>
      <c r="E184">
        <f t="shared" ca="1" si="13"/>
        <v>29</v>
      </c>
      <c r="F184" t="s">
        <v>537</v>
      </c>
      <c r="G184">
        <f t="shared" ca="1" si="14"/>
        <v>1944</v>
      </c>
      <c r="H184">
        <f t="shared" ca="1" si="15"/>
        <v>1872</v>
      </c>
      <c r="I184">
        <f ca="1">RANDBETWEEN(30,45)*R:R</f>
        <v>816</v>
      </c>
      <c r="J184">
        <f ca="1">RANDBETWEEN(20,30)*R:R</f>
        <v>600</v>
      </c>
      <c r="K184">
        <f ca="1">R:R*RANDBETWEEN(1,3)</f>
        <v>48</v>
      </c>
      <c r="L184">
        <v>2</v>
      </c>
      <c r="M184">
        <v>1</v>
      </c>
      <c r="N184">
        <v>0</v>
      </c>
      <c r="O184">
        <v>6</v>
      </c>
      <c r="P184">
        <v>0</v>
      </c>
      <c r="Q184">
        <v>32</v>
      </c>
      <c r="R184">
        <v>24</v>
      </c>
    </row>
    <row r="185" spans="1:18" x14ac:dyDescent="0.25">
      <c r="A185" t="s">
        <v>290</v>
      </c>
      <c r="B185" s="2" t="str">
        <f t="shared" si="16"/>
        <v>J. Cork</v>
      </c>
      <c r="C185" s="2" t="str">
        <f t="shared" si="17"/>
        <v>Southampton</v>
      </c>
      <c r="D185" t="s">
        <v>531</v>
      </c>
      <c r="E185">
        <f t="shared" ca="1" si="13"/>
        <v>31</v>
      </c>
      <c r="F185" t="s">
        <v>539</v>
      </c>
      <c r="G185">
        <f t="shared" ca="1" si="14"/>
        <v>2214</v>
      </c>
      <c r="H185">
        <f t="shared" ca="1" si="15"/>
        <v>1701</v>
      </c>
      <c r="I185">
        <f ca="1">RANDBETWEEN(30,40)*R:R</f>
        <v>864</v>
      </c>
      <c r="J185">
        <f ca="1">RANDBETWEEN(20,30)*R:R</f>
        <v>756</v>
      </c>
      <c r="K185">
        <f ca="1">R:R*RANDBETWEEN(3,5)</f>
        <v>135</v>
      </c>
      <c r="L185">
        <v>4</v>
      </c>
      <c r="M185">
        <v>0</v>
      </c>
      <c r="N185">
        <v>0</v>
      </c>
      <c r="O185">
        <v>6</v>
      </c>
      <c r="P185">
        <v>0</v>
      </c>
      <c r="Q185">
        <v>16</v>
      </c>
      <c r="R185">
        <v>27</v>
      </c>
    </row>
    <row r="186" spans="1:18" x14ac:dyDescent="0.25">
      <c r="A186" t="s">
        <v>49</v>
      </c>
      <c r="B186" s="2" t="str">
        <f t="shared" si="16"/>
        <v>J. De Guzmán</v>
      </c>
      <c r="C186" s="2" t="str">
        <f t="shared" si="17"/>
        <v>Swansea City</v>
      </c>
      <c r="D186" t="s">
        <v>527</v>
      </c>
      <c r="E186">
        <f t="shared" ca="1" si="13"/>
        <v>31</v>
      </c>
      <c r="F186" t="s">
        <v>539</v>
      </c>
      <c r="G186">
        <f t="shared" ca="1" si="14"/>
        <v>2856</v>
      </c>
      <c r="H186">
        <f t="shared" ca="1" si="15"/>
        <v>2448</v>
      </c>
      <c r="I186">
        <f ca="1">RANDBETWEEN(30,40)*R:R</f>
        <v>1258</v>
      </c>
      <c r="J186">
        <f ca="1">RANDBETWEEN(20,30)*R:R</f>
        <v>748</v>
      </c>
      <c r="K186">
        <f ca="1">R:R*RANDBETWEEN(3,5)</f>
        <v>136</v>
      </c>
      <c r="L186">
        <v>19</v>
      </c>
      <c r="M186">
        <v>4</v>
      </c>
      <c r="N186">
        <v>0</v>
      </c>
      <c r="O186">
        <v>3</v>
      </c>
      <c r="P186">
        <v>0</v>
      </c>
      <c r="Q186">
        <v>20</v>
      </c>
      <c r="R186">
        <v>34</v>
      </c>
    </row>
    <row r="187" spans="1:18" x14ac:dyDescent="0.25">
      <c r="A187" t="s">
        <v>378</v>
      </c>
      <c r="B187" s="2" t="str">
        <f t="shared" si="16"/>
        <v>J. Defoe</v>
      </c>
      <c r="C187" s="2" t="str">
        <f t="shared" si="17"/>
        <v>Totenham Hotspur</v>
      </c>
      <c r="D187" t="s">
        <v>517</v>
      </c>
      <c r="E187">
        <f t="shared" ca="1" si="13"/>
        <v>29</v>
      </c>
      <c r="F187" t="s">
        <v>534</v>
      </c>
      <c r="G187">
        <f t="shared" ca="1" si="14"/>
        <v>1246</v>
      </c>
      <c r="H187">
        <f t="shared" ca="1" si="15"/>
        <v>924</v>
      </c>
      <c r="I187">
        <f ca="1">RANDBETWEEN(5,15)*R:R</f>
        <v>112</v>
      </c>
      <c r="J187">
        <f ca="1">RANDBETWEEN(1,5)*R:R</f>
        <v>42</v>
      </c>
      <c r="K187">
        <f ca="1">R:R*RANDBETWEEN(5,12)</f>
        <v>84</v>
      </c>
      <c r="L187">
        <v>8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14</v>
      </c>
    </row>
    <row r="188" spans="1:18" x14ac:dyDescent="0.25">
      <c r="A188" t="s">
        <v>302</v>
      </c>
      <c r="B188" s="2" t="str">
        <f t="shared" si="16"/>
        <v>J. Elmander</v>
      </c>
      <c r="C188" s="2" t="str">
        <f t="shared" si="17"/>
        <v>Norwich City</v>
      </c>
      <c r="D188" t="s">
        <v>514</v>
      </c>
      <c r="E188">
        <f t="shared" ca="1" si="13"/>
        <v>27</v>
      </c>
      <c r="F188" t="s">
        <v>534</v>
      </c>
      <c r="G188">
        <f t="shared" ca="1" si="14"/>
        <v>2436</v>
      </c>
      <c r="H188">
        <f t="shared" ca="1" si="15"/>
        <v>1392</v>
      </c>
      <c r="I188">
        <f ca="1">RANDBETWEEN(5,15)*R:R</f>
        <v>203</v>
      </c>
      <c r="J188">
        <f ca="1">RANDBETWEEN(1,5)*R:R</f>
        <v>87</v>
      </c>
      <c r="K188">
        <f ca="1">R:R*RANDBETWEEN(5,12)</f>
        <v>174</v>
      </c>
      <c r="L188">
        <v>5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29</v>
      </c>
    </row>
    <row r="189" spans="1:18" x14ac:dyDescent="0.25">
      <c r="A189" t="s">
        <v>239</v>
      </c>
      <c r="B189" s="2" t="str">
        <f t="shared" si="16"/>
        <v>J. Evans</v>
      </c>
      <c r="C189" s="2" t="str">
        <f t="shared" si="17"/>
        <v>Manchester United</v>
      </c>
      <c r="D189" t="s">
        <v>520</v>
      </c>
      <c r="E189">
        <f t="shared" ca="1" si="13"/>
        <v>33</v>
      </c>
      <c r="F189" t="s">
        <v>536</v>
      </c>
      <c r="G189">
        <f t="shared" ca="1" si="14"/>
        <v>1853</v>
      </c>
      <c r="H189">
        <f t="shared" ca="1" si="15"/>
        <v>1241</v>
      </c>
      <c r="I189">
        <f ca="1">RANDBETWEEN(30,45)*R:R</f>
        <v>697</v>
      </c>
      <c r="J189">
        <f ca="1">RANDBETWEEN(20,30)*R:R</f>
        <v>476</v>
      </c>
      <c r="K189">
        <f ca="1">R:R*RANDBETWEEN(1,3)</f>
        <v>34</v>
      </c>
      <c r="L189">
        <v>1</v>
      </c>
      <c r="M189">
        <v>0</v>
      </c>
      <c r="N189">
        <v>0</v>
      </c>
      <c r="O189">
        <v>2</v>
      </c>
      <c r="P189">
        <v>0</v>
      </c>
      <c r="Q189">
        <v>7</v>
      </c>
      <c r="R189">
        <v>17</v>
      </c>
    </row>
    <row r="190" spans="1:18" x14ac:dyDescent="0.25">
      <c r="A190" t="s">
        <v>161</v>
      </c>
      <c r="B190" s="2" t="str">
        <f t="shared" si="16"/>
        <v>J. Flanagan</v>
      </c>
      <c r="C190" s="2" t="str">
        <f t="shared" si="17"/>
        <v>Liverpool</v>
      </c>
      <c r="D190" t="s">
        <v>518</v>
      </c>
      <c r="E190">
        <f t="shared" ca="1" si="13"/>
        <v>27</v>
      </c>
      <c r="F190" t="s">
        <v>536</v>
      </c>
      <c r="G190">
        <f t="shared" ca="1" si="14"/>
        <v>2599</v>
      </c>
      <c r="H190">
        <f t="shared" ca="1" si="15"/>
        <v>1725</v>
      </c>
      <c r="I190">
        <f ca="1">RANDBETWEEN(30,45)*R:R</f>
        <v>851</v>
      </c>
      <c r="J190">
        <f ca="1">RANDBETWEEN(20,30)*R:R</f>
        <v>598</v>
      </c>
      <c r="K190">
        <f ca="1">R:R*RANDBETWEEN(1,3)</f>
        <v>23</v>
      </c>
      <c r="L190">
        <v>3</v>
      </c>
      <c r="M190">
        <v>1</v>
      </c>
      <c r="N190">
        <v>0</v>
      </c>
      <c r="O190">
        <v>3</v>
      </c>
      <c r="P190">
        <v>0</v>
      </c>
      <c r="Q190">
        <v>10</v>
      </c>
      <c r="R190">
        <v>23</v>
      </c>
    </row>
    <row r="191" spans="1:18" x14ac:dyDescent="0.25">
      <c r="A191" t="s">
        <v>471</v>
      </c>
      <c r="B191" s="2" t="str">
        <f t="shared" si="16"/>
        <v>J. Fulton</v>
      </c>
      <c r="C191" s="2" t="str">
        <f t="shared" si="17"/>
        <v>Swansea City</v>
      </c>
      <c r="D191" t="s">
        <v>527</v>
      </c>
      <c r="E191">
        <f t="shared" ca="1" si="13"/>
        <v>19</v>
      </c>
      <c r="F191" t="s">
        <v>544</v>
      </c>
      <c r="G191">
        <f t="shared" ca="1" si="14"/>
        <v>232</v>
      </c>
      <c r="H191">
        <f t="shared" ca="1" si="15"/>
        <v>150</v>
      </c>
      <c r="I191">
        <f ca="1">RANDBETWEEN(20,35)*R:R</f>
        <v>68</v>
      </c>
      <c r="J191">
        <f ca="1">RANDBETWEEN(15,20)*R:R</f>
        <v>40</v>
      </c>
      <c r="K191">
        <f ca="1">R:R*RANDBETWEEN(5,7)</f>
        <v>12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5</v>
      </c>
      <c r="R191">
        <v>2</v>
      </c>
    </row>
    <row r="192" spans="1:18" x14ac:dyDescent="0.25">
      <c r="A192" t="s">
        <v>423</v>
      </c>
      <c r="B192" s="2" t="str">
        <f t="shared" si="16"/>
        <v>J. Garrido</v>
      </c>
      <c r="C192" s="2" t="str">
        <f t="shared" si="17"/>
        <v>Norwich City</v>
      </c>
      <c r="D192" t="s">
        <v>514</v>
      </c>
      <c r="E192">
        <f t="shared" ca="1" si="13"/>
        <v>24</v>
      </c>
      <c r="F192" t="s">
        <v>536</v>
      </c>
      <c r="G192">
        <f t="shared" ca="1" si="14"/>
        <v>498</v>
      </c>
      <c r="H192">
        <f t="shared" ca="1" si="15"/>
        <v>348</v>
      </c>
      <c r="I192">
        <f ca="1">RANDBETWEEN(30,45)*R:R</f>
        <v>180</v>
      </c>
      <c r="J192">
        <f ca="1">RANDBETWEEN(20,30)*R:R</f>
        <v>126</v>
      </c>
      <c r="K192">
        <f ca="1">R:R*RANDBETWEEN(1,3)</f>
        <v>12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</v>
      </c>
      <c r="R192">
        <v>6</v>
      </c>
    </row>
    <row r="193" spans="1:18" x14ac:dyDescent="0.25">
      <c r="A193" t="s">
        <v>474</v>
      </c>
      <c r="B193" s="2" t="str">
        <f t="shared" si="16"/>
        <v>J. Guidetti</v>
      </c>
      <c r="C193" s="2" t="str">
        <f t="shared" si="17"/>
        <v>Stoke City</v>
      </c>
      <c r="D193" t="s">
        <v>526</v>
      </c>
      <c r="E193">
        <f t="shared" ca="1" si="13"/>
        <v>32</v>
      </c>
      <c r="F193" t="s">
        <v>534</v>
      </c>
      <c r="G193">
        <f t="shared" ca="1" si="14"/>
        <v>696</v>
      </c>
      <c r="H193">
        <f t="shared" ca="1" si="15"/>
        <v>324</v>
      </c>
      <c r="I193">
        <f ca="1">RANDBETWEEN(5,15)*R:R</f>
        <v>30</v>
      </c>
      <c r="J193">
        <f ca="1">RANDBETWEEN(1,5)*R:R</f>
        <v>30</v>
      </c>
      <c r="K193">
        <f ca="1">R:R*RANDBETWEEN(5,12)</f>
        <v>60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6</v>
      </c>
    </row>
    <row r="194" spans="1:18" x14ac:dyDescent="0.25">
      <c r="A194" t="s">
        <v>379</v>
      </c>
      <c r="B194" s="2" t="str">
        <f t="shared" si="16"/>
        <v>J. Gutiérrez</v>
      </c>
      <c r="C194" s="2" t="str">
        <f t="shared" si="17"/>
        <v>Norwich City</v>
      </c>
      <c r="D194" t="s">
        <v>514</v>
      </c>
      <c r="E194">
        <f t="shared" ref="E194:E257" ca="1" si="18">RANDBETWEEN(17,34)</f>
        <v>25</v>
      </c>
      <c r="F194" t="s">
        <v>541</v>
      </c>
      <c r="G194">
        <f t="shared" ref="G194:G257" ca="1" si="19">RANDBETWEEN(80,120)*R:R</f>
        <v>600</v>
      </c>
      <c r="H194">
        <f t="shared" ref="H194:H257" ca="1" si="20">RANDBETWEEN(45,80)*R:R</f>
        <v>348</v>
      </c>
      <c r="I194">
        <f ca="1">RANDBETWEEN(20,35)*R:R</f>
        <v>174</v>
      </c>
      <c r="J194">
        <f ca="1">RANDBETWEEN(15,20)*R:R</f>
        <v>114</v>
      </c>
      <c r="K194">
        <f ca="1">R:R*RANDBETWEEN(3,5)</f>
        <v>24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7</v>
      </c>
      <c r="R194">
        <v>6</v>
      </c>
    </row>
    <row r="195" spans="1:18" x14ac:dyDescent="0.25">
      <c r="A195" t="s">
        <v>71</v>
      </c>
      <c r="B195" s="2" t="str">
        <f t="shared" ref="B195:B258" si="21">TRIM(CLEAN(SUBSTITUTE(A:A,CHAR(160)," ")))</f>
        <v>J. Hart</v>
      </c>
      <c r="C195" s="2" t="str">
        <f t="shared" ref="C195:C258" si="22">TRIM(CLEAN(SUBSTITUTE(D:D,CHAR(160)," ")))</f>
        <v>Manchester City</v>
      </c>
      <c r="D195" t="s">
        <v>529</v>
      </c>
      <c r="E195">
        <f t="shared" ca="1" si="18"/>
        <v>20</v>
      </c>
      <c r="F195" t="s">
        <v>533</v>
      </c>
      <c r="G195">
        <f t="shared" ca="1" si="19"/>
        <v>2883</v>
      </c>
      <c r="H195">
        <f t="shared" ca="1" si="20"/>
        <v>1581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 ca="1">RANDBETWEEN(4,10)*R:R</f>
        <v>217</v>
      </c>
      <c r="O195">
        <v>8</v>
      </c>
      <c r="P195">
        <v>0</v>
      </c>
      <c r="Q195">
        <v>15</v>
      </c>
      <c r="R195">
        <v>31</v>
      </c>
    </row>
    <row r="196" spans="1:18" x14ac:dyDescent="0.25">
      <c r="A196" t="s">
        <v>297</v>
      </c>
      <c r="B196" s="2" t="str">
        <f t="shared" si="21"/>
        <v>J. Heitinga</v>
      </c>
      <c r="C196" s="2" t="str">
        <f t="shared" si="22"/>
        <v>Fulham</v>
      </c>
      <c r="D196" t="s">
        <v>521</v>
      </c>
      <c r="E196">
        <f t="shared" ca="1" si="18"/>
        <v>34</v>
      </c>
      <c r="F196" t="s">
        <v>535</v>
      </c>
      <c r="G196">
        <f t="shared" ca="1" si="19"/>
        <v>1200</v>
      </c>
      <c r="H196">
        <f t="shared" ca="1" si="20"/>
        <v>1020</v>
      </c>
      <c r="I196">
        <f ca="1">RANDBETWEEN(30,45)*R:R</f>
        <v>480</v>
      </c>
      <c r="J196">
        <f ca="1">RANDBETWEEN(20,30)*R:R</f>
        <v>450</v>
      </c>
      <c r="K196">
        <f ca="1">R:R*RANDBETWEEN(1,3)</f>
        <v>15</v>
      </c>
      <c r="L196">
        <v>2</v>
      </c>
      <c r="M196">
        <v>1</v>
      </c>
      <c r="N196">
        <v>0</v>
      </c>
      <c r="O196">
        <v>3</v>
      </c>
      <c r="P196">
        <v>0</v>
      </c>
      <c r="Q196">
        <v>2</v>
      </c>
      <c r="R196">
        <v>15</v>
      </c>
    </row>
    <row r="197" spans="1:18" x14ac:dyDescent="0.25">
      <c r="A197" t="s">
        <v>108</v>
      </c>
      <c r="B197" s="2" t="str">
        <f t="shared" si="21"/>
        <v>J. Henderson</v>
      </c>
      <c r="C197" s="2" t="str">
        <f t="shared" si="22"/>
        <v>Liverpool</v>
      </c>
      <c r="D197" t="s">
        <v>518</v>
      </c>
      <c r="E197">
        <f t="shared" ca="1" si="18"/>
        <v>30</v>
      </c>
      <c r="F197" t="s">
        <v>538</v>
      </c>
      <c r="G197">
        <f t="shared" ca="1" si="19"/>
        <v>4025</v>
      </c>
      <c r="H197">
        <f t="shared" ca="1" si="20"/>
        <v>2205</v>
      </c>
      <c r="I197">
        <f ca="1">RANDBETWEEN(30,45)*R:R</f>
        <v>1575</v>
      </c>
      <c r="J197">
        <f ca="1">RANDBETWEEN(20,30)*R:R</f>
        <v>1050</v>
      </c>
      <c r="K197">
        <f ca="1">R:R*RANDBETWEEN(3,5)</f>
        <v>140</v>
      </c>
      <c r="L197">
        <v>16</v>
      </c>
      <c r="M197">
        <v>4</v>
      </c>
      <c r="N197">
        <v>0</v>
      </c>
      <c r="O197">
        <v>3</v>
      </c>
      <c r="P197">
        <v>1</v>
      </c>
      <c r="Q197">
        <v>17</v>
      </c>
      <c r="R197">
        <v>35</v>
      </c>
    </row>
    <row r="198" spans="1:18" x14ac:dyDescent="0.25">
      <c r="A198" t="s">
        <v>263</v>
      </c>
      <c r="B198" s="2" t="str">
        <f t="shared" si="21"/>
        <v>J. Hernández</v>
      </c>
      <c r="C198" s="2" t="str">
        <f t="shared" si="22"/>
        <v>Manchester United</v>
      </c>
      <c r="D198" t="s">
        <v>520</v>
      </c>
      <c r="E198">
        <f t="shared" ca="1" si="18"/>
        <v>34</v>
      </c>
      <c r="F198" t="s">
        <v>534</v>
      </c>
      <c r="G198">
        <f t="shared" ca="1" si="19"/>
        <v>2304</v>
      </c>
      <c r="H198">
        <f t="shared" ca="1" si="20"/>
        <v>1440</v>
      </c>
      <c r="I198">
        <f ca="1">RANDBETWEEN(5,15)*R:R</f>
        <v>192</v>
      </c>
      <c r="J198">
        <f ca="1">RANDBETWEEN(1,5)*R:R</f>
        <v>72</v>
      </c>
      <c r="K198">
        <f ca="1">R:R*RANDBETWEEN(5,12)</f>
        <v>120</v>
      </c>
      <c r="L198">
        <v>11</v>
      </c>
      <c r="M198">
        <v>4</v>
      </c>
      <c r="N198">
        <v>0</v>
      </c>
      <c r="O198">
        <v>0</v>
      </c>
      <c r="P198">
        <v>0</v>
      </c>
      <c r="Q198">
        <v>0</v>
      </c>
      <c r="R198">
        <v>24</v>
      </c>
    </row>
    <row r="199" spans="1:18" x14ac:dyDescent="0.25">
      <c r="A199" t="s">
        <v>450</v>
      </c>
      <c r="B199" s="2" t="str">
        <f t="shared" si="21"/>
        <v>J. Hooiveld</v>
      </c>
      <c r="C199" s="2" t="str">
        <f t="shared" si="22"/>
        <v>Southampton</v>
      </c>
      <c r="D199" t="s">
        <v>531</v>
      </c>
      <c r="E199">
        <f t="shared" ca="1" si="18"/>
        <v>27</v>
      </c>
      <c r="F199" t="s">
        <v>536</v>
      </c>
      <c r="G199">
        <f t="shared" ca="1" si="19"/>
        <v>246</v>
      </c>
      <c r="H199">
        <f t="shared" ca="1" si="20"/>
        <v>180</v>
      </c>
      <c r="I199">
        <f ca="1">RANDBETWEEN(30,45)*R:R</f>
        <v>93</v>
      </c>
      <c r="J199">
        <f ca="1">RANDBETWEEN(20,30)*R:R</f>
        <v>84</v>
      </c>
      <c r="K199">
        <f ca="1">R:R*RANDBETWEEN(1,3)</f>
        <v>6</v>
      </c>
      <c r="L199">
        <v>0</v>
      </c>
      <c r="M199">
        <v>0</v>
      </c>
      <c r="N199">
        <v>0</v>
      </c>
      <c r="O199">
        <v>7</v>
      </c>
      <c r="P199">
        <v>0</v>
      </c>
      <c r="Q199">
        <v>4</v>
      </c>
      <c r="R199">
        <v>3</v>
      </c>
    </row>
    <row r="200" spans="1:18" x14ac:dyDescent="0.25">
      <c r="A200" t="s">
        <v>492</v>
      </c>
      <c r="B200" s="2" t="str">
        <f t="shared" si="21"/>
        <v>J. Ibe</v>
      </c>
      <c r="C200" s="2" t="str">
        <f t="shared" si="22"/>
        <v>Liverpool</v>
      </c>
      <c r="D200" t="s">
        <v>518</v>
      </c>
      <c r="E200">
        <f t="shared" ca="1" si="18"/>
        <v>27</v>
      </c>
      <c r="F200" t="s">
        <v>542</v>
      </c>
      <c r="G200">
        <f t="shared" ca="1" si="19"/>
        <v>86</v>
      </c>
      <c r="H200">
        <f t="shared" ca="1" si="20"/>
        <v>71</v>
      </c>
      <c r="I200">
        <f ca="1">RANDBETWEEN(15,25)*R:R</f>
        <v>19</v>
      </c>
      <c r="J200">
        <f ca="1">RANDBETWEEN(5,15)*R:R</f>
        <v>12</v>
      </c>
      <c r="K200">
        <f ca="1">R:R*RANDBETWEEN(3,5)</f>
        <v>4</v>
      </c>
      <c r="L200">
        <v>0</v>
      </c>
      <c r="M200">
        <v>0</v>
      </c>
      <c r="N200">
        <v>0</v>
      </c>
      <c r="O200">
        <v>6</v>
      </c>
      <c r="P200">
        <v>1</v>
      </c>
      <c r="Q200">
        <v>1</v>
      </c>
      <c r="R200">
        <v>1</v>
      </c>
    </row>
    <row r="201" spans="1:18" x14ac:dyDescent="0.25">
      <c r="A201" t="s">
        <v>233</v>
      </c>
      <c r="B201" s="2" t="str">
        <f t="shared" si="21"/>
        <v>J. Jääskeläinen</v>
      </c>
      <c r="C201" s="2" t="str">
        <f t="shared" si="22"/>
        <v>West Ham United</v>
      </c>
      <c r="D201" t="s">
        <v>530</v>
      </c>
      <c r="E201">
        <f t="shared" ca="1" si="18"/>
        <v>24</v>
      </c>
      <c r="F201" t="s">
        <v>533</v>
      </c>
      <c r="G201">
        <f t="shared" ca="1" si="19"/>
        <v>1818</v>
      </c>
      <c r="H201">
        <f t="shared" ca="1" si="20"/>
        <v>1314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f ca="1">RANDBETWEEN(4,10)*R:R</f>
        <v>108</v>
      </c>
      <c r="O201">
        <v>0</v>
      </c>
      <c r="P201">
        <v>0</v>
      </c>
      <c r="Q201">
        <v>21</v>
      </c>
      <c r="R201">
        <v>18</v>
      </c>
    </row>
    <row r="202" spans="1:18" x14ac:dyDescent="0.25">
      <c r="A202" t="s">
        <v>312</v>
      </c>
      <c r="B202" s="2" t="str">
        <f t="shared" si="21"/>
        <v>J. Lescott</v>
      </c>
      <c r="C202" s="2" t="str">
        <f t="shared" si="22"/>
        <v>Manchester City</v>
      </c>
      <c r="D202" t="s">
        <v>529</v>
      </c>
      <c r="E202">
        <f t="shared" ca="1" si="18"/>
        <v>20</v>
      </c>
      <c r="F202" t="s">
        <v>537</v>
      </c>
      <c r="G202">
        <f t="shared" ca="1" si="19"/>
        <v>1010</v>
      </c>
      <c r="H202">
        <f t="shared" ca="1" si="20"/>
        <v>750</v>
      </c>
      <c r="I202">
        <f ca="1">RANDBETWEEN(30,45)*R:R</f>
        <v>450</v>
      </c>
      <c r="J202">
        <f ca="1">RANDBETWEEN(20,30)*R:R</f>
        <v>220</v>
      </c>
      <c r="K202">
        <f ca="1">R:R*RANDBETWEEN(1,3)</f>
        <v>20</v>
      </c>
      <c r="L202">
        <v>1</v>
      </c>
      <c r="M202">
        <v>0</v>
      </c>
      <c r="N202">
        <v>0</v>
      </c>
      <c r="O202">
        <v>8</v>
      </c>
      <c r="P202">
        <v>0</v>
      </c>
      <c r="Q202">
        <v>15</v>
      </c>
      <c r="R202">
        <v>10</v>
      </c>
    </row>
    <row r="203" spans="1:18" x14ac:dyDescent="0.25">
      <c r="A203" t="s">
        <v>439</v>
      </c>
      <c r="B203" s="2" t="str">
        <f t="shared" si="21"/>
        <v>J. Lewis</v>
      </c>
      <c r="C203" s="2" t="str">
        <f t="shared" si="22"/>
        <v>Cardiff</v>
      </c>
      <c r="D203" t="s">
        <v>513</v>
      </c>
      <c r="E203">
        <f t="shared" ca="1" si="18"/>
        <v>32</v>
      </c>
      <c r="F203" t="s">
        <v>533</v>
      </c>
      <c r="G203">
        <f t="shared" ca="1" si="19"/>
        <v>99</v>
      </c>
      <c r="H203">
        <f t="shared" ca="1" si="20"/>
        <v>79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ca="1">RANDBETWEEN(4,10)*R:R</f>
        <v>7</v>
      </c>
      <c r="O203">
        <v>3</v>
      </c>
      <c r="P203">
        <v>1</v>
      </c>
      <c r="Q203">
        <v>17</v>
      </c>
      <c r="R203">
        <v>1</v>
      </c>
    </row>
    <row r="204" spans="1:18" x14ac:dyDescent="0.25">
      <c r="A204" t="s">
        <v>130</v>
      </c>
      <c r="B204" s="2" t="str">
        <f t="shared" si="21"/>
        <v>J. Livermore</v>
      </c>
      <c r="C204" s="2" t="str">
        <f t="shared" si="22"/>
        <v>Hull City</v>
      </c>
      <c r="D204" t="s">
        <v>528</v>
      </c>
      <c r="E204">
        <f t="shared" ca="1" si="18"/>
        <v>30</v>
      </c>
      <c r="F204" t="s">
        <v>539</v>
      </c>
      <c r="G204">
        <f t="shared" ca="1" si="19"/>
        <v>4140</v>
      </c>
      <c r="H204">
        <f t="shared" ca="1" si="20"/>
        <v>1872</v>
      </c>
      <c r="I204">
        <f ca="1">RANDBETWEEN(30,40)*R:R</f>
        <v>1116</v>
      </c>
      <c r="J204">
        <f ca="1">RANDBETWEEN(20,30)*R:R</f>
        <v>900</v>
      </c>
      <c r="K204">
        <f ca="1">R:R*RANDBETWEEN(3,5)</f>
        <v>180</v>
      </c>
      <c r="L204">
        <v>7</v>
      </c>
      <c r="M204">
        <v>3</v>
      </c>
      <c r="N204">
        <v>0</v>
      </c>
      <c r="O204">
        <v>2</v>
      </c>
      <c r="P204">
        <v>0</v>
      </c>
      <c r="Q204">
        <v>24</v>
      </c>
      <c r="R204">
        <v>36</v>
      </c>
    </row>
    <row r="205" spans="1:18" x14ac:dyDescent="0.25">
      <c r="A205" t="s">
        <v>77</v>
      </c>
      <c r="B205" s="2" t="str">
        <f t="shared" si="21"/>
        <v>J. Mata</v>
      </c>
      <c r="C205" s="2" t="str">
        <f t="shared" si="22"/>
        <v>Manchester United</v>
      </c>
      <c r="D205" t="s">
        <v>520</v>
      </c>
      <c r="E205">
        <f t="shared" ca="1" si="18"/>
        <v>24</v>
      </c>
      <c r="F205" t="s">
        <v>534</v>
      </c>
      <c r="G205">
        <f t="shared" ca="1" si="19"/>
        <v>2744</v>
      </c>
      <c r="H205">
        <f t="shared" ca="1" si="20"/>
        <v>2156</v>
      </c>
      <c r="I205">
        <f ca="1">RANDBETWEEN(5,15)*R:R</f>
        <v>420</v>
      </c>
      <c r="J205">
        <f ca="1">RANDBETWEEN(1,5)*R:R</f>
        <v>112</v>
      </c>
      <c r="K205">
        <f ca="1">R:R*RANDBETWEEN(5,12)</f>
        <v>308</v>
      </c>
      <c r="L205">
        <v>12</v>
      </c>
      <c r="M205">
        <v>6</v>
      </c>
      <c r="N205">
        <v>0</v>
      </c>
      <c r="O205">
        <v>0</v>
      </c>
      <c r="P205">
        <v>0</v>
      </c>
      <c r="Q205">
        <v>3</v>
      </c>
      <c r="R205">
        <v>28</v>
      </c>
    </row>
    <row r="206" spans="1:18" x14ac:dyDescent="0.25">
      <c r="A206" t="s">
        <v>99</v>
      </c>
      <c r="B206" s="2" t="str">
        <f t="shared" si="21"/>
        <v>J. McCarthy</v>
      </c>
      <c r="C206" s="2" t="str">
        <f t="shared" si="22"/>
        <v>Everton</v>
      </c>
      <c r="D206" t="s">
        <v>525</v>
      </c>
      <c r="E206">
        <f t="shared" ca="1" si="18"/>
        <v>23</v>
      </c>
      <c r="F206" t="s">
        <v>538</v>
      </c>
      <c r="G206">
        <f t="shared" ca="1" si="19"/>
        <v>3808</v>
      </c>
      <c r="H206">
        <f t="shared" ca="1" si="20"/>
        <v>1666</v>
      </c>
      <c r="I206">
        <f ca="1">RANDBETWEEN(30,45)*R:R</f>
        <v>1530</v>
      </c>
      <c r="J206">
        <f ca="1">RANDBETWEEN(20,30)*R:R</f>
        <v>816</v>
      </c>
      <c r="K206">
        <f ca="1">R:R*RANDBETWEEN(3,5)</f>
        <v>136</v>
      </c>
      <c r="L206">
        <v>5</v>
      </c>
      <c r="M206">
        <v>1</v>
      </c>
      <c r="N206">
        <v>0</v>
      </c>
      <c r="O206">
        <v>2</v>
      </c>
      <c r="P206">
        <v>1</v>
      </c>
      <c r="Q206">
        <v>48</v>
      </c>
      <c r="R206">
        <v>34</v>
      </c>
    </row>
    <row r="207" spans="1:18" x14ac:dyDescent="0.25">
      <c r="A207" t="s">
        <v>325</v>
      </c>
      <c r="B207" s="2" t="str">
        <f t="shared" si="21"/>
        <v>J. Mikel</v>
      </c>
      <c r="C207" s="2" t="str">
        <f t="shared" si="22"/>
        <v>Chelsea</v>
      </c>
      <c r="D207" t="s">
        <v>532</v>
      </c>
      <c r="E207">
        <f t="shared" ca="1" si="18"/>
        <v>26</v>
      </c>
      <c r="F207" t="s">
        <v>543</v>
      </c>
      <c r="G207">
        <f t="shared" ca="1" si="19"/>
        <v>2424</v>
      </c>
      <c r="H207">
        <f t="shared" ca="1" si="20"/>
        <v>1656</v>
      </c>
      <c r="I207">
        <f ca="1">RANDBETWEEN(20,35)*R:R</f>
        <v>552</v>
      </c>
      <c r="J207">
        <f ca="1">RANDBETWEEN(15,20)*R:R</f>
        <v>408</v>
      </c>
      <c r="K207">
        <f ca="1">R:R*RANDBETWEEN(5,7)</f>
        <v>144</v>
      </c>
      <c r="L207">
        <v>2</v>
      </c>
      <c r="M207">
        <v>1</v>
      </c>
      <c r="N207">
        <v>0</v>
      </c>
      <c r="O207">
        <v>0</v>
      </c>
      <c r="P207">
        <v>0</v>
      </c>
      <c r="Q207">
        <v>6</v>
      </c>
      <c r="R207">
        <v>24</v>
      </c>
    </row>
    <row r="208" spans="1:18" x14ac:dyDescent="0.25">
      <c r="A208" t="s">
        <v>256</v>
      </c>
      <c r="B208" s="2" t="str">
        <f t="shared" si="21"/>
        <v>J. Milner</v>
      </c>
      <c r="C208" s="2" t="str">
        <f t="shared" si="22"/>
        <v>Manchester City</v>
      </c>
      <c r="D208" t="s">
        <v>529</v>
      </c>
      <c r="E208">
        <f t="shared" ca="1" si="18"/>
        <v>26</v>
      </c>
      <c r="F208" t="s">
        <v>539</v>
      </c>
      <c r="G208">
        <f t="shared" ca="1" si="19"/>
        <v>3162</v>
      </c>
      <c r="H208">
        <f t="shared" ca="1" si="20"/>
        <v>1488</v>
      </c>
      <c r="I208">
        <f ca="1">RANDBETWEEN(30,40)*R:R</f>
        <v>1023</v>
      </c>
      <c r="J208">
        <f t="shared" ref="J208:J216" ca="1" si="23">RANDBETWEEN(20,30)*R:R</f>
        <v>868</v>
      </c>
      <c r="K208">
        <f ca="1">R:R*RANDBETWEEN(3,5)</f>
        <v>124</v>
      </c>
      <c r="L208">
        <v>6</v>
      </c>
      <c r="M208">
        <v>1</v>
      </c>
      <c r="N208">
        <v>0</v>
      </c>
      <c r="O208">
        <v>0</v>
      </c>
      <c r="P208">
        <v>0</v>
      </c>
      <c r="Q208">
        <v>17</v>
      </c>
      <c r="R208">
        <v>31</v>
      </c>
    </row>
    <row r="209" spans="1:18" x14ac:dyDescent="0.25">
      <c r="A209" t="s">
        <v>131</v>
      </c>
      <c r="B209" s="2" t="str">
        <f t="shared" si="21"/>
        <v>J. Morrison</v>
      </c>
      <c r="C209" s="2" t="str">
        <f t="shared" si="22"/>
        <v>West Bromwich Albion</v>
      </c>
      <c r="D209" t="s">
        <v>523</v>
      </c>
      <c r="E209">
        <f t="shared" ca="1" si="18"/>
        <v>32</v>
      </c>
      <c r="F209" t="s">
        <v>538</v>
      </c>
      <c r="G209">
        <f t="shared" ca="1" si="19"/>
        <v>2944</v>
      </c>
      <c r="H209">
        <f t="shared" ca="1" si="20"/>
        <v>1888</v>
      </c>
      <c r="I209">
        <f ca="1">RANDBETWEEN(30,45)*R:R</f>
        <v>1024</v>
      </c>
      <c r="J209">
        <f t="shared" ca="1" si="23"/>
        <v>704</v>
      </c>
      <c r="K209">
        <f ca="1">R:R*RANDBETWEEN(3,5)</f>
        <v>128</v>
      </c>
      <c r="L209">
        <v>11</v>
      </c>
      <c r="M209">
        <v>1</v>
      </c>
      <c r="N209">
        <v>0</v>
      </c>
      <c r="O209">
        <v>1</v>
      </c>
      <c r="P209">
        <v>0</v>
      </c>
      <c r="Q209">
        <v>13</v>
      </c>
      <c r="R209">
        <v>32</v>
      </c>
    </row>
    <row r="210" spans="1:18" x14ac:dyDescent="0.25">
      <c r="A210" t="s">
        <v>74</v>
      </c>
      <c r="B210" s="2" t="str">
        <f t="shared" si="21"/>
        <v>J. Mutch</v>
      </c>
      <c r="C210" s="2" t="str">
        <f t="shared" si="22"/>
        <v>Cardiff</v>
      </c>
      <c r="D210" t="s">
        <v>513</v>
      </c>
      <c r="E210">
        <f t="shared" ca="1" si="18"/>
        <v>17</v>
      </c>
      <c r="F210" t="s">
        <v>539</v>
      </c>
      <c r="G210">
        <f t="shared" ca="1" si="19"/>
        <v>3842</v>
      </c>
      <c r="H210">
        <f t="shared" ca="1" si="20"/>
        <v>2686</v>
      </c>
      <c r="I210">
        <f ca="1">RANDBETWEEN(30,40)*R:R</f>
        <v>1190</v>
      </c>
      <c r="J210">
        <f t="shared" ca="1" si="23"/>
        <v>680</v>
      </c>
      <c r="K210">
        <f ca="1">R:R*RANDBETWEEN(3,5)</f>
        <v>136</v>
      </c>
      <c r="L210">
        <v>21</v>
      </c>
      <c r="M210">
        <v>7</v>
      </c>
      <c r="N210">
        <v>0</v>
      </c>
      <c r="O210">
        <v>4</v>
      </c>
      <c r="P210">
        <v>0</v>
      </c>
      <c r="Q210">
        <v>31</v>
      </c>
      <c r="R210">
        <v>34</v>
      </c>
    </row>
    <row r="211" spans="1:18" x14ac:dyDescent="0.25">
      <c r="A211" t="s">
        <v>97</v>
      </c>
      <c r="B211" s="2" t="str">
        <f t="shared" si="21"/>
        <v>J. Navas</v>
      </c>
      <c r="C211" s="2" t="str">
        <f t="shared" si="22"/>
        <v>Manchester City</v>
      </c>
      <c r="D211" t="s">
        <v>529</v>
      </c>
      <c r="E211">
        <f t="shared" ca="1" si="18"/>
        <v>32</v>
      </c>
      <c r="F211" t="s">
        <v>539</v>
      </c>
      <c r="G211">
        <f t="shared" ca="1" si="19"/>
        <v>2520</v>
      </c>
      <c r="H211">
        <f t="shared" ca="1" si="20"/>
        <v>1800</v>
      </c>
      <c r="I211">
        <f ca="1">RANDBETWEEN(30,40)*R:R</f>
        <v>1050</v>
      </c>
      <c r="J211">
        <f t="shared" ca="1" si="23"/>
        <v>630</v>
      </c>
      <c r="K211">
        <f ca="1">R:R*RANDBETWEEN(3,5)</f>
        <v>120</v>
      </c>
      <c r="L211">
        <v>9</v>
      </c>
      <c r="M211">
        <v>4</v>
      </c>
      <c r="N211">
        <v>0</v>
      </c>
      <c r="O211">
        <v>2</v>
      </c>
      <c r="P211">
        <v>3</v>
      </c>
      <c r="Q211">
        <v>1</v>
      </c>
      <c r="R211">
        <v>30</v>
      </c>
    </row>
    <row r="212" spans="1:18" x14ac:dyDescent="0.25">
      <c r="A212" t="s">
        <v>293</v>
      </c>
      <c r="B212" s="2" t="str">
        <f t="shared" si="21"/>
        <v>J. O'Brien</v>
      </c>
      <c r="C212" s="2" t="str">
        <f t="shared" si="22"/>
        <v>West Ham United</v>
      </c>
      <c r="D212" t="s">
        <v>530</v>
      </c>
      <c r="E212">
        <f t="shared" ca="1" si="18"/>
        <v>18</v>
      </c>
      <c r="F212" t="s">
        <v>537</v>
      </c>
      <c r="G212">
        <f t="shared" ca="1" si="19"/>
        <v>1836</v>
      </c>
      <c r="H212">
        <f t="shared" ca="1" si="20"/>
        <v>1360</v>
      </c>
      <c r="I212">
        <f ca="1">RANDBETWEEN(30,45)*R:R</f>
        <v>646</v>
      </c>
      <c r="J212">
        <f t="shared" ca="1" si="23"/>
        <v>459</v>
      </c>
      <c r="K212">
        <f ca="1">R:R*RANDBETWEEN(1,3)</f>
        <v>17</v>
      </c>
      <c r="L212">
        <v>1</v>
      </c>
      <c r="M212">
        <v>0</v>
      </c>
      <c r="N212">
        <v>0</v>
      </c>
      <c r="O212">
        <v>3</v>
      </c>
      <c r="P212">
        <v>0</v>
      </c>
      <c r="Q212">
        <v>52</v>
      </c>
      <c r="R212">
        <v>17</v>
      </c>
    </row>
    <row r="213" spans="1:18" x14ac:dyDescent="0.25">
      <c r="A213" t="s">
        <v>431</v>
      </c>
      <c r="B213" s="2" t="str">
        <f t="shared" si="21"/>
        <v>J. Okore</v>
      </c>
      <c r="C213" s="2" t="str">
        <f t="shared" si="22"/>
        <v>Aston Villa</v>
      </c>
      <c r="D213" t="s">
        <v>515</v>
      </c>
      <c r="E213">
        <f t="shared" ca="1" si="18"/>
        <v>23</v>
      </c>
      <c r="F213" t="s">
        <v>537</v>
      </c>
      <c r="G213">
        <f t="shared" ca="1" si="19"/>
        <v>306</v>
      </c>
      <c r="H213">
        <f t="shared" ca="1" si="20"/>
        <v>177</v>
      </c>
      <c r="I213">
        <f ca="1">RANDBETWEEN(30,45)*R:R</f>
        <v>129</v>
      </c>
      <c r="J213">
        <f t="shared" ca="1" si="23"/>
        <v>90</v>
      </c>
      <c r="K213">
        <f ca="1">R:R*RANDBETWEEN(1,3)</f>
        <v>3</v>
      </c>
      <c r="L213">
        <v>0</v>
      </c>
      <c r="M213">
        <v>0</v>
      </c>
      <c r="N213">
        <v>0</v>
      </c>
      <c r="O213">
        <v>7</v>
      </c>
      <c r="P213">
        <v>2</v>
      </c>
      <c r="Q213">
        <v>18</v>
      </c>
      <c r="R213">
        <v>3</v>
      </c>
    </row>
    <row r="214" spans="1:18" x14ac:dyDescent="0.25">
      <c r="A214" t="s">
        <v>135</v>
      </c>
      <c r="B214" s="2" t="str">
        <f t="shared" si="21"/>
        <v>J. O'Shea</v>
      </c>
      <c r="C214" s="2" t="str">
        <f t="shared" si="22"/>
        <v>Sunderland</v>
      </c>
      <c r="D214" t="s">
        <v>524</v>
      </c>
      <c r="E214">
        <f t="shared" ca="1" si="18"/>
        <v>22</v>
      </c>
      <c r="F214" t="s">
        <v>537</v>
      </c>
      <c r="G214">
        <f t="shared" ca="1" si="19"/>
        <v>3399</v>
      </c>
      <c r="H214">
        <f t="shared" ca="1" si="20"/>
        <v>2343</v>
      </c>
      <c r="I214">
        <f ca="1">RANDBETWEEN(30,45)*R:R</f>
        <v>1155</v>
      </c>
      <c r="J214">
        <f t="shared" ca="1" si="23"/>
        <v>858</v>
      </c>
      <c r="K214">
        <f ca="1">R:R*RANDBETWEEN(1,3)</f>
        <v>99</v>
      </c>
      <c r="L214">
        <v>1</v>
      </c>
      <c r="M214">
        <v>1</v>
      </c>
      <c r="N214">
        <v>0</v>
      </c>
      <c r="O214">
        <v>3</v>
      </c>
      <c r="P214">
        <v>0</v>
      </c>
      <c r="Q214">
        <v>27</v>
      </c>
      <c r="R214">
        <v>33</v>
      </c>
    </row>
    <row r="215" spans="1:18" x14ac:dyDescent="0.25">
      <c r="A215" t="s">
        <v>334</v>
      </c>
      <c r="B215" s="2" t="str">
        <f t="shared" si="21"/>
        <v>J. Parr</v>
      </c>
      <c r="C215" s="2" t="str">
        <f t="shared" si="22"/>
        <v>Crystal Palace</v>
      </c>
      <c r="D215" t="s">
        <v>519</v>
      </c>
      <c r="E215">
        <f t="shared" ca="1" si="18"/>
        <v>31</v>
      </c>
      <c r="F215" t="s">
        <v>537</v>
      </c>
      <c r="G215">
        <f t="shared" ca="1" si="19"/>
        <v>1320</v>
      </c>
      <c r="H215">
        <f t="shared" ca="1" si="20"/>
        <v>1020</v>
      </c>
      <c r="I215">
        <f ca="1">RANDBETWEEN(30,45)*R:R</f>
        <v>615</v>
      </c>
      <c r="J215">
        <f t="shared" ca="1" si="23"/>
        <v>330</v>
      </c>
      <c r="K215">
        <f ca="1">R:R*RANDBETWEEN(1,3)</f>
        <v>45</v>
      </c>
      <c r="L215">
        <v>0</v>
      </c>
      <c r="M215">
        <v>0</v>
      </c>
      <c r="N215">
        <v>0</v>
      </c>
      <c r="O215">
        <v>6</v>
      </c>
      <c r="P215">
        <v>0</v>
      </c>
      <c r="Q215">
        <v>29</v>
      </c>
      <c r="R215">
        <v>15</v>
      </c>
    </row>
    <row r="216" spans="1:18" x14ac:dyDescent="0.25">
      <c r="A216" t="s">
        <v>31</v>
      </c>
      <c r="B216" s="2" t="str">
        <f t="shared" si="21"/>
        <v>J. Puncheon</v>
      </c>
      <c r="C216" s="2" t="str">
        <f t="shared" si="22"/>
        <v>Crystal Palace</v>
      </c>
      <c r="D216" t="s">
        <v>519</v>
      </c>
      <c r="E216">
        <f t="shared" ca="1" si="18"/>
        <v>18</v>
      </c>
      <c r="F216" t="s">
        <v>539</v>
      </c>
      <c r="G216">
        <f t="shared" ca="1" si="19"/>
        <v>2754</v>
      </c>
      <c r="H216">
        <f t="shared" ca="1" si="20"/>
        <v>2652</v>
      </c>
      <c r="I216">
        <f ca="1">RANDBETWEEN(30,40)*R:R</f>
        <v>1122</v>
      </c>
      <c r="J216">
        <f t="shared" ca="1" si="23"/>
        <v>850</v>
      </c>
      <c r="K216">
        <f ca="1">R:R*RANDBETWEEN(3,5)</f>
        <v>102</v>
      </c>
      <c r="L216">
        <v>30</v>
      </c>
      <c r="M216">
        <v>7</v>
      </c>
      <c r="N216">
        <v>0</v>
      </c>
      <c r="O216">
        <v>6</v>
      </c>
      <c r="P216">
        <v>0</v>
      </c>
      <c r="Q216">
        <v>21</v>
      </c>
      <c r="R216">
        <v>34</v>
      </c>
    </row>
    <row r="217" spans="1:18" x14ac:dyDescent="0.25">
      <c r="A217" t="s">
        <v>440</v>
      </c>
      <c r="B217" s="2" t="str">
        <f t="shared" si="21"/>
        <v>J. Robles</v>
      </c>
      <c r="C217" s="2" t="str">
        <f t="shared" si="22"/>
        <v>Everton</v>
      </c>
      <c r="D217" t="s">
        <v>525</v>
      </c>
      <c r="E217">
        <f t="shared" ca="1" si="18"/>
        <v>29</v>
      </c>
      <c r="F217" t="s">
        <v>533</v>
      </c>
      <c r="G217">
        <f t="shared" ca="1" si="19"/>
        <v>192</v>
      </c>
      <c r="H217">
        <f t="shared" ca="1" si="20"/>
        <v>158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f ca="1">RANDBETWEEN(4,10)*R:R</f>
        <v>8</v>
      </c>
      <c r="O217">
        <v>10</v>
      </c>
      <c r="P217">
        <v>0</v>
      </c>
      <c r="Q217">
        <v>26</v>
      </c>
      <c r="R217">
        <v>2</v>
      </c>
    </row>
    <row r="218" spans="1:18" x14ac:dyDescent="0.25">
      <c r="A218" t="s">
        <v>16</v>
      </c>
      <c r="B218" s="2" t="str">
        <f t="shared" si="21"/>
        <v>J. Rodriguez</v>
      </c>
      <c r="C218" s="2" t="str">
        <f t="shared" si="22"/>
        <v>Southampton</v>
      </c>
      <c r="D218" t="s">
        <v>531</v>
      </c>
      <c r="E218">
        <f t="shared" ca="1" si="18"/>
        <v>26</v>
      </c>
      <c r="F218" t="s">
        <v>534</v>
      </c>
      <c r="G218">
        <f t="shared" ca="1" si="19"/>
        <v>2739</v>
      </c>
      <c r="H218">
        <f t="shared" ca="1" si="20"/>
        <v>1485</v>
      </c>
      <c r="I218">
        <f ca="1">RANDBETWEEN(5,15)*R:R</f>
        <v>330</v>
      </c>
      <c r="J218">
        <f ca="1">RANDBETWEEN(1,5)*R:R</f>
        <v>165</v>
      </c>
      <c r="K218">
        <f ca="1">R:R*RANDBETWEEN(5,12)</f>
        <v>231</v>
      </c>
      <c r="L218">
        <v>32</v>
      </c>
      <c r="M218">
        <v>15</v>
      </c>
      <c r="N218">
        <v>0</v>
      </c>
      <c r="O218">
        <v>0</v>
      </c>
      <c r="P218">
        <v>0</v>
      </c>
      <c r="Q218">
        <v>2</v>
      </c>
      <c r="R218">
        <v>33</v>
      </c>
    </row>
    <row r="219" spans="1:18" x14ac:dyDescent="0.25">
      <c r="A219" t="s">
        <v>464</v>
      </c>
      <c r="B219" s="2" t="str">
        <f t="shared" si="21"/>
        <v>J. Rodwell</v>
      </c>
      <c r="C219" s="2" t="str">
        <f t="shared" si="22"/>
        <v>Manchester City</v>
      </c>
      <c r="D219" t="s">
        <v>529</v>
      </c>
      <c r="E219">
        <f t="shared" ca="1" si="18"/>
        <v>24</v>
      </c>
      <c r="F219" t="s">
        <v>544</v>
      </c>
      <c r="G219">
        <f t="shared" ca="1" si="19"/>
        <v>436</v>
      </c>
      <c r="H219">
        <f t="shared" ca="1" si="20"/>
        <v>240</v>
      </c>
      <c r="I219">
        <f ca="1">RANDBETWEEN(20,35)*R:R</f>
        <v>120</v>
      </c>
      <c r="J219">
        <f ca="1">RANDBETWEEN(15,20)*R:R</f>
        <v>80</v>
      </c>
      <c r="K219">
        <f ca="1">R:R*RANDBETWEEN(5,7)</f>
        <v>24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4</v>
      </c>
    </row>
    <row r="220" spans="1:18" x14ac:dyDescent="0.25">
      <c r="A220" t="s">
        <v>177</v>
      </c>
      <c r="B220" s="2" t="str">
        <f t="shared" si="21"/>
        <v>J. Ruddy</v>
      </c>
      <c r="C220" s="2" t="str">
        <f t="shared" si="22"/>
        <v>Norwich City</v>
      </c>
      <c r="D220" t="s">
        <v>514</v>
      </c>
      <c r="E220">
        <f t="shared" ca="1" si="18"/>
        <v>17</v>
      </c>
      <c r="F220" t="s">
        <v>533</v>
      </c>
      <c r="G220">
        <f t="shared" ca="1" si="19"/>
        <v>4256</v>
      </c>
      <c r="H220">
        <f t="shared" ca="1" si="20"/>
        <v>2774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 ca="1">RANDBETWEEN(4,10)*R:R</f>
        <v>152</v>
      </c>
      <c r="O220">
        <v>3</v>
      </c>
      <c r="P220">
        <v>0</v>
      </c>
      <c r="Q220">
        <v>23</v>
      </c>
      <c r="R220">
        <v>38</v>
      </c>
    </row>
    <row r="221" spans="1:18" x14ac:dyDescent="0.25">
      <c r="A221" t="s">
        <v>57</v>
      </c>
      <c r="B221" s="2" t="str">
        <f t="shared" si="21"/>
        <v>J. Shelvey</v>
      </c>
      <c r="C221" s="2" t="str">
        <f t="shared" si="22"/>
        <v>Swansea City</v>
      </c>
      <c r="D221" t="s">
        <v>527</v>
      </c>
      <c r="E221">
        <f t="shared" ca="1" si="18"/>
        <v>17</v>
      </c>
      <c r="F221" t="s">
        <v>539</v>
      </c>
      <c r="G221">
        <f t="shared" ca="1" si="19"/>
        <v>3584</v>
      </c>
      <c r="H221">
        <f t="shared" ca="1" si="20"/>
        <v>2208</v>
      </c>
      <c r="I221">
        <f ca="1">RANDBETWEEN(30,40)*R:R</f>
        <v>1248</v>
      </c>
      <c r="J221">
        <f ca="1">RANDBETWEEN(20,30)*R:R</f>
        <v>672</v>
      </c>
      <c r="K221">
        <f ca="1">R:R*RANDBETWEEN(3,5)</f>
        <v>160</v>
      </c>
      <c r="L221">
        <v>25</v>
      </c>
      <c r="M221">
        <v>6</v>
      </c>
      <c r="N221">
        <v>0</v>
      </c>
      <c r="O221">
        <v>1</v>
      </c>
      <c r="P221">
        <v>0</v>
      </c>
      <c r="Q221">
        <v>23</v>
      </c>
      <c r="R221">
        <v>32</v>
      </c>
    </row>
    <row r="222" spans="1:18" x14ac:dyDescent="0.25">
      <c r="A222" t="s">
        <v>93</v>
      </c>
      <c r="B222" s="2" t="str">
        <f t="shared" si="21"/>
        <v>J. Speroni</v>
      </c>
      <c r="C222" s="2" t="str">
        <f t="shared" si="22"/>
        <v>Crystal Palace</v>
      </c>
      <c r="D222" t="s">
        <v>519</v>
      </c>
      <c r="E222">
        <f t="shared" ca="1" si="18"/>
        <v>18</v>
      </c>
      <c r="F222" t="s">
        <v>533</v>
      </c>
      <c r="G222">
        <f t="shared" ca="1" si="19"/>
        <v>2960</v>
      </c>
      <c r="H222">
        <f t="shared" ca="1" si="20"/>
        <v>2775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ca="1">RANDBETWEEN(4,10)*R:R</f>
        <v>148</v>
      </c>
      <c r="O222">
        <v>4</v>
      </c>
      <c r="P222">
        <v>0</v>
      </c>
      <c r="Q222">
        <v>25</v>
      </c>
      <c r="R222">
        <v>37</v>
      </c>
    </row>
    <row r="223" spans="1:18" x14ac:dyDescent="0.25">
      <c r="A223" t="s">
        <v>217</v>
      </c>
      <c r="B223" s="2" t="str">
        <f t="shared" si="21"/>
        <v>J. Stones</v>
      </c>
      <c r="C223" s="2" t="str">
        <f t="shared" si="22"/>
        <v>Everton</v>
      </c>
      <c r="D223" t="s">
        <v>525</v>
      </c>
      <c r="E223">
        <f t="shared" ca="1" si="18"/>
        <v>30</v>
      </c>
      <c r="F223" t="s">
        <v>537</v>
      </c>
      <c r="G223">
        <f t="shared" ca="1" si="19"/>
        <v>1722</v>
      </c>
      <c r="H223">
        <f t="shared" ca="1" si="20"/>
        <v>1680</v>
      </c>
      <c r="I223">
        <f ca="1">RANDBETWEEN(30,45)*R:R</f>
        <v>798</v>
      </c>
      <c r="J223">
        <f ca="1">RANDBETWEEN(20,30)*R:R</f>
        <v>504</v>
      </c>
      <c r="K223">
        <f ca="1">R:R*RANDBETWEEN(1,3)</f>
        <v>21</v>
      </c>
      <c r="L223">
        <v>0</v>
      </c>
      <c r="M223">
        <v>0</v>
      </c>
      <c r="N223">
        <v>0</v>
      </c>
      <c r="O223">
        <v>9</v>
      </c>
      <c r="P223">
        <v>0</v>
      </c>
      <c r="Q223">
        <v>30</v>
      </c>
      <c r="R223">
        <v>21</v>
      </c>
    </row>
    <row r="224" spans="1:18" x14ac:dyDescent="0.25">
      <c r="A224" t="s">
        <v>45</v>
      </c>
      <c r="B224" s="2" t="str">
        <f t="shared" si="21"/>
        <v>J. Terry</v>
      </c>
      <c r="C224" s="2" t="str">
        <f t="shared" si="22"/>
        <v>Chelsea</v>
      </c>
      <c r="D224" t="s">
        <v>532</v>
      </c>
      <c r="E224">
        <f t="shared" ca="1" si="18"/>
        <v>24</v>
      </c>
      <c r="F224" t="s">
        <v>535</v>
      </c>
      <c r="G224">
        <f t="shared" ca="1" si="19"/>
        <v>4080</v>
      </c>
      <c r="H224">
        <f t="shared" ca="1" si="20"/>
        <v>1904</v>
      </c>
      <c r="I224">
        <f ca="1">RANDBETWEEN(30,45)*R:R</f>
        <v>1530</v>
      </c>
      <c r="J224">
        <f ca="1">RANDBETWEEN(20,30)*R:R</f>
        <v>918</v>
      </c>
      <c r="K224">
        <f ca="1">R:R*RANDBETWEEN(1,3)</f>
        <v>34</v>
      </c>
      <c r="L224">
        <v>9</v>
      </c>
      <c r="M224">
        <v>3</v>
      </c>
      <c r="N224">
        <v>0</v>
      </c>
      <c r="O224">
        <v>1</v>
      </c>
      <c r="P224">
        <v>0</v>
      </c>
      <c r="Q224">
        <v>6</v>
      </c>
      <c r="R224">
        <v>34</v>
      </c>
    </row>
    <row r="225" spans="1:18" x14ac:dyDescent="0.25">
      <c r="A225" t="s">
        <v>394</v>
      </c>
      <c r="B225" s="2" t="str">
        <f t="shared" si="21"/>
        <v>J. Thomas</v>
      </c>
      <c r="C225" s="2" t="str">
        <f t="shared" si="22"/>
        <v>Crystal Palace</v>
      </c>
      <c r="D225" t="s">
        <v>519</v>
      </c>
      <c r="E225">
        <f t="shared" ca="1" si="18"/>
        <v>22</v>
      </c>
      <c r="F225" t="s">
        <v>541</v>
      </c>
      <c r="G225">
        <f t="shared" ca="1" si="19"/>
        <v>900</v>
      </c>
      <c r="H225">
        <f t="shared" ca="1" si="20"/>
        <v>513</v>
      </c>
      <c r="I225">
        <f ca="1">RANDBETWEEN(20,35)*R:R</f>
        <v>315</v>
      </c>
      <c r="J225">
        <f ca="1">RANDBETWEEN(15,20)*R:R</f>
        <v>144</v>
      </c>
      <c r="K225">
        <f ca="1">R:R*RANDBETWEEN(3,5)</f>
        <v>27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9</v>
      </c>
    </row>
    <row r="226" spans="1:18" x14ac:dyDescent="0.25">
      <c r="A226" t="s">
        <v>114</v>
      </c>
      <c r="B226" s="2" t="str">
        <f t="shared" si="21"/>
        <v>J. Tomkins</v>
      </c>
      <c r="C226" s="2" t="str">
        <f t="shared" si="22"/>
        <v>West Ham United</v>
      </c>
      <c r="D226" t="s">
        <v>530</v>
      </c>
      <c r="E226">
        <f t="shared" ca="1" si="18"/>
        <v>25</v>
      </c>
      <c r="F226" t="s">
        <v>537</v>
      </c>
      <c r="G226">
        <f t="shared" ca="1" si="19"/>
        <v>3534</v>
      </c>
      <c r="H226">
        <f t="shared" ca="1" si="20"/>
        <v>1488</v>
      </c>
      <c r="I226">
        <f ca="1">RANDBETWEEN(30,45)*R:R</f>
        <v>1271</v>
      </c>
      <c r="J226">
        <f ca="1">RANDBETWEEN(20,30)*R:R</f>
        <v>651</v>
      </c>
      <c r="K226">
        <f ca="1">R:R*RANDBETWEEN(1,3)</f>
        <v>31</v>
      </c>
      <c r="L226">
        <v>5</v>
      </c>
      <c r="M226">
        <v>0</v>
      </c>
      <c r="N226">
        <v>0</v>
      </c>
      <c r="O226">
        <v>6</v>
      </c>
      <c r="P226">
        <v>0</v>
      </c>
      <c r="Q226">
        <v>26</v>
      </c>
      <c r="R226">
        <v>31</v>
      </c>
    </row>
    <row r="227" spans="1:18" x14ac:dyDescent="0.25">
      <c r="A227" t="s">
        <v>143</v>
      </c>
      <c r="B227" s="2" t="str">
        <f t="shared" si="21"/>
        <v>J. Vertonghen</v>
      </c>
      <c r="C227" s="2" t="str">
        <f t="shared" si="22"/>
        <v>Totenham Hotspur</v>
      </c>
      <c r="D227" t="s">
        <v>517</v>
      </c>
      <c r="E227">
        <f t="shared" ca="1" si="18"/>
        <v>20</v>
      </c>
      <c r="F227" t="s">
        <v>537</v>
      </c>
      <c r="G227">
        <f t="shared" ca="1" si="19"/>
        <v>2622</v>
      </c>
      <c r="H227">
        <f t="shared" ca="1" si="20"/>
        <v>1265</v>
      </c>
      <c r="I227">
        <f ca="1">RANDBETWEEN(30,45)*R:R</f>
        <v>920</v>
      </c>
      <c r="J227">
        <f ca="1">RANDBETWEEN(20,30)*R:R</f>
        <v>506</v>
      </c>
      <c r="K227">
        <f ca="1">R:R*RANDBETWEEN(1,3)</f>
        <v>23</v>
      </c>
      <c r="L227">
        <v>3</v>
      </c>
      <c r="M227">
        <v>0</v>
      </c>
      <c r="N227">
        <v>0</v>
      </c>
      <c r="O227">
        <v>4</v>
      </c>
      <c r="P227">
        <v>0</v>
      </c>
      <c r="Q227">
        <v>12</v>
      </c>
      <c r="R227">
        <v>23</v>
      </c>
    </row>
    <row r="228" spans="1:18" x14ac:dyDescent="0.25">
      <c r="A228" t="s">
        <v>222</v>
      </c>
      <c r="B228" s="2" t="str">
        <f t="shared" si="21"/>
        <v>J. Walters</v>
      </c>
      <c r="C228" s="2" t="str">
        <f t="shared" si="22"/>
        <v>Stoke City</v>
      </c>
      <c r="D228" t="s">
        <v>526</v>
      </c>
      <c r="E228">
        <f t="shared" ca="1" si="18"/>
        <v>32</v>
      </c>
      <c r="F228" t="s">
        <v>545</v>
      </c>
      <c r="G228">
        <f t="shared" ca="1" si="19"/>
        <v>2976</v>
      </c>
      <c r="H228">
        <f t="shared" ca="1" si="20"/>
        <v>1696</v>
      </c>
      <c r="I228">
        <f ca="1">RANDBETWEEN(5,15)*R:R</f>
        <v>256</v>
      </c>
      <c r="J228">
        <f ca="1">RANDBETWEEN(1,5)*R:R</f>
        <v>160</v>
      </c>
      <c r="K228">
        <f ca="1">R:R*RANDBETWEEN(5,12)</f>
        <v>384</v>
      </c>
      <c r="L228">
        <v>17</v>
      </c>
      <c r="M228">
        <v>5</v>
      </c>
      <c r="N228">
        <v>0</v>
      </c>
      <c r="O228">
        <v>1</v>
      </c>
      <c r="P228">
        <v>0</v>
      </c>
      <c r="Q228">
        <v>8</v>
      </c>
      <c r="R228">
        <v>32</v>
      </c>
    </row>
    <row r="229" spans="1:18" x14ac:dyDescent="0.25">
      <c r="A229" t="s">
        <v>11</v>
      </c>
      <c r="B229" s="2" t="str">
        <f t="shared" si="21"/>
        <v>J. Ward</v>
      </c>
      <c r="C229" s="2" t="str">
        <f t="shared" si="22"/>
        <v>Crystal Palace</v>
      </c>
      <c r="D229" t="s">
        <v>519</v>
      </c>
      <c r="E229">
        <f t="shared" ca="1" si="18"/>
        <v>20</v>
      </c>
      <c r="F229" t="s">
        <v>536</v>
      </c>
      <c r="G229">
        <f t="shared" ca="1" si="19"/>
        <v>4212</v>
      </c>
      <c r="H229">
        <f t="shared" ca="1" si="20"/>
        <v>1836</v>
      </c>
      <c r="I229">
        <f ca="1">RANDBETWEEN(30,45)*R:R</f>
        <v>1080</v>
      </c>
      <c r="J229">
        <f ca="1">RANDBETWEEN(20,30)*R:R</f>
        <v>900</v>
      </c>
      <c r="K229">
        <f ca="1">R:R*RANDBETWEEN(1,3)</f>
        <v>72</v>
      </c>
      <c r="L229">
        <v>5</v>
      </c>
      <c r="M229">
        <v>0</v>
      </c>
      <c r="N229">
        <v>0</v>
      </c>
      <c r="O229">
        <v>6</v>
      </c>
      <c r="P229">
        <v>0</v>
      </c>
      <c r="Q229">
        <v>11</v>
      </c>
      <c r="R229">
        <v>36</v>
      </c>
    </row>
    <row r="230" spans="1:18" x14ac:dyDescent="0.25">
      <c r="A230" t="s">
        <v>183</v>
      </c>
      <c r="B230" s="2" t="str">
        <f t="shared" si="21"/>
        <v>J. Ward-Prowse</v>
      </c>
      <c r="C230" s="2" t="str">
        <f t="shared" si="22"/>
        <v>Southampton</v>
      </c>
      <c r="D230" t="s">
        <v>531</v>
      </c>
      <c r="E230">
        <f t="shared" ca="1" si="18"/>
        <v>29</v>
      </c>
      <c r="F230" t="s">
        <v>539</v>
      </c>
      <c r="G230">
        <f t="shared" ca="1" si="19"/>
        <v>3808</v>
      </c>
      <c r="H230">
        <f t="shared" ca="1" si="20"/>
        <v>1530</v>
      </c>
      <c r="I230">
        <f ca="1">RANDBETWEEN(30,40)*R:R</f>
        <v>1020</v>
      </c>
      <c r="J230">
        <f ca="1">RANDBETWEEN(20,30)*R:R</f>
        <v>782</v>
      </c>
      <c r="K230">
        <f ca="1">R:R*RANDBETWEEN(3,5)</f>
        <v>170</v>
      </c>
      <c r="L230">
        <v>7</v>
      </c>
      <c r="M230">
        <v>0</v>
      </c>
      <c r="N230">
        <v>0</v>
      </c>
      <c r="O230">
        <v>0</v>
      </c>
      <c r="P230">
        <v>0</v>
      </c>
      <c r="Q230">
        <v>18</v>
      </c>
      <c r="R230">
        <v>34</v>
      </c>
    </row>
    <row r="231" spans="1:18" x14ac:dyDescent="0.25">
      <c r="A231" t="s">
        <v>408</v>
      </c>
      <c r="B231" s="2" t="str">
        <f t="shared" si="21"/>
        <v>J. Williams</v>
      </c>
      <c r="C231" s="2" t="str">
        <f t="shared" si="22"/>
        <v>Crystal Palace</v>
      </c>
      <c r="D231" t="s">
        <v>519</v>
      </c>
      <c r="E231">
        <f t="shared" ca="1" si="18"/>
        <v>17</v>
      </c>
      <c r="F231" t="s">
        <v>541</v>
      </c>
      <c r="G231">
        <f t="shared" ca="1" si="19"/>
        <v>891</v>
      </c>
      <c r="H231">
        <f t="shared" ca="1" si="20"/>
        <v>432</v>
      </c>
      <c r="I231">
        <f ca="1">RANDBETWEEN(20,35)*R:R</f>
        <v>180</v>
      </c>
      <c r="J231">
        <f ca="1">RANDBETWEEN(15,20)*R:R</f>
        <v>162</v>
      </c>
      <c r="K231">
        <f ca="1">R:R*RANDBETWEEN(3,5)</f>
        <v>45</v>
      </c>
      <c r="L231">
        <v>2</v>
      </c>
      <c r="M231">
        <v>0</v>
      </c>
      <c r="N231">
        <v>0</v>
      </c>
      <c r="O231">
        <v>1</v>
      </c>
      <c r="P231">
        <v>0</v>
      </c>
      <c r="Q231">
        <v>15</v>
      </c>
      <c r="R231">
        <v>9</v>
      </c>
    </row>
    <row r="232" spans="1:18" x14ac:dyDescent="0.25">
      <c r="A232" t="s">
        <v>226</v>
      </c>
      <c r="B232" s="2" t="str">
        <f t="shared" si="21"/>
        <v>J. Wilshere</v>
      </c>
      <c r="C232" s="2" t="str">
        <f t="shared" si="22"/>
        <v>Arsenal</v>
      </c>
      <c r="D232" t="s">
        <v>522</v>
      </c>
      <c r="E232">
        <f t="shared" ca="1" si="18"/>
        <v>18</v>
      </c>
      <c r="F232" t="s">
        <v>539</v>
      </c>
      <c r="G232">
        <f t="shared" ca="1" si="19"/>
        <v>2544</v>
      </c>
      <c r="H232">
        <f t="shared" ca="1" si="20"/>
        <v>1680</v>
      </c>
      <c r="I232">
        <f ca="1">RANDBETWEEN(30,40)*R:R</f>
        <v>888</v>
      </c>
      <c r="J232">
        <f ca="1">RANDBETWEEN(20,30)*R:R</f>
        <v>624</v>
      </c>
      <c r="K232">
        <f ca="1">R:R*RANDBETWEEN(3,5)</f>
        <v>72</v>
      </c>
      <c r="L232">
        <v>8</v>
      </c>
      <c r="M232">
        <v>3</v>
      </c>
      <c r="N232">
        <v>0</v>
      </c>
      <c r="O232">
        <v>6</v>
      </c>
      <c r="P232">
        <v>0</v>
      </c>
      <c r="Q232">
        <v>49</v>
      </c>
      <c r="R232">
        <v>24</v>
      </c>
    </row>
    <row r="233" spans="1:18" x14ac:dyDescent="0.25">
      <c r="A233" t="s">
        <v>331</v>
      </c>
      <c r="B233" s="2" t="str">
        <f t="shared" si="21"/>
        <v>J. Yobo</v>
      </c>
      <c r="C233" s="2" t="str">
        <f t="shared" si="22"/>
        <v>Norwich City</v>
      </c>
      <c r="D233" t="s">
        <v>514</v>
      </c>
      <c r="E233">
        <f t="shared" ca="1" si="18"/>
        <v>32</v>
      </c>
      <c r="F233" t="s">
        <v>537</v>
      </c>
      <c r="G233">
        <f t="shared" ca="1" si="19"/>
        <v>872</v>
      </c>
      <c r="H233">
        <f t="shared" ca="1" si="20"/>
        <v>560</v>
      </c>
      <c r="I233">
        <f ca="1">RANDBETWEEN(30,45)*R:R</f>
        <v>256</v>
      </c>
      <c r="J233">
        <f ca="1">RANDBETWEEN(20,30)*R:R</f>
        <v>208</v>
      </c>
      <c r="K233">
        <f ca="1">R:R*RANDBETWEEN(1,3)</f>
        <v>16</v>
      </c>
      <c r="L233">
        <v>1</v>
      </c>
      <c r="M233">
        <v>0</v>
      </c>
      <c r="N233">
        <v>0</v>
      </c>
      <c r="O233">
        <v>6</v>
      </c>
      <c r="P233">
        <v>1</v>
      </c>
      <c r="Q233">
        <v>53</v>
      </c>
      <c r="R233">
        <v>8</v>
      </c>
    </row>
    <row r="234" spans="1:18" x14ac:dyDescent="0.25">
      <c r="A234" t="s">
        <v>343</v>
      </c>
      <c r="B234" s="2" t="str">
        <f t="shared" si="21"/>
        <v>Javi García</v>
      </c>
      <c r="C234" s="2" t="str">
        <f t="shared" si="22"/>
        <v>Manchester City</v>
      </c>
      <c r="D234" t="s">
        <v>529</v>
      </c>
      <c r="E234">
        <f t="shared" ca="1" si="18"/>
        <v>32</v>
      </c>
      <c r="F234" t="s">
        <v>540</v>
      </c>
      <c r="G234">
        <f t="shared" ca="1" si="19"/>
        <v>2726</v>
      </c>
      <c r="H234">
        <f t="shared" ca="1" si="20"/>
        <v>1305</v>
      </c>
      <c r="I234">
        <f ca="1">RANDBETWEEN(20,35)*R:R</f>
        <v>667</v>
      </c>
      <c r="J234">
        <f ca="1">RANDBETWEEN(15,20)*R:R</f>
        <v>464</v>
      </c>
      <c r="K234">
        <f ca="1">R:R*RANDBETWEEN(3,5)</f>
        <v>116</v>
      </c>
      <c r="L234">
        <v>6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29</v>
      </c>
    </row>
    <row r="235" spans="1:18" x14ac:dyDescent="0.25">
      <c r="A235" t="s">
        <v>490</v>
      </c>
      <c r="B235" s="2" t="str">
        <f t="shared" si="21"/>
        <v>João Teixeira</v>
      </c>
      <c r="C235" s="2" t="str">
        <f t="shared" si="22"/>
        <v>Liverpool</v>
      </c>
      <c r="D235" t="s">
        <v>518</v>
      </c>
      <c r="E235">
        <f t="shared" ca="1" si="18"/>
        <v>22</v>
      </c>
      <c r="F235" t="s">
        <v>542</v>
      </c>
      <c r="G235">
        <f t="shared" ca="1" si="19"/>
        <v>118</v>
      </c>
      <c r="H235">
        <f t="shared" ca="1" si="20"/>
        <v>64</v>
      </c>
      <c r="I235">
        <f ca="1">RANDBETWEEN(15,25)*R:R</f>
        <v>20</v>
      </c>
      <c r="J235">
        <f ca="1">RANDBETWEEN(5,15)*R:R</f>
        <v>15</v>
      </c>
      <c r="K235">
        <f ca="1">R:R*RANDBETWEEN(3,5)</f>
        <v>3</v>
      </c>
      <c r="L235">
        <v>0</v>
      </c>
      <c r="M235">
        <v>0</v>
      </c>
      <c r="N235">
        <v>0</v>
      </c>
      <c r="O235">
        <v>7</v>
      </c>
      <c r="P235">
        <v>0</v>
      </c>
      <c r="Q235">
        <v>0</v>
      </c>
      <c r="R235">
        <v>1</v>
      </c>
    </row>
    <row r="236" spans="1:18" x14ac:dyDescent="0.25">
      <c r="A236" t="s">
        <v>310</v>
      </c>
      <c r="B236" s="2" t="str">
        <f t="shared" si="21"/>
        <v>Joe Cole</v>
      </c>
      <c r="C236" s="2" t="str">
        <f t="shared" si="22"/>
        <v>West Ham United</v>
      </c>
      <c r="D236" t="s">
        <v>530</v>
      </c>
      <c r="E236">
        <f t="shared" ca="1" si="18"/>
        <v>23</v>
      </c>
      <c r="F236" t="s">
        <v>541</v>
      </c>
      <c r="G236">
        <f t="shared" ca="1" si="19"/>
        <v>1940</v>
      </c>
      <c r="H236">
        <f t="shared" ca="1" si="20"/>
        <v>1420</v>
      </c>
      <c r="I236">
        <f ca="1">RANDBETWEEN(20,35)*R:R</f>
        <v>460</v>
      </c>
      <c r="J236">
        <f ca="1">RANDBETWEEN(15,20)*R:R</f>
        <v>400</v>
      </c>
      <c r="K236">
        <f ca="1">R:R*RANDBETWEEN(3,5)</f>
        <v>60</v>
      </c>
      <c r="L236">
        <v>7</v>
      </c>
      <c r="M236">
        <v>3</v>
      </c>
      <c r="N236">
        <v>0</v>
      </c>
      <c r="O236">
        <v>3</v>
      </c>
      <c r="P236">
        <v>0</v>
      </c>
      <c r="Q236">
        <v>13</v>
      </c>
      <c r="R236">
        <v>20</v>
      </c>
    </row>
    <row r="237" spans="1:18" x14ac:dyDescent="0.25">
      <c r="A237" t="s">
        <v>212</v>
      </c>
      <c r="B237" s="2" t="str">
        <f t="shared" si="21"/>
        <v>Joe Ledley</v>
      </c>
      <c r="C237" s="2" t="str">
        <f t="shared" si="22"/>
        <v>Crystal Palace</v>
      </c>
      <c r="D237" t="s">
        <v>519</v>
      </c>
      <c r="E237">
        <f t="shared" ca="1" si="18"/>
        <v>33</v>
      </c>
      <c r="F237" t="s">
        <v>539</v>
      </c>
      <c r="G237">
        <f t="shared" ca="1" si="19"/>
        <v>1638</v>
      </c>
      <c r="H237">
        <f t="shared" ca="1" si="20"/>
        <v>868</v>
      </c>
      <c r="I237">
        <f ca="1">RANDBETWEEN(30,40)*R:R</f>
        <v>448</v>
      </c>
      <c r="J237">
        <f ca="1">RANDBETWEEN(20,30)*R:R</f>
        <v>364</v>
      </c>
      <c r="K237">
        <f ca="1">R:R*RANDBETWEEN(3,5)</f>
        <v>70</v>
      </c>
      <c r="L237">
        <v>4</v>
      </c>
      <c r="M237">
        <v>2</v>
      </c>
      <c r="N237">
        <v>0</v>
      </c>
      <c r="O237">
        <v>0</v>
      </c>
      <c r="P237">
        <v>0</v>
      </c>
      <c r="Q237">
        <v>14</v>
      </c>
      <c r="R237">
        <v>14</v>
      </c>
    </row>
    <row r="238" spans="1:18" x14ac:dyDescent="0.25">
      <c r="A238" t="s">
        <v>258</v>
      </c>
      <c r="B238" s="2" t="str">
        <f t="shared" si="21"/>
        <v>John Arne Riise</v>
      </c>
      <c r="C238" s="2" t="str">
        <f t="shared" si="22"/>
        <v>Fulham</v>
      </c>
      <c r="D238" t="s">
        <v>521</v>
      </c>
      <c r="E238">
        <f t="shared" ca="1" si="18"/>
        <v>17</v>
      </c>
      <c r="F238" t="s">
        <v>537</v>
      </c>
      <c r="G238">
        <f t="shared" ca="1" si="19"/>
        <v>2060</v>
      </c>
      <c r="H238">
        <f t="shared" ca="1" si="20"/>
        <v>900</v>
      </c>
      <c r="I238">
        <f ca="1">RANDBETWEEN(30,45)*R:R</f>
        <v>860</v>
      </c>
      <c r="J238">
        <f ca="1">RANDBETWEEN(20,30)*R:R</f>
        <v>440</v>
      </c>
      <c r="K238">
        <f ca="1">R:R*RANDBETWEEN(1,3)</f>
        <v>40</v>
      </c>
      <c r="L238">
        <v>4</v>
      </c>
      <c r="M238">
        <v>0</v>
      </c>
      <c r="N238">
        <v>0</v>
      </c>
      <c r="O238">
        <v>6</v>
      </c>
      <c r="P238">
        <v>0</v>
      </c>
      <c r="Q238">
        <v>58</v>
      </c>
      <c r="R238">
        <v>20</v>
      </c>
    </row>
    <row r="239" spans="1:18" x14ac:dyDescent="0.25">
      <c r="A239" t="s">
        <v>187</v>
      </c>
      <c r="B239" s="2" t="str">
        <f t="shared" si="21"/>
        <v>Jonas Olsson</v>
      </c>
      <c r="C239" s="2" t="str">
        <f t="shared" si="22"/>
        <v>West Bromwich Albion</v>
      </c>
      <c r="D239" t="s">
        <v>523</v>
      </c>
      <c r="E239">
        <f t="shared" ca="1" si="18"/>
        <v>24</v>
      </c>
      <c r="F239" t="s">
        <v>537</v>
      </c>
      <c r="G239">
        <f t="shared" ca="1" si="19"/>
        <v>2944</v>
      </c>
      <c r="H239">
        <f t="shared" ca="1" si="20"/>
        <v>1568</v>
      </c>
      <c r="I239">
        <f ca="1">RANDBETWEEN(30,45)*R:R</f>
        <v>1184</v>
      </c>
      <c r="J239">
        <f ca="1">RANDBETWEEN(20,30)*R:R</f>
        <v>832</v>
      </c>
      <c r="K239">
        <f ca="1">R:R*RANDBETWEEN(1,3)</f>
        <v>64</v>
      </c>
      <c r="L239">
        <v>2</v>
      </c>
      <c r="M239">
        <v>1</v>
      </c>
      <c r="N239">
        <v>0</v>
      </c>
      <c r="O239">
        <v>2</v>
      </c>
      <c r="P239">
        <v>0</v>
      </c>
      <c r="Q239">
        <v>34</v>
      </c>
      <c r="R239">
        <v>32</v>
      </c>
    </row>
    <row r="240" spans="1:18" x14ac:dyDescent="0.25">
      <c r="A240" t="s">
        <v>229</v>
      </c>
      <c r="B240" s="2" t="str">
        <f t="shared" si="21"/>
        <v>Jonny Howson</v>
      </c>
      <c r="C240" s="2" t="str">
        <f t="shared" si="22"/>
        <v>Norwich City</v>
      </c>
      <c r="D240" t="s">
        <v>514</v>
      </c>
      <c r="E240">
        <f t="shared" ca="1" si="18"/>
        <v>22</v>
      </c>
      <c r="F240" t="s">
        <v>539</v>
      </c>
      <c r="G240">
        <f t="shared" ca="1" si="19"/>
        <v>2592</v>
      </c>
      <c r="H240">
        <f t="shared" ca="1" si="20"/>
        <v>1350</v>
      </c>
      <c r="I240">
        <f ca="1">RANDBETWEEN(30,40)*R:R</f>
        <v>810</v>
      </c>
      <c r="J240">
        <f ca="1">RANDBETWEEN(20,30)*R:R</f>
        <v>621</v>
      </c>
      <c r="K240">
        <f ca="1">R:R*RANDBETWEEN(3,5)</f>
        <v>108</v>
      </c>
      <c r="L240">
        <v>8</v>
      </c>
      <c r="M240">
        <v>2</v>
      </c>
      <c r="N240">
        <v>0</v>
      </c>
      <c r="O240">
        <v>2</v>
      </c>
      <c r="P240">
        <v>0</v>
      </c>
      <c r="Q240">
        <v>9</v>
      </c>
      <c r="R240">
        <v>27</v>
      </c>
    </row>
    <row r="241" spans="1:18" x14ac:dyDescent="0.25">
      <c r="A241" t="s">
        <v>276</v>
      </c>
      <c r="B241" s="2" t="str">
        <f t="shared" si="21"/>
        <v>José Cañas</v>
      </c>
      <c r="C241" s="2" t="str">
        <f t="shared" si="22"/>
        <v>Swansea City</v>
      </c>
      <c r="D241" t="s">
        <v>527</v>
      </c>
      <c r="E241">
        <f t="shared" ca="1" si="18"/>
        <v>22</v>
      </c>
      <c r="F241" t="s">
        <v>540</v>
      </c>
      <c r="G241">
        <f t="shared" ca="1" si="19"/>
        <v>2231</v>
      </c>
      <c r="H241">
        <f t="shared" ca="1" si="20"/>
        <v>1127</v>
      </c>
      <c r="I241">
        <f ca="1">RANDBETWEEN(20,35)*R:R</f>
        <v>759</v>
      </c>
      <c r="J241">
        <f ca="1">RANDBETWEEN(15,20)*R:R</f>
        <v>414</v>
      </c>
      <c r="K241">
        <f ca="1">R:R*RANDBETWEEN(3,5)</f>
        <v>92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8</v>
      </c>
      <c r="R241">
        <v>23</v>
      </c>
    </row>
    <row r="242" spans="1:18" x14ac:dyDescent="0.25">
      <c r="A242" t="s">
        <v>346</v>
      </c>
      <c r="B242" s="2" t="str">
        <f t="shared" si="21"/>
        <v>José Enrique</v>
      </c>
      <c r="C242" s="2" t="str">
        <f t="shared" si="22"/>
        <v>Liverpool</v>
      </c>
      <c r="D242" t="s">
        <v>518</v>
      </c>
      <c r="E242">
        <f t="shared" ca="1" si="18"/>
        <v>22</v>
      </c>
      <c r="F242" t="s">
        <v>536</v>
      </c>
      <c r="G242">
        <f t="shared" ca="1" si="19"/>
        <v>904</v>
      </c>
      <c r="H242">
        <f t="shared" ca="1" si="20"/>
        <v>632</v>
      </c>
      <c r="I242">
        <f ca="1">RANDBETWEEN(30,45)*R:R</f>
        <v>304</v>
      </c>
      <c r="J242">
        <f ca="1">RANDBETWEEN(20,30)*R:R</f>
        <v>184</v>
      </c>
      <c r="K242">
        <f ca="1">R:R*RANDBETWEEN(1,3)</f>
        <v>24</v>
      </c>
      <c r="L242">
        <v>1</v>
      </c>
      <c r="M242">
        <v>0</v>
      </c>
      <c r="N242">
        <v>0</v>
      </c>
      <c r="O242">
        <v>1</v>
      </c>
      <c r="P242">
        <v>0</v>
      </c>
      <c r="Q242">
        <v>10</v>
      </c>
      <c r="R242">
        <v>8</v>
      </c>
    </row>
    <row r="243" spans="1:18" x14ac:dyDescent="0.25">
      <c r="A243" t="s">
        <v>36</v>
      </c>
      <c r="B243" s="2" t="str">
        <f t="shared" si="21"/>
        <v>Jose Fonte</v>
      </c>
      <c r="C243" s="2" t="str">
        <f t="shared" si="22"/>
        <v>Southampton</v>
      </c>
      <c r="D243" t="s">
        <v>531</v>
      </c>
      <c r="E243">
        <f t="shared" ca="1" si="18"/>
        <v>17</v>
      </c>
      <c r="F243" t="s">
        <v>537</v>
      </c>
      <c r="G243">
        <f t="shared" ca="1" si="19"/>
        <v>2880</v>
      </c>
      <c r="H243">
        <f t="shared" ca="1" si="20"/>
        <v>2520</v>
      </c>
      <c r="I243">
        <f ca="1">RANDBETWEEN(30,45)*R:R</f>
        <v>1332</v>
      </c>
      <c r="J243">
        <f ca="1">RANDBETWEEN(20,30)*R:R</f>
        <v>972</v>
      </c>
      <c r="K243">
        <f ca="1">R:R*RANDBETWEEN(1,3)</f>
        <v>108</v>
      </c>
      <c r="L243">
        <v>6</v>
      </c>
      <c r="M243">
        <v>3</v>
      </c>
      <c r="N243">
        <v>0</v>
      </c>
      <c r="O243">
        <v>8</v>
      </c>
      <c r="P243">
        <v>0</v>
      </c>
      <c r="Q243">
        <v>0</v>
      </c>
      <c r="R243">
        <v>36</v>
      </c>
    </row>
    <row r="244" spans="1:18" x14ac:dyDescent="0.25">
      <c r="A244" t="s">
        <v>447</v>
      </c>
      <c r="B244" s="2" t="str">
        <f t="shared" si="21"/>
        <v>Josh Murphy</v>
      </c>
      <c r="C244" s="2" t="str">
        <f t="shared" si="22"/>
        <v>Norwich City</v>
      </c>
      <c r="D244" t="s">
        <v>514</v>
      </c>
      <c r="E244">
        <f t="shared" ca="1" si="18"/>
        <v>17</v>
      </c>
      <c r="F244" t="s">
        <v>544</v>
      </c>
      <c r="G244">
        <f t="shared" ca="1" si="19"/>
        <v>738</v>
      </c>
      <c r="H244">
        <f t="shared" ca="1" si="20"/>
        <v>693</v>
      </c>
      <c r="I244">
        <f ca="1">RANDBETWEEN(20,35)*R:R</f>
        <v>261</v>
      </c>
      <c r="J244">
        <f ca="1">RANDBETWEEN(15,20)*R:R</f>
        <v>171</v>
      </c>
      <c r="K244">
        <f ca="1">R:R*RANDBETWEEN(5,7)</f>
        <v>45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7</v>
      </c>
      <c r="R244">
        <v>9</v>
      </c>
    </row>
    <row r="245" spans="1:18" x14ac:dyDescent="0.25">
      <c r="A245" t="s">
        <v>332</v>
      </c>
      <c r="B245" s="2" t="str">
        <f t="shared" si="21"/>
        <v>Jozy Altidore</v>
      </c>
      <c r="C245" s="2" t="str">
        <f t="shared" si="22"/>
        <v>Sunderland</v>
      </c>
      <c r="D245" t="s">
        <v>524</v>
      </c>
      <c r="E245">
        <f t="shared" ca="1" si="18"/>
        <v>34</v>
      </c>
      <c r="F245" t="s">
        <v>545</v>
      </c>
      <c r="G245">
        <f t="shared" ca="1" si="19"/>
        <v>3472</v>
      </c>
      <c r="H245">
        <f t="shared" ca="1" si="20"/>
        <v>1550</v>
      </c>
      <c r="I245">
        <f ca="1">RANDBETWEEN(5,15)*R:R</f>
        <v>465</v>
      </c>
      <c r="J245">
        <f ca="1">RANDBETWEEN(1,5)*R:R</f>
        <v>93</v>
      </c>
      <c r="K245">
        <f ca="1">R:R*RANDBETWEEN(5,12)</f>
        <v>155</v>
      </c>
      <c r="L245">
        <v>12</v>
      </c>
      <c r="M245">
        <v>1</v>
      </c>
      <c r="N245">
        <v>0</v>
      </c>
      <c r="O245">
        <v>1</v>
      </c>
      <c r="P245">
        <v>1</v>
      </c>
      <c r="Q245">
        <v>24</v>
      </c>
      <c r="R245">
        <v>31</v>
      </c>
    </row>
    <row r="246" spans="1:18" x14ac:dyDescent="0.25">
      <c r="A246" t="s">
        <v>278</v>
      </c>
      <c r="B246" s="2" t="str">
        <f t="shared" si="21"/>
        <v>K. Dikgacoi</v>
      </c>
      <c r="C246" s="2" t="str">
        <f t="shared" si="22"/>
        <v>Crystal Palace</v>
      </c>
      <c r="D246" t="s">
        <v>519</v>
      </c>
      <c r="E246">
        <f t="shared" ca="1" si="18"/>
        <v>31</v>
      </c>
      <c r="F246" t="s">
        <v>540</v>
      </c>
      <c r="G246">
        <f t="shared" ca="1" si="19"/>
        <v>2548</v>
      </c>
      <c r="H246">
        <f t="shared" ca="1" si="20"/>
        <v>1196</v>
      </c>
      <c r="I246">
        <f ca="1">RANDBETWEEN(20,35)*R:R</f>
        <v>624</v>
      </c>
      <c r="J246">
        <f ca="1">RANDBETWEEN(15,20)*R:R</f>
        <v>390</v>
      </c>
      <c r="K246">
        <f ca="1">R:R*RANDBETWEEN(3,5)</f>
        <v>130</v>
      </c>
      <c r="L246">
        <v>7</v>
      </c>
      <c r="M246">
        <v>0</v>
      </c>
      <c r="N246">
        <v>0</v>
      </c>
      <c r="O246">
        <v>0</v>
      </c>
      <c r="P246">
        <v>0</v>
      </c>
      <c r="Q246">
        <v>3</v>
      </c>
      <c r="R246">
        <v>26</v>
      </c>
    </row>
    <row r="247" spans="1:18" x14ac:dyDescent="0.25">
      <c r="A247" t="s">
        <v>232</v>
      </c>
      <c r="B247" s="2" t="str">
        <f t="shared" si="21"/>
        <v>K. El Ahmadi</v>
      </c>
      <c r="C247" s="2" t="str">
        <f t="shared" si="22"/>
        <v>Aston Villa</v>
      </c>
      <c r="D247" t="s">
        <v>515</v>
      </c>
      <c r="E247">
        <f t="shared" ca="1" si="18"/>
        <v>20</v>
      </c>
      <c r="F247" t="s">
        <v>538</v>
      </c>
      <c r="G247">
        <f t="shared" ca="1" si="19"/>
        <v>3410</v>
      </c>
      <c r="H247">
        <f t="shared" ca="1" si="20"/>
        <v>2480</v>
      </c>
      <c r="I247">
        <f ca="1">RANDBETWEEN(30,45)*R:R</f>
        <v>1023</v>
      </c>
      <c r="J247">
        <f ca="1">RANDBETWEEN(20,30)*R:R</f>
        <v>868</v>
      </c>
      <c r="K247">
        <f ca="1">R:R*RANDBETWEEN(3,5)</f>
        <v>124</v>
      </c>
      <c r="L247">
        <v>8</v>
      </c>
      <c r="M247">
        <v>2</v>
      </c>
      <c r="N247">
        <v>0</v>
      </c>
      <c r="O247">
        <v>2</v>
      </c>
      <c r="P247">
        <v>0</v>
      </c>
      <c r="Q247">
        <v>33</v>
      </c>
      <c r="R247">
        <v>31</v>
      </c>
    </row>
    <row r="248" spans="1:18" x14ac:dyDescent="0.25">
      <c r="A248" t="s">
        <v>141</v>
      </c>
      <c r="B248" s="2" t="str">
        <f t="shared" si="21"/>
        <v>K. Gibbs</v>
      </c>
      <c r="C248" s="2" t="str">
        <f t="shared" si="22"/>
        <v>Arsenal</v>
      </c>
      <c r="D248" t="s">
        <v>522</v>
      </c>
      <c r="E248">
        <f t="shared" ca="1" si="18"/>
        <v>22</v>
      </c>
      <c r="F248" t="s">
        <v>537</v>
      </c>
      <c r="G248">
        <f t="shared" ca="1" si="19"/>
        <v>2800</v>
      </c>
      <c r="H248">
        <f t="shared" ca="1" si="20"/>
        <v>1820</v>
      </c>
      <c r="I248">
        <f ca="1">RANDBETWEEN(30,45)*R:R</f>
        <v>1176</v>
      </c>
      <c r="J248">
        <f ca="1">RANDBETWEEN(20,30)*R:R</f>
        <v>784</v>
      </c>
      <c r="K248">
        <f ca="1">R:R*RANDBETWEEN(1,3)</f>
        <v>28</v>
      </c>
      <c r="L248">
        <v>2</v>
      </c>
      <c r="M248">
        <v>0</v>
      </c>
      <c r="N248">
        <v>0</v>
      </c>
      <c r="O248">
        <v>9</v>
      </c>
      <c r="P248">
        <v>0</v>
      </c>
      <c r="Q248">
        <v>8</v>
      </c>
      <c r="R248">
        <v>28</v>
      </c>
    </row>
    <row r="249" spans="1:18" x14ac:dyDescent="0.25">
      <c r="A249" t="s">
        <v>323</v>
      </c>
      <c r="B249" s="2" t="str">
        <f t="shared" si="21"/>
        <v>K. Jones</v>
      </c>
      <c r="C249" s="2" t="str">
        <f t="shared" si="22"/>
        <v>Cardiff</v>
      </c>
      <c r="D249" t="s">
        <v>513</v>
      </c>
      <c r="E249">
        <f t="shared" ca="1" si="18"/>
        <v>27</v>
      </c>
      <c r="F249" t="s">
        <v>534</v>
      </c>
      <c r="G249">
        <f t="shared" ca="1" si="19"/>
        <v>1458</v>
      </c>
      <c r="H249">
        <f t="shared" ca="1" si="20"/>
        <v>882</v>
      </c>
      <c r="I249">
        <f ca="1">RANDBETWEEN(5,15)*R:R</f>
        <v>270</v>
      </c>
      <c r="J249">
        <f ca="1">RANDBETWEEN(1,5)*R:R</f>
        <v>72</v>
      </c>
      <c r="K249">
        <f ca="1">R:R*RANDBETWEEN(5,12)</f>
        <v>126</v>
      </c>
      <c r="L249">
        <v>10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18</v>
      </c>
    </row>
    <row r="250" spans="1:18" x14ac:dyDescent="0.25">
      <c r="A250" t="s">
        <v>442</v>
      </c>
      <c r="B250" s="2" t="str">
        <f t="shared" si="21"/>
        <v>K. Källström</v>
      </c>
      <c r="C250" s="2" t="str">
        <f t="shared" si="22"/>
        <v>Arsenal</v>
      </c>
      <c r="D250" t="s">
        <v>522</v>
      </c>
      <c r="E250">
        <f t="shared" ca="1" si="18"/>
        <v>32</v>
      </c>
      <c r="F250" t="s">
        <v>541</v>
      </c>
      <c r="G250">
        <f t="shared" ca="1" si="19"/>
        <v>333</v>
      </c>
      <c r="H250">
        <f t="shared" ca="1" si="20"/>
        <v>210</v>
      </c>
      <c r="I250">
        <f ca="1">RANDBETWEEN(20,35)*R:R</f>
        <v>69</v>
      </c>
      <c r="J250">
        <f ca="1">RANDBETWEEN(15,20)*R:R</f>
        <v>60</v>
      </c>
      <c r="K250">
        <f ca="1">R:R*RANDBETWEEN(3,5)</f>
        <v>12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15</v>
      </c>
      <c r="R250">
        <v>3</v>
      </c>
    </row>
    <row r="251" spans="1:18" x14ac:dyDescent="0.25">
      <c r="A251" t="s">
        <v>41</v>
      </c>
      <c r="B251" s="2" t="str">
        <f t="shared" si="21"/>
        <v>K. Mirallas</v>
      </c>
      <c r="C251" s="2" t="str">
        <f t="shared" si="22"/>
        <v>Everton</v>
      </c>
      <c r="D251" t="s">
        <v>525</v>
      </c>
      <c r="E251">
        <f t="shared" ca="1" si="18"/>
        <v>25</v>
      </c>
      <c r="F251" t="s">
        <v>545</v>
      </c>
      <c r="G251">
        <f t="shared" ca="1" si="19"/>
        <v>3776</v>
      </c>
      <c r="H251">
        <f t="shared" ca="1" si="20"/>
        <v>2208</v>
      </c>
      <c r="I251">
        <f ca="1">RANDBETWEEN(5,15)*R:R</f>
        <v>256</v>
      </c>
      <c r="J251">
        <f ca="1">RANDBETWEEN(1,5)*R:R</f>
        <v>96</v>
      </c>
      <c r="K251">
        <f ca="1">R:R*RANDBETWEEN(5,12)</f>
        <v>384</v>
      </c>
      <c r="L251">
        <v>27</v>
      </c>
      <c r="M251">
        <v>9</v>
      </c>
      <c r="N251">
        <v>0</v>
      </c>
      <c r="O251">
        <v>0</v>
      </c>
      <c r="P251">
        <v>0</v>
      </c>
      <c r="Q251">
        <v>12</v>
      </c>
      <c r="R251">
        <v>32</v>
      </c>
    </row>
    <row r="252" spans="1:18" x14ac:dyDescent="0.25">
      <c r="A252" t="s">
        <v>432</v>
      </c>
      <c r="B252" s="2" t="str">
        <f t="shared" si="21"/>
        <v>K. Mitroglou</v>
      </c>
      <c r="C252" s="2" t="str">
        <f t="shared" si="22"/>
        <v>Fulham</v>
      </c>
      <c r="D252" t="s">
        <v>521</v>
      </c>
      <c r="E252">
        <f t="shared" ca="1" si="18"/>
        <v>18</v>
      </c>
      <c r="F252" t="s">
        <v>534</v>
      </c>
      <c r="G252">
        <f t="shared" ca="1" si="19"/>
        <v>339</v>
      </c>
      <c r="H252">
        <f t="shared" ca="1" si="20"/>
        <v>240</v>
      </c>
      <c r="I252">
        <f ca="1">RANDBETWEEN(5,15)*R:R</f>
        <v>30</v>
      </c>
      <c r="J252">
        <f ca="1">RANDBETWEEN(1,5)*R:R</f>
        <v>12</v>
      </c>
      <c r="K252">
        <f ca="1">R:R*RANDBETWEEN(5,12)</f>
        <v>18</v>
      </c>
      <c r="L252">
        <v>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3</v>
      </c>
    </row>
    <row r="253" spans="1:18" x14ac:dyDescent="0.25">
      <c r="A253" t="s">
        <v>218</v>
      </c>
      <c r="B253" s="2" t="str">
        <f t="shared" si="21"/>
        <v>K. Naughton</v>
      </c>
      <c r="C253" s="2" t="str">
        <f t="shared" si="22"/>
        <v>Totenham Hotspur</v>
      </c>
      <c r="D253" t="s">
        <v>517</v>
      </c>
      <c r="E253">
        <f t="shared" ca="1" si="18"/>
        <v>19</v>
      </c>
      <c r="F253" t="s">
        <v>537</v>
      </c>
      <c r="G253">
        <f t="shared" ca="1" si="19"/>
        <v>2244</v>
      </c>
      <c r="H253">
        <f t="shared" ca="1" si="20"/>
        <v>1518</v>
      </c>
      <c r="I253">
        <f ca="1">RANDBETWEEN(30,45)*R:R</f>
        <v>726</v>
      </c>
      <c r="J253">
        <f t="shared" ref="J253:J258" ca="1" si="24">RANDBETWEEN(20,30)*R:R</f>
        <v>484</v>
      </c>
      <c r="K253">
        <f ca="1">R:R*RANDBETWEEN(1,3)</f>
        <v>66</v>
      </c>
      <c r="L253">
        <v>2</v>
      </c>
      <c r="M253">
        <v>0</v>
      </c>
      <c r="N253">
        <v>0</v>
      </c>
      <c r="O253">
        <v>3</v>
      </c>
      <c r="P253">
        <v>0</v>
      </c>
      <c r="Q253">
        <v>33</v>
      </c>
      <c r="R253">
        <v>22</v>
      </c>
    </row>
    <row r="254" spans="1:18" x14ac:dyDescent="0.25">
      <c r="A254" t="s">
        <v>148</v>
      </c>
      <c r="B254" s="2" t="str">
        <f t="shared" si="21"/>
        <v>K. Nolan</v>
      </c>
      <c r="C254" s="2" t="str">
        <f t="shared" si="22"/>
        <v>West Ham United</v>
      </c>
      <c r="D254" t="s">
        <v>530</v>
      </c>
      <c r="E254">
        <f t="shared" ca="1" si="18"/>
        <v>24</v>
      </c>
      <c r="F254" t="s">
        <v>539</v>
      </c>
      <c r="G254">
        <f t="shared" ca="1" si="19"/>
        <v>3366</v>
      </c>
      <c r="H254">
        <f t="shared" ca="1" si="20"/>
        <v>1650</v>
      </c>
      <c r="I254">
        <f ca="1">RANDBETWEEN(30,40)*R:R</f>
        <v>1188</v>
      </c>
      <c r="J254">
        <f t="shared" ca="1" si="24"/>
        <v>726</v>
      </c>
      <c r="K254">
        <f ca="1">R:R*RANDBETWEEN(3,5)</f>
        <v>165</v>
      </c>
      <c r="L254">
        <v>19</v>
      </c>
      <c r="M254">
        <v>7</v>
      </c>
      <c r="N254">
        <v>0</v>
      </c>
      <c r="O254">
        <v>5</v>
      </c>
      <c r="P254">
        <v>1</v>
      </c>
      <c r="Q254">
        <v>6</v>
      </c>
      <c r="R254">
        <v>33</v>
      </c>
    </row>
    <row r="255" spans="1:18" x14ac:dyDescent="0.25">
      <c r="A255" t="s">
        <v>147</v>
      </c>
      <c r="B255" s="2" t="str">
        <f t="shared" si="21"/>
        <v>K. Richardson</v>
      </c>
      <c r="C255" s="2" t="str">
        <f t="shared" si="22"/>
        <v>Fulham</v>
      </c>
      <c r="D255" t="s">
        <v>521</v>
      </c>
      <c r="E255">
        <f t="shared" ca="1" si="18"/>
        <v>24</v>
      </c>
      <c r="F255" t="s">
        <v>539</v>
      </c>
      <c r="G255">
        <f t="shared" ca="1" si="19"/>
        <v>3379</v>
      </c>
      <c r="H255">
        <f t="shared" ca="1" si="20"/>
        <v>2077</v>
      </c>
      <c r="I255">
        <f ca="1">RANDBETWEEN(30,40)*R:R</f>
        <v>1209</v>
      </c>
      <c r="J255">
        <f t="shared" ca="1" si="24"/>
        <v>775</v>
      </c>
      <c r="K255">
        <f ca="1">R:R*RANDBETWEEN(3,5)</f>
        <v>155</v>
      </c>
      <c r="L255">
        <v>6</v>
      </c>
      <c r="M255">
        <v>4</v>
      </c>
      <c r="N255">
        <v>0</v>
      </c>
      <c r="O255">
        <v>4</v>
      </c>
      <c r="P255">
        <v>0</v>
      </c>
      <c r="Q255">
        <v>26</v>
      </c>
      <c r="R255">
        <v>31</v>
      </c>
    </row>
    <row r="256" spans="1:18" x14ac:dyDescent="0.25">
      <c r="A256" t="s">
        <v>124</v>
      </c>
      <c r="B256" s="2" t="str">
        <f t="shared" si="21"/>
        <v>K. Théophile-Catherine</v>
      </c>
      <c r="C256" s="2" t="str">
        <f t="shared" si="22"/>
        <v>Cardiff</v>
      </c>
      <c r="D256" t="s">
        <v>513</v>
      </c>
      <c r="E256">
        <f t="shared" ca="1" si="18"/>
        <v>32</v>
      </c>
      <c r="F256" t="s">
        <v>537</v>
      </c>
      <c r="G256">
        <f t="shared" ca="1" si="19"/>
        <v>2856</v>
      </c>
      <c r="H256">
        <f t="shared" ca="1" si="20"/>
        <v>1400</v>
      </c>
      <c r="I256">
        <f ca="1">RANDBETWEEN(30,45)*R:R</f>
        <v>868</v>
      </c>
      <c r="J256">
        <f t="shared" ca="1" si="24"/>
        <v>840</v>
      </c>
      <c r="K256">
        <f ca="1">R:R*RANDBETWEEN(1,3)</f>
        <v>84</v>
      </c>
      <c r="L256">
        <v>2</v>
      </c>
      <c r="M256">
        <v>0</v>
      </c>
      <c r="N256">
        <v>0</v>
      </c>
      <c r="O256">
        <v>4</v>
      </c>
      <c r="P256">
        <v>1</v>
      </c>
      <c r="Q256">
        <v>35</v>
      </c>
      <c r="R256">
        <v>28</v>
      </c>
    </row>
    <row r="257" spans="1:18" x14ac:dyDescent="0.25">
      <c r="A257" t="s">
        <v>281</v>
      </c>
      <c r="B257" s="2" t="str">
        <f t="shared" si="21"/>
        <v>K. Touré</v>
      </c>
      <c r="C257" s="2" t="str">
        <f t="shared" si="22"/>
        <v>Liverpool</v>
      </c>
      <c r="D257" t="s">
        <v>518</v>
      </c>
      <c r="E257">
        <f t="shared" ca="1" si="18"/>
        <v>25</v>
      </c>
      <c r="F257" t="s">
        <v>536</v>
      </c>
      <c r="G257">
        <f t="shared" ca="1" si="19"/>
        <v>1880</v>
      </c>
      <c r="H257">
        <f t="shared" ca="1" si="20"/>
        <v>1120</v>
      </c>
      <c r="I257">
        <f ca="1">RANDBETWEEN(30,45)*R:R</f>
        <v>880</v>
      </c>
      <c r="J257">
        <f t="shared" ca="1" si="24"/>
        <v>440</v>
      </c>
      <c r="K257">
        <f ca="1">R:R*RANDBETWEEN(1,3)</f>
        <v>20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20</v>
      </c>
    </row>
    <row r="258" spans="1:18" x14ac:dyDescent="0.25">
      <c r="A258" t="s">
        <v>80</v>
      </c>
      <c r="B258" s="2" t="str">
        <f t="shared" si="21"/>
        <v>K. Walker</v>
      </c>
      <c r="C258" s="2" t="str">
        <f t="shared" si="22"/>
        <v>Totenham Hotspur</v>
      </c>
      <c r="D258" t="s">
        <v>517</v>
      </c>
      <c r="E258">
        <f t="shared" ref="E258:E321" ca="1" si="25">RANDBETWEEN(17,34)</f>
        <v>30</v>
      </c>
      <c r="F258" t="s">
        <v>537</v>
      </c>
      <c r="G258">
        <f t="shared" ref="G258:G321" ca="1" si="26">RANDBETWEEN(80,120)*R:R</f>
        <v>2392</v>
      </c>
      <c r="H258">
        <f t="shared" ref="H258:H321" ca="1" si="27">RANDBETWEEN(45,80)*R:R</f>
        <v>1950</v>
      </c>
      <c r="I258">
        <f ca="1">RANDBETWEEN(30,45)*R:R</f>
        <v>910</v>
      </c>
      <c r="J258">
        <f t="shared" ca="1" si="24"/>
        <v>650</v>
      </c>
      <c r="K258">
        <f ca="1">R:R*RANDBETWEEN(1,3)</f>
        <v>26</v>
      </c>
      <c r="L258">
        <v>5</v>
      </c>
      <c r="M258">
        <v>1</v>
      </c>
      <c r="N258">
        <v>0</v>
      </c>
      <c r="O258">
        <v>3</v>
      </c>
      <c r="P258">
        <v>0</v>
      </c>
      <c r="Q258">
        <v>45</v>
      </c>
      <c r="R258">
        <v>26</v>
      </c>
    </row>
    <row r="259" spans="1:18" x14ac:dyDescent="0.25">
      <c r="A259" t="s">
        <v>502</v>
      </c>
      <c r="B259" s="2" t="str">
        <f t="shared" ref="B259:B322" si="28">TRIM(CLEAN(SUBSTITUTE(A:A,CHAR(160)," ")))</f>
        <v>K. Westwood</v>
      </c>
      <c r="C259" s="2" t="str">
        <f t="shared" ref="C259:C322" si="29">TRIM(CLEAN(SUBSTITUTE(D:D,CHAR(160)," ")))</f>
        <v>Sunderland</v>
      </c>
      <c r="D259" t="s">
        <v>524</v>
      </c>
      <c r="E259">
        <f t="shared" ca="1" si="25"/>
        <v>32</v>
      </c>
      <c r="F259" t="s">
        <v>533</v>
      </c>
      <c r="G259">
        <f t="shared" ca="1" si="26"/>
        <v>950</v>
      </c>
      <c r="H259">
        <f t="shared" ca="1" si="27"/>
        <v>690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 ca="1">RANDBETWEEN(4,10)*R:R</f>
        <v>50</v>
      </c>
      <c r="O259">
        <v>2</v>
      </c>
      <c r="P259">
        <v>0</v>
      </c>
      <c r="Q259">
        <v>10</v>
      </c>
      <c r="R259">
        <v>10</v>
      </c>
    </row>
    <row r="260" spans="1:18" x14ac:dyDescent="0.25">
      <c r="A260" t="s">
        <v>499</v>
      </c>
      <c r="B260" s="2" t="str">
        <f t="shared" si="28"/>
        <v>Kelvin Davis</v>
      </c>
      <c r="C260" s="2" t="str">
        <f t="shared" si="29"/>
        <v>Southampton</v>
      </c>
      <c r="D260" t="s">
        <v>531</v>
      </c>
      <c r="E260">
        <f t="shared" ca="1" si="25"/>
        <v>29</v>
      </c>
      <c r="F260" t="s">
        <v>533</v>
      </c>
      <c r="G260">
        <f t="shared" ca="1" si="26"/>
        <v>228</v>
      </c>
      <c r="H260">
        <f t="shared" ca="1" si="27"/>
        <v>110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ca="1">RANDBETWEEN(4,10)*R:R</f>
        <v>8</v>
      </c>
      <c r="O260">
        <v>2</v>
      </c>
      <c r="P260">
        <v>1</v>
      </c>
      <c r="Q260">
        <v>14</v>
      </c>
      <c r="R260">
        <v>2</v>
      </c>
    </row>
    <row r="261" spans="1:18" x14ac:dyDescent="0.25">
      <c r="A261" t="s">
        <v>169</v>
      </c>
      <c r="B261" s="2" t="str">
        <f t="shared" si="28"/>
        <v>Ki Sung-Yueng</v>
      </c>
      <c r="C261" s="2" t="str">
        <f t="shared" si="29"/>
        <v>Sunderland</v>
      </c>
      <c r="D261" t="s">
        <v>524</v>
      </c>
      <c r="E261">
        <f t="shared" ca="1" si="25"/>
        <v>20</v>
      </c>
      <c r="F261" t="s">
        <v>539</v>
      </c>
      <c r="G261">
        <f t="shared" ca="1" si="26"/>
        <v>3052</v>
      </c>
      <c r="H261">
        <f t="shared" ca="1" si="27"/>
        <v>1400</v>
      </c>
      <c r="I261">
        <f ca="1">RANDBETWEEN(30,40)*R:R</f>
        <v>980</v>
      </c>
      <c r="J261">
        <f ca="1">RANDBETWEEN(20,30)*R:R</f>
        <v>672</v>
      </c>
      <c r="K261">
        <f ca="1">R:R*RANDBETWEEN(3,5)</f>
        <v>84</v>
      </c>
      <c r="L261">
        <v>14</v>
      </c>
      <c r="M261">
        <v>3</v>
      </c>
      <c r="N261">
        <v>0</v>
      </c>
      <c r="O261">
        <v>4</v>
      </c>
      <c r="P261">
        <v>0</v>
      </c>
      <c r="Q261">
        <v>10</v>
      </c>
      <c r="R261">
        <v>28</v>
      </c>
    </row>
    <row r="262" spans="1:18" x14ac:dyDescent="0.25">
      <c r="A262" t="s">
        <v>244</v>
      </c>
      <c r="B262" s="2" t="str">
        <f t="shared" si="28"/>
        <v>Kim Bo-Kyung</v>
      </c>
      <c r="C262" s="2" t="str">
        <f t="shared" si="29"/>
        <v>Cardiff</v>
      </c>
      <c r="D262" t="s">
        <v>513</v>
      </c>
      <c r="E262">
        <f t="shared" ca="1" si="25"/>
        <v>20</v>
      </c>
      <c r="F262" t="s">
        <v>540</v>
      </c>
      <c r="G262">
        <f t="shared" ca="1" si="26"/>
        <v>3304</v>
      </c>
      <c r="H262">
        <f t="shared" ca="1" si="27"/>
        <v>1456</v>
      </c>
      <c r="I262">
        <f ca="1">RANDBETWEEN(20,35)*R:R</f>
        <v>868</v>
      </c>
      <c r="J262">
        <f ca="1">RANDBETWEEN(15,20)*R:R</f>
        <v>476</v>
      </c>
      <c r="K262">
        <f ca="1">R:R*RANDBETWEEN(3,5)</f>
        <v>140</v>
      </c>
      <c r="L262">
        <v>9</v>
      </c>
      <c r="M262">
        <v>1</v>
      </c>
      <c r="N262">
        <v>0</v>
      </c>
      <c r="O262">
        <v>0</v>
      </c>
      <c r="P262">
        <v>0</v>
      </c>
      <c r="Q262">
        <v>6</v>
      </c>
      <c r="R262">
        <v>28</v>
      </c>
    </row>
    <row r="263" spans="1:18" x14ac:dyDescent="0.25">
      <c r="A263" t="s">
        <v>119</v>
      </c>
      <c r="B263" s="2" t="str">
        <f t="shared" si="28"/>
        <v>L. Bacuna</v>
      </c>
      <c r="C263" s="2" t="str">
        <f t="shared" si="29"/>
        <v>Aston Villa</v>
      </c>
      <c r="D263" t="s">
        <v>515</v>
      </c>
      <c r="E263">
        <f t="shared" ca="1" si="25"/>
        <v>25</v>
      </c>
      <c r="F263" t="s">
        <v>538</v>
      </c>
      <c r="G263">
        <f t="shared" ca="1" si="26"/>
        <v>2975</v>
      </c>
      <c r="H263">
        <f t="shared" ca="1" si="27"/>
        <v>1960</v>
      </c>
      <c r="I263">
        <f ca="1">RANDBETWEEN(30,45)*R:R</f>
        <v>1435</v>
      </c>
      <c r="J263">
        <f ca="1">RANDBETWEEN(20,30)*R:R</f>
        <v>980</v>
      </c>
      <c r="K263">
        <f ca="1">R:R*RANDBETWEEN(3,5)</f>
        <v>140</v>
      </c>
      <c r="L263">
        <v>10</v>
      </c>
      <c r="M263">
        <v>5</v>
      </c>
      <c r="N263">
        <v>0</v>
      </c>
      <c r="O263">
        <v>7</v>
      </c>
      <c r="P263">
        <v>0</v>
      </c>
      <c r="Q263">
        <v>41</v>
      </c>
      <c r="R263">
        <v>35</v>
      </c>
    </row>
    <row r="264" spans="1:18" x14ac:dyDescent="0.25">
      <c r="A264" t="s">
        <v>9</v>
      </c>
      <c r="B264" s="2" t="str">
        <f t="shared" si="28"/>
        <v>L. Baines</v>
      </c>
      <c r="C264" s="2" t="str">
        <f t="shared" si="29"/>
        <v>Everton</v>
      </c>
      <c r="D264" t="s">
        <v>525</v>
      </c>
      <c r="E264">
        <f t="shared" ca="1" si="25"/>
        <v>33</v>
      </c>
      <c r="F264" t="s">
        <v>536</v>
      </c>
      <c r="G264">
        <f t="shared" ca="1" si="26"/>
        <v>2944</v>
      </c>
      <c r="H264">
        <f t="shared" ca="1" si="27"/>
        <v>1856</v>
      </c>
      <c r="I264">
        <f ca="1">RANDBETWEEN(30,45)*R:R</f>
        <v>1312</v>
      </c>
      <c r="J264">
        <f ca="1">RANDBETWEEN(20,30)*R:R</f>
        <v>672</v>
      </c>
      <c r="K264">
        <f ca="1">R:R*RANDBETWEEN(1,3)</f>
        <v>96</v>
      </c>
      <c r="L264">
        <v>5</v>
      </c>
      <c r="M264">
        <v>5</v>
      </c>
      <c r="N264">
        <v>0</v>
      </c>
      <c r="O264">
        <v>0</v>
      </c>
      <c r="P264">
        <v>0</v>
      </c>
      <c r="Q264">
        <v>13</v>
      </c>
      <c r="R264">
        <v>32</v>
      </c>
    </row>
    <row r="265" spans="1:18" x14ac:dyDescent="0.25">
      <c r="A265" t="s">
        <v>482</v>
      </c>
      <c r="B265" s="2" t="str">
        <f t="shared" si="28"/>
        <v>L. Becchio</v>
      </c>
      <c r="C265" s="2" t="str">
        <f t="shared" si="29"/>
        <v>Norwich City</v>
      </c>
      <c r="D265" t="s">
        <v>514</v>
      </c>
      <c r="E265">
        <f t="shared" ca="1" si="25"/>
        <v>20</v>
      </c>
      <c r="F265" t="s">
        <v>534</v>
      </c>
      <c r="G265">
        <f t="shared" ca="1" si="26"/>
        <v>525</v>
      </c>
      <c r="H265">
        <f t="shared" ca="1" si="27"/>
        <v>240</v>
      </c>
      <c r="I265">
        <f ca="1">RANDBETWEEN(5,15)*R:R</f>
        <v>35</v>
      </c>
      <c r="J265">
        <f ca="1">RANDBETWEEN(1,5)*R:R</f>
        <v>10</v>
      </c>
      <c r="K265">
        <f ca="1">R:R*RANDBETWEEN(5,12)</f>
        <v>35</v>
      </c>
      <c r="L265">
        <v>0</v>
      </c>
      <c r="M265">
        <v>0</v>
      </c>
      <c r="N265">
        <v>0</v>
      </c>
      <c r="O265">
        <v>2</v>
      </c>
      <c r="P265">
        <v>0</v>
      </c>
      <c r="Q265">
        <v>0</v>
      </c>
      <c r="R265">
        <v>5</v>
      </c>
    </row>
    <row r="266" spans="1:18" x14ac:dyDescent="0.25">
      <c r="A266" t="s">
        <v>396</v>
      </c>
      <c r="B266" s="2" t="str">
        <f t="shared" si="28"/>
        <v>L. Bridcutt</v>
      </c>
      <c r="C266" s="2" t="str">
        <f t="shared" si="29"/>
        <v>Sunderland</v>
      </c>
      <c r="D266" t="s">
        <v>524</v>
      </c>
      <c r="E266">
        <f t="shared" ca="1" si="25"/>
        <v>21</v>
      </c>
      <c r="F266" t="s">
        <v>540</v>
      </c>
      <c r="G266">
        <f t="shared" ca="1" si="26"/>
        <v>1272</v>
      </c>
      <c r="H266">
        <f t="shared" ca="1" si="27"/>
        <v>708</v>
      </c>
      <c r="I266">
        <f ca="1">RANDBETWEEN(20,35)*R:R</f>
        <v>312</v>
      </c>
      <c r="J266">
        <f ca="1">RANDBETWEEN(15,20)*R:R</f>
        <v>192</v>
      </c>
      <c r="K266">
        <f ca="1">R:R*RANDBETWEEN(3,5)</f>
        <v>36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12</v>
      </c>
    </row>
    <row r="267" spans="1:18" x14ac:dyDescent="0.25">
      <c r="A267" t="s">
        <v>225</v>
      </c>
      <c r="B267" s="2" t="str">
        <f t="shared" si="28"/>
        <v>L. Britton</v>
      </c>
      <c r="C267" s="2" t="str">
        <f t="shared" si="29"/>
        <v>Swansea City</v>
      </c>
      <c r="D267" t="s">
        <v>527</v>
      </c>
      <c r="E267">
        <f t="shared" ca="1" si="25"/>
        <v>30</v>
      </c>
      <c r="F267" t="s">
        <v>539</v>
      </c>
      <c r="G267">
        <f t="shared" ca="1" si="26"/>
        <v>2275</v>
      </c>
      <c r="H267">
        <f t="shared" ca="1" si="27"/>
        <v>1950</v>
      </c>
      <c r="I267">
        <f ca="1">RANDBETWEEN(30,40)*R:R</f>
        <v>850</v>
      </c>
      <c r="J267">
        <f ca="1">RANDBETWEEN(20,30)*R:R</f>
        <v>500</v>
      </c>
      <c r="K267">
        <f ca="1">R:R*RANDBETWEEN(3,5)</f>
        <v>100</v>
      </c>
      <c r="L267">
        <v>1</v>
      </c>
      <c r="M267">
        <v>0</v>
      </c>
      <c r="N267">
        <v>0</v>
      </c>
      <c r="O267">
        <v>4</v>
      </c>
      <c r="P267">
        <v>0</v>
      </c>
      <c r="Q267">
        <v>7</v>
      </c>
      <c r="R267">
        <v>25</v>
      </c>
    </row>
    <row r="268" spans="1:18" x14ac:dyDescent="0.25">
      <c r="A268" t="s">
        <v>237</v>
      </c>
      <c r="B268" s="2" t="str">
        <f t="shared" si="28"/>
        <v>L. Cattermole</v>
      </c>
      <c r="C268" s="2" t="str">
        <f t="shared" si="29"/>
        <v>Sunderland</v>
      </c>
      <c r="D268" t="s">
        <v>524</v>
      </c>
      <c r="E268">
        <f t="shared" ca="1" si="25"/>
        <v>30</v>
      </c>
      <c r="F268" t="s">
        <v>539</v>
      </c>
      <c r="G268">
        <f t="shared" ca="1" si="26"/>
        <v>2280</v>
      </c>
      <c r="H268">
        <f t="shared" ca="1" si="27"/>
        <v>1872</v>
      </c>
      <c r="I268">
        <f ca="1">RANDBETWEEN(30,40)*R:R</f>
        <v>864</v>
      </c>
      <c r="J268">
        <f ca="1">RANDBETWEEN(20,30)*R:R</f>
        <v>504</v>
      </c>
      <c r="K268">
        <f ca="1">R:R*RANDBETWEEN(3,5)</f>
        <v>72</v>
      </c>
      <c r="L268">
        <v>3</v>
      </c>
      <c r="M268">
        <v>1</v>
      </c>
      <c r="N268">
        <v>0</v>
      </c>
      <c r="O268">
        <v>5</v>
      </c>
      <c r="P268">
        <v>0</v>
      </c>
      <c r="Q268">
        <v>18</v>
      </c>
      <c r="R268">
        <v>24</v>
      </c>
    </row>
    <row r="269" spans="1:18" x14ac:dyDescent="0.25">
      <c r="A269" t="s">
        <v>468</v>
      </c>
      <c r="B269" s="2" t="str">
        <f t="shared" si="28"/>
        <v>L. Cole</v>
      </c>
      <c r="C269" s="2" t="str">
        <f t="shared" si="29"/>
        <v>Fulham</v>
      </c>
      <c r="D269" t="s">
        <v>521</v>
      </c>
      <c r="E269">
        <f t="shared" ca="1" si="25"/>
        <v>27</v>
      </c>
      <c r="F269" t="s">
        <v>541</v>
      </c>
      <c r="G269">
        <f t="shared" ca="1" si="26"/>
        <v>119</v>
      </c>
      <c r="H269">
        <f t="shared" ca="1" si="27"/>
        <v>66</v>
      </c>
      <c r="I269">
        <f ca="1">RANDBETWEEN(20,35)*R:R</f>
        <v>28</v>
      </c>
      <c r="J269">
        <f ca="1">RANDBETWEEN(15,20)*R:R</f>
        <v>18</v>
      </c>
      <c r="K269">
        <f ca="1">R:R*RANDBETWEEN(3,5)</f>
        <v>5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10</v>
      </c>
      <c r="R269">
        <v>1</v>
      </c>
    </row>
    <row r="270" spans="1:18" x14ac:dyDescent="0.25">
      <c r="A270" t="s">
        <v>454</v>
      </c>
      <c r="B270" s="2" t="str">
        <f t="shared" si="28"/>
        <v>L. Daniels</v>
      </c>
      <c r="C270" s="2" t="str">
        <f t="shared" si="29"/>
        <v>West Bromwich Albion</v>
      </c>
      <c r="D270" t="s">
        <v>523</v>
      </c>
      <c r="E270">
        <f t="shared" ca="1" si="25"/>
        <v>21</v>
      </c>
      <c r="F270" t="s">
        <v>533</v>
      </c>
      <c r="G270">
        <f t="shared" ca="1" si="26"/>
        <v>112</v>
      </c>
      <c r="H270">
        <f t="shared" ca="1" si="27"/>
        <v>72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 ca="1">RANDBETWEEN(4,10)*R:R</f>
        <v>6</v>
      </c>
      <c r="O270">
        <v>1</v>
      </c>
      <c r="P270">
        <v>0</v>
      </c>
      <c r="Q270">
        <v>11</v>
      </c>
      <c r="R270">
        <v>1</v>
      </c>
    </row>
    <row r="271" spans="1:18" x14ac:dyDescent="0.25">
      <c r="A271" t="s">
        <v>358</v>
      </c>
      <c r="B271" s="2" t="str">
        <f t="shared" si="28"/>
        <v>L. de Jong</v>
      </c>
      <c r="C271" s="2" t="str">
        <f t="shared" si="29"/>
        <v>Newcastle United</v>
      </c>
      <c r="D271" t="s">
        <v>516</v>
      </c>
      <c r="E271">
        <f t="shared" ca="1" si="25"/>
        <v>34</v>
      </c>
      <c r="F271" t="s">
        <v>545</v>
      </c>
      <c r="G271">
        <f t="shared" ca="1" si="26"/>
        <v>1440</v>
      </c>
      <c r="H271">
        <f t="shared" ca="1" si="27"/>
        <v>552</v>
      </c>
      <c r="I271">
        <f ca="1">RANDBETWEEN(5,15)*R:R</f>
        <v>72</v>
      </c>
      <c r="J271">
        <f ca="1">RANDBETWEEN(1,5)*R:R</f>
        <v>36</v>
      </c>
      <c r="K271">
        <f ca="1">R:R*RANDBETWEEN(5,12)</f>
        <v>132</v>
      </c>
      <c r="L271">
        <v>7</v>
      </c>
      <c r="M271">
        <v>0</v>
      </c>
      <c r="N271">
        <v>0</v>
      </c>
      <c r="O271">
        <v>2</v>
      </c>
      <c r="P271">
        <v>0</v>
      </c>
      <c r="Q271">
        <v>24</v>
      </c>
      <c r="R271">
        <v>12</v>
      </c>
    </row>
    <row r="272" spans="1:18" x14ac:dyDescent="0.25">
      <c r="A272" t="s">
        <v>398</v>
      </c>
      <c r="B272" s="2" t="str">
        <f t="shared" si="28"/>
        <v>L. Fabianski</v>
      </c>
      <c r="C272" s="2" t="str">
        <f t="shared" si="29"/>
        <v>Arsenal</v>
      </c>
      <c r="D272" t="s">
        <v>522</v>
      </c>
      <c r="E272">
        <f t="shared" ca="1" si="25"/>
        <v>32</v>
      </c>
      <c r="F272" t="s">
        <v>533</v>
      </c>
      <c r="G272">
        <f t="shared" ca="1" si="26"/>
        <v>91</v>
      </c>
      <c r="H272">
        <f t="shared" ca="1" si="27"/>
        <v>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f ca="1">RANDBETWEEN(4,10)*R:R</f>
        <v>4</v>
      </c>
      <c r="O272">
        <v>5</v>
      </c>
      <c r="P272">
        <v>0</v>
      </c>
      <c r="Q272">
        <v>13</v>
      </c>
      <c r="R272">
        <v>1</v>
      </c>
    </row>
    <row r="273" spans="1:18" x14ac:dyDescent="0.25">
      <c r="A273" t="s">
        <v>157</v>
      </c>
      <c r="B273" s="2" t="str">
        <f t="shared" si="28"/>
        <v>L. Fer</v>
      </c>
      <c r="C273" s="2" t="str">
        <f t="shared" si="29"/>
        <v>Norwich City</v>
      </c>
      <c r="D273" t="s">
        <v>514</v>
      </c>
      <c r="E273">
        <f t="shared" ca="1" si="25"/>
        <v>24</v>
      </c>
      <c r="F273" t="s">
        <v>538</v>
      </c>
      <c r="G273">
        <f t="shared" ca="1" si="26"/>
        <v>2349</v>
      </c>
      <c r="H273">
        <f t="shared" ca="1" si="27"/>
        <v>1740</v>
      </c>
      <c r="I273">
        <f ca="1">RANDBETWEEN(30,45)*R:R</f>
        <v>957</v>
      </c>
      <c r="J273">
        <f ca="1">RANDBETWEEN(20,30)*R:R</f>
        <v>696</v>
      </c>
      <c r="K273">
        <f ca="1">R:R*RANDBETWEEN(3,5)</f>
        <v>116</v>
      </c>
      <c r="L273">
        <v>18</v>
      </c>
      <c r="M273">
        <v>3</v>
      </c>
      <c r="N273">
        <v>0</v>
      </c>
      <c r="O273">
        <v>2</v>
      </c>
      <c r="P273">
        <v>0</v>
      </c>
      <c r="Q273">
        <v>51</v>
      </c>
      <c r="R273">
        <v>29</v>
      </c>
    </row>
    <row r="274" spans="1:18" x14ac:dyDescent="0.25">
      <c r="A274" t="s">
        <v>164</v>
      </c>
      <c r="B274" s="2" t="str">
        <f t="shared" si="28"/>
        <v>L. Holtby</v>
      </c>
      <c r="C274" s="2" t="str">
        <f t="shared" si="29"/>
        <v>Fulham</v>
      </c>
      <c r="D274" t="s">
        <v>521</v>
      </c>
      <c r="E274">
        <f t="shared" ca="1" si="25"/>
        <v>26</v>
      </c>
      <c r="F274" t="s">
        <v>539</v>
      </c>
      <c r="G274">
        <f t="shared" ca="1" si="26"/>
        <v>2444</v>
      </c>
      <c r="H274">
        <f t="shared" ca="1" si="27"/>
        <v>2002</v>
      </c>
      <c r="I274">
        <f ca="1">RANDBETWEEN(30,40)*R:R</f>
        <v>858</v>
      </c>
      <c r="J274">
        <f ca="1">RANDBETWEEN(20,30)*R:R</f>
        <v>546</v>
      </c>
      <c r="K274">
        <f ca="1">R:R*RANDBETWEEN(3,5)</f>
        <v>104</v>
      </c>
      <c r="L274">
        <v>11</v>
      </c>
      <c r="M274">
        <v>2</v>
      </c>
      <c r="N274">
        <v>0</v>
      </c>
      <c r="O274">
        <v>1</v>
      </c>
      <c r="P274">
        <v>0</v>
      </c>
      <c r="Q274">
        <v>24</v>
      </c>
      <c r="R274">
        <v>26</v>
      </c>
    </row>
    <row r="275" spans="1:18" x14ac:dyDescent="0.25">
      <c r="A275" t="s">
        <v>24</v>
      </c>
      <c r="B275" s="2" t="str">
        <f t="shared" si="28"/>
        <v>L. Koscielny</v>
      </c>
      <c r="C275" s="2" t="str">
        <f t="shared" si="29"/>
        <v>Arsenal</v>
      </c>
      <c r="D275" t="s">
        <v>522</v>
      </c>
      <c r="E275">
        <f t="shared" ca="1" si="25"/>
        <v>23</v>
      </c>
      <c r="F275" t="s">
        <v>537</v>
      </c>
      <c r="G275">
        <f t="shared" ca="1" si="26"/>
        <v>2912</v>
      </c>
      <c r="H275">
        <f t="shared" ca="1" si="27"/>
        <v>2496</v>
      </c>
      <c r="I275">
        <f ca="1">RANDBETWEEN(30,45)*R:R</f>
        <v>1056</v>
      </c>
      <c r="J275">
        <f ca="1">RANDBETWEEN(20,30)*R:R</f>
        <v>640</v>
      </c>
      <c r="K275">
        <f ca="1">R:R*RANDBETWEEN(1,3)</f>
        <v>64</v>
      </c>
      <c r="L275">
        <v>6</v>
      </c>
      <c r="M275">
        <v>2</v>
      </c>
      <c r="N275">
        <v>0</v>
      </c>
      <c r="O275">
        <v>10</v>
      </c>
      <c r="P275">
        <v>0</v>
      </c>
      <c r="Q275">
        <v>36</v>
      </c>
      <c r="R275">
        <v>32</v>
      </c>
    </row>
    <row r="276" spans="1:18" x14ac:dyDescent="0.25">
      <c r="A276" t="s">
        <v>341</v>
      </c>
      <c r="B276" s="2" t="str">
        <f t="shared" si="28"/>
        <v>L. Kozák</v>
      </c>
      <c r="C276" s="2" t="str">
        <f t="shared" si="29"/>
        <v>Aston Villa</v>
      </c>
      <c r="D276" t="s">
        <v>515</v>
      </c>
      <c r="E276">
        <f t="shared" ca="1" si="25"/>
        <v>25</v>
      </c>
      <c r="F276" t="s">
        <v>534</v>
      </c>
      <c r="G276">
        <f t="shared" ca="1" si="26"/>
        <v>1232</v>
      </c>
      <c r="H276">
        <f t="shared" ca="1" si="27"/>
        <v>1064</v>
      </c>
      <c r="I276">
        <f ca="1">RANDBETWEEN(5,15)*R:R</f>
        <v>112</v>
      </c>
      <c r="J276">
        <f ca="1">RANDBETWEEN(1,5)*R:R</f>
        <v>70</v>
      </c>
      <c r="K276">
        <f ca="1">R:R*RANDBETWEEN(5,12)</f>
        <v>154</v>
      </c>
      <c r="L276">
        <v>7</v>
      </c>
      <c r="M276">
        <v>4</v>
      </c>
      <c r="N276">
        <v>0</v>
      </c>
      <c r="O276">
        <v>0</v>
      </c>
      <c r="P276">
        <v>0</v>
      </c>
      <c r="Q276">
        <v>1</v>
      </c>
      <c r="R276">
        <v>14</v>
      </c>
    </row>
    <row r="277" spans="1:18" x14ac:dyDescent="0.25">
      <c r="A277" t="s">
        <v>494</v>
      </c>
      <c r="B277" s="2" t="str">
        <f t="shared" si="28"/>
        <v>L. Lita</v>
      </c>
      <c r="C277" s="2" t="str">
        <f t="shared" si="29"/>
        <v>Swansea City</v>
      </c>
      <c r="D277" t="s">
        <v>527</v>
      </c>
      <c r="E277">
        <f t="shared" ca="1" si="25"/>
        <v>22</v>
      </c>
      <c r="F277" t="s">
        <v>534</v>
      </c>
      <c r="G277">
        <f t="shared" ca="1" si="26"/>
        <v>234</v>
      </c>
      <c r="H277">
        <f t="shared" ca="1" si="27"/>
        <v>98</v>
      </c>
      <c r="I277">
        <f ca="1">RANDBETWEEN(5,15)*R:R</f>
        <v>20</v>
      </c>
      <c r="J277">
        <f ca="1">RANDBETWEEN(1,5)*R:R</f>
        <v>8</v>
      </c>
      <c r="K277">
        <f ca="1">R:R*RANDBETWEEN(5,12)</f>
        <v>24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2</v>
      </c>
    </row>
    <row r="278" spans="1:18" x14ac:dyDescent="0.25">
      <c r="A278" t="s">
        <v>477</v>
      </c>
      <c r="B278" s="2" t="str">
        <f t="shared" si="28"/>
        <v>L. O'Neil</v>
      </c>
      <c r="C278" s="2" t="str">
        <f t="shared" si="29"/>
        <v>West Bromwich Albion</v>
      </c>
      <c r="D278" t="s">
        <v>523</v>
      </c>
      <c r="E278">
        <f t="shared" ca="1" si="25"/>
        <v>30</v>
      </c>
      <c r="F278" t="s">
        <v>537</v>
      </c>
      <c r="G278">
        <f t="shared" ca="1" si="26"/>
        <v>306</v>
      </c>
      <c r="H278">
        <f t="shared" ca="1" si="27"/>
        <v>189</v>
      </c>
      <c r="I278">
        <f ca="1">RANDBETWEEN(30,45)*R:R</f>
        <v>132</v>
      </c>
      <c r="J278">
        <f ca="1">RANDBETWEEN(20,30)*R:R</f>
        <v>90</v>
      </c>
      <c r="K278">
        <f ca="1">R:R*RANDBETWEEN(1,3)</f>
        <v>9</v>
      </c>
      <c r="L278">
        <v>0</v>
      </c>
      <c r="M278">
        <v>0</v>
      </c>
      <c r="N278">
        <v>0</v>
      </c>
      <c r="O278">
        <v>5</v>
      </c>
      <c r="P278">
        <v>0</v>
      </c>
      <c r="Q278">
        <v>26</v>
      </c>
      <c r="R278">
        <v>3</v>
      </c>
    </row>
    <row r="279" spans="1:18" x14ac:dyDescent="0.25">
      <c r="A279" t="s">
        <v>127</v>
      </c>
      <c r="B279" s="2" t="str">
        <f t="shared" si="28"/>
        <v>L. Osman</v>
      </c>
      <c r="C279" s="2" t="str">
        <f t="shared" si="29"/>
        <v>Everton</v>
      </c>
      <c r="D279" t="s">
        <v>525</v>
      </c>
      <c r="E279">
        <f t="shared" ca="1" si="25"/>
        <v>29</v>
      </c>
      <c r="F279" t="s">
        <v>539</v>
      </c>
      <c r="G279">
        <f t="shared" ca="1" si="26"/>
        <v>3572</v>
      </c>
      <c r="H279">
        <f t="shared" ca="1" si="27"/>
        <v>2242</v>
      </c>
      <c r="I279">
        <f ca="1">RANDBETWEEN(30,40)*R:R</f>
        <v>1292</v>
      </c>
      <c r="J279">
        <f ca="1">RANDBETWEEN(20,30)*R:R</f>
        <v>950</v>
      </c>
      <c r="K279">
        <f ca="1">R:R*RANDBETWEEN(3,5)</f>
        <v>190</v>
      </c>
      <c r="L279">
        <v>14</v>
      </c>
      <c r="M279">
        <v>3</v>
      </c>
      <c r="N279">
        <v>0</v>
      </c>
      <c r="O279">
        <v>5</v>
      </c>
      <c r="P279">
        <v>0</v>
      </c>
      <c r="Q279">
        <v>24</v>
      </c>
      <c r="R279">
        <v>38</v>
      </c>
    </row>
    <row r="280" spans="1:18" x14ac:dyDescent="0.25">
      <c r="A280" t="s">
        <v>159</v>
      </c>
      <c r="B280" s="2" t="str">
        <f t="shared" si="28"/>
        <v>L. Podolski</v>
      </c>
      <c r="C280" s="2" t="str">
        <f t="shared" si="29"/>
        <v>Arsenal</v>
      </c>
      <c r="D280" t="s">
        <v>522</v>
      </c>
      <c r="E280">
        <f t="shared" ca="1" si="25"/>
        <v>30</v>
      </c>
      <c r="F280" t="s">
        <v>545</v>
      </c>
      <c r="G280">
        <f t="shared" ca="1" si="26"/>
        <v>1680</v>
      </c>
      <c r="H280">
        <f t="shared" ca="1" si="27"/>
        <v>960</v>
      </c>
      <c r="I280">
        <f ca="1">RANDBETWEEN(5,15)*R:R</f>
        <v>160</v>
      </c>
      <c r="J280">
        <f ca="1">RANDBETWEEN(1,5)*R:R</f>
        <v>80</v>
      </c>
      <c r="K280">
        <f ca="1">R:R*RANDBETWEEN(5,12)</f>
        <v>240</v>
      </c>
      <c r="L280">
        <v>19</v>
      </c>
      <c r="M280">
        <v>8</v>
      </c>
      <c r="N280">
        <v>0</v>
      </c>
      <c r="O280">
        <v>4</v>
      </c>
      <c r="P280">
        <v>0</v>
      </c>
      <c r="Q280">
        <v>18</v>
      </c>
      <c r="R280">
        <v>20</v>
      </c>
    </row>
    <row r="281" spans="1:18" x14ac:dyDescent="0.25">
      <c r="A281" t="s">
        <v>56</v>
      </c>
      <c r="B281" s="2" t="str">
        <f t="shared" si="28"/>
        <v>L. Remy</v>
      </c>
      <c r="C281" s="2" t="str">
        <f t="shared" si="29"/>
        <v>Newcastle United</v>
      </c>
      <c r="D281" t="s">
        <v>516</v>
      </c>
      <c r="E281">
        <f t="shared" ca="1" si="25"/>
        <v>19</v>
      </c>
      <c r="F281" t="s">
        <v>545</v>
      </c>
      <c r="G281">
        <f t="shared" ca="1" si="26"/>
        <v>2470</v>
      </c>
      <c r="H281">
        <f t="shared" ca="1" si="27"/>
        <v>1898</v>
      </c>
      <c r="I281">
        <f ca="1">RANDBETWEEN(5,15)*R:R</f>
        <v>390</v>
      </c>
      <c r="J281">
        <f ca="1">RANDBETWEEN(1,5)*R:R</f>
        <v>104</v>
      </c>
      <c r="K281">
        <f ca="1">R:R*RANDBETWEEN(5,12)</f>
        <v>286</v>
      </c>
      <c r="L281">
        <v>33</v>
      </c>
      <c r="M281">
        <v>14</v>
      </c>
      <c r="N281">
        <v>0</v>
      </c>
      <c r="O281">
        <v>7</v>
      </c>
      <c r="P281">
        <v>0</v>
      </c>
      <c r="Q281">
        <v>29</v>
      </c>
      <c r="R281">
        <v>26</v>
      </c>
    </row>
    <row r="282" spans="1:18" x14ac:dyDescent="0.25">
      <c r="A282" t="s">
        <v>78</v>
      </c>
      <c r="B282" s="2" t="str">
        <f t="shared" si="28"/>
        <v>L. Ridgewell</v>
      </c>
      <c r="C282" s="2" t="str">
        <f t="shared" si="29"/>
        <v>West Bromwich Albion</v>
      </c>
      <c r="D282" t="s">
        <v>523</v>
      </c>
      <c r="E282">
        <f t="shared" ca="1" si="25"/>
        <v>28</v>
      </c>
      <c r="F282" t="s">
        <v>537</v>
      </c>
      <c r="G282">
        <f t="shared" ca="1" si="26"/>
        <v>2673</v>
      </c>
      <c r="H282">
        <f t="shared" ca="1" si="27"/>
        <v>2607</v>
      </c>
      <c r="I282">
        <f ca="1">RANDBETWEEN(30,45)*R:R</f>
        <v>1485</v>
      </c>
      <c r="J282">
        <f ca="1">RANDBETWEEN(20,30)*R:R</f>
        <v>759</v>
      </c>
      <c r="K282">
        <f ca="1">R:R*RANDBETWEEN(1,3)</f>
        <v>33</v>
      </c>
      <c r="L282">
        <v>1</v>
      </c>
      <c r="M282">
        <v>1</v>
      </c>
      <c r="N282">
        <v>0</v>
      </c>
      <c r="O282">
        <v>4</v>
      </c>
      <c r="P282">
        <v>0</v>
      </c>
      <c r="Q282">
        <v>0</v>
      </c>
      <c r="R282">
        <v>33</v>
      </c>
    </row>
    <row r="283" spans="1:18" x14ac:dyDescent="0.25">
      <c r="A283" t="s">
        <v>126</v>
      </c>
      <c r="B283" s="2" t="str">
        <f t="shared" si="28"/>
        <v>L. Rosenior</v>
      </c>
      <c r="C283" s="2" t="str">
        <f t="shared" si="29"/>
        <v>Hull City</v>
      </c>
      <c r="D283" t="s">
        <v>528</v>
      </c>
      <c r="E283">
        <f t="shared" ca="1" si="25"/>
        <v>30</v>
      </c>
      <c r="F283" t="s">
        <v>537</v>
      </c>
      <c r="G283">
        <f t="shared" ca="1" si="26"/>
        <v>3248</v>
      </c>
      <c r="H283">
        <f t="shared" ca="1" si="27"/>
        <v>1943</v>
      </c>
      <c r="I283">
        <f ca="1">RANDBETWEEN(30,45)*R:R</f>
        <v>1073</v>
      </c>
      <c r="J283">
        <f ca="1">RANDBETWEEN(20,30)*R:R</f>
        <v>783</v>
      </c>
      <c r="K283">
        <f ca="1">R:R*RANDBETWEEN(1,3)</f>
        <v>87</v>
      </c>
      <c r="L283">
        <v>2</v>
      </c>
      <c r="M283">
        <v>1</v>
      </c>
      <c r="N283">
        <v>0</v>
      </c>
      <c r="O283">
        <v>5</v>
      </c>
      <c r="P283">
        <v>0</v>
      </c>
      <c r="Q283">
        <v>17</v>
      </c>
      <c r="R283">
        <v>29</v>
      </c>
    </row>
    <row r="284" spans="1:18" x14ac:dyDescent="0.25">
      <c r="A284" t="s">
        <v>34</v>
      </c>
      <c r="B284" s="2" t="str">
        <f t="shared" si="28"/>
        <v>L. Shaw</v>
      </c>
      <c r="C284" s="2" t="str">
        <f t="shared" si="29"/>
        <v>Southampton</v>
      </c>
      <c r="D284" t="s">
        <v>531</v>
      </c>
      <c r="E284">
        <f t="shared" ca="1" si="25"/>
        <v>30</v>
      </c>
      <c r="F284" t="s">
        <v>537</v>
      </c>
      <c r="G284">
        <f t="shared" ca="1" si="26"/>
        <v>3710</v>
      </c>
      <c r="H284">
        <f t="shared" ca="1" si="27"/>
        <v>1855</v>
      </c>
      <c r="I284">
        <f ca="1">RANDBETWEEN(30,45)*R:R</f>
        <v>1050</v>
      </c>
      <c r="J284">
        <f ca="1">RANDBETWEEN(20,30)*R:R</f>
        <v>805</v>
      </c>
      <c r="K284">
        <f ca="1">R:R*RANDBETWEEN(1,3)</f>
        <v>105</v>
      </c>
      <c r="L284">
        <v>10</v>
      </c>
      <c r="M284">
        <v>0</v>
      </c>
      <c r="N284">
        <v>0</v>
      </c>
      <c r="O284">
        <v>1</v>
      </c>
      <c r="P284">
        <v>0</v>
      </c>
      <c r="Q284">
        <v>43</v>
      </c>
      <c r="R284">
        <v>35</v>
      </c>
    </row>
    <row r="285" spans="1:18" x14ac:dyDescent="0.25">
      <c r="A285" t="s">
        <v>3</v>
      </c>
      <c r="B285" s="2" t="str">
        <f t="shared" si="28"/>
        <v>L. Suarez</v>
      </c>
      <c r="C285" s="2" t="str">
        <f t="shared" si="29"/>
        <v>Liverpool</v>
      </c>
      <c r="D285" t="s">
        <v>518</v>
      </c>
      <c r="E285">
        <f t="shared" ca="1" si="25"/>
        <v>22</v>
      </c>
      <c r="F285" t="s">
        <v>534</v>
      </c>
      <c r="G285">
        <f t="shared" ca="1" si="26"/>
        <v>2640</v>
      </c>
      <c r="H285">
        <f t="shared" ca="1" si="27"/>
        <v>2343</v>
      </c>
      <c r="I285">
        <f ca="1">RANDBETWEEN(5,15)*R:R</f>
        <v>429</v>
      </c>
      <c r="J285">
        <f ca="1">RANDBETWEEN(1,5)*R:R</f>
        <v>99</v>
      </c>
      <c r="K285">
        <f ca="1">R:R*RANDBETWEEN(5,12)</f>
        <v>297</v>
      </c>
      <c r="L285">
        <v>80</v>
      </c>
      <c r="M285">
        <v>30</v>
      </c>
      <c r="N285">
        <v>0</v>
      </c>
      <c r="O285">
        <v>0</v>
      </c>
      <c r="P285">
        <v>0</v>
      </c>
      <c r="Q285">
        <v>4</v>
      </c>
      <c r="R285">
        <v>33</v>
      </c>
    </row>
    <row r="286" spans="1:18" x14ac:dyDescent="0.25">
      <c r="A286" t="s">
        <v>216</v>
      </c>
      <c r="B286" s="2" t="str">
        <f t="shared" si="28"/>
        <v>L. Valencia</v>
      </c>
      <c r="C286" s="2" t="str">
        <f t="shared" si="29"/>
        <v>Manchester United</v>
      </c>
      <c r="D286" t="s">
        <v>520</v>
      </c>
      <c r="E286">
        <f t="shared" ca="1" si="25"/>
        <v>32</v>
      </c>
      <c r="F286" t="s">
        <v>539</v>
      </c>
      <c r="G286">
        <f t="shared" ca="1" si="26"/>
        <v>3074</v>
      </c>
      <c r="H286">
        <f t="shared" ca="1" si="27"/>
        <v>2030</v>
      </c>
      <c r="I286">
        <f ca="1">RANDBETWEEN(30,40)*R:R</f>
        <v>1160</v>
      </c>
      <c r="J286">
        <f ca="1">RANDBETWEEN(20,30)*R:R</f>
        <v>609</v>
      </c>
      <c r="K286">
        <f ca="1">R:R*RANDBETWEEN(3,5)</f>
        <v>145</v>
      </c>
      <c r="L286">
        <v>6</v>
      </c>
      <c r="M286">
        <v>2</v>
      </c>
      <c r="N286">
        <v>0</v>
      </c>
      <c r="O286">
        <v>2</v>
      </c>
      <c r="P286">
        <v>0</v>
      </c>
      <c r="Q286">
        <v>9</v>
      </c>
      <c r="R286">
        <v>29</v>
      </c>
    </row>
    <row r="287" spans="1:18" x14ac:dyDescent="0.25">
      <c r="A287" t="s">
        <v>470</v>
      </c>
      <c r="B287" s="2" t="str">
        <f t="shared" si="28"/>
        <v>Lacina Traoré</v>
      </c>
      <c r="C287" s="2" t="str">
        <f t="shared" si="29"/>
        <v>Everton</v>
      </c>
      <c r="D287" t="s">
        <v>525</v>
      </c>
      <c r="E287">
        <f t="shared" ca="1" si="25"/>
        <v>17</v>
      </c>
      <c r="F287" t="s">
        <v>534</v>
      </c>
      <c r="G287">
        <f t="shared" ca="1" si="26"/>
        <v>82</v>
      </c>
      <c r="H287">
        <f t="shared" ca="1" si="27"/>
        <v>77</v>
      </c>
      <c r="I287">
        <f ca="1">RANDBETWEEN(5,15)*R:R</f>
        <v>9</v>
      </c>
      <c r="J287">
        <f ca="1">RANDBETWEEN(1,5)*R:R</f>
        <v>2</v>
      </c>
      <c r="K287">
        <f ca="1">R:R*RANDBETWEEN(5,12)</f>
        <v>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</row>
    <row r="288" spans="1:18" x14ac:dyDescent="0.25">
      <c r="A288" t="s">
        <v>250</v>
      </c>
      <c r="B288" s="2" t="str">
        <f t="shared" si="28"/>
        <v>Lucas Leiva</v>
      </c>
      <c r="C288" s="2" t="str">
        <f t="shared" si="29"/>
        <v>Liverpool</v>
      </c>
      <c r="D288" t="s">
        <v>518</v>
      </c>
      <c r="E288">
        <f t="shared" ca="1" si="25"/>
        <v>30</v>
      </c>
      <c r="F288" t="s">
        <v>538</v>
      </c>
      <c r="G288">
        <f t="shared" ca="1" si="26"/>
        <v>2366</v>
      </c>
      <c r="H288">
        <f t="shared" ca="1" si="27"/>
        <v>1404</v>
      </c>
      <c r="I288">
        <f ca="1">RANDBETWEEN(30,45)*R:R</f>
        <v>1092</v>
      </c>
      <c r="J288">
        <f ca="1">RANDBETWEEN(20,30)*R:R</f>
        <v>650</v>
      </c>
      <c r="K288">
        <f ca="1">R:R*RANDBETWEEN(3,5)</f>
        <v>104</v>
      </c>
      <c r="L288">
        <v>2</v>
      </c>
      <c r="M288">
        <v>0</v>
      </c>
      <c r="N288">
        <v>0</v>
      </c>
      <c r="O288">
        <v>3</v>
      </c>
      <c r="P288">
        <v>0</v>
      </c>
      <c r="Q288">
        <v>14</v>
      </c>
      <c r="R288">
        <v>26</v>
      </c>
    </row>
    <row r="289" spans="1:18" x14ac:dyDescent="0.25">
      <c r="A289" t="s">
        <v>425</v>
      </c>
      <c r="B289" s="2" t="str">
        <f t="shared" si="28"/>
        <v>Luis Alberto</v>
      </c>
      <c r="C289" s="2" t="str">
        <f t="shared" si="29"/>
        <v>Liverpool</v>
      </c>
      <c r="D289" t="s">
        <v>518</v>
      </c>
      <c r="E289">
        <f t="shared" ca="1" si="25"/>
        <v>31</v>
      </c>
      <c r="F289" t="s">
        <v>541</v>
      </c>
      <c r="G289">
        <f t="shared" ca="1" si="26"/>
        <v>1035</v>
      </c>
      <c r="H289">
        <f t="shared" ca="1" si="27"/>
        <v>441</v>
      </c>
      <c r="I289">
        <f ca="1">RANDBETWEEN(20,35)*R:R</f>
        <v>288</v>
      </c>
      <c r="J289">
        <f ca="1">RANDBETWEEN(15,20)*R:R</f>
        <v>180</v>
      </c>
      <c r="K289">
        <f ca="1">R:R*RANDBETWEEN(3,5)</f>
        <v>36</v>
      </c>
      <c r="L289">
        <v>1</v>
      </c>
      <c r="M289">
        <v>0</v>
      </c>
      <c r="N289">
        <v>0</v>
      </c>
      <c r="O289">
        <v>1</v>
      </c>
      <c r="P289">
        <v>0</v>
      </c>
      <c r="Q289">
        <v>5</v>
      </c>
      <c r="R289">
        <v>9</v>
      </c>
    </row>
    <row r="290" spans="1:18" x14ac:dyDescent="0.25">
      <c r="A290" t="s">
        <v>238</v>
      </c>
      <c r="B290" s="2" t="str">
        <f t="shared" si="28"/>
        <v>M. Albrighton</v>
      </c>
      <c r="C290" s="2" t="str">
        <f t="shared" si="29"/>
        <v>Aston Villa</v>
      </c>
      <c r="D290" t="s">
        <v>515</v>
      </c>
      <c r="E290">
        <f t="shared" ca="1" si="25"/>
        <v>34</v>
      </c>
      <c r="F290" t="s">
        <v>543</v>
      </c>
      <c r="G290">
        <f t="shared" ca="1" si="26"/>
        <v>1767</v>
      </c>
      <c r="H290">
        <f t="shared" ca="1" si="27"/>
        <v>1406</v>
      </c>
      <c r="I290">
        <f ca="1">RANDBETWEEN(20,35)*R:R</f>
        <v>456</v>
      </c>
      <c r="J290">
        <f ca="1">RANDBETWEEN(15,20)*R:R</f>
        <v>380</v>
      </c>
      <c r="K290">
        <f ca="1">R:R*RANDBETWEEN(5,7)</f>
        <v>95</v>
      </c>
      <c r="L290">
        <v>7</v>
      </c>
      <c r="M290">
        <v>0</v>
      </c>
      <c r="N290">
        <v>0</v>
      </c>
      <c r="O290">
        <v>0</v>
      </c>
      <c r="P290">
        <v>0</v>
      </c>
      <c r="Q290">
        <v>20</v>
      </c>
      <c r="R290">
        <v>19</v>
      </c>
    </row>
    <row r="291" spans="1:18" x14ac:dyDescent="0.25">
      <c r="A291" t="s">
        <v>235</v>
      </c>
      <c r="B291" s="2" t="str">
        <f t="shared" si="28"/>
        <v>M. Alonso</v>
      </c>
      <c r="C291" s="2" t="str">
        <f t="shared" si="29"/>
        <v>Sunderland</v>
      </c>
      <c r="D291" t="s">
        <v>524</v>
      </c>
      <c r="E291">
        <f t="shared" ca="1" si="25"/>
        <v>25</v>
      </c>
      <c r="F291" t="s">
        <v>537</v>
      </c>
      <c r="G291">
        <f t="shared" ca="1" si="26"/>
        <v>1360</v>
      </c>
      <c r="H291">
        <f t="shared" ca="1" si="27"/>
        <v>1152</v>
      </c>
      <c r="I291">
        <f ca="1">RANDBETWEEN(30,45)*R:R</f>
        <v>560</v>
      </c>
      <c r="J291">
        <f ca="1">RANDBETWEEN(20,30)*R:R</f>
        <v>368</v>
      </c>
      <c r="K291">
        <f ca="1">R:R*RANDBETWEEN(1,3)</f>
        <v>16</v>
      </c>
      <c r="L291">
        <v>7</v>
      </c>
      <c r="M291">
        <v>0</v>
      </c>
      <c r="N291">
        <v>0</v>
      </c>
      <c r="O291">
        <v>7</v>
      </c>
      <c r="P291">
        <v>0</v>
      </c>
      <c r="Q291">
        <v>2</v>
      </c>
      <c r="R291">
        <v>16</v>
      </c>
    </row>
    <row r="292" spans="1:18" x14ac:dyDescent="0.25">
      <c r="A292" t="s">
        <v>140</v>
      </c>
      <c r="B292" s="2" t="str">
        <f t="shared" si="28"/>
        <v>M. Amalfitano</v>
      </c>
      <c r="C292" s="2" t="str">
        <f t="shared" si="29"/>
        <v>West Bromwich Albion</v>
      </c>
      <c r="D292" t="s">
        <v>523</v>
      </c>
      <c r="E292">
        <f t="shared" ca="1" si="25"/>
        <v>28</v>
      </c>
      <c r="F292" t="s">
        <v>539</v>
      </c>
      <c r="G292">
        <f t="shared" ca="1" si="26"/>
        <v>2268</v>
      </c>
      <c r="H292">
        <f t="shared" ca="1" si="27"/>
        <v>1764</v>
      </c>
      <c r="I292">
        <f ca="1">RANDBETWEEN(30,40)*R:R</f>
        <v>1064</v>
      </c>
      <c r="J292">
        <f ca="1">RANDBETWEEN(20,30)*R:R</f>
        <v>756</v>
      </c>
      <c r="K292">
        <f ca="1">R:R*RANDBETWEEN(3,5)</f>
        <v>140</v>
      </c>
      <c r="L292">
        <v>12</v>
      </c>
      <c r="M292">
        <v>4</v>
      </c>
      <c r="N292">
        <v>0</v>
      </c>
      <c r="O292">
        <v>0</v>
      </c>
      <c r="P292">
        <v>0</v>
      </c>
      <c r="Q292">
        <v>46</v>
      </c>
      <c r="R292">
        <v>28</v>
      </c>
    </row>
    <row r="293" spans="1:18" x14ac:dyDescent="0.25">
      <c r="A293" t="s">
        <v>86</v>
      </c>
      <c r="B293" s="2" t="str">
        <f t="shared" si="28"/>
        <v>M. Arnautovic</v>
      </c>
      <c r="C293" s="2" t="str">
        <f t="shared" si="29"/>
        <v>Stoke City</v>
      </c>
      <c r="D293" t="s">
        <v>526</v>
      </c>
      <c r="E293">
        <f t="shared" ca="1" si="25"/>
        <v>23</v>
      </c>
      <c r="F293" t="s">
        <v>534</v>
      </c>
      <c r="G293">
        <f t="shared" ca="1" si="26"/>
        <v>3540</v>
      </c>
      <c r="H293">
        <f t="shared" ca="1" si="27"/>
        <v>1590</v>
      </c>
      <c r="I293">
        <f ca="1">RANDBETWEEN(5,15)*R:R</f>
        <v>180</v>
      </c>
      <c r="J293">
        <f ca="1">RANDBETWEEN(1,5)*R:R</f>
        <v>90</v>
      </c>
      <c r="K293">
        <f ca="1">R:R*RANDBETWEEN(5,12)</f>
        <v>180</v>
      </c>
      <c r="L293">
        <v>17</v>
      </c>
      <c r="M293">
        <v>4</v>
      </c>
      <c r="N293">
        <v>0</v>
      </c>
      <c r="O293">
        <v>1</v>
      </c>
      <c r="P293">
        <v>0</v>
      </c>
      <c r="Q293">
        <v>0</v>
      </c>
      <c r="R293">
        <v>30</v>
      </c>
    </row>
    <row r="294" spans="1:18" x14ac:dyDescent="0.25">
      <c r="A294" t="s">
        <v>118</v>
      </c>
      <c r="B294" s="2" t="str">
        <f t="shared" si="28"/>
        <v>M. Arteta</v>
      </c>
      <c r="C294" s="2" t="str">
        <f t="shared" si="29"/>
        <v>Arsenal</v>
      </c>
      <c r="D294" t="s">
        <v>522</v>
      </c>
      <c r="E294">
        <f t="shared" ca="1" si="25"/>
        <v>29</v>
      </c>
      <c r="F294" t="s">
        <v>538</v>
      </c>
      <c r="G294">
        <f t="shared" ca="1" si="26"/>
        <v>3534</v>
      </c>
      <c r="H294">
        <f t="shared" ca="1" si="27"/>
        <v>2077</v>
      </c>
      <c r="I294">
        <f ca="1">RANDBETWEEN(30,45)*R:R</f>
        <v>961</v>
      </c>
      <c r="J294">
        <f ca="1">RANDBETWEEN(20,30)*R:R</f>
        <v>744</v>
      </c>
      <c r="K294">
        <f ca="1">R:R*RANDBETWEEN(3,5)</f>
        <v>155</v>
      </c>
      <c r="L294">
        <v>4</v>
      </c>
      <c r="M294">
        <v>2</v>
      </c>
      <c r="N294">
        <v>0</v>
      </c>
      <c r="O294">
        <v>6</v>
      </c>
      <c r="P294">
        <v>0</v>
      </c>
      <c r="Q294">
        <v>49</v>
      </c>
      <c r="R294">
        <v>31</v>
      </c>
    </row>
    <row r="295" spans="1:18" x14ac:dyDescent="0.25">
      <c r="A295" t="s">
        <v>478</v>
      </c>
      <c r="B295" s="2" t="str">
        <f t="shared" si="28"/>
        <v>M. Borriello</v>
      </c>
      <c r="C295" s="2" t="str">
        <f t="shared" si="29"/>
        <v>West Ham United</v>
      </c>
      <c r="D295" t="s">
        <v>530</v>
      </c>
      <c r="E295">
        <f t="shared" ca="1" si="25"/>
        <v>26</v>
      </c>
      <c r="F295" t="s">
        <v>534</v>
      </c>
      <c r="G295">
        <f t="shared" ca="1" si="26"/>
        <v>190</v>
      </c>
      <c r="H295">
        <f t="shared" ca="1" si="27"/>
        <v>150</v>
      </c>
      <c r="I295">
        <f ca="1">RANDBETWEEN(5,15)*R:R</f>
        <v>28</v>
      </c>
      <c r="J295">
        <f ca="1">RANDBETWEEN(1,5)*R:R</f>
        <v>4</v>
      </c>
      <c r="K295">
        <f ca="1">R:R*RANDBETWEEN(5,12)</f>
        <v>12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1</v>
      </c>
      <c r="R295">
        <v>2</v>
      </c>
    </row>
    <row r="296" spans="1:18" x14ac:dyDescent="0.25">
      <c r="A296" t="s">
        <v>437</v>
      </c>
      <c r="B296" s="2" t="str">
        <f t="shared" si="28"/>
        <v>M. Briggs</v>
      </c>
      <c r="C296" s="2" t="str">
        <f t="shared" si="29"/>
        <v>Fulham</v>
      </c>
      <c r="D296" t="s">
        <v>521</v>
      </c>
      <c r="E296">
        <f t="shared" ca="1" si="25"/>
        <v>34</v>
      </c>
      <c r="F296" t="s">
        <v>537</v>
      </c>
      <c r="G296">
        <f t="shared" ca="1" si="26"/>
        <v>178</v>
      </c>
      <c r="H296">
        <f t="shared" ca="1" si="27"/>
        <v>156</v>
      </c>
      <c r="I296">
        <f ca="1">RANDBETWEEN(30,45)*R:R</f>
        <v>70</v>
      </c>
      <c r="J296">
        <f ca="1">RANDBETWEEN(20,30)*R:R</f>
        <v>40</v>
      </c>
      <c r="K296">
        <f ca="1">R:R*RANDBETWEEN(1,3)</f>
        <v>6</v>
      </c>
      <c r="L296">
        <v>0</v>
      </c>
      <c r="M296">
        <v>0</v>
      </c>
      <c r="N296">
        <v>0</v>
      </c>
      <c r="O296">
        <v>2</v>
      </c>
      <c r="P296">
        <v>0</v>
      </c>
      <c r="Q296">
        <v>6</v>
      </c>
      <c r="R296">
        <v>2</v>
      </c>
    </row>
    <row r="297" spans="1:18" x14ac:dyDescent="0.25">
      <c r="A297" t="s">
        <v>142</v>
      </c>
      <c r="B297" s="2" t="str">
        <f t="shared" si="28"/>
        <v>M. Carrick</v>
      </c>
      <c r="C297" s="2" t="str">
        <f t="shared" si="29"/>
        <v>Manchester United</v>
      </c>
      <c r="D297" t="s">
        <v>520</v>
      </c>
      <c r="E297">
        <f t="shared" ca="1" si="25"/>
        <v>24</v>
      </c>
      <c r="F297" t="s">
        <v>539</v>
      </c>
      <c r="G297">
        <f t="shared" ca="1" si="26"/>
        <v>2842</v>
      </c>
      <c r="H297">
        <f t="shared" ca="1" si="27"/>
        <v>1450</v>
      </c>
      <c r="I297">
        <f ca="1">RANDBETWEEN(30,40)*R:R</f>
        <v>1102</v>
      </c>
      <c r="J297">
        <f ca="1">RANDBETWEEN(20,30)*R:R</f>
        <v>841</v>
      </c>
      <c r="K297">
        <f ca="1">R:R*RANDBETWEEN(3,5)</f>
        <v>116</v>
      </c>
      <c r="L297">
        <v>5</v>
      </c>
      <c r="M297">
        <v>1</v>
      </c>
      <c r="N297">
        <v>0</v>
      </c>
      <c r="O297">
        <v>7</v>
      </c>
      <c r="P297">
        <v>0</v>
      </c>
      <c r="Q297">
        <v>9</v>
      </c>
      <c r="R297">
        <v>29</v>
      </c>
    </row>
    <row r="298" spans="1:18" x14ac:dyDescent="0.25">
      <c r="A298" t="s">
        <v>203</v>
      </c>
      <c r="B298" s="2" t="str">
        <f t="shared" si="28"/>
        <v>M. Chamakh</v>
      </c>
      <c r="C298" s="2" t="str">
        <f t="shared" si="29"/>
        <v>Crystal Palace</v>
      </c>
      <c r="D298" t="s">
        <v>519</v>
      </c>
      <c r="E298">
        <f t="shared" ca="1" si="25"/>
        <v>22</v>
      </c>
      <c r="F298" t="s">
        <v>534</v>
      </c>
      <c r="G298">
        <f t="shared" ca="1" si="26"/>
        <v>2880</v>
      </c>
      <c r="H298">
        <f t="shared" ca="1" si="27"/>
        <v>2560</v>
      </c>
      <c r="I298">
        <f ca="1">RANDBETWEEN(5,15)*R:R</f>
        <v>288</v>
      </c>
      <c r="J298">
        <f ca="1">RANDBETWEEN(1,5)*R:R</f>
        <v>96</v>
      </c>
      <c r="K298">
        <f ca="1">R:R*RANDBETWEEN(5,12)</f>
        <v>288</v>
      </c>
      <c r="L298">
        <v>10</v>
      </c>
      <c r="M298">
        <v>5</v>
      </c>
      <c r="N298">
        <v>0</v>
      </c>
      <c r="O298">
        <v>0</v>
      </c>
      <c r="P298">
        <v>0</v>
      </c>
      <c r="Q298">
        <v>3</v>
      </c>
      <c r="R298">
        <v>32</v>
      </c>
    </row>
    <row r="299" spans="1:18" x14ac:dyDescent="0.25">
      <c r="A299" t="s">
        <v>409</v>
      </c>
      <c r="B299" s="2" t="str">
        <f t="shared" si="28"/>
        <v>M. Connolly</v>
      </c>
      <c r="C299" s="2" t="str">
        <f t="shared" si="29"/>
        <v>Cardiff</v>
      </c>
      <c r="D299" t="s">
        <v>513</v>
      </c>
      <c r="E299">
        <f t="shared" ca="1" si="25"/>
        <v>19</v>
      </c>
      <c r="F299" t="s">
        <v>537</v>
      </c>
      <c r="G299">
        <f t="shared" ca="1" si="26"/>
        <v>285</v>
      </c>
      <c r="H299">
        <f t="shared" ca="1" si="27"/>
        <v>186</v>
      </c>
      <c r="I299">
        <f ca="1">RANDBETWEEN(30,45)*R:R</f>
        <v>108</v>
      </c>
      <c r="J299">
        <f ca="1">RANDBETWEEN(20,30)*R:R</f>
        <v>69</v>
      </c>
      <c r="K299">
        <f ca="1">R:R*RANDBETWEEN(1,3)</f>
        <v>9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54</v>
      </c>
      <c r="R299">
        <v>3</v>
      </c>
    </row>
    <row r="300" spans="1:18" x14ac:dyDescent="0.25">
      <c r="A300" t="s">
        <v>388</v>
      </c>
      <c r="B300" s="2" t="str">
        <f t="shared" si="28"/>
        <v>M. Daehli</v>
      </c>
      <c r="C300" s="2" t="str">
        <f t="shared" si="29"/>
        <v>Cardiff</v>
      </c>
      <c r="D300" t="s">
        <v>513</v>
      </c>
      <c r="E300">
        <f t="shared" ca="1" si="25"/>
        <v>22</v>
      </c>
      <c r="F300" t="s">
        <v>534</v>
      </c>
      <c r="G300">
        <f t="shared" ca="1" si="26"/>
        <v>1365</v>
      </c>
      <c r="H300">
        <f t="shared" ca="1" si="27"/>
        <v>598</v>
      </c>
      <c r="I300">
        <f ca="1">RANDBETWEEN(5,15)*R:R</f>
        <v>143</v>
      </c>
      <c r="J300">
        <f ca="1">RANDBETWEEN(1,5)*R:R</f>
        <v>39</v>
      </c>
      <c r="K300">
        <f ca="1">R:R*RANDBETWEEN(5,12)</f>
        <v>78</v>
      </c>
      <c r="L300">
        <v>2</v>
      </c>
      <c r="M300">
        <v>1</v>
      </c>
      <c r="N300">
        <v>0</v>
      </c>
      <c r="O300">
        <v>0</v>
      </c>
      <c r="P300">
        <v>0</v>
      </c>
      <c r="Q300">
        <v>4</v>
      </c>
      <c r="R300">
        <v>13</v>
      </c>
    </row>
    <row r="301" spans="1:18" x14ac:dyDescent="0.25">
      <c r="A301" t="s">
        <v>95</v>
      </c>
      <c r="B301" s="2" t="str">
        <f t="shared" si="28"/>
        <v>M. Dawson</v>
      </c>
      <c r="C301" s="2" t="str">
        <f t="shared" si="29"/>
        <v>Totenham Hotspur</v>
      </c>
      <c r="D301" t="s">
        <v>517</v>
      </c>
      <c r="E301">
        <f t="shared" ca="1" si="25"/>
        <v>24</v>
      </c>
      <c r="F301" t="s">
        <v>537</v>
      </c>
      <c r="G301">
        <f t="shared" ca="1" si="26"/>
        <v>3296</v>
      </c>
      <c r="H301">
        <f t="shared" ca="1" si="27"/>
        <v>2112</v>
      </c>
      <c r="I301">
        <f ca="1">RANDBETWEEN(30,45)*R:R</f>
        <v>1376</v>
      </c>
      <c r="J301">
        <f ca="1">RANDBETWEEN(20,30)*R:R</f>
        <v>896</v>
      </c>
      <c r="K301">
        <f ca="1">R:R*RANDBETWEEN(1,3)</f>
        <v>96</v>
      </c>
      <c r="L301">
        <v>2</v>
      </c>
      <c r="M301">
        <v>0</v>
      </c>
      <c r="N301">
        <v>0</v>
      </c>
      <c r="O301">
        <v>1</v>
      </c>
      <c r="P301">
        <v>0</v>
      </c>
      <c r="Q301">
        <v>38</v>
      </c>
      <c r="R301">
        <v>32</v>
      </c>
    </row>
    <row r="302" spans="1:18" x14ac:dyDescent="0.25">
      <c r="A302" t="s">
        <v>39</v>
      </c>
      <c r="B302" s="2" t="str">
        <f t="shared" si="28"/>
        <v>M. Debuchy</v>
      </c>
      <c r="C302" s="2" t="str">
        <f t="shared" si="29"/>
        <v>Newcastle United</v>
      </c>
      <c r="D302" t="s">
        <v>516</v>
      </c>
      <c r="E302">
        <f t="shared" ca="1" si="25"/>
        <v>25</v>
      </c>
      <c r="F302" t="s">
        <v>536</v>
      </c>
      <c r="G302">
        <f t="shared" ca="1" si="26"/>
        <v>3016</v>
      </c>
      <c r="H302">
        <f t="shared" ca="1" si="27"/>
        <v>1421</v>
      </c>
      <c r="I302">
        <f ca="1">RANDBETWEEN(30,45)*R:R</f>
        <v>1276</v>
      </c>
      <c r="J302">
        <f ca="1">RANDBETWEEN(20,30)*R:R</f>
        <v>725</v>
      </c>
      <c r="K302">
        <f ca="1">R:R*RANDBETWEEN(1,3)</f>
        <v>58</v>
      </c>
      <c r="L302">
        <v>13</v>
      </c>
      <c r="M302">
        <v>1</v>
      </c>
      <c r="N302">
        <v>0</v>
      </c>
      <c r="O302">
        <v>1</v>
      </c>
      <c r="P302">
        <v>0</v>
      </c>
      <c r="Q302">
        <v>12</v>
      </c>
      <c r="R302">
        <v>29</v>
      </c>
    </row>
    <row r="303" spans="1:18" x14ac:dyDescent="0.25">
      <c r="A303" t="s">
        <v>443</v>
      </c>
      <c r="B303" s="2" t="str">
        <f t="shared" si="28"/>
        <v>M. Dembele</v>
      </c>
      <c r="C303" s="2" t="str">
        <f t="shared" si="29"/>
        <v>Fulham</v>
      </c>
      <c r="D303" t="s">
        <v>521</v>
      </c>
      <c r="E303">
        <f t="shared" ca="1" si="25"/>
        <v>24</v>
      </c>
      <c r="F303" t="s">
        <v>534</v>
      </c>
      <c r="G303">
        <f t="shared" ca="1" si="26"/>
        <v>240</v>
      </c>
      <c r="H303">
        <f t="shared" ca="1" si="27"/>
        <v>158</v>
      </c>
      <c r="I303">
        <f ca="1">RANDBETWEEN(5,15)*R:R</f>
        <v>28</v>
      </c>
      <c r="J303">
        <f ca="1">RANDBETWEEN(1,5)*R:R</f>
        <v>8</v>
      </c>
      <c r="K303">
        <f ca="1">R:R*RANDBETWEEN(5,12)</f>
        <v>10</v>
      </c>
      <c r="L303">
        <v>1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2</v>
      </c>
    </row>
    <row r="304" spans="1:18" x14ac:dyDescent="0.25">
      <c r="A304" t="s">
        <v>262</v>
      </c>
      <c r="B304" s="2" t="str">
        <f t="shared" si="28"/>
        <v>M. Dembélé</v>
      </c>
      <c r="C304" s="2" t="str">
        <f t="shared" si="29"/>
        <v>Totenham Hotspur</v>
      </c>
      <c r="D304" t="s">
        <v>517</v>
      </c>
      <c r="E304">
        <f t="shared" ca="1" si="25"/>
        <v>23</v>
      </c>
      <c r="F304" t="s">
        <v>538</v>
      </c>
      <c r="G304">
        <f t="shared" ca="1" si="26"/>
        <v>2912</v>
      </c>
      <c r="H304">
        <f t="shared" ca="1" si="27"/>
        <v>2240</v>
      </c>
      <c r="I304">
        <f ca="1">RANDBETWEEN(30,45)*R:R</f>
        <v>924</v>
      </c>
      <c r="J304">
        <f ca="1">RANDBETWEEN(20,30)*R:R</f>
        <v>728</v>
      </c>
      <c r="K304">
        <f ca="1">R:R*RANDBETWEEN(3,5)</f>
        <v>112</v>
      </c>
      <c r="L304">
        <v>4</v>
      </c>
      <c r="M304">
        <v>1</v>
      </c>
      <c r="N304">
        <v>0</v>
      </c>
      <c r="O304">
        <v>1</v>
      </c>
      <c r="P304">
        <v>0</v>
      </c>
      <c r="Q304">
        <v>26</v>
      </c>
      <c r="R304">
        <v>28</v>
      </c>
    </row>
    <row r="305" spans="1:18" x14ac:dyDescent="0.25">
      <c r="A305" t="s">
        <v>87</v>
      </c>
      <c r="B305" s="2" t="str">
        <f t="shared" si="28"/>
        <v>M. Demichelis</v>
      </c>
      <c r="C305" s="2" t="str">
        <f t="shared" si="29"/>
        <v>Manchester City</v>
      </c>
      <c r="D305" t="s">
        <v>529</v>
      </c>
      <c r="E305">
        <f t="shared" ca="1" si="25"/>
        <v>17</v>
      </c>
      <c r="F305" t="s">
        <v>535</v>
      </c>
      <c r="G305">
        <f t="shared" ca="1" si="26"/>
        <v>2322</v>
      </c>
      <c r="H305">
        <f t="shared" ca="1" si="27"/>
        <v>1296</v>
      </c>
      <c r="I305">
        <f ca="1">RANDBETWEEN(30,45)*R:R</f>
        <v>864</v>
      </c>
      <c r="J305">
        <f ca="1">RANDBETWEEN(20,30)*R:R</f>
        <v>702</v>
      </c>
      <c r="K305">
        <f ca="1">R:R*RANDBETWEEN(1,3)</f>
        <v>27</v>
      </c>
      <c r="L305">
        <v>6</v>
      </c>
      <c r="M305">
        <v>2</v>
      </c>
      <c r="N305">
        <v>0</v>
      </c>
      <c r="O305">
        <v>1</v>
      </c>
      <c r="P305">
        <v>0</v>
      </c>
      <c r="Q305">
        <v>4</v>
      </c>
      <c r="R305">
        <v>27</v>
      </c>
    </row>
    <row r="306" spans="1:18" x14ac:dyDescent="0.25">
      <c r="A306" t="s">
        <v>115</v>
      </c>
      <c r="B306" s="2" t="str">
        <f t="shared" si="28"/>
        <v>M. Diamé</v>
      </c>
      <c r="C306" s="2" t="str">
        <f t="shared" si="29"/>
        <v>West Ham United</v>
      </c>
      <c r="D306" t="s">
        <v>530</v>
      </c>
      <c r="E306">
        <f t="shared" ca="1" si="25"/>
        <v>18</v>
      </c>
      <c r="F306" t="s">
        <v>538</v>
      </c>
      <c r="G306">
        <f t="shared" ca="1" si="26"/>
        <v>2835</v>
      </c>
      <c r="H306">
        <f t="shared" ca="1" si="27"/>
        <v>2380</v>
      </c>
      <c r="I306">
        <f ca="1">RANDBETWEEN(30,45)*R:R</f>
        <v>1470</v>
      </c>
      <c r="J306">
        <f ca="1">RANDBETWEEN(20,30)*R:R</f>
        <v>945</v>
      </c>
      <c r="K306">
        <f ca="1">R:R*RANDBETWEEN(3,5)</f>
        <v>105</v>
      </c>
      <c r="L306">
        <v>17</v>
      </c>
      <c r="M306">
        <v>4</v>
      </c>
      <c r="N306">
        <v>0</v>
      </c>
      <c r="O306">
        <v>5</v>
      </c>
      <c r="P306">
        <v>0</v>
      </c>
      <c r="Q306">
        <v>28</v>
      </c>
      <c r="R306">
        <v>35</v>
      </c>
    </row>
    <row r="307" spans="1:18" x14ac:dyDescent="0.25">
      <c r="A307" t="s">
        <v>433</v>
      </c>
      <c r="B307" s="2" t="str">
        <f t="shared" si="28"/>
        <v>M. Diarra</v>
      </c>
      <c r="C307" s="2" t="str">
        <f t="shared" si="29"/>
        <v>Fulham</v>
      </c>
      <c r="D307" t="s">
        <v>521</v>
      </c>
      <c r="E307">
        <f t="shared" ca="1" si="25"/>
        <v>31</v>
      </c>
      <c r="F307" t="s">
        <v>543</v>
      </c>
      <c r="G307">
        <f t="shared" ca="1" si="26"/>
        <v>400</v>
      </c>
      <c r="H307">
        <f t="shared" ca="1" si="27"/>
        <v>248</v>
      </c>
      <c r="I307">
        <f ca="1">RANDBETWEEN(20,35)*R:R</f>
        <v>92</v>
      </c>
      <c r="J307">
        <f ca="1">RANDBETWEEN(15,20)*R:R</f>
        <v>64</v>
      </c>
      <c r="K307">
        <f ca="1">R:R*RANDBETWEEN(5,7)</f>
        <v>24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4</v>
      </c>
      <c r="R307">
        <v>4</v>
      </c>
    </row>
    <row r="308" spans="1:18" x14ac:dyDescent="0.25">
      <c r="A308" t="s">
        <v>422</v>
      </c>
      <c r="B308" s="2" t="str">
        <f t="shared" si="28"/>
        <v>M. Emnes</v>
      </c>
      <c r="C308" s="2" t="str">
        <f t="shared" si="29"/>
        <v>Swansea City</v>
      </c>
      <c r="D308" t="s">
        <v>527</v>
      </c>
      <c r="E308">
        <f t="shared" ca="1" si="25"/>
        <v>29</v>
      </c>
      <c r="F308" t="s">
        <v>534</v>
      </c>
      <c r="G308">
        <f t="shared" ca="1" si="26"/>
        <v>700</v>
      </c>
      <c r="H308">
        <f t="shared" ca="1" si="27"/>
        <v>350</v>
      </c>
      <c r="I308">
        <f ca="1">RANDBETWEEN(5,15)*R:R</f>
        <v>84</v>
      </c>
      <c r="J308">
        <f ca="1">RANDBETWEEN(1,5)*R:R</f>
        <v>35</v>
      </c>
      <c r="K308">
        <f ca="1">R:R*RANDBETWEEN(5,12)</f>
        <v>49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7</v>
      </c>
    </row>
    <row r="309" spans="1:18" x14ac:dyDescent="0.25">
      <c r="A309" t="s">
        <v>390</v>
      </c>
      <c r="B309" s="2" t="str">
        <f t="shared" si="28"/>
        <v>M. Etherington</v>
      </c>
      <c r="C309" s="2" t="str">
        <f t="shared" si="29"/>
        <v>Stoke City</v>
      </c>
      <c r="D309" t="s">
        <v>526</v>
      </c>
      <c r="E309">
        <f t="shared" ca="1" si="25"/>
        <v>23</v>
      </c>
      <c r="F309" t="s">
        <v>541</v>
      </c>
      <c r="G309">
        <f t="shared" ca="1" si="26"/>
        <v>1221</v>
      </c>
      <c r="H309">
        <f t="shared" ca="1" si="27"/>
        <v>550</v>
      </c>
      <c r="I309">
        <f ca="1">RANDBETWEEN(20,35)*R:R</f>
        <v>220</v>
      </c>
      <c r="J309">
        <f ca="1">RANDBETWEEN(15,20)*R:R</f>
        <v>187</v>
      </c>
      <c r="K309">
        <f ca="1">R:R*RANDBETWEEN(3,5)</f>
        <v>33</v>
      </c>
      <c r="L309">
        <v>0</v>
      </c>
      <c r="M309">
        <v>0</v>
      </c>
      <c r="N309">
        <v>0</v>
      </c>
      <c r="O309">
        <v>2</v>
      </c>
      <c r="P309">
        <v>0</v>
      </c>
      <c r="Q309">
        <v>0</v>
      </c>
      <c r="R309">
        <v>11</v>
      </c>
    </row>
    <row r="310" spans="1:18" x14ac:dyDescent="0.25">
      <c r="A310" t="s">
        <v>259</v>
      </c>
      <c r="B310" s="2" t="str">
        <f t="shared" si="28"/>
        <v>M. Fellaini</v>
      </c>
      <c r="C310" s="2" t="str">
        <f t="shared" si="29"/>
        <v>Manchester United</v>
      </c>
      <c r="D310" t="s">
        <v>520</v>
      </c>
      <c r="E310">
        <f t="shared" ca="1" si="25"/>
        <v>30</v>
      </c>
      <c r="F310" t="s">
        <v>539</v>
      </c>
      <c r="G310">
        <f t="shared" ca="1" si="26"/>
        <v>2166</v>
      </c>
      <c r="H310">
        <f t="shared" ca="1" si="27"/>
        <v>969</v>
      </c>
      <c r="I310">
        <f ca="1">RANDBETWEEN(30,40)*R:R</f>
        <v>722</v>
      </c>
      <c r="J310">
        <f ca="1">RANDBETWEEN(20,30)*R:R</f>
        <v>570</v>
      </c>
      <c r="K310">
        <f ca="1">R:R*RANDBETWEEN(3,5)</f>
        <v>95</v>
      </c>
      <c r="L310">
        <v>9</v>
      </c>
      <c r="M310">
        <v>0</v>
      </c>
      <c r="N310">
        <v>0</v>
      </c>
      <c r="O310">
        <v>3</v>
      </c>
      <c r="P310">
        <v>1</v>
      </c>
      <c r="Q310">
        <v>2</v>
      </c>
      <c r="R310">
        <v>19</v>
      </c>
    </row>
    <row r="311" spans="1:18" x14ac:dyDescent="0.25">
      <c r="A311" t="s">
        <v>58</v>
      </c>
      <c r="B311" s="2" t="str">
        <f t="shared" si="28"/>
        <v>M. Figueroa</v>
      </c>
      <c r="C311" s="2" t="str">
        <f t="shared" si="29"/>
        <v>Hull City</v>
      </c>
      <c r="D311" t="s">
        <v>528</v>
      </c>
      <c r="E311">
        <f t="shared" ca="1" si="25"/>
        <v>33</v>
      </c>
      <c r="F311" t="s">
        <v>537</v>
      </c>
      <c r="G311">
        <f t="shared" ca="1" si="26"/>
        <v>2912</v>
      </c>
      <c r="H311">
        <f t="shared" ca="1" si="27"/>
        <v>2336</v>
      </c>
      <c r="I311">
        <f ca="1">RANDBETWEEN(30,45)*R:R</f>
        <v>1408</v>
      </c>
      <c r="J311">
        <f ca="1">RANDBETWEEN(20,30)*R:R</f>
        <v>864</v>
      </c>
      <c r="K311">
        <f ca="1">R:R*RANDBETWEEN(1,3)</f>
        <v>64</v>
      </c>
      <c r="L311">
        <v>6</v>
      </c>
      <c r="M311">
        <v>0</v>
      </c>
      <c r="N311">
        <v>0</v>
      </c>
      <c r="O311">
        <v>7</v>
      </c>
      <c r="P311">
        <v>0</v>
      </c>
      <c r="Q311">
        <v>28</v>
      </c>
      <c r="R311">
        <v>32</v>
      </c>
    </row>
    <row r="312" spans="1:18" x14ac:dyDescent="0.25">
      <c r="A312" t="s">
        <v>280</v>
      </c>
      <c r="B312" s="2" t="str">
        <f t="shared" si="28"/>
        <v>M. Flamini</v>
      </c>
      <c r="C312" s="2" t="str">
        <f t="shared" si="29"/>
        <v>Arsenal</v>
      </c>
      <c r="D312" t="s">
        <v>522</v>
      </c>
      <c r="E312">
        <f t="shared" ca="1" si="25"/>
        <v>17</v>
      </c>
      <c r="F312" t="s">
        <v>540</v>
      </c>
      <c r="G312">
        <f t="shared" ca="1" si="26"/>
        <v>2970</v>
      </c>
      <c r="H312">
        <f t="shared" ca="1" si="27"/>
        <v>2079</v>
      </c>
      <c r="I312">
        <f ca="1">RANDBETWEEN(20,35)*R:R</f>
        <v>540</v>
      </c>
      <c r="J312">
        <f ca="1">RANDBETWEEN(15,20)*R:R</f>
        <v>405</v>
      </c>
      <c r="K312">
        <f ca="1">R:R*RANDBETWEEN(3,5)</f>
        <v>81</v>
      </c>
      <c r="L312">
        <v>6</v>
      </c>
      <c r="M312">
        <v>2</v>
      </c>
      <c r="N312">
        <v>0</v>
      </c>
      <c r="O312">
        <v>0</v>
      </c>
      <c r="P312">
        <v>0</v>
      </c>
      <c r="Q312">
        <v>4</v>
      </c>
      <c r="R312">
        <v>27</v>
      </c>
    </row>
    <row r="313" spans="1:18" x14ac:dyDescent="0.25">
      <c r="A313" t="s">
        <v>383</v>
      </c>
      <c r="B313" s="2" t="str">
        <f t="shared" si="28"/>
        <v>M. Haidara</v>
      </c>
      <c r="C313" s="2" t="str">
        <f t="shared" si="29"/>
        <v>Newcastle United</v>
      </c>
      <c r="D313" t="s">
        <v>516</v>
      </c>
      <c r="E313">
        <f t="shared" ca="1" si="25"/>
        <v>32</v>
      </c>
      <c r="F313" t="s">
        <v>537</v>
      </c>
      <c r="G313">
        <f t="shared" ca="1" si="26"/>
        <v>891</v>
      </c>
      <c r="H313">
        <f t="shared" ca="1" si="27"/>
        <v>759</v>
      </c>
      <c r="I313">
        <f ca="1">RANDBETWEEN(30,45)*R:R</f>
        <v>462</v>
      </c>
      <c r="J313">
        <f ca="1">RANDBETWEEN(20,30)*R:R</f>
        <v>297</v>
      </c>
      <c r="K313">
        <f ca="1">R:R*RANDBETWEEN(1,3)</f>
        <v>22</v>
      </c>
      <c r="L313">
        <v>1</v>
      </c>
      <c r="M313">
        <v>0</v>
      </c>
      <c r="N313">
        <v>0</v>
      </c>
      <c r="O313">
        <v>3</v>
      </c>
      <c r="P313">
        <v>0</v>
      </c>
      <c r="Q313">
        <v>68</v>
      </c>
      <c r="R313">
        <v>11</v>
      </c>
    </row>
    <row r="314" spans="1:18" x14ac:dyDescent="0.25">
      <c r="A314" t="s">
        <v>427</v>
      </c>
      <c r="B314" s="2" t="str">
        <f t="shared" si="28"/>
        <v>M. Hudson</v>
      </c>
      <c r="C314" s="2" t="str">
        <f t="shared" si="29"/>
        <v>Cardiff</v>
      </c>
      <c r="D314" t="s">
        <v>513</v>
      </c>
      <c r="E314">
        <f t="shared" ca="1" si="25"/>
        <v>25</v>
      </c>
      <c r="F314" t="s">
        <v>537</v>
      </c>
      <c r="G314">
        <f t="shared" ca="1" si="26"/>
        <v>184</v>
      </c>
      <c r="H314">
        <f t="shared" ca="1" si="27"/>
        <v>114</v>
      </c>
      <c r="I314">
        <f ca="1">RANDBETWEEN(30,45)*R:R</f>
        <v>80</v>
      </c>
      <c r="J314">
        <f ca="1">RANDBETWEEN(20,30)*R:R</f>
        <v>52</v>
      </c>
      <c r="K314">
        <f ca="1">R:R*RANDBETWEEN(1,3)</f>
        <v>2</v>
      </c>
      <c r="L314">
        <v>0</v>
      </c>
      <c r="M314">
        <v>0</v>
      </c>
      <c r="N314">
        <v>0</v>
      </c>
      <c r="O314">
        <v>3</v>
      </c>
      <c r="P314">
        <v>0</v>
      </c>
      <c r="Q314">
        <v>9</v>
      </c>
      <c r="R314">
        <v>2</v>
      </c>
    </row>
    <row r="315" spans="1:18" x14ac:dyDescent="0.25">
      <c r="A315" t="s">
        <v>214</v>
      </c>
      <c r="B315" s="2" t="str">
        <f t="shared" si="28"/>
        <v>M. Jarvis</v>
      </c>
      <c r="C315" s="2" t="str">
        <f t="shared" si="29"/>
        <v>West Ham United</v>
      </c>
      <c r="D315" t="s">
        <v>530</v>
      </c>
      <c r="E315">
        <f t="shared" ca="1" si="25"/>
        <v>28</v>
      </c>
      <c r="F315" t="s">
        <v>540</v>
      </c>
      <c r="G315">
        <f t="shared" ca="1" si="26"/>
        <v>2752</v>
      </c>
      <c r="H315">
        <f t="shared" ca="1" si="27"/>
        <v>2112</v>
      </c>
      <c r="I315">
        <f ca="1">RANDBETWEEN(20,35)*R:R</f>
        <v>992</v>
      </c>
      <c r="J315">
        <f ca="1">RANDBETWEEN(15,20)*R:R</f>
        <v>512</v>
      </c>
      <c r="K315">
        <f ca="1">R:R*RANDBETWEEN(3,5)</f>
        <v>128</v>
      </c>
      <c r="L315">
        <v>6</v>
      </c>
      <c r="M315">
        <v>2</v>
      </c>
      <c r="N315">
        <v>0</v>
      </c>
      <c r="O315">
        <v>0</v>
      </c>
      <c r="P315">
        <v>0</v>
      </c>
      <c r="Q315">
        <v>3</v>
      </c>
      <c r="R315">
        <v>32</v>
      </c>
    </row>
    <row r="316" spans="1:18" x14ac:dyDescent="0.25">
      <c r="A316" t="s">
        <v>451</v>
      </c>
      <c r="B316" s="2" t="str">
        <f t="shared" si="28"/>
        <v>M. Kelly</v>
      </c>
      <c r="C316" s="2" t="str">
        <f t="shared" si="29"/>
        <v>Liverpool</v>
      </c>
      <c r="D316" t="s">
        <v>518</v>
      </c>
      <c r="E316">
        <f t="shared" ca="1" si="25"/>
        <v>26</v>
      </c>
      <c r="F316" t="s">
        <v>537</v>
      </c>
      <c r="G316">
        <f t="shared" ca="1" si="26"/>
        <v>520</v>
      </c>
      <c r="H316">
        <f t="shared" ca="1" si="27"/>
        <v>325</v>
      </c>
      <c r="I316">
        <f ca="1">RANDBETWEEN(30,45)*R:R</f>
        <v>210</v>
      </c>
      <c r="J316">
        <f ca="1">RANDBETWEEN(20,30)*R:R</f>
        <v>150</v>
      </c>
      <c r="K316">
        <f ca="1">R:R*RANDBETWEEN(1,3)</f>
        <v>15</v>
      </c>
      <c r="L316">
        <v>0</v>
      </c>
      <c r="M316">
        <v>0</v>
      </c>
      <c r="N316">
        <v>0</v>
      </c>
      <c r="O316">
        <v>3</v>
      </c>
      <c r="P316">
        <v>0</v>
      </c>
      <c r="Q316">
        <v>49</v>
      </c>
      <c r="R316">
        <v>5</v>
      </c>
    </row>
    <row r="317" spans="1:18" x14ac:dyDescent="0.25">
      <c r="A317" t="s">
        <v>277</v>
      </c>
      <c r="B317" s="2" t="str">
        <f t="shared" si="28"/>
        <v>M. Lowton</v>
      </c>
      <c r="C317" s="2" t="str">
        <f t="shared" si="29"/>
        <v>Aston Villa</v>
      </c>
      <c r="D317" t="s">
        <v>515</v>
      </c>
      <c r="E317">
        <f t="shared" ca="1" si="25"/>
        <v>24</v>
      </c>
      <c r="F317" t="s">
        <v>536</v>
      </c>
      <c r="G317">
        <f t="shared" ca="1" si="26"/>
        <v>2714</v>
      </c>
      <c r="H317">
        <f t="shared" ca="1" si="27"/>
        <v>1633</v>
      </c>
      <c r="I317">
        <f ca="1">RANDBETWEEN(30,45)*R:R</f>
        <v>713</v>
      </c>
      <c r="J317">
        <f ca="1">RANDBETWEEN(20,30)*R:R</f>
        <v>690</v>
      </c>
      <c r="K317">
        <f ca="1">R:R*RANDBETWEEN(1,3)</f>
        <v>23</v>
      </c>
      <c r="L317">
        <v>0</v>
      </c>
      <c r="M317">
        <v>0</v>
      </c>
      <c r="N317">
        <v>0</v>
      </c>
      <c r="O317">
        <v>6</v>
      </c>
      <c r="P317">
        <v>0</v>
      </c>
      <c r="Q317">
        <v>3</v>
      </c>
      <c r="R317">
        <v>23</v>
      </c>
    </row>
    <row r="318" spans="1:18" x14ac:dyDescent="0.25">
      <c r="A318" t="s">
        <v>340</v>
      </c>
      <c r="B318" s="2" t="str">
        <f t="shared" si="28"/>
        <v>M. Muniesa</v>
      </c>
      <c r="C318" s="2" t="str">
        <f t="shared" si="29"/>
        <v>Stoke City</v>
      </c>
      <c r="D318" t="s">
        <v>526</v>
      </c>
      <c r="E318">
        <f t="shared" ca="1" si="25"/>
        <v>32</v>
      </c>
      <c r="F318" t="s">
        <v>537</v>
      </c>
      <c r="G318">
        <f t="shared" ca="1" si="26"/>
        <v>1118</v>
      </c>
      <c r="H318">
        <f t="shared" ca="1" si="27"/>
        <v>611</v>
      </c>
      <c r="I318">
        <f ca="1">RANDBETWEEN(30,45)*R:R</f>
        <v>416</v>
      </c>
      <c r="J318">
        <f ca="1">RANDBETWEEN(20,30)*R:R</f>
        <v>260</v>
      </c>
      <c r="K318">
        <f ca="1">R:R*RANDBETWEEN(1,3)</f>
        <v>39</v>
      </c>
      <c r="L318">
        <v>0</v>
      </c>
      <c r="M318">
        <v>0</v>
      </c>
      <c r="N318">
        <v>0</v>
      </c>
      <c r="O318">
        <v>7</v>
      </c>
      <c r="P318">
        <v>0</v>
      </c>
      <c r="Q318">
        <v>49</v>
      </c>
      <c r="R318">
        <v>13</v>
      </c>
    </row>
    <row r="319" spans="1:18" x14ac:dyDescent="0.25">
      <c r="A319" t="s">
        <v>347</v>
      </c>
      <c r="B319" s="2" t="str">
        <f t="shared" si="28"/>
        <v>M. Nastasic</v>
      </c>
      <c r="C319" s="2" t="str">
        <f t="shared" si="29"/>
        <v>Manchester City</v>
      </c>
      <c r="D319" t="s">
        <v>529</v>
      </c>
      <c r="E319">
        <f t="shared" ca="1" si="25"/>
        <v>19</v>
      </c>
      <c r="F319" t="s">
        <v>537</v>
      </c>
      <c r="G319">
        <f t="shared" ca="1" si="26"/>
        <v>1443</v>
      </c>
      <c r="H319">
        <f t="shared" ca="1" si="27"/>
        <v>585</v>
      </c>
      <c r="I319">
        <f ca="1">RANDBETWEEN(30,45)*R:R</f>
        <v>481</v>
      </c>
      <c r="J319">
        <f ca="1">RANDBETWEEN(20,30)*R:R</f>
        <v>377</v>
      </c>
      <c r="K319">
        <f ca="1">R:R*RANDBETWEEN(1,3)</f>
        <v>39</v>
      </c>
      <c r="L319">
        <v>2</v>
      </c>
      <c r="M319">
        <v>1</v>
      </c>
      <c r="N319">
        <v>0</v>
      </c>
      <c r="O319">
        <v>6</v>
      </c>
      <c r="P319">
        <v>0</v>
      </c>
      <c r="Q319">
        <v>16</v>
      </c>
      <c r="R319">
        <v>13</v>
      </c>
    </row>
    <row r="320" spans="1:18" x14ac:dyDescent="0.25">
      <c r="A320" t="s">
        <v>47</v>
      </c>
      <c r="B320" s="2" t="str">
        <f t="shared" si="28"/>
        <v>M. Noble</v>
      </c>
      <c r="C320" s="2" t="str">
        <f t="shared" si="29"/>
        <v>West Ham United</v>
      </c>
      <c r="D320" t="s">
        <v>530</v>
      </c>
      <c r="E320">
        <f t="shared" ca="1" si="25"/>
        <v>29</v>
      </c>
      <c r="F320" t="s">
        <v>538</v>
      </c>
      <c r="G320">
        <f t="shared" ca="1" si="26"/>
        <v>4484</v>
      </c>
      <c r="H320">
        <f t="shared" ca="1" si="27"/>
        <v>2090</v>
      </c>
      <c r="I320">
        <f ca="1">RANDBETWEEN(30,45)*R:R</f>
        <v>1672</v>
      </c>
      <c r="J320">
        <f ca="1">RANDBETWEEN(20,30)*R:R</f>
        <v>836</v>
      </c>
      <c r="K320">
        <f ca="1">R:R*RANDBETWEEN(3,5)</f>
        <v>190</v>
      </c>
      <c r="L320">
        <v>5</v>
      </c>
      <c r="M320">
        <v>3</v>
      </c>
      <c r="N320">
        <v>0</v>
      </c>
      <c r="O320">
        <v>3</v>
      </c>
      <c r="P320">
        <v>0</v>
      </c>
      <c r="Q320">
        <v>29</v>
      </c>
      <c r="R320">
        <v>38</v>
      </c>
    </row>
    <row r="321" spans="1:18" x14ac:dyDescent="0.25">
      <c r="A321" t="s">
        <v>79</v>
      </c>
      <c r="B321" s="2" t="str">
        <f t="shared" si="28"/>
        <v>M. Özil</v>
      </c>
      <c r="C321" s="2" t="str">
        <f t="shared" si="29"/>
        <v>Arsenal</v>
      </c>
      <c r="D321" t="s">
        <v>522</v>
      </c>
      <c r="E321">
        <f t="shared" ca="1" si="25"/>
        <v>33</v>
      </c>
      <c r="F321" t="s">
        <v>540</v>
      </c>
      <c r="G321">
        <f t="shared" ca="1" si="26"/>
        <v>2470</v>
      </c>
      <c r="H321">
        <f t="shared" ca="1" si="27"/>
        <v>1534</v>
      </c>
      <c r="I321">
        <f ca="1">RANDBETWEEN(20,35)*R:R</f>
        <v>858</v>
      </c>
      <c r="J321">
        <f ca="1">RANDBETWEEN(15,20)*R:R</f>
        <v>468</v>
      </c>
      <c r="K321">
        <f ca="1">R:R*RANDBETWEEN(3,5)</f>
        <v>104</v>
      </c>
      <c r="L321">
        <v>18</v>
      </c>
      <c r="M321">
        <v>5</v>
      </c>
      <c r="N321">
        <v>0</v>
      </c>
      <c r="O321">
        <v>0</v>
      </c>
      <c r="P321">
        <v>0</v>
      </c>
      <c r="Q321">
        <v>3</v>
      </c>
      <c r="R321">
        <v>26</v>
      </c>
    </row>
    <row r="322" spans="1:18" x14ac:dyDescent="0.25">
      <c r="A322" t="s">
        <v>426</v>
      </c>
      <c r="B322" s="2" t="str">
        <f t="shared" si="28"/>
        <v>M. Richards</v>
      </c>
      <c r="C322" s="2" t="str">
        <f t="shared" si="29"/>
        <v>Manchester City</v>
      </c>
      <c r="D322" t="s">
        <v>529</v>
      </c>
      <c r="E322">
        <f t="shared" ref="E322:E385" ca="1" si="30">RANDBETWEEN(17,34)</f>
        <v>19</v>
      </c>
      <c r="F322" t="s">
        <v>537</v>
      </c>
      <c r="G322">
        <f t="shared" ref="G322:G385" ca="1" si="31">RANDBETWEEN(80,120)*R:R</f>
        <v>220</v>
      </c>
      <c r="H322">
        <f t="shared" ref="H322:H385" ca="1" si="32">RANDBETWEEN(45,80)*R:R</f>
        <v>98</v>
      </c>
      <c r="I322">
        <f ca="1">RANDBETWEEN(30,45)*R:R</f>
        <v>68</v>
      </c>
      <c r="J322">
        <f ca="1">RANDBETWEEN(20,30)*R:R</f>
        <v>52</v>
      </c>
      <c r="K322">
        <f ca="1">R:R*RANDBETWEEN(1,3)</f>
        <v>4</v>
      </c>
      <c r="L322">
        <v>1</v>
      </c>
      <c r="M322">
        <v>0</v>
      </c>
      <c r="N322">
        <v>0</v>
      </c>
      <c r="O322">
        <v>5</v>
      </c>
      <c r="P322">
        <v>0</v>
      </c>
      <c r="Q322">
        <v>24</v>
      </c>
      <c r="R322">
        <v>2</v>
      </c>
    </row>
    <row r="323" spans="1:18" x14ac:dyDescent="0.25">
      <c r="A323" t="s">
        <v>458</v>
      </c>
      <c r="B323" s="2" t="str">
        <f t="shared" ref="B323:B386" si="33">TRIM(CLEAN(SUBSTITUTE(A:A,CHAR(160)," ")))</f>
        <v>M. Rosenberg</v>
      </c>
      <c r="C323" s="2" t="str">
        <f t="shared" ref="C323:C386" si="34">TRIM(CLEAN(SUBSTITUTE(D:D,CHAR(160)," ")))</f>
        <v>West Bromwich Albion</v>
      </c>
      <c r="D323" t="s">
        <v>523</v>
      </c>
      <c r="E323">
        <f t="shared" ca="1" si="30"/>
        <v>31</v>
      </c>
      <c r="F323" t="s">
        <v>534</v>
      </c>
      <c r="G323">
        <f t="shared" ca="1" si="31"/>
        <v>344</v>
      </c>
      <c r="H323">
        <f t="shared" ca="1" si="32"/>
        <v>312</v>
      </c>
      <c r="I323">
        <f ca="1">RANDBETWEEN(5,15)*R:R</f>
        <v>40</v>
      </c>
      <c r="J323">
        <f ca="1">RANDBETWEEN(1,5)*R:R</f>
        <v>8</v>
      </c>
      <c r="K323">
        <f ca="1">R:R*RANDBETWEEN(5,12)</f>
        <v>40</v>
      </c>
      <c r="L323">
        <v>0</v>
      </c>
      <c r="M323">
        <v>0</v>
      </c>
      <c r="N323">
        <v>0</v>
      </c>
      <c r="O323">
        <v>0</v>
      </c>
      <c r="P323">
        <v>2</v>
      </c>
      <c r="Q323">
        <v>0</v>
      </c>
      <c r="R323">
        <v>4</v>
      </c>
    </row>
    <row r="324" spans="1:18" x14ac:dyDescent="0.25">
      <c r="A324" t="s">
        <v>268</v>
      </c>
      <c r="B324" s="2" t="str">
        <f t="shared" si="33"/>
        <v>M. Sakho</v>
      </c>
      <c r="C324" s="2" t="str">
        <f t="shared" si="34"/>
        <v>Liverpool</v>
      </c>
      <c r="D324" t="s">
        <v>518</v>
      </c>
      <c r="E324">
        <f t="shared" ca="1" si="30"/>
        <v>32</v>
      </c>
      <c r="F324" t="s">
        <v>537</v>
      </c>
      <c r="G324">
        <f t="shared" ca="1" si="31"/>
        <v>1764</v>
      </c>
      <c r="H324">
        <f t="shared" ca="1" si="32"/>
        <v>1350</v>
      </c>
      <c r="I324">
        <f ca="1">RANDBETWEEN(30,45)*R:R</f>
        <v>576</v>
      </c>
      <c r="J324">
        <f ca="1">RANDBETWEEN(20,30)*R:R</f>
        <v>522</v>
      </c>
      <c r="K324">
        <f ca="1">R:R*RANDBETWEEN(1,3)</f>
        <v>36</v>
      </c>
      <c r="L324">
        <v>1</v>
      </c>
      <c r="M324">
        <v>1</v>
      </c>
      <c r="N324">
        <v>0</v>
      </c>
      <c r="O324">
        <v>2</v>
      </c>
      <c r="P324">
        <v>1</v>
      </c>
      <c r="Q324">
        <v>11</v>
      </c>
      <c r="R324">
        <v>18</v>
      </c>
    </row>
    <row r="325" spans="1:18" x14ac:dyDescent="0.25">
      <c r="A325" t="s">
        <v>321</v>
      </c>
      <c r="B325" s="2" t="str">
        <f t="shared" si="33"/>
        <v>M. Salah</v>
      </c>
      <c r="C325" s="2" t="str">
        <f t="shared" si="34"/>
        <v>Chelsea</v>
      </c>
      <c r="D325" t="s">
        <v>532</v>
      </c>
      <c r="E325">
        <f t="shared" ca="1" si="30"/>
        <v>18</v>
      </c>
      <c r="F325" t="s">
        <v>541</v>
      </c>
      <c r="G325">
        <f t="shared" ca="1" si="31"/>
        <v>880</v>
      </c>
      <c r="H325">
        <f t="shared" ca="1" si="32"/>
        <v>620</v>
      </c>
      <c r="I325">
        <f ca="1">RANDBETWEEN(20,35)*R:R</f>
        <v>220</v>
      </c>
      <c r="J325">
        <f ca="1">RANDBETWEEN(15,20)*R:R</f>
        <v>200</v>
      </c>
      <c r="K325">
        <f ca="1">R:R*RANDBETWEEN(3,5)</f>
        <v>30</v>
      </c>
      <c r="L325">
        <v>6</v>
      </c>
      <c r="M325">
        <v>2</v>
      </c>
      <c r="N325">
        <v>0</v>
      </c>
      <c r="O325">
        <v>0</v>
      </c>
      <c r="P325">
        <v>0</v>
      </c>
      <c r="Q325">
        <v>14</v>
      </c>
      <c r="R325">
        <v>10</v>
      </c>
    </row>
    <row r="326" spans="1:18" x14ac:dyDescent="0.25">
      <c r="A326" t="s">
        <v>144</v>
      </c>
      <c r="B326" s="2" t="str">
        <f t="shared" si="33"/>
        <v>M. Schneiderlin</v>
      </c>
      <c r="C326" s="2" t="str">
        <f t="shared" si="34"/>
        <v>Southampton</v>
      </c>
      <c r="D326" t="s">
        <v>531</v>
      </c>
      <c r="E326">
        <f t="shared" ca="1" si="30"/>
        <v>24</v>
      </c>
      <c r="F326" t="s">
        <v>538</v>
      </c>
      <c r="G326">
        <f t="shared" ca="1" si="31"/>
        <v>2673</v>
      </c>
      <c r="H326">
        <f t="shared" ca="1" si="32"/>
        <v>1782</v>
      </c>
      <c r="I326">
        <f ca="1">RANDBETWEEN(30,45)*R:R</f>
        <v>990</v>
      </c>
      <c r="J326">
        <f ca="1">RANDBETWEEN(20,30)*R:R</f>
        <v>858</v>
      </c>
      <c r="K326">
        <f ca="1">R:R*RANDBETWEEN(3,5)</f>
        <v>132</v>
      </c>
      <c r="L326">
        <v>8</v>
      </c>
      <c r="M326">
        <v>2</v>
      </c>
      <c r="N326">
        <v>0</v>
      </c>
      <c r="O326">
        <v>3</v>
      </c>
      <c r="P326">
        <v>0</v>
      </c>
      <c r="Q326">
        <v>54</v>
      </c>
      <c r="R326">
        <v>33</v>
      </c>
    </row>
    <row r="327" spans="1:18" x14ac:dyDescent="0.25">
      <c r="A327" t="s">
        <v>360</v>
      </c>
      <c r="B327" s="2" t="str">
        <f t="shared" si="33"/>
        <v>M. Schwarzer</v>
      </c>
      <c r="C327" s="2" t="str">
        <f t="shared" si="34"/>
        <v>Chelsea</v>
      </c>
      <c r="D327" t="s">
        <v>532</v>
      </c>
      <c r="E327">
        <f t="shared" ca="1" si="30"/>
        <v>28</v>
      </c>
      <c r="F327" t="s">
        <v>533</v>
      </c>
      <c r="G327">
        <f t="shared" ca="1" si="31"/>
        <v>324</v>
      </c>
      <c r="H327">
        <f t="shared" ca="1" si="32"/>
        <v>308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f ca="1">RANDBETWEEN(4,10)*R:R</f>
        <v>24</v>
      </c>
      <c r="O327">
        <v>2</v>
      </c>
      <c r="P327">
        <v>0</v>
      </c>
      <c r="Q327">
        <v>8</v>
      </c>
      <c r="R327">
        <v>4</v>
      </c>
    </row>
    <row r="328" spans="1:18" x14ac:dyDescent="0.25">
      <c r="A328" t="s">
        <v>103</v>
      </c>
      <c r="B328" s="2" t="str">
        <f t="shared" si="33"/>
        <v>M. Sissoko</v>
      </c>
      <c r="C328" s="2" t="str">
        <f t="shared" si="34"/>
        <v>Newcastle United</v>
      </c>
      <c r="D328" t="s">
        <v>516</v>
      </c>
      <c r="E328">
        <f t="shared" ca="1" si="30"/>
        <v>17</v>
      </c>
      <c r="F328" t="s">
        <v>539</v>
      </c>
      <c r="G328">
        <f t="shared" ca="1" si="31"/>
        <v>3675</v>
      </c>
      <c r="H328">
        <f t="shared" ca="1" si="32"/>
        <v>2590</v>
      </c>
      <c r="I328">
        <f ca="1">RANDBETWEEN(30,40)*R:R</f>
        <v>1225</v>
      </c>
      <c r="J328">
        <f ca="1">RANDBETWEEN(20,30)*R:R</f>
        <v>1015</v>
      </c>
      <c r="K328">
        <f ca="1">R:R*RANDBETWEEN(3,5)</f>
        <v>175</v>
      </c>
      <c r="L328">
        <v>16</v>
      </c>
      <c r="M328">
        <v>3</v>
      </c>
      <c r="N328">
        <v>0</v>
      </c>
      <c r="O328">
        <v>3</v>
      </c>
      <c r="P328">
        <v>0</v>
      </c>
      <c r="Q328">
        <v>24</v>
      </c>
      <c r="R328">
        <v>35</v>
      </c>
    </row>
    <row r="329" spans="1:18" x14ac:dyDescent="0.25">
      <c r="A329" t="s">
        <v>37</v>
      </c>
      <c r="B329" s="2" t="str">
        <f t="shared" si="33"/>
        <v>M. Skrtel</v>
      </c>
      <c r="C329" s="2" t="str">
        <f t="shared" si="34"/>
        <v>Liverpool</v>
      </c>
      <c r="D329" t="s">
        <v>518</v>
      </c>
      <c r="E329">
        <f t="shared" ca="1" si="30"/>
        <v>24</v>
      </c>
      <c r="F329" t="s">
        <v>535</v>
      </c>
      <c r="G329">
        <f t="shared" ca="1" si="31"/>
        <v>4212</v>
      </c>
      <c r="H329">
        <f t="shared" ca="1" si="32"/>
        <v>2808</v>
      </c>
      <c r="I329">
        <f ca="1">RANDBETWEEN(30,45)*R:R</f>
        <v>1548</v>
      </c>
      <c r="J329">
        <f ca="1">RANDBETWEEN(20,30)*R:R</f>
        <v>864</v>
      </c>
      <c r="K329">
        <f ca="1">R:R*RANDBETWEEN(1,3)</f>
        <v>36</v>
      </c>
      <c r="L329">
        <v>8</v>
      </c>
      <c r="M329">
        <v>7</v>
      </c>
      <c r="N329">
        <v>0</v>
      </c>
      <c r="O329">
        <v>2</v>
      </c>
      <c r="P329">
        <v>0</v>
      </c>
      <c r="Q329">
        <v>1</v>
      </c>
      <c r="R329">
        <v>36</v>
      </c>
    </row>
    <row r="330" spans="1:18" x14ac:dyDescent="0.25">
      <c r="A330" t="s">
        <v>382</v>
      </c>
      <c r="B330" s="2" t="str">
        <f t="shared" si="33"/>
        <v>M. Stekelenburg</v>
      </c>
      <c r="C330" s="2" t="str">
        <f t="shared" si="34"/>
        <v>Fulham</v>
      </c>
      <c r="D330" t="s">
        <v>521</v>
      </c>
      <c r="E330">
        <f t="shared" ca="1" si="30"/>
        <v>26</v>
      </c>
      <c r="F330" t="s">
        <v>533</v>
      </c>
      <c r="G330">
        <f t="shared" ca="1" si="31"/>
        <v>1786</v>
      </c>
      <c r="H330">
        <f t="shared" ca="1" si="32"/>
        <v>1406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f ca="1">RANDBETWEEN(4,10)*R:R</f>
        <v>95</v>
      </c>
      <c r="O330">
        <v>1</v>
      </c>
      <c r="P330">
        <v>0</v>
      </c>
      <c r="Q330">
        <v>23</v>
      </c>
      <c r="R330">
        <v>19</v>
      </c>
    </row>
    <row r="331" spans="1:18" x14ac:dyDescent="0.25">
      <c r="A331" t="s">
        <v>487</v>
      </c>
      <c r="B331" s="2" t="str">
        <f t="shared" si="33"/>
        <v>M. Tankovic</v>
      </c>
      <c r="C331" s="2" t="str">
        <f t="shared" si="34"/>
        <v>Fulham</v>
      </c>
      <c r="D331" t="s">
        <v>521</v>
      </c>
      <c r="E331">
        <f t="shared" ca="1" si="30"/>
        <v>30</v>
      </c>
      <c r="F331" t="s">
        <v>534</v>
      </c>
      <c r="G331">
        <f t="shared" ca="1" si="31"/>
        <v>318</v>
      </c>
      <c r="H331">
        <f t="shared" ca="1" si="32"/>
        <v>240</v>
      </c>
      <c r="I331">
        <f ca="1">RANDBETWEEN(5,15)*R:R</f>
        <v>24</v>
      </c>
      <c r="J331">
        <f ca="1">RANDBETWEEN(1,5)*R:R</f>
        <v>6</v>
      </c>
      <c r="K331">
        <f ca="1">R:R*RANDBETWEEN(5,12)</f>
        <v>18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3</v>
      </c>
      <c r="R331">
        <v>3</v>
      </c>
    </row>
    <row r="332" spans="1:18" x14ac:dyDescent="0.25">
      <c r="A332" t="s">
        <v>255</v>
      </c>
      <c r="B332" s="2" t="str">
        <f t="shared" si="33"/>
        <v>M. Taylor</v>
      </c>
      <c r="C332" s="2" t="str">
        <f t="shared" si="34"/>
        <v>West Ham United</v>
      </c>
      <c r="D332" t="s">
        <v>530</v>
      </c>
      <c r="E332">
        <f t="shared" ca="1" si="30"/>
        <v>29</v>
      </c>
      <c r="F332" t="s">
        <v>539</v>
      </c>
      <c r="G332">
        <f t="shared" ca="1" si="31"/>
        <v>2060</v>
      </c>
      <c r="H332">
        <f t="shared" ca="1" si="32"/>
        <v>1480</v>
      </c>
      <c r="I332">
        <f ca="1">RANDBETWEEN(30,40)*R:R</f>
        <v>800</v>
      </c>
      <c r="J332">
        <f ca="1">RANDBETWEEN(20,30)*R:R</f>
        <v>400</v>
      </c>
      <c r="K332">
        <f ca="1">R:R*RANDBETWEEN(3,5)</f>
        <v>60</v>
      </c>
      <c r="L332">
        <v>2</v>
      </c>
      <c r="M332">
        <v>0</v>
      </c>
      <c r="N332">
        <v>0</v>
      </c>
      <c r="O332">
        <v>2</v>
      </c>
      <c r="P332">
        <v>0</v>
      </c>
      <c r="Q332">
        <v>19</v>
      </c>
      <c r="R332">
        <v>20</v>
      </c>
    </row>
    <row r="333" spans="1:18" x14ac:dyDescent="0.25">
      <c r="A333" t="s">
        <v>205</v>
      </c>
      <c r="B333" s="2" t="str">
        <f t="shared" si="33"/>
        <v>M. Turner</v>
      </c>
      <c r="C333" s="2" t="str">
        <f t="shared" si="34"/>
        <v>Norwich City</v>
      </c>
      <c r="D333" t="s">
        <v>514</v>
      </c>
      <c r="E333">
        <f t="shared" ca="1" si="30"/>
        <v>22</v>
      </c>
      <c r="F333" t="s">
        <v>537</v>
      </c>
      <c r="G333">
        <f t="shared" ca="1" si="31"/>
        <v>2046</v>
      </c>
      <c r="H333">
        <f t="shared" ca="1" si="32"/>
        <v>1584</v>
      </c>
      <c r="I333">
        <f ca="1">RANDBETWEEN(30,45)*R:R</f>
        <v>726</v>
      </c>
      <c r="J333">
        <f ca="1">RANDBETWEEN(20,30)*R:R</f>
        <v>484</v>
      </c>
      <c r="K333">
        <f ca="1">R:R*RANDBETWEEN(1,3)</f>
        <v>44</v>
      </c>
      <c r="L333">
        <v>0</v>
      </c>
      <c r="M333">
        <v>0</v>
      </c>
      <c r="N333">
        <v>0</v>
      </c>
      <c r="O333">
        <v>3</v>
      </c>
      <c r="P333">
        <v>0</v>
      </c>
      <c r="Q333">
        <v>43</v>
      </c>
      <c r="R333">
        <v>22</v>
      </c>
    </row>
    <row r="334" spans="1:18" x14ac:dyDescent="0.25">
      <c r="A334" t="s">
        <v>466</v>
      </c>
      <c r="B334" s="2" t="str">
        <f t="shared" si="33"/>
        <v>M. Van Ginkel</v>
      </c>
      <c r="C334" s="2" t="str">
        <f t="shared" si="34"/>
        <v>Chelsea</v>
      </c>
      <c r="D334" t="s">
        <v>532</v>
      </c>
      <c r="E334">
        <f t="shared" ca="1" si="30"/>
        <v>33</v>
      </c>
      <c r="F334" t="s">
        <v>542</v>
      </c>
      <c r="G334">
        <f t="shared" ca="1" si="31"/>
        <v>212</v>
      </c>
      <c r="H334">
        <f t="shared" ca="1" si="32"/>
        <v>154</v>
      </c>
      <c r="I334">
        <f ca="1">RANDBETWEEN(15,25)*R:R</f>
        <v>42</v>
      </c>
      <c r="J334">
        <f ca="1">RANDBETWEEN(5,15)*R:R</f>
        <v>18</v>
      </c>
      <c r="K334">
        <f ca="1">R:R*RANDBETWEEN(3,5)</f>
        <v>10</v>
      </c>
      <c r="L334">
        <v>0</v>
      </c>
      <c r="M334">
        <v>0</v>
      </c>
      <c r="N334">
        <v>0</v>
      </c>
      <c r="O334">
        <v>8</v>
      </c>
      <c r="P334">
        <v>0</v>
      </c>
      <c r="Q334">
        <v>33</v>
      </c>
      <c r="R334">
        <v>2</v>
      </c>
    </row>
    <row r="335" spans="1:18" x14ac:dyDescent="0.25">
      <c r="A335" t="s">
        <v>456</v>
      </c>
      <c r="B335" s="2" t="str">
        <f t="shared" si="33"/>
        <v>M. Veljkovic</v>
      </c>
      <c r="C335" s="2" t="str">
        <f t="shared" si="34"/>
        <v>Totenham Hotspur</v>
      </c>
      <c r="D335" t="s">
        <v>517</v>
      </c>
      <c r="E335">
        <f t="shared" ca="1" si="30"/>
        <v>26</v>
      </c>
      <c r="F335" t="s">
        <v>537</v>
      </c>
      <c r="G335">
        <f t="shared" ca="1" si="31"/>
        <v>170</v>
      </c>
      <c r="H335">
        <f t="shared" ca="1" si="32"/>
        <v>126</v>
      </c>
      <c r="I335">
        <f ca="1">RANDBETWEEN(30,45)*R:R</f>
        <v>86</v>
      </c>
      <c r="J335">
        <f ca="1">RANDBETWEEN(20,30)*R:R</f>
        <v>58</v>
      </c>
      <c r="K335">
        <f ca="1">R:R*RANDBETWEEN(1,3)</f>
        <v>6</v>
      </c>
      <c r="L335">
        <v>0</v>
      </c>
      <c r="M335">
        <v>0</v>
      </c>
      <c r="N335">
        <v>0</v>
      </c>
      <c r="O335">
        <v>5</v>
      </c>
      <c r="P335">
        <v>0</v>
      </c>
      <c r="Q335">
        <v>51</v>
      </c>
      <c r="R335">
        <v>2</v>
      </c>
    </row>
    <row r="336" spans="1:18" x14ac:dyDescent="0.25">
      <c r="A336" t="s">
        <v>267</v>
      </c>
      <c r="B336" s="2" t="str">
        <f t="shared" si="33"/>
        <v>M. Vorm</v>
      </c>
      <c r="C336" s="2" t="str">
        <f t="shared" si="34"/>
        <v>Swansea City</v>
      </c>
      <c r="D336" t="s">
        <v>527</v>
      </c>
      <c r="E336">
        <f t="shared" ca="1" si="30"/>
        <v>31</v>
      </c>
      <c r="F336" t="s">
        <v>533</v>
      </c>
      <c r="G336">
        <f t="shared" ca="1" si="31"/>
        <v>2184</v>
      </c>
      <c r="H336">
        <f t="shared" ca="1" si="32"/>
        <v>1768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ca="1">RANDBETWEEN(4,10)*R:R</f>
        <v>260</v>
      </c>
      <c r="O336">
        <v>4</v>
      </c>
      <c r="P336">
        <v>0</v>
      </c>
      <c r="Q336">
        <v>12</v>
      </c>
      <c r="R336">
        <v>26</v>
      </c>
    </row>
    <row r="337" spans="1:18" x14ac:dyDescent="0.25">
      <c r="A337" t="s">
        <v>295</v>
      </c>
      <c r="B337" s="2" t="str">
        <f t="shared" si="33"/>
        <v>M. Vydra</v>
      </c>
      <c r="C337" s="2" t="str">
        <f t="shared" si="34"/>
        <v>West Bromwich Albion</v>
      </c>
      <c r="D337" t="s">
        <v>523</v>
      </c>
      <c r="E337">
        <f t="shared" ca="1" si="30"/>
        <v>30</v>
      </c>
      <c r="F337" t="s">
        <v>534</v>
      </c>
      <c r="G337">
        <f t="shared" ca="1" si="31"/>
        <v>2185</v>
      </c>
      <c r="H337">
        <f t="shared" ca="1" si="32"/>
        <v>1541</v>
      </c>
      <c r="I337">
        <f ca="1">RANDBETWEEN(5,15)*R:R</f>
        <v>276</v>
      </c>
      <c r="J337">
        <f ca="1">RANDBETWEEN(1,5)*R:R</f>
        <v>69</v>
      </c>
      <c r="K337">
        <f ca="1">R:R*RANDBETWEEN(5,12)</f>
        <v>253</v>
      </c>
      <c r="L337">
        <v>7</v>
      </c>
      <c r="M337">
        <v>3</v>
      </c>
      <c r="N337">
        <v>0</v>
      </c>
      <c r="O337">
        <v>0</v>
      </c>
      <c r="P337">
        <v>0</v>
      </c>
      <c r="Q337">
        <v>1</v>
      </c>
      <c r="R337">
        <v>23</v>
      </c>
    </row>
    <row r="338" spans="1:18" x14ac:dyDescent="0.25">
      <c r="A338" t="s">
        <v>152</v>
      </c>
      <c r="B338" s="2" t="str">
        <f t="shared" si="33"/>
        <v>M. Williamson</v>
      </c>
      <c r="C338" s="2" t="str">
        <f t="shared" si="34"/>
        <v>Newcastle United</v>
      </c>
      <c r="D338" t="s">
        <v>516</v>
      </c>
      <c r="E338">
        <f t="shared" ca="1" si="30"/>
        <v>21</v>
      </c>
      <c r="F338" t="s">
        <v>537</v>
      </c>
      <c r="G338">
        <f t="shared" ca="1" si="31"/>
        <v>3696</v>
      </c>
      <c r="H338">
        <f t="shared" ca="1" si="32"/>
        <v>2178</v>
      </c>
      <c r="I338">
        <f ca="1">RANDBETWEEN(30,45)*R:R</f>
        <v>1122</v>
      </c>
      <c r="J338">
        <f ca="1">RANDBETWEEN(20,30)*R:R</f>
        <v>693</v>
      </c>
      <c r="K338">
        <f ca="1">R:R*RANDBETWEEN(1,3)</f>
        <v>33</v>
      </c>
      <c r="L338">
        <v>1</v>
      </c>
      <c r="M338">
        <v>0</v>
      </c>
      <c r="N338">
        <v>0</v>
      </c>
      <c r="O338">
        <v>3</v>
      </c>
      <c r="P338">
        <v>0</v>
      </c>
      <c r="Q338">
        <v>31</v>
      </c>
      <c r="R338">
        <v>33</v>
      </c>
    </row>
    <row r="339" spans="1:18" x14ac:dyDescent="0.25">
      <c r="A339" t="s">
        <v>162</v>
      </c>
      <c r="B339" s="2" t="str">
        <f t="shared" si="33"/>
        <v>M. Wilson</v>
      </c>
      <c r="C339" s="2" t="str">
        <f t="shared" si="34"/>
        <v>Stoke City</v>
      </c>
      <c r="D339" t="s">
        <v>526</v>
      </c>
      <c r="E339">
        <f t="shared" ca="1" si="30"/>
        <v>32</v>
      </c>
      <c r="F339" t="s">
        <v>537</v>
      </c>
      <c r="G339">
        <f t="shared" ca="1" si="31"/>
        <v>3234</v>
      </c>
      <c r="H339">
        <f t="shared" ca="1" si="32"/>
        <v>1551</v>
      </c>
      <c r="I339">
        <f ca="1">RANDBETWEEN(30,45)*R:R</f>
        <v>1254</v>
      </c>
      <c r="J339">
        <f ca="1">RANDBETWEEN(20,30)*R:R</f>
        <v>957</v>
      </c>
      <c r="K339">
        <f ca="1">R:R*RANDBETWEEN(1,3)</f>
        <v>99</v>
      </c>
      <c r="L339">
        <v>4</v>
      </c>
      <c r="M339">
        <v>0</v>
      </c>
      <c r="N339">
        <v>0</v>
      </c>
      <c r="O339">
        <v>8</v>
      </c>
      <c r="P339">
        <v>0</v>
      </c>
      <c r="Q339">
        <v>41</v>
      </c>
      <c r="R339">
        <v>33</v>
      </c>
    </row>
    <row r="340" spans="1:18" x14ac:dyDescent="0.25">
      <c r="A340" t="s">
        <v>402</v>
      </c>
      <c r="B340" s="2" t="str">
        <f t="shared" si="33"/>
        <v>M. Wolff Eikrem</v>
      </c>
      <c r="C340" s="2" t="str">
        <f t="shared" si="34"/>
        <v>Cardiff</v>
      </c>
      <c r="D340" t="s">
        <v>513</v>
      </c>
      <c r="E340">
        <f t="shared" ca="1" si="30"/>
        <v>27</v>
      </c>
      <c r="F340" t="s">
        <v>541</v>
      </c>
      <c r="G340">
        <f t="shared" ca="1" si="31"/>
        <v>696</v>
      </c>
      <c r="H340">
        <f t="shared" ca="1" si="32"/>
        <v>282</v>
      </c>
      <c r="I340">
        <f ca="1">RANDBETWEEN(20,35)*R:R</f>
        <v>210</v>
      </c>
      <c r="J340">
        <f ca="1">RANDBETWEEN(15,20)*R:R</f>
        <v>114</v>
      </c>
      <c r="K340">
        <f ca="1">R:R*RANDBETWEEN(3,5)</f>
        <v>30</v>
      </c>
      <c r="L340">
        <v>1</v>
      </c>
      <c r="M340">
        <v>0</v>
      </c>
      <c r="N340">
        <v>0</v>
      </c>
      <c r="O340">
        <v>0</v>
      </c>
      <c r="P340">
        <v>1</v>
      </c>
      <c r="Q340">
        <v>8</v>
      </c>
      <c r="R340">
        <v>6</v>
      </c>
    </row>
    <row r="341" spans="1:18" x14ac:dyDescent="0.25">
      <c r="A341" t="s">
        <v>289</v>
      </c>
      <c r="B341" s="2" t="str">
        <f t="shared" si="33"/>
        <v>M. Yanga-Mbiwa</v>
      </c>
      <c r="C341" s="2" t="str">
        <f t="shared" si="34"/>
        <v>Newcastle United</v>
      </c>
      <c r="D341" t="s">
        <v>516</v>
      </c>
      <c r="E341">
        <f t="shared" ca="1" si="30"/>
        <v>23</v>
      </c>
      <c r="F341" t="s">
        <v>537</v>
      </c>
      <c r="G341">
        <f t="shared" ca="1" si="31"/>
        <v>2300</v>
      </c>
      <c r="H341">
        <f t="shared" ca="1" si="32"/>
        <v>1564</v>
      </c>
      <c r="I341">
        <f ca="1">RANDBETWEEN(30,45)*R:R</f>
        <v>1012</v>
      </c>
      <c r="J341">
        <f ca="1">RANDBETWEEN(20,30)*R:R</f>
        <v>483</v>
      </c>
      <c r="K341">
        <f ca="1">R:R*RANDBETWEEN(1,3)</f>
        <v>46</v>
      </c>
      <c r="L341">
        <v>0</v>
      </c>
      <c r="M341">
        <v>0</v>
      </c>
      <c r="N341">
        <v>0</v>
      </c>
      <c r="O341">
        <v>6</v>
      </c>
      <c r="P341">
        <v>0</v>
      </c>
      <c r="Q341">
        <v>11</v>
      </c>
      <c r="R341">
        <v>23</v>
      </c>
    </row>
    <row r="342" spans="1:18" x14ac:dyDescent="0.25">
      <c r="A342" t="s">
        <v>335</v>
      </c>
      <c r="B342" s="2" t="str">
        <f t="shared" si="33"/>
        <v>M. Yoshida</v>
      </c>
      <c r="C342" s="2" t="str">
        <f t="shared" si="34"/>
        <v>Southampton</v>
      </c>
      <c r="D342" t="s">
        <v>531</v>
      </c>
      <c r="E342">
        <f t="shared" ca="1" si="30"/>
        <v>25</v>
      </c>
      <c r="F342" t="s">
        <v>537</v>
      </c>
      <c r="G342">
        <f t="shared" ca="1" si="31"/>
        <v>648</v>
      </c>
      <c r="H342">
        <f t="shared" ca="1" si="32"/>
        <v>400</v>
      </c>
      <c r="I342">
        <f ca="1">RANDBETWEEN(30,45)*R:R</f>
        <v>248</v>
      </c>
      <c r="J342">
        <f ca="1">RANDBETWEEN(20,30)*R:R</f>
        <v>208</v>
      </c>
      <c r="K342">
        <f ca="1">R:R*RANDBETWEEN(1,3)</f>
        <v>8</v>
      </c>
      <c r="L342">
        <v>1</v>
      </c>
      <c r="M342">
        <v>1</v>
      </c>
      <c r="N342">
        <v>0</v>
      </c>
      <c r="O342">
        <v>5</v>
      </c>
      <c r="P342">
        <v>1</v>
      </c>
      <c r="Q342">
        <v>35</v>
      </c>
      <c r="R342">
        <v>8</v>
      </c>
    </row>
    <row r="343" spans="1:18" x14ac:dyDescent="0.25">
      <c r="A343" t="s">
        <v>52</v>
      </c>
      <c r="B343" s="2" t="str">
        <f t="shared" si="33"/>
        <v>Martin Olsson</v>
      </c>
      <c r="C343" s="2" t="str">
        <f t="shared" si="34"/>
        <v>Norwich City</v>
      </c>
      <c r="D343" t="s">
        <v>514</v>
      </c>
      <c r="E343">
        <f t="shared" ca="1" si="30"/>
        <v>25</v>
      </c>
      <c r="F343" t="s">
        <v>537</v>
      </c>
      <c r="G343">
        <f t="shared" ca="1" si="31"/>
        <v>3400</v>
      </c>
      <c r="H343">
        <f t="shared" ca="1" si="32"/>
        <v>2278</v>
      </c>
      <c r="I343">
        <f ca="1">RANDBETWEEN(30,45)*R:R</f>
        <v>1530</v>
      </c>
      <c r="J343">
        <f ca="1">RANDBETWEEN(20,30)*R:R</f>
        <v>850</v>
      </c>
      <c r="K343">
        <f ca="1">R:R*RANDBETWEEN(1,3)</f>
        <v>102</v>
      </c>
      <c r="L343">
        <v>2</v>
      </c>
      <c r="M343">
        <v>0</v>
      </c>
      <c r="N343">
        <v>0</v>
      </c>
      <c r="O343">
        <v>6</v>
      </c>
      <c r="P343">
        <v>0</v>
      </c>
      <c r="Q343">
        <v>46</v>
      </c>
      <c r="R343">
        <v>34</v>
      </c>
    </row>
    <row r="344" spans="1:18" x14ac:dyDescent="0.25">
      <c r="A344" t="s">
        <v>465</v>
      </c>
      <c r="B344" s="2" t="str">
        <f t="shared" si="33"/>
        <v>Mesca</v>
      </c>
      <c r="C344" s="2" t="str">
        <f t="shared" si="34"/>
        <v>Fulham</v>
      </c>
      <c r="D344" t="s">
        <v>521</v>
      </c>
      <c r="E344">
        <f t="shared" ca="1" si="30"/>
        <v>31</v>
      </c>
      <c r="F344" t="s">
        <v>542</v>
      </c>
      <c r="G344">
        <f t="shared" ca="1" si="31"/>
        <v>109</v>
      </c>
      <c r="H344">
        <f t="shared" ca="1" si="32"/>
        <v>66</v>
      </c>
      <c r="I344">
        <f ca="1">RANDBETWEEN(15,25)*R:R</f>
        <v>25</v>
      </c>
      <c r="J344">
        <f ca="1">RANDBETWEEN(5,15)*R:R</f>
        <v>14</v>
      </c>
      <c r="K344">
        <f ca="1">R:R*RANDBETWEEN(3,5)</f>
        <v>5</v>
      </c>
      <c r="L344">
        <v>0</v>
      </c>
      <c r="M344">
        <v>0</v>
      </c>
      <c r="N344">
        <v>0</v>
      </c>
      <c r="O344">
        <v>6</v>
      </c>
      <c r="P344">
        <v>0</v>
      </c>
      <c r="Q344">
        <v>30</v>
      </c>
      <c r="R344">
        <v>1</v>
      </c>
    </row>
    <row r="345" spans="1:18" x14ac:dyDescent="0.25">
      <c r="A345" t="s">
        <v>272</v>
      </c>
      <c r="B345" s="2" t="str">
        <f t="shared" si="33"/>
        <v>Michu</v>
      </c>
      <c r="C345" s="2" t="str">
        <f t="shared" si="34"/>
        <v>Swansea City</v>
      </c>
      <c r="D345" t="s">
        <v>527</v>
      </c>
      <c r="E345">
        <f t="shared" ca="1" si="30"/>
        <v>29</v>
      </c>
      <c r="F345" t="s">
        <v>541</v>
      </c>
      <c r="G345">
        <f t="shared" ca="1" si="31"/>
        <v>1428</v>
      </c>
      <c r="H345">
        <f t="shared" ca="1" si="32"/>
        <v>1105</v>
      </c>
      <c r="I345">
        <f ca="1">RANDBETWEEN(20,35)*R:R</f>
        <v>510</v>
      </c>
      <c r="J345">
        <f ca="1">RANDBETWEEN(15,20)*R:R</f>
        <v>323</v>
      </c>
      <c r="K345">
        <f ca="1">R:R*RANDBETWEEN(3,5)</f>
        <v>85</v>
      </c>
      <c r="L345">
        <v>13</v>
      </c>
      <c r="M345">
        <v>2</v>
      </c>
      <c r="N345">
        <v>0</v>
      </c>
      <c r="O345">
        <v>0</v>
      </c>
      <c r="P345">
        <v>0</v>
      </c>
      <c r="Q345">
        <v>12</v>
      </c>
      <c r="R345">
        <v>17</v>
      </c>
    </row>
    <row r="346" spans="1:18" x14ac:dyDescent="0.25">
      <c r="A346" t="s">
        <v>18</v>
      </c>
      <c r="B346" s="2" t="str">
        <f t="shared" si="33"/>
        <v>Mile Jedinak</v>
      </c>
      <c r="C346" s="2" t="str">
        <f t="shared" si="34"/>
        <v>Crystal Palace</v>
      </c>
      <c r="D346" t="s">
        <v>519</v>
      </c>
      <c r="E346">
        <f t="shared" ca="1" si="30"/>
        <v>31</v>
      </c>
      <c r="F346" t="s">
        <v>538</v>
      </c>
      <c r="G346">
        <f t="shared" ca="1" si="31"/>
        <v>3154</v>
      </c>
      <c r="H346">
        <f t="shared" ca="1" si="32"/>
        <v>2698</v>
      </c>
      <c r="I346">
        <f ca="1">RANDBETWEEN(30,45)*R:R</f>
        <v>1558</v>
      </c>
      <c r="J346">
        <f ca="1">RANDBETWEEN(20,30)*R:R</f>
        <v>760</v>
      </c>
      <c r="K346">
        <f ca="1">R:R*RANDBETWEEN(3,5)</f>
        <v>152</v>
      </c>
      <c r="L346">
        <v>10</v>
      </c>
      <c r="M346">
        <v>1</v>
      </c>
      <c r="N346">
        <v>0</v>
      </c>
      <c r="O346">
        <v>6</v>
      </c>
      <c r="P346">
        <v>1</v>
      </c>
      <c r="Q346">
        <v>26</v>
      </c>
      <c r="R346">
        <v>38</v>
      </c>
    </row>
    <row r="347" spans="1:18" x14ac:dyDescent="0.25">
      <c r="A347" t="s">
        <v>479</v>
      </c>
      <c r="B347" s="2" t="str">
        <f t="shared" si="33"/>
        <v>N. Aké</v>
      </c>
      <c r="C347" s="2" t="str">
        <f t="shared" si="34"/>
        <v>Chelsea</v>
      </c>
      <c r="D347" t="s">
        <v>532</v>
      </c>
      <c r="E347">
        <f t="shared" ca="1" si="30"/>
        <v>27</v>
      </c>
      <c r="F347" t="s">
        <v>537</v>
      </c>
      <c r="G347">
        <f t="shared" ca="1" si="31"/>
        <v>82</v>
      </c>
      <c r="H347">
        <f t="shared" ca="1" si="32"/>
        <v>58</v>
      </c>
      <c r="I347">
        <f ca="1">RANDBETWEEN(30,45)*R:R</f>
        <v>43</v>
      </c>
      <c r="J347">
        <f ca="1">RANDBETWEEN(20,30)*R:R</f>
        <v>29</v>
      </c>
      <c r="K347">
        <f ca="1">R:R*RANDBETWEEN(1,3)</f>
        <v>3</v>
      </c>
      <c r="L347">
        <v>0</v>
      </c>
      <c r="M347">
        <v>0</v>
      </c>
      <c r="N347">
        <v>0</v>
      </c>
      <c r="O347">
        <v>6</v>
      </c>
      <c r="P347">
        <v>1</v>
      </c>
      <c r="Q347">
        <v>17</v>
      </c>
      <c r="R347">
        <v>1</v>
      </c>
    </row>
    <row r="348" spans="1:18" x14ac:dyDescent="0.25">
      <c r="A348" t="s">
        <v>352</v>
      </c>
      <c r="B348" s="2" t="str">
        <f t="shared" si="33"/>
        <v>N. Anelka</v>
      </c>
      <c r="C348" s="2" t="str">
        <f t="shared" si="34"/>
        <v>West Bromwich Albion</v>
      </c>
      <c r="D348" t="s">
        <v>523</v>
      </c>
      <c r="E348">
        <f t="shared" ca="1" si="30"/>
        <v>25</v>
      </c>
      <c r="F348" t="s">
        <v>534</v>
      </c>
      <c r="G348">
        <f t="shared" ca="1" si="31"/>
        <v>1128</v>
      </c>
      <c r="H348">
        <f t="shared" ca="1" si="32"/>
        <v>792</v>
      </c>
      <c r="I348">
        <f ca="1">RANDBETWEEN(5,15)*R:R</f>
        <v>108</v>
      </c>
      <c r="J348">
        <f ca="1">RANDBETWEEN(1,5)*R:R</f>
        <v>12</v>
      </c>
      <c r="K348">
        <f ca="1">R:R*RANDBETWEEN(5,12)</f>
        <v>120</v>
      </c>
      <c r="L348">
        <v>6</v>
      </c>
      <c r="M348">
        <v>2</v>
      </c>
      <c r="N348">
        <v>0</v>
      </c>
      <c r="O348">
        <v>0</v>
      </c>
      <c r="P348">
        <v>0</v>
      </c>
      <c r="Q348">
        <v>0</v>
      </c>
      <c r="R348">
        <v>12</v>
      </c>
    </row>
    <row r="349" spans="1:18" x14ac:dyDescent="0.25">
      <c r="A349" t="s">
        <v>208</v>
      </c>
      <c r="B349" s="2" t="str">
        <f t="shared" si="33"/>
        <v>N. Baker</v>
      </c>
      <c r="C349" s="2" t="str">
        <f t="shared" si="34"/>
        <v>Aston Villa</v>
      </c>
      <c r="D349" t="s">
        <v>515</v>
      </c>
      <c r="E349">
        <f t="shared" ca="1" si="30"/>
        <v>24</v>
      </c>
      <c r="F349" t="s">
        <v>537</v>
      </c>
      <c r="G349">
        <f t="shared" ca="1" si="31"/>
        <v>2640</v>
      </c>
      <c r="H349">
        <f t="shared" ca="1" si="32"/>
        <v>2250</v>
      </c>
      <c r="I349">
        <f ca="1">RANDBETWEEN(30,45)*R:R</f>
        <v>1140</v>
      </c>
      <c r="J349">
        <f ca="1">RANDBETWEEN(20,30)*R:R</f>
        <v>600</v>
      </c>
      <c r="K349">
        <f ca="1">R:R*RANDBETWEEN(1,3)</f>
        <v>60</v>
      </c>
      <c r="L349">
        <v>4</v>
      </c>
      <c r="M349">
        <v>0</v>
      </c>
      <c r="N349">
        <v>0</v>
      </c>
      <c r="O349">
        <v>3</v>
      </c>
      <c r="P349">
        <v>0</v>
      </c>
      <c r="Q349">
        <v>45</v>
      </c>
      <c r="R349">
        <v>30</v>
      </c>
    </row>
    <row r="350" spans="1:18" x14ac:dyDescent="0.25">
      <c r="A350" t="s">
        <v>377</v>
      </c>
      <c r="B350" s="2" t="str">
        <f t="shared" si="33"/>
        <v>N. Bendtner</v>
      </c>
      <c r="C350" s="2" t="str">
        <f t="shared" si="34"/>
        <v>Arsenal</v>
      </c>
      <c r="D350" t="s">
        <v>522</v>
      </c>
      <c r="E350">
        <f t="shared" ca="1" si="30"/>
        <v>34</v>
      </c>
      <c r="F350" t="s">
        <v>534</v>
      </c>
      <c r="G350">
        <f t="shared" ca="1" si="31"/>
        <v>873</v>
      </c>
      <c r="H350">
        <f t="shared" ca="1" si="32"/>
        <v>468</v>
      </c>
      <c r="I350">
        <f ca="1">RANDBETWEEN(5,15)*R:R</f>
        <v>117</v>
      </c>
      <c r="J350">
        <f ca="1">RANDBETWEEN(1,5)*R:R</f>
        <v>45</v>
      </c>
      <c r="K350">
        <f ca="1">R:R*RANDBETWEEN(5,12)</f>
        <v>81</v>
      </c>
      <c r="L350">
        <v>3</v>
      </c>
      <c r="M350">
        <v>2</v>
      </c>
      <c r="N350">
        <v>0</v>
      </c>
      <c r="O350">
        <v>0</v>
      </c>
      <c r="P350">
        <v>0</v>
      </c>
      <c r="Q350">
        <v>0</v>
      </c>
      <c r="R350">
        <v>9</v>
      </c>
    </row>
    <row r="351" spans="1:18" x14ac:dyDescent="0.25">
      <c r="A351" t="s">
        <v>324</v>
      </c>
      <c r="B351" s="2" t="str">
        <f t="shared" si="33"/>
        <v>N. Bentaleb</v>
      </c>
      <c r="C351" s="2" t="str">
        <f t="shared" si="34"/>
        <v>Totenham Hotspur</v>
      </c>
      <c r="D351" t="s">
        <v>517</v>
      </c>
      <c r="E351">
        <f t="shared" ca="1" si="30"/>
        <v>32</v>
      </c>
      <c r="F351" t="s">
        <v>534</v>
      </c>
      <c r="G351">
        <f t="shared" ca="1" si="31"/>
        <v>1725</v>
      </c>
      <c r="H351">
        <f t="shared" ca="1" si="32"/>
        <v>705</v>
      </c>
      <c r="I351">
        <f ca="1">RANDBETWEEN(5,15)*R:R</f>
        <v>180</v>
      </c>
      <c r="J351">
        <f ca="1">RANDBETWEEN(1,5)*R:R</f>
        <v>15</v>
      </c>
      <c r="K351">
        <f ca="1">R:R*RANDBETWEEN(5,12)</f>
        <v>135</v>
      </c>
      <c r="L351">
        <v>2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15</v>
      </c>
    </row>
    <row r="352" spans="1:18" x14ac:dyDescent="0.25">
      <c r="A352" t="s">
        <v>311</v>
      </c>
      <c r="B352" s="2" t="str">
        <f t="shared" si="33"/>
        <v>N. Chadli</v>
      </c>
      <c r="C352" s="2" t="str">
        <f t="shared" si="34"/>
        <v>Totenham Hotspur</v>
      </c>
      <c r="D352" t="s">
        <v>517</v>
      </c>
      <c r="E352">
        <f t="shared" ca="1" si="30"/>
        <v>21</v>
      </c>
      <c r="F352" t="s">
        <v>541</v>
      </c>
      <c r="G352">
        <f t="shared" ca="1" si="31"/>
        <v>2424</v>
      </c>
      <c r="H352">
        <f t="shared" ca="1" si="32"/>
        <v>1296</v>
      </c>
      <c r="I352">
        <f ca="1">RANDBETWEEN(20,35)*R:R</f>
        <v>648</v>
      </c>
      <c r="J352">
        <f ca="1">RANDBETWEEN(15,20)*R:R</f>
        <v>456</v>
      </c>
      <c r="K352">
        <f ca="1">R:R*RANDBETWEEN(3,5)</f>
        <v>120</v>
      </c>
      <c r="L352">
        <v>6</v>
      </c>
      <c r="M352">
        <v>1</v>
      </c>
      <c r="N352">
        <v>0</v>
      </c>
      <c r="O352">
        <v>2</v>
      </c>
      <c r="P352">
        <v>0</v>
      </c>
      <c r="Q352">
        <v>14</v>
      </c>
      <c r="R352">
        <v>24</v>
      </c>
    </row>
    <row r="353" spans="1:18" x14ac:dyDescent="0.25">
      <c r="A353" t="s">
        <v>138</v>
      </c>
      <c r="B353" s="2" t="str">
        <f t="shared" si="33"/>
        <v>N. Clyne</v>
      </c>
      <c r="C353" s="2" t="str">
        <f t="shared" si="34"/>
        <v>Southampton</v>
      </c>
      <c r="D353" t="s">
        <v>531</v>
      </c>
      <c r="E353">
        <f t="shared" ca="1" si="30"/>
        <v>19</v>
      </c>
      <c r="F353" t="s">
        <v>536</v>
      </c>
      <c r="G353">
        <f t="shared" ca="1" si="31"/>
        <v>2400</v>
      </c>
      <c r="H353">
        <f t="shared" ca="1" si="32"/>
        <v>1125</v>
      </c>
      <c r="I353">
        <f ca="1">RANDBETWEEN(30,45)*R:R</f>
        <v>975</v>
      </c>
      <c r="J353">
        <f ca="1">RANDBETWEEN(20,30)*R:R</f>
        <v>725</v>
      </c>
      <c r="K353">
        <f ca="1">R:R*RANDBETWEEN(1,3)</f>
        <v>50</v>
      </c>
      <c r="L353">
        <v>3</v>
      </c>
      <c r="M353">
        <v>0</v>
      </c>
      <c r="N353">
        <v>0</v>
      </c>
      <c r="O353">
        <v>2</v>
      </c>
      <c r="P353">
        <v>0</v>
      </c>
      <c r="Q353">
        <v>17</v>
      </c>
      <c r="R353">
        <v>25</v>
      </c>
    </row>
    <row r="354" spans="1:18" x14ac:dyDescent="0.25">
      <c r="A354" t="s">
        <v>133</v>
      </c>
      <c r="B354" s="2" t="str">
        <f t="shared" si="33"/>
        <v>N. Dyer</v>
      </c>
      <c r="C354" s="2" t="str">
        <f t="shared" si="34"/>
        <v>Swansea City</v>
      </c>
      <c r="D354" t="s">
        <v>527</v>
      </c>
      <c r="E354">
        <f t="shared" ca="1" si="30"/>
        <v>18</v>
      </c>
      <c r="F354" t="s">
        <v>543</v>
      </c>
      <c r="G354">
        <f t="shared" ca="1" si="31"/>
        <v>2430</v>
      </c>
      <c r="H354">
        <f t="shared" ca="1" si="32"/>
        <v>1539</v>
      </c>
      <c r="I354">
        <f ca="1">RANDBETWEEN(20,35)*R:R</f>
        <v>810</v>
      </c>
      <c r="J354">
        <f ca="1">RANDBETWEEN(15,20)*R:R</f>
        <v>459</v>
      </c>
      <c r="K354">
        <f ca="1">R:R*RANDBETWEEN(5,7)</f>
        <v>162</v>
      </c>
      <c r="L354">
        <v>12</v>
      </c>
      <c r="M354">
        <v>6</v>
      </c>
      <c r="N354">
        <v>0</v>
      </c>
      <c r="O354">
        <v>1</v>
      </c>
      <c r="P354">
        <v>0</v>
      </c>
      <c r="Q354">
        <v>5</v>
      </c>
      <c r="R354">
        <v>27</v>
      </c>
    </row>
    <row r="355" spans="1:18" x14ac:dyDescent="0.25">
      <c r="A355" t="s">
        <v>486</v>
      </c>
      <c r="B355" s="2" t="str">
        <f t="shared" si="33"/>
        <v>N. Helenius</v>
      </c>
      <c r="C355" s="2" t="str">
        <f t="shared" si="34"/>
        <v>Aston Villa</v>
      </c>
      <c r="D355" t="s">
        <v>515</v>
      </c>
      <c r="E355">
        <f t="shared" ca="1" si="30"/>
        <v>34</v>
      </c>
      <c r="F355" t="s">
        <v>534</v>
      </c>
      <c r="G355">
        <f t="shared" ca="1" si="31"/>
        <v>327</v>
      </c>
      <c r="H355">
        <f t="shared" ca="1" si="32"/>
        <v>240</v>
      </c>
      <c r="I355">
        <f ca="1">RANDBETWEEN(5,15)*R:R</f>
        <v>24</v>
      </c>
      <c r="J355">
        <f ca="1">RANDBETWEEN(1,5)*R:R</f>
        <v>9</v>
      </c>
      <c r="K355">
        <f ca="1">R:R*RANDBETWEEN(5,12)</f>
        <v>18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1</v>
      </c>
      <c r="R355">
        <v>3</v>
      </c>
    </row>
    <row r="356" spans="1:18" x14ac:dyDescent="0.25">
      <c r="A356" t="s">
        <v>200</v>
      </c>
      <c r="B356" s="2" t="str">
        <f t="shared" si="33"/>
        <v>N. Jelavic</v>
      </c>
      <c r="C356" s="2" t="str">
        <f t="shared" si="34"/>
        <v>Hull City</v>
      </c>
      <c r="D356" t="s">
        <v>528</v>
      </c>
      <c r="E356">
        <f t="shared" ca="1" si="30"/>
        <v>19</v>
      </c>
      <c r="F356" t="s">
        <v>534</v>
      </c>
      <c r="G356">
        <f t="shared" ca="1" si="31"/>
        <v>2550</v>
      </c>
      <c r="H356">
        <f t="shared" ca="1" si="32"/>
        <v>1375</v>
      </c>
      <c r="I356">
        <f ca="1">RANDBETWEEN(5,15)*R:R</f>
        <v>275</v>
      </c>
      <c r="J356">
        <f ca="1">RANDBETWEEN(1,5)*R:R</f>
        <v>75</v>
      </c>
      <c r="K356">
        <f ca="1">R:R*RANDBETWEEN(5,12)</f>
        <v>300</v>
      </c>
      <c r="L356">
        <v>27</v>
      </c>
      <c r="M356">
        <v>5</v>
      </c>
      <c r="N356">
        <v>0</v>
      </c>
      <c r="O356">
        <v>0</v>
      </c>
      <c r="P356">
        <v>0</v>
      </c>
      <c r="Q356">
        <v>6</v>
      </c>
      <c r="R356">
        <v>25</v>
      </c>
    </row>
    <row r="357" spans="1:18" x14ac:dyDescent="0.25">
      <c r="A357" t="s">
        <v>294</v>
      </c>
      <c r="B357" s="2" t="str">
        <f t="shared" si="33"/>
        <v>N. Matic</v>
      </c>
      <c r="C357" s="2" t="str">
        <f t="shared" si="34"/>
        <v>Chelsea</v>
      </c>
      <c r="D357" t="s">
        <v>532</v>
      </c>
      <c r="E357">
        <f t="shared" ca="1" si="30"/>
        <v>30</v>
      </c>
      <c r="F357" t="s">
        <v>539</v>
      </c>
      <c r="G357">
        <f t="shared" ca="1" si="31"/>
        <v>1581</v>
      </c>
      <c r="H357">
        <f t="shared" ca="1" si="32"/>
        <v>1020</v>
      </c>
      <c r="I357">
        <f ca="1">RANDBETWEEN(30,40)*R:R</f>
        <v>561</v>
      </c>
      <c r="J357">
        <f ca="1">RANDBETWEEN(20,30)*R:R</f>
        <v>425</v>
      </c>
      <c r="K357">
        <f ca="1">R:R*RANDBETWEEN(3,5)</f>
        <v>51</v>
      </c>
      <c r="L357">
        <v>2</v>
      </c>
      <c r="M357">
        <v>0</v>
      </c>
      <c r="N357">
        <v>0</v>
      </c>
      <c r="O357">
        <v>4</v>
      </c>
      <c r="P357">
        <v>0</v>
      </c>
      <c r="Q357">
        <v>11</v>
      </c>
      <c r="R357">
        <v>17</v>
      </c>
    </row>
    <row r="358" spans="1:18" x14ac:dyDescent="0.25">
      <c r="A358" t="s">
        <v>453</v>
      </c>
      <c r="B358" s="2" t="str">
        <f t="shared" si="33"/>
        <v>N. Maynard</v>
      </c>
      <c r="C358" s="2" t="str">
        <f t="shared" si="34"/>
        <v>Cardiff</v>
      </c>
      <c r="D358" t="s">
        <v>513</v>
      </c>
      <c r="E358">
        <f t="shared" ca="1" si="30"/>
        <v>30</v>
      </c>
      <c r="F358" t="s">
        <v>534</v>
      </c>
      <c r="G358">
        <f t="shared" ca="1" si="31"/>
        <v>696</v>
      </c>
      <c r="H358">
        <f t="shared" ca="1" si="32"/>
        <v>496</v>
      </c>
      <c r="I358">
        <f ca="1">RANDBETWEEN(5,15)*R:R</f>
        <v>96</v>
      </c>
      <c r="J358">
        <f ca="1">RANDBETWEEN(1,5)*R:R</f>
        <v>32</v>
      </c>
      <c r="K358">
        <f ca="1">R:R*RANDBETWEEN(5,12)</f>
        <v>64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8</v>
      </c>
    </row>
    <row r="359" spans="1:18" x14ac:dyDescent="0.25">
      <c r="A359" t="s">
        <v>230</v>
      </c>
      <c r="B359" s="2" t="str">
        <f t="shared" si="33"/>
        <v>N. Monreal</v>
      </c>
      <c r="C359" s="2" t="str">
        <f t="shared" si="34"/>
        <v>Arsenal</v>
      </c>
      <c r="D359" t="s">
        <v>522</v>
      </c>
      <c r="E359">
        <f t="shared" ca="1" si="30"/>
        <v>32</v>
      </c>
      <c r="F359" t="s">
        <v>537</v>
      </c>
      <c r="G359">
        <f t="shared" ca="1" si="31"/>
        <v>2553</v>
      </c>
      <c r="H359">
        <f t="shared" ca="1" si="32"/>
        <v>1219</v>
      </c>
      <c r="I359">
        <f ca="1">RANDBETWEEN(30,45)*R:R</f>
        <v>897</v>
      </c>
      <c r="J359">
        <f ca="1">RANDBETWEEN(20,30)*R:R</f>
        <v>644</v>
      </c>
      <c r="K359">
        <f ca="1">R:R*RANDBETWEEN(1,3)</f>
        <v>69</v>
      </c>
      <c r="L359">
        <v>1</v>
      </c>
      <c r="M359">
        <v>0</v>
      </c>
      <c r="N359">
        <v>0</v>
      </c>
      <c r="O359">
        <v>5</v>
      </c>
      <c r="P359">
        <v>0</v>
      </c>
      <c r="Q359">
        <v>34</v>
      </c>
      <c r="R359">
        <v>23</v>
      </c>
    </row>
    <row r="360" spans="1:18" x14ac:dyDescent="0.25">
      <c r="A360" t="s">
        <v>75</v>
      </c>
      <c r="B360" s="2" t="str">
        <f t="shared" si="33"/>
        <v>N. Redmond</v>
      </c>
      <c r="C360" s="2" t="str">
        <f t="shared" si="34"/>
        <v>Norwich City</v>
      </c>
      <c r="D360" t="s">
        <v>514</v>
      </c>
      <c r="E360">
        <f t="shared" ca="1" si="30"/>
        <v>22</v>
      </c>
      <c r="F360" t="s">
        <v>539</v>
      </c>
      <c r="G360">
        <f t="shared" ca="1" si="31"/>
        <v>3434</v>
      </c>
      <c r="H360">
        <f t="shared" ca="1" si="32"/>
        <v>1836</v>
      </c>
      <c r="I360">
        <f ca="1">RANDBETWEEN(30,40)*R:R</f>
        <v>1326</v>
      </c>
      <c r="J360">
        <f ca="1">RANDBETWEEN(20,30)*R:R</f>
        <v>850</v>
      </c>
      <c r="K360">
        <f ca="1">R:R*RANDBETWEEN(3,5)</f>
        <v>170</v>
      </c>
      <c r="L360">
        <v>23</v>
      </c>
      <c r="M360">
        <v>1</v>
      </c>
      <c r="N360">
        <v>0</v>
      </c>
      <c r="O360">
        <v>1</v>
      </c>
      <c r="P360">
        <v>0</v>
      </c>
      <c r="Q360">
        <v>23</v>
      </c>
      <c r="R360">
        <v>34</v>
      </c>
    </row>
    <row r="361" spans="1:18" x14ac:dyDescent="0.25">
      <c r="A361" t="s">
        <v>369</v>
      </c>
      <c r="B361" s="2" t="str">
        <f t="shared" si="33"/>
        <v>N. Taylor</v>
      </c>
      <c r="C361" s="2" t="str">
        <f t="shared" si="34"/>
        <v>Swansea City</v>
      </c>
      <c r="D361" t="s">
        <v>527</v>
      </c>
      <c r="E361">
        <f t="shared" ca="1" si="30"/>
        <v>20</v>
      </c>
      <c r="F361" t="s">
        <v>537</v>
      </c>
      <c r="G361">
        <f t="shared" ca="1" si="31"/>
        <v>980</v>
      </c>
      <c r="H361">
        <f t="shared" ca="1" si="32"/>
        <v>740</v>
      </c>
      <c r="I361">
        <f ca="1">RANDBETWEEN(30,45)*R:R</f>
        <v>450</v>
      </c>
      <c r="J361">
        <f ca="1">RANDBETWEEN(20,30)*R:R</f>
        <v>300</v>
      </c>
      <c r="K361">
        <f ca="1">R:R*RANDBETWEEN(1,3)</f>
        <v>30</v>
      </c>
      <c r="L361">
        <v>0</v>
      </c>
      <c r="M361">
        <v>0</v>
      </c>
      <c r="N361">
        <v>0</v>
      </c>
      <c r="O361">
        <v>3</v>
      </c>
      <c r="P361">
        <v>0</v>
      </c>
      <c r="Q361">
        <v>31</v>
      </c>
      <c r="R361">
        <v>10</v>
      </c>
    </row>
    <row r="362" spans="1:18" x14ac:dyDescent="0.25">
      <c r="A362" t="s">
        <v>254</v>
      </c>
      <c r="B362" s="2" t="str">
        <f t="shared" si="33"/>
        <v>N. Vidic</v>
      </c>
      <c r="C362" s="2" t="str">
        <f t="shared" si="34"/>
        <v>Manchester United</v>
      </c>
      <c r="D362" t="s">
        <v>520</v>
      </c>
      <c r="E362">
        <f t="shared" ca="1" si="30"/>
        <v>28</v>
      </c>
      <c r="F362" t="s">
        <v>537</v>
      </c>
      <c r="G362">
        <f t="shared" ca="1" si="31"/>
        <v>2850</v>
      </c>
      <c r="H362">
        <f t="shared" ca="1" si="32"/>
        <v>1900</v>
      </c>
      <c r="I362">
        <f ca="1">RANDBETWEEN(30,45)*R:R</f>
        <v>1100</v>
      </c>
      <c r="J362">
        <f ca="1">RANDBETWEEN(20,30)*R:R</f>
        <v>625</v>
      </c>
      <c r="K362">
        <f ca="1">R:R*RANDBETWEEN(1,3)</f>
        <v>75</v>
      </c>
      <c r="L362">
        <v>2</v>
      </c>
      <c r="M362">
        <v>0</v>
      </c>
      <c r="N362">
        <v>0</v>
      </c>
      <c r="O362">
        <v>5</v>
      </c>
      <c r="P362">
        <v>2</v>
      </c>
      <c r="Q362">
        <v>46</v>
      </c>
      <c r="R362">
        <v>25</v>
      </c>
    </row>
    <row r="363" spans="1:18" x14ac:dyDescent="0.25">
      <c r="A363" t="s">
        <v>371</v>
      </c>
      <c r="B363" s="2" t="str">
        <f t="shared" si="33"/>
        <v>Nani</v>
      </c>
      <c r="C363" s="2" t="str">
        <f t="shared" si="34"/>
        <v>Manchester United</v>
      </c>
      <c r="D363" t="s">
        <v>520</v>
      </c>
      <c r="E363">
        <f t="shared" ca="1" si="30"/>
        <v>27</v>
      </c>
      <c r="F363" t="s">
        <v>541</v>
      </c>
      <c r="G363">
        <f t="shared" ca="1" si="31"/>
        <v>1265</v>
      </c>
      <c r="H363">
        <f t="shared" ca="1" si="32"/>
        <v>550</v>
      </c>
      <c r="I363">
        <f ca="1">RANDBETWEEN(20,35)*R:R</f>
        <v>231</v>
      </c>
      <c r="J363">
        <f ca="1">RANDBETWEEN(15,20)*R:R</f>
        <v>209</v>
      </c>
      <c r="K363">
        <f ca="1">R:R*RANDBETWEEN(3,5)</f>
        <v>33</v>
      </c>
      <c r="L363">
        <v>3</v>
      </c>
      <c r="M363">
        <v>0</v>
      </c>
      <c r="N363">
        <v>0</v>
      </c>
      <c r="O363">
        <v>2</v>
      </c>
      <c r="P363">
        <v>0</v>
      </c>
      <c r="Q363">
        <v>11</v>
      </c>
      <c r="R363">
        <v>11</v>
      </c>
    </row>
    <row r="364" spans="1:18" x14ac:dyDescent="0.25">
      <c r="A364" t="s">
        <v>199</v>
      </c>
      <c r="B364" s="2" t="str">
        <f t="shared" si="33"/>
        <v>O. Assaidi</v>
      </c>
      <c r="C364" s="2" t="str">
        <f t="shared" si="34"/>
        <v>Stoke City</v>
      </c>
      <c r="D364" t="s">
        <v>526</v>
      </c>
      <c r="E364">
        <f t="shared" ca="1" si="30"/>
        <v>26</v>
      </c>
      <c r="F364" t="s">
        <v>534</v>
      </c>
      <c r="G364">
        <f t="shared" ca="1" si="31"/>
        <v>2223</v>
      </c>
      <c r="H364">
        <f t="shared" ca="1" si="32"/>
        <v>1254</v>
      </c>
      <c r="I364">
        <f ca="1">RANDBETWEEN(5,15)*R:R</f>
        <v>114</v>
      </c>
      <c r="J364">
        <f ca="1">RANDBETWEEN(1,5)*R:R</f>
        <v>76</v>
      </c>
      <c r="K364">
        <f ca="1">R:R*RANDBETWEEN(5,12)</f>
        <v>171</v>
      </c>
      <c r="L364">
        <v>10</v>
      </c>
      <c r="M364">
        <v>4</v>
      </c>
      <c r="N364">
        <v>0</v>
      </c>
      <c r="O364">
        <v>0</v>
      </c>
      <c r="P364">
        <v>0</v>
      </c>
      <c r="Q364">
        <v>5</v>
      </c>
      <c r="R364">
        <v>19</v>
      </c>
    </row>
    <row r="365" spans="1:18" x14ac:dyDescent="0.25">
      <c r="A365" t="s">
        <v>284</v>
      </c>
      <c r="B365" s="2" t="str">
        <f t="shared" si="33"/>
        <v>O. Celustka</v>
      </c>
      <c r="C365" s="2" t="str">
        <f t="shared" si="34"/>
        <v>Sunderland</v>
      </c>
      <c r="D365" t="s">
        <v>524</v>
      </c>
      <c r="E365">
        <f t="shared" ca="1" si="30"/>
        <v>33</v>
      </c>
      <c r="F365" t="s">
        <v>537</v>
      </c>
      <c r="G365">
        <f t="shared" ca="1" si="31"/>
        <v>1820</v>
      </c>
      <c r="H365">
        <f t="shared" ca="1" si="32"/>
        <v>1180</v>
      </c>
      <c r="I365">
        <f ca="1">RANDBETWEEN(30,45)*R:R</f>
        <v>860</v>
      </c>
      <c r="J365">
        <f ca="1">RANDBETWEEN(20,30)*R:R</f>
        <v>520</v>
      </c>
      <c r="K365">
        <f ca="1">R:R*RANDBETWEEN(1,3)</f>
        <v>40</v>
      </c>
      <c r="L365">
        <v>3</v>
      </c>
      <c r="M365">
        <v>0</v>
      </c>
      <c r="N365">
        <v>0</v>
      </c>
      <c r="O365">
        <v>3</v>
      </c>
      <c r="P365">
        <v>0</v>
      </c>
      <c r="Q365">
        <v>42</v>
      </c>
      <c r="R365">
        <v>20</v>
      </c>
    </row>
    <row r="366" spans="1:18" x14ac:dyDescent="0.25">
      <c r="A366" t="s">
        <v>452</v>
      </c>
      <c r="B366" s="2" t="str">
        <f t="shared" si="33"/>
        <v>O. Garvan</v>
      </c>
      <c r="C366" s="2" t="str">
        <f t="shared" si="34"/>
        <v>Crystal Palace</v>
      </c>
      <c r="D366" t="s">
        <v>519</v>
      </c>
      <c r="E366">
        <f t="shared" ca="1" si="30"/>
        <v>27</v>
      </c>
      <c r="F366" t="s">
        <v>542</v>
      </c>
      <c r="G366">
        <f t="shared" ca="1" si="31"/>
        <v>192</v>
      </c>
      <c r="H366">
        <f t="shared" ca="1" si="32"/>
        <v>102</v>
      </c>
      <c r="I366">
        <f ca="1">RANDBETWEEN(15,25)*R:R</f>
        <v>48</v>
      </c>
      <c r="J366">
        <f ca="1">RANDBETWEEN(5,15)*R:R</f>
        <v>26</v>
      </c>
      <c r="K366">
        <f ca="1">R:R*RANDBETWEEN(3,5)</f>
        <v>10</v>
      </c>
      <c r="L366">
        <v>0</v>
      </c>
      <c r="M366">
        <v>0</v>
      </c>
      <c r="N366">
        <v>0</v>
      </c>
      <c r="O366">
        <v>5</v>
      </c>
      <c r="P366">
        <v>0</v>
      </c>
      <c r="Q366">
        <v>27</v>
      </c>
      <c r="R366">
        <v>2</v>
      </c>
    </row>
    <row r="367" spans="1:18" x14ac:dyDescent="0.25">
      <c r="A367" t="s">
        <v>12</v>
      </c>
      <c r="B367" s="2" t="str">
        <f t="shared" si="33"/>
        <v>O. Giroud</v>
      </c>
      <c r="C367" s="2" t="str">
        <f t="shared" si="34"/>
        <v>Arsenal</v>
      </c>
      <c r="D367" t="s">
        <v>522</v>
      </c>
      <c r="E367">
        <f t="shared" ca="1" si="30"/>
        <v>31</v>
      </c>
      <c r="F367" t="s">
        <v>534</v>
      </c>
      <c r="G367">
        <f t="shared" ca="1" si="31"/>
        <v>4284</v>
      </c>
      <c r="H367">
        <f t="shared" ca="1" si="32"/>
        <v>1728</v>
      </c>
      <c r="I367">
        <f ca="1">RANDBETWEEN(5,15)*R:R</f>
        <v>288</v>
      </c>
      <c r="J367">
        <f ca="1">RANDBETWEEN(1,5)*R:R</f>
        <v>144</v>
      </c>
      <c r="K367">
        <f ca="1">R:R*RANDBETWEEN(5,12)</f>
        <v>432</v>
      </c>
      <c r="L367">
        <v>38</v>
      </c>
      <c r="M367">
        <v>16</v>
      </c>
      <c r="N367">
        <v>0</v>
      </c>
      <c r="O367">
        <v>0</v>
      </c>
      <c r="P367">
        <v>0</v>
      </c>
      <c r="Q367">
        <v>6</v>
      </c>
      <c r="R367">
        <v>36</v>
      </c>
    </row>
    <row r="368" spans="1:18" x14ac:dyDescent="0.25">
      <c r="A368" t="s">
        <v>90</v>
      </c>
      <c r="B368" s="2" t="str">
        <f t="shared" si="33"/>
        <v>Oscar</v>
      </c>
      <c r="C368" s="2" t="str">
        <f t="shared" si="34"/>
        <v>Chelsea</v>
      </c>
      <c r="D368" t="s">
        <v>532</v>
      </c>
      <c r="E368">
        <f t="shared" ca="1" si="30"/>
        <v>20</v>
      </c>
      <c r="F368" t="s">
        <v>539</v>
      </c>
      <c r="G368">
        <f t="shared" ca="1" si="31"/>
        <v>3036</v>
      </c>
      <c r="H368">
        <f t="shared" ca="1" si="32"/>
        <v>1650</v>
      </c>
      <c r="I368">
        <f ca="1">RANDBETWEEN(30,40)*R:R</f>
        <v>990</v>
      </c>
      <c r="J368">
        <f ca="1">RANDBETWEEN(20,30)*R:R</f>
        <v>759</v>
      </c>
      <c r="K368">
        <f ca="1">R:R*RANDBETWEEN(3,5)</f>
        <v>132</v>
      </c>
      <c r="L368">
        <v>24</v>
      </c>
      <c r="M368">
        <v>8</v>
      </c>
      <c r="N368">
        <v>0</v>
      </c>
      <c r="O368">
        <v>3</v>
      </c>
      <c r="P368">
        <v>0</v>
      </c>
      <c r="Q368">
        <v>10</v>
      </c>
      <c r="R368">
        <v>33</v>
      </c>
    </row>
    <row r="369" spans="1:18" x14ac:dyDescent="0.25">
      <c r="A369" t="s">
        <v>421</v>
      </c>
      <c r="B369" s="2" t="str">
        <f t="shared" si="33"/>
        <v>P. Armero</v>
      </c>
      <c r="C369" s="2" t="str">
        <f t="shared" si="34"/>
        <v>West Ham United</v>
      </c>
      <c r="D369" t="s">
        <v>530</v>
      </c>
      <c r="E369">
        <f t="shared" ca="1" si="30"/>
        <v>18</v>
      </c>
      <c r="F369" t="s">
        <v>537</v>
      </c>
      <c r="G369">
        <f t="shared" ca="1" si="31"/>
        <v>590</v>
      </c>
      <c r="H369">
        <f t="shared" ca="1" si="32"/>
        <v>355</v>
      </c>
      <c r="I369">
        <f ca="1">RANDBETWEEN(30,45)*R:R</f>
        <v>205</v>
      </c>
      <c r="J369">
        <f ca="1">RANDBETWEEN(20,30)*R:R</f>
        <v>115</v>
      </c>
      <c r="K369">
        <f ca="1">R:R*RANDBETWEEN(1,3)</f>
        <v>10</v>
      </c>
      <c r="L369">
        <v>0</v>
      </c>
      <c r="M369">
        <v>0</v>
      </c>
      <c r="N369">
        <v>0</v>
      </c>
      <c r="O369">
        <v>5</v>
      </c>
      <c r="P369">
        <v>0</v>
      </c>
      <c r="Q369">
        <v>33</v>
      </c>
      <c r="R369">
        <v>5</v>
      </c>
    </row>
    <row r="370" spans="1:18" x14ac:dyDescent="0.25">
      <c r="A370" t="s">
        <v>125</v>
      </c>
      <c r="B370" s="2" t="str">
        <f t="shared" si="33"/>
        <v>P. Bardsley</v>
      </c>
      <c r="C370" s="2" t="str">
        <f t="shared" si="34"/>
        <v>Sunderland</v>
      </c>
      <c r="D370" t="s">
        <v>524</v>
      </c>
      <c r="E370">
        <f t="shared" ca="1" si="30"/>
        <v>17</v>
      </c>
      <c r="F370" t="s">
        <v>537</v>
      </c>
      <c r="G370">
        <f t="shared" ca="1" si="31"/>
        <v>2392</v>
      </c>
      <c r="H370">
        <f t="shared" ca="1" si="32"/>
        <v>1456</v>
      </c>
      <c r="I370">
        <f ca="1">RANDBETWEEN(30,45)*R:R</f>
        <v>858</v>
      </c>
      <c r="J370">
        <f ca="1">RANDBETWEEN(20,30)*R:R</f>
        <v>572</v>
      </c>
      <c r="K370">
        <f ca="1">R:R*RANDBETWEEN(1,3)</f>
        <v>26</v>
      </c>
      <c r="L370">
        <v>8</v>
      </c>
      <c r="M370">
        <v>2</v>
      </c>
      <c r="N370">
        <v>0</v>
      </c>
      <c r="O370">
        <v>7</v>
      </c>
      <c r="P370">
        <v>0</v>
      </c>
      <c r="Q370">
        <v>2</v>
      </c>
      <c r="R370">
        <v>26</v>
      </c>
    </row>
    <row r="371" spans="1:18" x14ac:dyDescent="0.25">
      <c r="A371" t="s">
        <v>21</v>
      </c>
      <c r="B371" s="2" t="str">
        <f t="shared" si="33"/>
        <v>P. Cech</v>
      </c>
      <c r="C371" s="2" t="str">
        <f t="shared" si="34"/>
        <v>Chelsea</v>
      </c>
      <c r="D371" t="s">
        <v>532</v>
      </c>
      <c r="E371">
        <f t="shared" ca="1" si="30"/>
        <v>28</v>
      </c>
      <c r="F371" t="s">
        <v>533</v>
      </c>
      <c r="G371">
        <f t="shared" ca="1" si="31"/>
        <v>2992</v>
      </c>
      <c r="H371">
        <f t="shared" ca="1" si="32"/>
        <v>2040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f ca="1">RANDBETWEEN(4,10)*R:R</f>
        <v>204</v>
      </c>
      <c r="O371">
        <v>7</v>
      </c>
      <c r="P371">
        <v>0</v>
      </c>
      <c r="Q371">
        <v>25</v>
      </c>
      <c r="R371">
        <v>34</v>
      </c>
    </row>
    <row r="372" spans="1:18" x14ac:dyDescent="0.25">
      <c r="A372" t="s">
        <v>209</v>
      </c>
      <c r="B372" s="2" t="str">
        <f t="shared" si="33"/>
        <v>P. Cissé</v>
      </c>
      <c r="C372" s="2" t="str">
        <f t="shared" si="34"/>
        <v>Newcastle United</v>
      </c>
      <c r="D372" t="s">
        <v>516</v>
      </c>
      <c r="E372">
        <f t="shared" ca="1" si="30"/>
        <v>34</v>
      </c>
      <c r="F372" t="s">
        <v>545</v>
      </c>
      <c r="G372">
        <f t="shared" ca="1" si="31"/>
        <v>2116</v>
      </c>
      <c r="H372">
        <f t="shared" ca="1" si="32"/>
        <v>1472</v>
      </c>
      <c r="I372">
        <f ca="1">RANDBETWEEN(5,15)*R:R</f>
        <v>276</v>
      </c>
      <c r="J372">
        <f ca="1">RANDBETWEEN(1,5)*R:R</f>
        <v>23</v>
      </c>
      <c r="K372">
        <f ca="1">R:R*RANDBETWEEN(5,12)</f>
        <v>276</v>
      </c>
      <c r="L372">
        <v>22</v>
      </c>
      <c r="M372">
        <v>2</v>
      </c>
      <c r="N372">
        <v>0</v>
      </c>
      <c r="O372">
        <v>4</v>
      </c>
      <c r="P372">
        <v>0</v>
      </c>
      <c r="Q372">
        <v>23</v>
      </c>
      <c r="R372">
        <v>23</v>
      </c>
    </row>
    <row r="373" spans="1:18" x14ac:dyDescent="0.25">
      <c r="A373" t="s">
        <v>29</v>
      </c>
      <c r="B373" s="2" t="str">
        <f t="shared" si="33"/>
        <v>P. Coutinho</v>
      </c>
      <c r="C373" s="2" t="str">
        <f t="shared" si="34"/>
        <v>Liverpool</v>
      </c>
      <c r="D373" t="s">
        <v>518</v>
      </c>
      <c r="E373">
        <f t="shared" ca="1" si="30"/>
        <v>17</v>
      </c>
      <c r="F373" t="s">
        <v>538</v>
      </c>
      <c r="G373">
        <f t="shared" ca="1" si="31"/>
        <v>2706</v>
      </c>
      <c r="H373">
        <f t="shared" ca="1" si="32"/>
        <v>1650</v>
      </c>
      <c r="I373">
        <f ca="1">RANDBETWEEN(30,45)*R:R</f>
        <v>1320</v>
      </c>
      <c r="J373">
        <f ca="1">RANDBETWEEN(20,30)*R:R</f>
        <v>858</v>
      </c>
      <c r="K373">
        <f ca="1">R:R*RANDBETWEEN(3,5)</f>
        <v>99</v>
      </c>
      <c r="L373">
        <v>27</v>
      </c>
      <c r="M373">
        <v>5</v>
      </c>
      <c r="N373">
        <v>0</v>
      </c>
      <c r="O373">
        <v>0</v>
      </c>
      <c r="P373">
        <v>0</v>
      </c>
      <c r="Q373">
        <v>20</v>
      </c>
      <c r="R373">
        <v>33</v>
      </c>
    </row>
    <row r="374" spans="1:18" x14ac:dyDescent="0.25">
      <c r="A374" t="s">
        <v>113</v>
      </c>
      <c r="B374" s="2" t="str">
        <f t="shared" si="33"/>
        <v>P. Crouch</v>
      </c>
      <c r="C374" s="2" t="str">
        <f t="shared" si="34"/>
        <v>Stoke City</v>
      </c>
      <c r="D374" t="s">
        <v>526</v>
      </c>
      <c r="E374">
        <f t="shared" ca="1" si="30"/>
        <v>20</v>
      </c>
      <c r="F374" t="s">
        <v>545</v>
      </c>
      <c r="G374">
        <f t="shared" ca="1" si="31"/>
        <v>3638</v>
      </c>
      <c r="H374">
        <f t="shared" ca="1" si="32"/>
        <v>2380</v>
      </c>
      <c r="I374">
        <f ca="1">RANDBETWEEN(5,15)*R:R</f>
        <v>306</v>
      </c>
      <c r="J374">
        <f ca="1">RANDBETWEEN(1,5)*R:R</f>
        <v>68</v>
      </c>
      <c r="K374">
        <f ca="1">R:R*RANDBETWEEN(5,12)</f>
        <v>306</v>
      </c>
      <c r="L374">
        <v>26</v>
      </c>
      <c r="M374">
        <v>7</v>
      </c>
      <c r="N374">
        <v>0</v>
      </c>
      <c r="O374">
        <v>2</v>
      </c>
      <c r="P374">
        <v>0</v>
      </c>
      <c r="Q374">
        <v>38</v>
      </c>
      <c r="R374">
        <v>34</v>
      </c>
    </row>
    <row r="375" spans="1:18" x14ac:dyDescent="0.25">
      <c r="A375" t="s">
        <v>279</v>
      </c>
      <c r="B375" s="2" t="str">
        <f t="shared" si="33"/>
        <v>P. Dummett</v>
      </c>
      <c r="C375" s="2" t="str">
        <f t="shared" si="34"/>
        <v>Newcastle United</v>
      </c>
      <c r="D375" t="s">
        <v>516</v>
      </c>
      <c r="E375">
        <f t="shared" ca="1" si="30"/>
        <v>28</v>
      </c>
      <c r="F375" t="s">
        <v>537</v>
      </c>
      <c r="G375">
        <f t="shared" ca="1" si="31"/>
        <v>1494</v>
      </c>
      <c r="H375">
        <f t="shared" ca="1" si="32"/>
        <v>1368</v>
      </c>
      <c r="I375">
        <f ca="1">RANDBETWEEN(30,45)*R:R</f>
        <v>540</v>
      </c>
      <c r="J375">
        <f ca="1">RANDBETWEEN(20,30)*R:R</f>
        <v>540</v>
      </c>
      <c r="K375">
        <f ca="1">R:R*RANDBETWEEN(1,3)</f>
        <v>54</v>
      </c>
      <c r="L375">
        <v>2</v>
      </c>
      <c r="M375">
        <v>1</v>
      </c>
      <c r="N375">
        <v>0</v>
      </c>
      <c r="O375">
        <v>5</v>
      </c>
      <c r="P375">
        <v>1</v>
      </c>
      <c r="Q375">
        <v>47</v>
      </c>
      <c r="R375">
        <v>18</v>
      </c>
    </row>
    <row r="376" spans="1:18" x14ac:dyDescent="0.25">
      <c r="A376" t="s">
        <v>42</v>
      </c>
      <c r="B376" s="2" t="str">
        <f t="shared" si="33"/>
        <v>P. Evra</v>
      </c>
      <c r="C376" s="2" t="str">
        <f t="shared" si="34"/>
        <v>Manchester United</v>
      </c>
      <c r="D376" t="s">
        <v>520</v>
      </c>
      <c r="E376">
        <f t="shared" ca="1" si="30"/>
        <v>27</v>
      </c>
      <c r="F376" t="s">
        <v>536</v>
      </c>
      <c r="G376">
        <f t="shared" ca="1" si="31"/>
        <v>2640</v>
      </c>
      <c r="H376">
        <f t="shared" ca="1" si="32"/>
        <v>2442</v>
      </c>
      <c r="I376">
        <f ca="1">RANDBETWEEN(30,45)*R:R</f>
        <v>990</v>
      </c>
      <c r="J376">
        <f ca="1">RANDBETWEEN(20,30)*R:R</f>
        <v>693</v>
      </c>
      <c r="K376">
        <f ca="1">R:R*RANDBETWEEN(1,3)</f>
        <v>66</v>
      </c>
      <c r="L376">
        <v>9</v>
      </c>
      <c r="M376">
        <v>1</v>
      </c>
      <c r="N376">
        <v>0</v>
      </c>
      <c r="O376">
        <v>0</v>
      </c>
      <c r="P376">
        <v>0</v>
      </c>
      <c r="Q376">
        <v>9</v>
      </c>
      <c r="R376">
        <v>33</v>
      </c>
    </row>
    <row r="377" spans="1:18" x14ac:dyDescent="0.25">
      <c r="A377" t="s">
        <v>501</v>
      </c>
      <c r="B377" s="2" t="str">
        <f t="shared" si="33"/>
        <v>P. Gazzaniga</v>
      </c>
      <c r="C377" s="2" t="str">
        <f t="shared" si="34"/>
        <v>Southampton</v>
      </c>
      <c r="D377" t="s">
        <v>531</v>
      </c>
      <c r="E377">
        <f t="shared" ca="1" si="30"/>
        <v>17</v>
      </c>
      <c r="F377" t="s">
        <v>533</v>
      </c>
      <c r="G377">
        <f t="shared" ca="1" si="31"/>
        <v>760</v>
      </c>
      <c r="H377">
        <f t="shared" ca="1" si="32"/>
        <v>504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ca="1">RANDBETWEEN(4,10)*R:R</f>
        <v>80</v>
      </c>
      <c r="O377">
        <v>0</v>
      </c>
      <c r="P377">
        <v>0</v>
      </c>
      <c r="Q377">
        <v>18</v>
      </c>
      <c r="R377">
        <v>8</v>
      </c>
    </row>
    <row r="378" spans="1:18" x14ac:dyDescent="0.25">
      <c r="A378" t="s">
        <v>194</v>
      </c>
      <c r="B378" s="2" t="str">
        <f t="shared" si="33"/>
        <v>P. Hernández</v>
      </c>
      <c r="C378" s="2" t="str">
        <f t="shared" si="34"/>
        <v>Swansea City</v>
      </c>
      <c r="D378" t="s">
        <v>527</v>
      </c>
      <c r="E378">
        <f t="shared" ca="1" si="30"/>
        <v>32</v>
      </c>
      <c r="F378" t="s">
        <v>540</v>
      </c>
      <c r="G378">
        <f t="shared" ca="1" si="31"/>
        <v>2538</v>
      </c>
      <c r="H378">
        <f t="shared" ca="1" si="32"/>
        <v>1350</v>
      </c>
      <c r="I378">
        <f ca="1">RANDBETWEEN(20,35)*R:R</f>
        <v>702</v>
      </c>
      <c r="J378">
        <f ca="1">RANDBETWEEN(15,20)*R:R</f>
        <v>513</v>
      </c>
      <c r="K378">
        <f ca="1">R:R*RANDBETWEEN(3,5)</f>
        <v>135</v>
      </c>
      <c r="L378">
        <v>11</v>
      </c>
      <c r="M378">
        <v>2</v>
      </c>
      <c r="N378">
        <v>0</v>
      </c>
      <c r="O378">
        <v>2</v>
      </c>
      <c r="P378">
        <v>0</v>
      </c>
      <c r="Q378">
        <v>6</v>
      </c>
      <c r="R378">
        <v>27</v>
      </c>
    </row>
    <row r="379" spans="1:18" x14ac:dyDescent="0.25">
      <c r="A379" t="s">
        <v>117</v>
      </c>
      <c r="B379" s="2" t="str">
        <f t="shared" si="33"/>
        <v>P. Jagielka</v>
      </c>
      <c r="C379" s="2" t="str">
        <f t="shared" si="34"/>
        <v>Everton</v>
      </c>
      <c r="D379" t="s">
        <v>525</v>
      </c>
      <c r="E379">
        <f t="shared" ca="1" si="30"/>
        <v>20</v>
      </c>
      <c r="F379" t="s">
        <v>537</v>
      </c>
      <c r="G379">
        <f t="shared" ca="1" si="31"/>
        <v>2158</v>
      </c>
      <c r="H379">
        <f t="shared" ca="1" si="32"/>
        <v>1326</v>
      </c>
      <c r="I379">
        <f ca="1">RANDBETWEEN(30,45)*R:R</f>
        <v>962</v>
      </c>
      <c r="J379">
        <f t="shared" ref="J379:J384" ca="1" si="35">RANDBETWEEN(20,30)*R:R</f>
        <v>546</v>
      </c>
      <c r="K379">
        <f ca="1">R:R*RANDBETWEEN(1,3)</f>
        <v>52</v>
      </c>
      <c r="L379">
        <v>3</v>
      </c>
      <c r="M379">
        <v>0</v>
      </c>
      <c r="N379">
        <v>0</v>
      </c>
      <c r="O379">
        <v>3</v>
      </c>
      <c r="P379">
        <v>0</v>
      </c>
      <c r="Q379">
        <v>48</v>
      </c>
      <c r="R379">
        <v>26</v>
      </c>
    </row>
    <row r="380" spans="1:18" x14ac:dyDescent="0.25">
      <c r="A380" t="s">
        <v>112</v>
      </c>
      <c r="B380" s="2" t="str">
        <f t="shared" si="33"/>
        <v>P. Jones</v>
      </c>
      <c r="C380" s="2" t="str">
        <f t="shared" si="34"/>
        <v>Manchester United</v>
      </c>
      <c r="D380" t="s">
        <v>520</v>
      </c>
      <c r="E380">
        <f t="shared" ca="1" si="30"/>
        <v>17</v>
      </c>
      <c r="F380" t="s">
        <v>537</v>
      </c>
      <c r="G380">
        <f t="shared" ca="1" si="31"/>
        <v>2652</v>
      </c>
      <c r="H380">
        <f t="shared" ca="1" si="32"/>
        <v>1820</v>
      </c>
      <c r="I380">
        <f ca="1">RANDBETWEEN(30,45)*R:R</f>
        <v>806</v>
      </c>
      <c r="J380">
        <f t="shared" ca="1" si="35"/>
        <v>598</v>
      </c>
      <c r="K380">
        <f ca="1">R:R*RANDBETWEEN(1,3)</f>
        <v>78</v>
      </c>
      <c r="L380">
        <v>4</v>
      </c>
      <c r="M380">
        <v>1</v>
      </c>
      <c r="N380">
        <v>0</v>
      </c>
      <c r="O380">
        <v>4</v>
      </c>
      <c r="P380">
        <v>0</v>
      </c>
      <c r="Q380">
        <v>1</v>
      </c>
      <c r="R380">
        <v>26</v>
      </c>
    </row>
    <row r="381" spans="1:18" x14ac:dyDescent="0.25">
      <c r="A381" t="s">
        <v>180</v>
      </c>
      <c r="B381" s="2" t="str">
        <f t="shared" si="33"/>
        <v>P. Kasami</v>
      </c>
      <c r="C381" s="2" t="str">
        <f t="shared" si="34"/>
        <v>Fulham</v>
      </c>
      <c r="D381" t="s">
        <v>521</v>
      </c>
      <c r="E381">
        <f t="shared" ca="1" si="30"/>
        <v>23</v>
      </c>
      <c r="F381" t="s">
        <v>539</v>
      </c>
      <c r="G381">
        <f t="shared" ca="1" si="31"/>
        <v>2349</v>
      </c>
      <c r="H381">
        <f t="shared" ca="1" si="32"/>
        <v>2262</v>
      </c>
      <c r="I381">
        <f ca="1">RANDBETWEEN(30,40)*R:R</f>
        <v>1073</v>
      </c>
      <c r="J381">
        <f t="shared" ca="1" si="35"/>
        <v>841</v>
      </c>
      <c r="K381">
        <f ca="1">R:R*RANDBETWEEN(3,5)</f>
        <v>116</v>
      </c>
      <c r="L381">
        <v>14</v>
      </c>
      <c r="M381">
        <v>3</v>
      </c>
      <c r="N381">
        <v>0</v>
      </c>
      <c r="O381">
        <v>5</v>
      </c>
      <c r="P381">
        <v>0</v>
      </c>
      <c r="Q381">
        <v>30</v>
      </c>
      <c r="R381">
        <v>29</v>
      </c>
    </row>
    <row r="382" spans="1:18" x14ac:dyDescent="0.25">
      <c r="A382" t="s">
        <v>481</v>
      </c>
      <c r="B382" s="2" t="str">
        <f t="shared" si="33"/>
        <v>P. McCarthy</v>
      </c>
      <c r="C382" s="2" t="str">
        <f t="shared" si="34"/>
        <v>Crystal Palace</v>
      </c>
      <c r="D382" t="s">
        <v>519</v>
      </c>
      <c r="E382">
        <f t="shared" ca="1" si="30"/>
        <v>30</v>
      </c>
      <c r="F382" t="s">
        <v>537</v>
      </c>
      <c r="G382">
        <f t="shared" ca="1" si="31"/>
        <v>80</v>
      </c>
      <c r="H382">
        <f t="shared" ca="1" si="32"/>
        <v>63</v>
      </c>
      <c r="I382">
        <f ca="1">RANDBETWEEN(30,45)*R:R</f>
        <v>43</v>
      </c>
      <c r="J382">
        <f t="shared" ca="1" si="35"/>
        <v>30</v>
      </c>
      <c r="K382">
        <f ca="1">R:R*RANDBETWEEN(1,3)</f>
        <v>3</v>
      </c>
      <c r="L382">
        <v>0</v>
      </c>
      <c r="M382">
        <v>0</v>
      </c>
      <c r="N382">
        <v>0</v>
      </c>
      <c r="O382">
        <v>5</v>
      </c>
      <c r="P382">
        <v>0</v>
      </c>
      <c r="Q382">
        <v>39</v>
      </c>
      <c r="R382">
        <v>1</v>
      </c>
    </row>
    <row r="383" spans="1:18" x14ac:dyDescent="0.25">
      <c r="A383" t="s">
        <v>363</v>
      </c>
      <c r="B383" s="2" t="str">
        <f t="shared" si="33"/>
        <v>P. McShane</v>
      </c>
      <c r="C383" s="2" t="str">
        <f t="shared" si="34"/>
        <v>Hull City</v>
      </c>
      <c r="D383" t="s">
        <v>528</v>
      </c>
      <c r="E383">
        <f t="shared" ca="1" si="30"/>
        <v>33</v>
      </c>
      <c r="F383" t="s">
        <v>537</v>
      </c>
      <c r="G383">
        <f t="shared" ca="1" si="31"/>
        <v>920</v>
      </c>
      <c r="H383">
        <f t="shared" ca="1" si="32"/>
        <v>780</v>
      </c>
      <c r="I383">
        <f ca="1">RANDBETWEEN(30,45)*R:R</f>
        <v>450</v>
      </c>
      <c r="J383">
        <f t="shared" ca="1" si="35"/>
        <v>210</v>
      </c>
      <c r="K383">
        <f ca="1">R:R*RANDBETWEEN(1,3)</f>
        <v>10</v>
      </c>
      <c r="L383">
        <v>0</v>
      </c>
      <c r="M383">
        <v>0</v>
      </c>
      <c r="N383">
        <v>0</v>
      </c>
      <c r="O383">
        <v>8</v>
      </c>
      <c r="P383">
        <v>0</v>
      </c>
      <c r="Q383">
        <v>19</v>
      </c>
      <c r="R383">
        <v>10</v>
      </c>
    </row>
    <row r="384" spans="1:18" x14ac:dyDescent="0.25">
      <c r="A384" t="s">
        <v>33</v>
      </c>
      <c r="B384" s="2" t="str">
        <f t="shared" si="33"/>
        <v>P. Mertesacker</v>
      </c>
      <c r="C384" s="2" t="str">
        <f t="shared" si="34"/>
        <v>Arsenal</v>
      </c>
      <c r="D384" t="s">
        <v>522</v>
      </c>
      <c r="E384">
        <f t="shared" ca="1" si="30"/>
        <v>25</v>
      </c>
      <c r="F384" t="s">
        <v>537</v>
      </c>
      <c r="G384">
        <f t="shared" ca="1" si="31"/>
        <v>3850</v>
      </c>
      <c r="H384">
        <f t="shared" ca="1" si="32"/>
        <v>2380</v>
      </c>
      <c r="I384">
        <f ca="1">RANDBETWEEN(30,45)*R:R</f>
        <v>1190</v>
      </c>
      <c r="J384">
        <f t="shared" ca="1" si="35"/>
        <v>805</v>
      </c>
      <c r="K384">
        <f ca="1">R:R*RANDBETWEEN(1,3)</f>
        <v>35</v>
      </c>
      <c r="L384">
        <v>6</v>
      </c>
      <c r="M384">
        <v>2</v>
      </c>
      <c r="N384">
        <v>0</v>
      </c>
      <c r="O384">
        <v>6</v>
      </c>
      <c r="P384">
        <v>0</v>
      </c>
      <c r="Q384">
        <v>0</v>
      </c>
      <c r="R384">
        <v>35</v>
      </c>
    </row>
    <row r="385" spans="1:18" x14ac:dyDescent="0.25">
      <c r="A385" t="s">
        <v>172</v>
      </c>
      <c r="B385" s="2" t="str">
        <f t="shared" si="33"/>
        <v>P. Odemwingie</v>
      </c>
      <c r="C385" s="2" t="str">
        <f t="shared" si="34"/>
        <v>Stoke City</v>
      </c>
      <c r="D385" t="s">
        <v>526</v>
      </c>
      <c r="E385">
        <f t="shared" ca="1" si="30"/>
        <v>18</v>
      </c>
      <c r="F385" t="s">
        <v>534</v>
      </c>
      <c r="G385">
        <f t="shared" ca="1" si="31"/>
        <v>3030</v>
      </c>
      <c r="H385">
        <f t="shared" ca="1" si="32"/>
        <v>1380</v>
      </c>
      <c r="I385">
        <f ca="1">RANDBETWEEN(5,15)*R:R</f>
        <v>330</v>
      </c>
      <c r="J385">
        <f ca="1">RANDBETWEEN(1,5)*R:R</f>
        <v>30</v>
      </c>
      <c r="K385">
        <f ca="1">R:R*RANDBETWEEN(5,12)</f>
        <v>240</v>
      </c>
      <c r="L385">
        <v>16</v>
      </c>
      <c r="M385">
        <v>7</v>
      </c>
      <c r="N385">
        <v>0</v>
      </c>
      <c r="O385">
        <v>0</v>
      </c>
      <c r="P385">
        <v>0</v>
      </c>
      <c r="Q385">
        <v>0</v>
      </c>
      <c r="R385">
        <v>30</v>
      </c>
    </row>
    <row r="386" spans="1:18" x14ac:dyDescent="0.25">
      <c r="A386" t="s">
        <v>498</v>
      </c>
      <c r="B386" s="2" t="str">
        <f t="shared" si="33"/>
        <v>P. Roberts</v>
      </c>
      <c r="C386" s="2" t="str">
        <f t="shared" si="34"/>
        <v>Fulham</v>
      </c>
      <c r="D386" t="s">
        <v>521</v>
      </c>
      <c r="E386">
        <f t="shared" ref="E386:E449" ca="1" si="36">RANDBETWEEN(17,34)</f>
        <v>20</v>
      </c>
      <c r="F386" t="s">
        <v>542</v>
      </c>
      <c r="G386">
        <f t="shared" ref="G386:G449" ca="1" si="37">RANDBETWEEN(80,120)*R:R</f>
        <v>202</v>
      </c>
      <c r="H386">
        <f t="shared" ref="H386:H449" ca="1" si="38">RANDBETWEEN(45,80)*R:R</f>
        <v>108</v>
      </c>
      <c r="I386">
        <f ca="1">RANDBETWEEN(15,25)*R:R</f>
        <v>34</v>
      </c>
      <c r="J386">
        <f ca="1">RANDBETWEEN(5,15)*R:R</f>
        <v>14</v>
      </c>
      <c r="K386">
        <f ca="1">R:R*RANDBETWEEN(3,5)</f>
        <v>10</v>
      </c>
      <c r="L386">
        <v>0</v>
      </c>
      <c r="M386">
        <v>0</v>
      </c>
      <c r="N386">
        <v>0</v>
      </c>
      <c r="O386">
        <v>5</v>
      </c>
      <c r="P386">
        <v>0</v>
      </c>
      <c r="Q386">
        <v>40</v>
      </c>
      <c r="R386">
        <v>2</v>
      </c>
    </row>
    <row r="387" spans="1:18" x14ac:dyDescent="0.25">
      <c r="A387" t="s">
        <v>59</v>
      </c>
      <c r="B387" s="2" t="str">
        <f t="shared" ref="B387:B450" si="39">TRIM(CLEAN(SUBSTITUTE(A:A,CHAR(160)," ")))</f>
        <v>P. Whittingham</v>
      </c>
      <c r="C387" s="2" t="str">
        <f t="shared" ref="C387:C450" si="40">TRIM(CLEAN(SUBSTITUTE(D:D,CHAR(160)," ")))</f>
        <v>Cardiff</v>
      </c>
      <c r="D387" t="s">
        <v>513</v>
      </c>
      <c r="E387">
        <f t="shared" ca="1" si="36"/>
        <v>32</v>
      </c>
      <c r="F387" t="s">
        <v>539</v>
      </c>
      <c r="G387">
        <f t="shared" ca="1" si="37"/>
        <v>3168</v>
      </c>
      <c r="H387">
        <f t="shared" ca="1" si="38"/>
        <v>2336</v>
      </c>
      <c r="I387">
        <f ca="1">RANDBETWEEN(30,40)*R:R</f>
        <v>1248</v>
      </c>
      <c r="J387">
        <f ca="1">RANDBETWEEN(20,30)*R:R</f>
        <v>832</v>
      </c>
      <c r="K387">
        <f ca="1">R:R*RANDBETWEEN(3,5)</f>
        <v>160</v>
      </c>
      <c r="L387">
        <v>16</v>
      </c>
      <c r="M387">
        <v>3</v>
      </c>
      <c r="N387">
        <v>0</v>
      </c>
      <c r="O387">
        <v>5</v>
      </c>
      <c r="P387">
        <v>1</v>
      </c>
      <c r="Q387">
        <v>31</v>
      </c>
      <c r="R387">
        <v>32</v>
      </c>
    </row>
    <row r="388" spans="1:18" x14ac:dyDescent="0.25">
      <c r="A388" t="s">
        <v>28</v>
      </c>
      <c r="B388" s="2" t="str">
        <f t="shared" si="39"/>
        <v>P. Zabaleta</v>
      </c>
      <c r="C388" s="2" t="str">
        <f t="shared" si="40"/>
        <v>Manchester City</v>
      </c>
      <c r="D388" t="s">
        <v>529</v>
      </c>
      <c r="E388">
        <f t="shared" ca="1" si="36"/>
        <v>20</v>
      </c>
      <c r="F388" t="s">
        <v>536</v>
      </c>
      <c r="G388">
        <f t="shared" ca="1" si="37"/>
        <v>3920</v>
      </c>
      <c r="H388">
        <f t="shared" ca="1" si="38"/>
        <v>1890</v>
      </c>
      <c r="I388">
        <f ca="1">RANDBETWEEN(30,45)*R:R</f>
        <v>1225</v>
      </c>
      <c r="J388">
        <f ca="1">RANDBETWEEN(20,30)*R:R</f>
        <v>910</v>
      </c>
      <c r="K388">
        <f ca="1">R:R*RANDBETWEEN(1,3)</f>
        <v>35</v>
      </c>
      <c r="L388">
        <v>2</v>
      </c>
      <c r="M388">
        <v>1</v>
      </c>
      <c r="N388">
        <v>0</v>
      </c>
      <c r="O388">
        <v>3</v>
      </c>
      <c r="P388">
        <v>0</v>
      </c>
      <c r="Q388">
        <v>3</v>
      </c>
      <c r="R388">
        <v>35</v>
      </c>
    </row>
    <row r="389" spans="1:18" x14ac:dyDescent="0.25">
      <c r="A389" t="s">
        <v>94</v>
      </c>
      <c r="B389" s="2" t="str">
        <f t="shared" si="39"/>
        <v>Paulinho</v>
      </c>
      <c r="C389" s="2" t="str">
        <f t="shared" si="40"/>
        <v>Totenham Hotspur</v>
      </c>
      <c r="D389" t="s">
        <v>517</v>
      </c>
      <c r="E389">
        <f t="shared" ca="1" si="36"/>
        <v>28</v>
      </c>
      <c r="F389" t="s">
        <v>539</v>
      </c>
      <c r="G389">
        <f t="shared" ca="1" si="37"/>
        <v>3330</v>
      </c>
      <c r="H389">
        <f t="shared" ca="1" si="38"/>
        <v>2040</v>
      </c>
      <c r="I389">
        <f ca="1">RANDBETWEEN(30,40)*R:R</f>
        <v>1170</v>
      </c>
      <c r="J389">
        <f ca="1">RANDBETWEEN(20,30)*R:R</f>
        <v>690</v>
      </c>
      <c r="K389">
        <f ca="1">R:R*RANDBETWEEN(3,5)</f>
        <v>120</v>
      </c>
      <c r="L389">
        <v>25</v>
      </c>
      <c r="M389">
        <v>6</v>
      </c>
      <c r="N389">
        <v>0</v>
      </c>
      <c r="O389">
        <v>1</v>
      </c>
      <c r="P389">
        <v>0</v>
      </c>
      <c r="Q389">
        <v>26</v>
      </c>
      <c r="R389">
        <v>30</v>
      </c>
    </row>
    <row r="390" spans="1:18" x14ac:dyDescent="0.25">
      <c r="A390" t="s">
        <v>101</v>
      </c>
      <c r="B390" s="2" t="str">
        <f t="shared" si="39"/>
        <v>R. Barkley</v>
      </c>
      <c r="C390" s="2" t="str">
        <f t="shared" si="40"/>
        <v>Everton</v>
      </c>
      <c r="D390" t="s">
        <v>525</v>
      </c>
      <c r="E390">
        <f t="shared" ca="1" si="36"/>
        <v>22</v>
      </c>
      <c r="F390" t="s">
        <v>543</v>
      </c>
      <c r="G390">
        <f t="shared" ca="1" si="37"/>
        <v>4080</v>
      </c>
      <c r="H390">
        <f t="shared" ca="1" si="38"/>
        <v>1700</v>
      </c>
      <c r="I390">
        <f ca="1">RANDBETWEEN(20,35)*R:R</f>
        <v>1122</v>
      </c>
      <c r="J390">
        <f ca="1">RANDBETWEEN(15,20)*R:R</f>
        <v>578</v>
      </c>
      <c r="K390">
        <f ca="1">R:R*RANDBETWEEN(5,7)</f>
        <v>204</v>
      </c>
      <c r="L390">
        <v>20</v>
      </c>
      <c r="M390">
        <v>6</v>
      </c>
      <c r="N390">
        <v>0</v>
      </c>
      <c r="O390">
        <v>3</v>
      </c>
      <c r="P390">
        <v>1</v>
      </c>
      <c r="Q390">
        <v>19</v>
      </c>
      <c r="R390">
        <v>34</v>
      </c>
    </row>
    <row r="391" spans="1:18" x14ac:dyDescent="0.25">
      <c r="A391" t="s">
        <v>330</v>
      </c>
      <c r="B391" s="2" t="str">
        <f t="shared" si="39"/>
        <v>R. Bertrand</v>
      </c>
      <c r="C391" s="2" t="str">
        <f t="shared" si="40"/>
        <v>Aston Villa</v>
      </c>
      <c r="D391" t="s">
        <v>515</v>
      </c>
      <c r="E391">
        <f t="shared" ca="1" si="36"/>
        <v>30</v>
      </c>
      <c r="F391" t="s">
        <v>537</v>
      </c>
      <c r="G391">
        <f t="shared" ca="1" si="37"/>
        <v>1462</v>
      </c>
      <c r="H391">
        <f t="shared" ca="1" si="38"/>
        <v>1122</v>
      </c>
      <c r="I391">
        <f ca="1">RANDBETWEEN(30,45)*R:R</f>
        <v>748</v>
      </c>
      <c r="J391">
        <f ca="1">RANDBETWEEN(20,30)*R:R</f>
        <v>340</v>
      </c>
      <c r="K391">
        <f ca="1">R:R*RANDBETWEEN(1,3)</f>
        <v>51</v>
      </c>
      <c r="L391">
        <v>1</v>
      </c>
      <c r="M391">
        <v>0</v>
      </c>
      <c r="N391">
        <v>0</v>
      </c>
      <c r="O391">
        <v>6</v>
      </c>
      <c r="P391">
        <v>0</v>
      </c>
      <c r="Q391">
        <v>51</v>
      </c>
      <c r="R391">
        <v>17</v>
      </c>
    </row>
    <row r="392" spans="1:18" x14ac:dyDescent="0.25">
      <c r="A392" t="s">
        <v>500</v>
      </c>
      <c r="B392" s="2" t="str">
        <f t="shared" si="39"/>
        <v>R. Elliot</v>
      </c>
      <c r="C392" s="2" t="str">
        <f t="shared" si="40"/>
        <v>Newcastle United</v>
      </c>
      <c r="D392" t="s">
        <v>516</v>
      </c>
      <c r="E392">
        <f t="shared" ca="1" si="36"/>
        <v>26</v>
      </c>
      <c r="F392" t="s">
        <v>533</v>
      </c>
      <c r="G392">
        <f t="shared" ca="1" si="37"/>
        <v>222</v>
      </c>
      <c r="H392">
        <f t="shared" ca="1" si="38"/>
        <v>110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ca="1">RANDBETWEEN(4,10)*R:R</f>
        <v>20</v>
      </c>
      <c r="O392">
        <v>0</v>
      </c>
      <c r="P392">
        <v>0</v>
      </c>
      <c r="Q392">
        <v>26</v>
      </c>
      <c r="R392">
        <v>2</v>
      </c>
    </row>
    <row r="393" spans="1:18" x14ac:dyDescent="0.25">
      <c r="A393" t="s">
        <v>304</v>
      </c>
      <c r="B393" s="2" t="str">
        <f t="shared" si="39"/>
        <v>R. Ferdinand</v>
      </c>
      <c r="C393" s="2" t="str">
        <f t="shared" si="40"/>
        <v>Manchester United</v>
      </c>
      <c r="D393" t="s">
        <v>520</v>
      </c>
      <c r="E393">
        <f t="shared" ca="1" si="36"/>
        <v>19</v>
      </c>
      <c r="F393" t="s">
        <v>537</v>
      </c>
      <c r="G393">
        <f t="shared" ca="1" si="37"/>
        <v>1540</v>
      </c>
      <c r="H393">
        <f t="shared" ca="1" si="38"/>
        <v>952</v>
      </c>
      <c r="I393">
        <f ca="1">RANDBETWEEN(30,45)*R:R</f>
        <v>518</v>
      </c>
      <c r="J393">
        <f ca="1">RANDBETWEEN(20,30)*R:R</f>
        <v>322</v>
      </c>
      <c r="K393">
        <f ca="1">R:R*RANDBETWEEN(1,3)</f>
        <v>42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19</v>
      </c>
      <c r="R393">
        <v>14</v>
      </c>
    </row>
    <row r="394" spans="1:18" x14ac:dyDescent="0.25">
      <c r="A394" t="s">
        <v>395</v>
      </c>
      <c r="B394" s="2" t="str">
        <f t="shared" si="39"/>
        <v>R. Giggs</v>
      </c>
      <c r="C394" s="2" t="str">
        <f t="shared" si="40"/>
        <v>Manchester United</v>
      </c>
      <c r="D394" t="s">
        <v>520</v>
      </c>
      <c r="E394">
        <f t="shared" ca="1" si="36"/>
        <v>25</v>
      </c>
      <c r="F394" t="s">
        <v>541</v>
      </c>
      <c r="G394">
        <f t="shared" ca="1" si="37"/>
        <v>1440</v>
      </c>
      <c r="H394">
        <f t="shared" ca="1" si="38"/>
        <v>672</v>
      </c>
      <c r="I394">
        <f ca="1">RANDBETWEEN(20,35)*R:R</f>
        <v>384</v>
      </c>
      <c r="J394">
        <f ca="1">RANDBETWEEN(15,20)*R:R</f>
        <v>192</v>
      </c>
      <c r="K394">
        <f ca="1">R:R*RANDBETWEEN(3,5)</f>
        <v>36</v>
      </c>
      <c r="L394">
        <v>2</v>
      </c>
      <c r="M394">
        <v>0</v>
      </c>
      <c r="N394">
        <v>0</v>
      </c>
      <c r="O394">
        <v>1</v>
      </c>
      <c r="P394">
        <v>0</v>
      </c>
      <c r="Q394">
        <v>16</v>
      </c>
      <c r="R394">
        <v>12</v>
      </c>
    </row>
    <row r="395" spans="1:18" x14ac:dyDescent="0.25">
      <c r="A395" t="s">
        <v>467</v>
      </c>
      <c r="B395" s="2" t="str">
        <f t="shared" si="39"/>
        <v>R. Healey</v>
      </c>
      <c r="C395" s="2" t="str">
        <f t="shared" si="40"/>
        <v>Cardiff</v>
      </c>
      <c r="D395" t="s">
        <v>513</v>
      </c>
      <c r="E395">
        <f t="shared" ca="1" si="36"/>
        <v>20</v>
      </c>
      <c r="F395" t="s">
        <v>534</v>
      </c>
      <c r="G395">
        <f t="shared" ca="1" si="37"/>
        <v>86</v>
      </c>
      <c r="H395">
        <f t="shared" ca="1" si="38"/>
        <v>47</v>
      </c>
      <c r="I395">
        <f ca="1">RANDBETWEEN(5,15)*R:R</f>
        <v>8</v>
      </c>
      <c r="J395">
        <f ca="1">RANDBETWEEN(1,5)*R:R</f>
        <v>5</v>
      </c>
      <c r="K395">
        <f ca="1">R:R*RANDBETWEEN(5,12)</f>
        <v>12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</row>
    <row r="396" spans="1:18" x14ac:dyDescent="0.25">
      <c r="A396" t="s">
        <v>315</v>
      </c>
      <c r="B396" s="2" t="str">
        <f t="shared" si="39"/>
        <v>R. Huth</v>
      </c>
      <c r="C396" s="2" t="str">
        <f t="shared" si="40"/>
        <v>Stoke City</v>
      </c>
      <c r="D396" t="s">
        <v>526</v>
      </c>
      <c r="E396">
        <f t="shared" ca="1" si="36"/>
        <v>30</v>
      </c>
      <c r="F396" t="s">
        <v>537</v>
      </c>
      <c r="G396">
        <f t="shared" ca="1" si="37"/>
        <v>1356</v>
      </c>
      <c r="H396">
        <f t="shared" ca="1" si="38"/>
        <v>744</v>
      </c>
      <c r="I396">
        <f ca="1">RANDBETWEEN(30,45)*R:R</f>
        <v>540</v>
      </c>
      <c r="J396">
        <f ca="1">RANDBETWEEN(20,30)*R:R</f>
        <v>348</v>
      </c>
      <c r="K396">
        <f ca="1">R:R*RANDBETWEEN(1,3)</f>
        <v>12</v>
      </c>
      <c r="L396">
        <v>2</v>
      </c>
      <c r="M396">
        <v>0</v>
      </c>
      <c r="N396">
        <v>0</v>
      </c>
      <c r="O396">
        <v>5</v>
      </c>
      <c r="P396">
        <v>0</v>
      </c>
      <c r="Q396">
        <v>21</v>
      </c>
      <c r="R396">
        <v>12</v>
      </c>
    </row>
    <row r="397" spans="1:18" x14ac:dyDescent="0.25">
      <c r="A397" t="s">
        <v>472</v>
      </c>
      <c r="B397" s="2" t="str">
        <f t="shared" si="39"/>
        <v>R. Johnson</v>
      </c>
      <c r="C397" s="2" t="str">
        <f t="shared" si="40"/>
        <v>West Ham United</v>
      </c>
      <c r="D397" t="s">
        <v>530</v>
      </c>
      <c r="E397">
        <f t="shared" ca="1" si="36"/>
        <v>19</v>
      </c>
      <c r="F397" t="s">
        <v>537</v>
      </c>
      <c r="G397">
        <f t="shared" ca="1" si="37"/>
        <v>480</v>
      </c>
      <c r="H397">
        <f t="shared" ca="1" si="38"/>
        <v>200</v>
      </c>
      <c r="I397">
        <f ca="1">RANDBETWEEN(30,45)*R:R</f>
        <v>144</v>
      </c>
      <c r="J397">
        <f ca="1">RANDBETWEEN(20,30)*R:R</f>
        <v>88</v>
      </c>
      <c r="K397">
        <f ca="1">R:R*RANDBETWEEN(1,3)</f>
        <v>8</v>
      </c>
      <c r="L397">
        <v>0</v>
      </c>
      <c r="M397">
        <v>0</v>
      </c>
      <c r="N397">
        <v>0</v>
      </c>
      <c r="O397">
        <v>4</v>
      </c>
      <c r="P397">
        <v>0</v>
      </c>
      <c r="Q397">
        <v>28</v>
      </c>
      <c r="R397">
        <v>4</v>
      </c>
    </row>
    <row r="398" spans="1:18" x14ac:dyDescent="0.25">
      <c r="A398" t="s">
        <v>328</v>
      </c>
      <c r="B398" s="2" t="str">
        <f t="shared" si="39"/>
        <v>R. Koren</v>
      </c>
      <c r="C398" s="2" t="str">
        <f t="shared" si="40"/>
        <v>Hull City</v>
      </c>
      <c r="D398" t="s">
        <v>528</v>
      </c>
      <c r="E398">
        <f t="shared" ca="1" si="36"/>
        <v>30</v>
      </c>
      <c r="F398" t="s">
        <v>540</v>
      </c>
      <c r="G398">
        <f t="shared" ca="1" si="37"/>
        <v>2618</v>
      </c>
      <c r="H398">
        <f t="shared" ca="1" si="38"/>
        <v>1606</v>
      </c>
      <c r="I398">
        <f ca="1">RANDBETWEEN(20,35)*R:R</f>
        <v>748</v>
      </c>
      <c r="J398">
        <f ca="1">RANDBETWEEN(15,20)*R:R</f>
        <v>440</v>
      </c>
      <c r="K398">
        <f ca="1">R:R*RANDBETWEEN(3,5)</f>
        <v>66</v>
      </c>
      <c r="L398">
        <v>6</v>
      </c>
      <c r="M398">
        <v>2</v>
      </c>
      <c r="N398">
        <v>0</v>
      </c>
      <c r="O398">
        <v>0</v>
      </c>
      <c r="P398">
        <v>0</v>
      </c>
      <c r="Q398">
        <v>10</v>
      </c>
      <c r="R398">
        <v>22</v>
      </c>
    </row>
    <row r="399" spans="1:18" x14ac:dyDescent="0.25">
      <c r="A399" t="s">
        <v>337</v>
      </c>
      <c r="B399" s="2" t="str">
        <f t="shared" si="39"/>
        <v>R. Lamah</v>
      </c>
      <c r="C399" s="2" t="str">
        <f t="shared" si="40"/>
        <v>Swansea City</v>
      </c>
      <c r="D399" t="s">
        <v>527</v>
      </c>
      <c r="E399">
        <f t="shared" ca="1" si="36"/>
        <v>26</v>
      </c>
      <c r="F399" t="s">
        <v>541</v>
      </c>
      <c r="G399">
        <f t="shared" ca="1" si="37"/>
        <v>882</v>
      </c>
      <c r="H399">
        <f t="shared" ca="1" si="38"/>
        <v>621</v>
      </c>
      <c r="I399">
        <f ca="1">RANDBETWEEN(20,35)*R:R</f>
        <v>234</v>
      </c>
      <c r="J399">
        <f ca="1">RANDBETWEEN(15,20)*R:R</f>
        <v>135</v>
      </c>
      <c r="K399">
        <f ca="1">R:R*RANDBETWEEN(3,5)</f>
        <v>45</v>
      </c>
      <c r="L399">
        <v>4</v>
      </c>
      <c r="M399">
        <v>2</v>
      </c>
      <c r="N399">
        <v>0</v>
      </c>
      <c r="O399">
        <v>0</v>
      </c>
      <c r="P399">
        <v>0</v>
      </c>
      <c r="Q399">
        <v>8</v>
      </c>
      <c r="R399">
        <v>9</v>
      </c>
    </row>
    <row r="400" spans="1:18" x14ac:dyDescent="0.25">
      <c r="A400" t="s">
        <v>25</v>
      </c>
      <c r="B400" s="2" t="str">
        <f t="shared" si="39"/>
        <v>R. Lambert</v>
      </c>
      <c r="C400" s="2" t="str">
        <f t="shared" si="40"/>
        <v>Southampton</v>
      </c>
      <c r="D400" t="s">
        <v>531</v>
      </c>
      <c r="E400">
        <f t="shared" ca="1" si="36"/>
        <v>34</v>
      </c>
      <c r="F400" t="s">
        <v>545</v>
      </c>
      <c r="G400">
        <f t="shared" ca="1" si="37"/>
        <v>3404</v>
      </c>
      <c r="H400">
        <f t="shared" ca="1" si="38"/>
        <v>2479</v>
      </c>
      <c r="I400">
        <f ca="1">RANDBETWEEN(5,15)*R:R</f>
        <v>222</v>
      </c>
      <c r="J400">
        <f ca="1">RANDBETWEEN(1,5)*R:R</f>
        <v>111</v>
      </c>
      <c r="K400">
        <f ca="1">R:R*RANDBETWEEN(5,12)</f>
        <v>370</v>
      </c>
      <c r="L400">
        <v>41</v>
      </c>
      <c r="M400">
        <v>13</v>
      </c>
      <c r="N400">
        <v>0</v>
      </c>
      <c r="O400">
        <v>5</v>
      </c>
      <c r="P400">
        <v>0</v>
      </c>
      <c r="Q400">
        <v>41</v>
      </c>
      <c r="R400">
        <v>37</v>
      </c>
    </row>
    <row r="401" spans="1:18" x14ac:dyDescent="0.25">
      <c r="A401" t="s">
        <v>22</v>
      </c>
      <c r="B401" s="2" t="str">
        <f t="shared" si="39"/>
        <v>R. Lukaku</v>
      </c>
      <c r="C401" s="2" t="str">
        <f t="shared" si="40"/>
        <v>Everton</v>
      </c>
      <c r="D401" t="s">
        <v>525</v>
      </c>
      <c r="E401">
        <f t="shared" ca="1" si="36"/>
        <v>31</v>
      </c>
      <c r="F401" t="s">
        <v>534</v>
      </c>
      <c r="G401">
        <f t="shared" ca="1" si="37"/>
        <v>3366</v>
      </c>
      <c r="H401">
        <f t="shared" ca="1" si="38"/>
        <v>2013</v>
      </c>
      <c r="I401">
        <f ca="1">RANDBETWEEN(5,15)*R:R</f>
        <v>462</v>
      </c>
      <c r="J401">
        <f ca="1">RANDBETWEEN(1,5)*R:R</f>
        <v>132</v>
      </c>
      <c r="K401">
        <f ca="1">R:R*RANDBETWEEN(5,12)</f>
        <v>396</v>
      </c>
      <c r="L401">
        <v>44</v>
      </c>
      <c r="M401">
        <v>15</v>
      </c>
      <c r="N401">
        <v>0</v>
      </c>
      <c r="O401">
        <v>1</v>
      </c>
      <c r="P401">
        <v>0</v>
      </c>
      <c r="Q401">
        <v>1</v>
      </c>
      <c r="R401">
        <v>33</v>
      </c>
    </row>
    <row r="402" spans="1:18" x14ac:dyDescent="0.25">
      <c r="A402" t="s">
        <v>134</v>
      </c>
      <c r="B402" s="2" t="str">
        <f t="shared" si="39"/>
        <v>R. Martin</v>
      </c>
      <c r="C402" s="2" t="str">
        <f t="shared" si="40"/>
        <v>Norwich City</v>
      </c>
      <c r="D402" t="s">
        <v>514</v>
      </c>
      <c r="E402">
        <f t="shared" ca="1" si="36"/>
        <v>24</v>
      </c>
      <c r="F402" t="s">
        <v>537</v>
      </c>
      <c r="G402">
        <f t="shared" ca="1" si="37"/>
        <v>3255</v>
      </c>
      <c r="H402">
        <f t="shared" ca="1" si="38"/>
        <v>1736</v>
      </c>
      <c r="I402">
        <f ca="1">RANDBETWEEN(30,45)*R:R</f>
        <v>930</v>
      </c>
      <c r="J402">
        <f ca="1">RANDBETWEEN(20,30)*R:R</f>
        <v>620</v>
      </c>
      <c r="K402">
        <f ca="1">R:R*RANDBETWEEN(1,3)</f>
        <v>31</v>
      </c>
      <c r="L402">
        <v>2</v>
      </c>
      <c r="M402">
        <v>0</v>
      </c>
      <c r="N402">
        <v>0</v>
      </c>
      <c r="O402">
        <v>6</v>
      </c>
      <c r="P402">
        <v>0</v>
      </c>
      <c r="Q402">
        <v>23</v>
      </c>
      <c r="R402">
        <v>31</v>
      </c>
    </row>
    <row r="403" spans="1:18" x14ac:dyDescent="0.25">
      <c r="A403" t="s">
        <v>459</v>
      </c>
      <c r="B403" s="2" t="str">
        <f t="shared" si="39"/>
        <v>R. Miyaichi</v>
      </c>
      <c r="C403" s="2" t="str">
        <f t="shared" si="40"/>
        <v>Arsenal</v>
      </c>
      <c r="D403" t="s">
        <v>522</v>
      </c>
      <c r="E403">
        <f t="shared" ca="1" si="36"/>
        <v>34</v>
      </c>
      <c r="F403" t="s">
        <v>542</v>
      </c>
      <c r="G403">
        <f t="shared" ca="1" si="37"/>
        <v>97</v>
      </c>
      <c r="H403">
        <f t="shared" ca="1" si="38"/>
        <v>65</v>
      </c>
      <c r="I403">
        <f ca="1">RANDBETWEEN(15,25)*R:R</f>
        <v>17</v>
      </c>
      <c r="J403">
        <f ca="1">RANDBETWEEN(5,15)*R:R</f>
        <v>15</v>
      </c>
      <c r="K403">
        <f ca="1">R:R*RANDBETWEEN(3,5)</f>
        <v>4</v>
      </c>
      <c r="L403">
        <v>0</v>
      </c>
      <c r="M403">
        <v>0</v>
      </c>
      <c r="N403">
        <v>0</v>
      </c>
      <c r="O403">
        <v>7</v>
      </c>
      <c r="P403">
        <v>0</v>
      </c>
      <c r="Q403">
        <v>0</v>
      </c>
      <c r="R403">
        <v>1</v>
      </c>
    </row>
    <row r="404" spans="1:18" x14ac:dyDescent="0.25">
      <c r="A404" t="s">
        <v>313</v>
      </c>
      <c r="B404" s="2" t="str">
        <f t="shared" si="39"/>
        <v>R. Morrison</v>
      </c>
      <c r="C404" s="2" t="str">
        <f t="shared" si="40"/>
        <v>West Ham United</v>
      </c>
      <c r="D404" t="s">
        <v>530</v>
      </c>
      <c r="E404">
        <f t="shared" ca="1" si="36"/>
        <v>23</v>
      </c>
      <c r="F404" t="s">
        <v>541</v>
      </c>
      <c r="G404">
        <f t="shared" ca="1" si="37"/>
        <v>1552</v>
      </c>
      <c r="H404">
        <f t="shared" ca="1" si="38"/>
        <v>816</v>
      </c>
      <c r="I404">
        <f ca="1">RANDBETWEEN(20,35)*R:R</f>
        <v>416</v>
      </c>
      <c r="J404">
        <f ca="1">RANDBETWEEN(15,20)*R:R</f>
        <v>240</v>
      </c>
      <c r="K404">
        <f ca="1">R:R*RANDBETWEEN(3,5)</f>
        <v>48</v>
      </c>
      <c r="L404">
        <v>5</v>
      </c>
      <c r="M404">
        <v>3</v>
      </c>
      <c r="N404">
        <v>0</v>
      </c>
      <c r="O404">
        <v>1</v>
      </c>
      <c r="P404">
        <v>0</v>
      </c>
      <c r="Q404">
        <v>13</v>
      </c>
      <c r="R404">
        <v>16</v>
      </c>
    </row>
    <row r="405" spans="1:18" x14ac:dyDescent="0.25">
      <c r="A405" t="s">
        <v>96</v>
      </c>
      <c r="B405" s="2" t="str">
        <f t="shared" si="39"/>
        <v>R. Shawcross</v>
      </c>
      <c r="C405" s="2" t="str">
        <f t="shared" si="40"/>
        <v>Stoke City</v>
      </c>
      <c r="D405" t="s">
        <v>526</v>
      </c>
      <c r="E405">
        <f t="shared" ca="1" si="36"/>
        <v>19</v>
      </c>
      <c r="F405" t="s">
        <v>537</v>
      </c>
      <c r="G405">
        <f t="shared" ca="1" si="37"/>
        <v>3922</v>
      </c>
      <c r="H405">
        <f t="shared" ca="1" si="38"/>
        <v>2035</v>
      </c>
      <c r="I405">
        <f ca="1">RANDBETWEEN(30,45)*R:R</f>
        <v>1628</v>
      </c>
      <c r="J405">
        <f ca="1">RANDBETWEEN(20,30)*R:R</f>
        <v>814</v>
      </c>
      <c r="K405">
        <f ca="1">R:R*RANDBETWEEN(1,3)</f>
        <v>111</v>
      </c>
      <c r="L405">
        <v>4</v>
      </c>
      <c r="M405">
        <v>1</v>
      </c>
      <c r="N405">
        <v>0</v>
      </c>
      <c r="O405">
        <v>4</v>
      </c>
      <c r="P405">
        <v>0</v>
      </c>
      <c r="Q405">
        <v>24</v>
      </c>
      <c r="R405">
        <v>37</v>
      </c>
    </row>
    <row r="406" spans="1:18" x14ac:dyDescent="0.25">
      <c r="A406" t="s">
        <v>27</v>
      </c>
      <c r="B406" s="2" t="str">
        <f t="shared" si="39"/>
        <v>R. Snodgrass</v>
      </c>
      <c r="C406" s="2" t="str">
        <f t="shared" si="40"/>
        <v>Norwich City</v>
      </c>
      <c r="D406" t="s">
        <v>514</v>
      </c>
      <c r="E406">
        <f t="shared" ca="1" si="36"/>
        <v>30</v>
      </c>
      <c r="F406" t="s">
        <v>534</v>
      </c>
      <c r="G406">
        <f t="shared" ca="1" si="37"/>
        <v>2400</v>
      </c>
      <c r="H406">
        <f t="shared" ca="1" si="38"/>
        <v>1800</v>
      </c>
      <c r="I406">
        <f ca="1">RANDBETWEEN(5,15)*R:R</f>
        <v>420</v>
      </c>
      <c r="J406">
        <f ca="1">RANDBETWEEN(1,5)*R:R</f>
        <v>120</v>
      </c>
      <c r="K406">
        <f ca="1">R:R*RANDBETWEEN(5,12)</f>
        <v>300</v>
      </c>
      <c r="L406">
        <v>22</v>
      </c>
      <c r="M406">
        <v>6</v>
      </c>
      <c r="N406">
        <v>0</v>
      </c>
      <c r="O406">
        <v>0</v>
      </c>
      <c r="P406">
        <v>0</v>
      </c>
      <c r="Q406">
        <v>0</v>
      </c>
      <c r="R406">
        <v>30</v>
      </c>
    </row>
    <row r="407" spans="1:18" x14ac:dyDescent="0.25">
      <c r="A407" t="s">
        <v>191</v>
      </c>
      <c r="B407" s="2" t="str">
        <f t="shared" si="39"/>
        <v>R. Soldado</v>
      </c>
      <c r="C407" s="2" t="str">
        <f t="shared" si="40"/>
        <v>Totenham Hotspur</v>
      </c>
      <c r="D407" t="s">
        <v>517</v>
      </c>
      <c r="E407">
        <f t="shared" ca="1" si="36"/>
        <v>25</v>
      </c>
      <c r="F407" t="s">
        <v>545</v>
      </c>
      <c r="G407">
        <f t="shared" ca="1" si="37"/>
        <v>2660</v>
      </c>
      <c r="H407">
        <f t="shared" ca="1" si="38"/>
        <v>2212</v>
      </c>
      <c r="I407">
        <f ca="1">RANDBETWEEN(5,15)*R:R</f>
        <v>280</v>
      </c>
      <c r="J407">
        <f ca="1">RANDBETWEEN(1,5)*R:R</f>
        <v>56</v>
      </c>
      <c r="K407">
        <f ca="1">R:R*RANDBETWEEN(5,12)</f>
        <v>224</v>
      </c>
      <c r="L407">
        <v>16</v>
      </c>
      <c r="M407">
        <v>6</v>
      </c>
      <c r="N407">
        <v>0</v>
      </c>
      <c r="O407">
        <v>3</v>
      </c>
      <c r="P407">
        <v>0</v>
      </c>
      <c r="Q407">
        <v>18</v>
      </c>
      <c r="R407">
        <v>28</v>
      </c>
    </row>
    <row r="408" spans="1:18" x14ac:dyDescent="0.25">
      <c r="A408" t="s">
        <v>67</v>
      </c>
      <c r="B408" s="2" t="str">
        <f t="shared" si="39"/>
        <v>R. Sterling</v>
      </c>
      <c r="C408" s="2" t="str">
        <f t="shared" si="40"/>
        <v>Liverpool</v>
      </c>
      <c r="D408" t="s">
        <v>518</v>
      </c>
      <c r="E408">
        <f t="shared" ca="1" si="36"/>
        <v>31</v>
      </c>
      <c r="F408" t="s">
        <v>539</v>
      </c>
      <c r="G408">
        <f t="shared" ca="1" si="37"/>
        <v>3333</v>
      </c>
      <c r="H408">
        <f t="shared" ca="1" si="38"/>
        <v>2409</v>
      </c>
      <c r="I408">
        <f ca="1">RANDBETWEEN(30,40)*R:R</f>
        <v>1122</v>
      </c>
      <c r="J408">
        <f ca="1">RANDBETWEEN(20,30)*R:R</f>
        <v>792</v>
      </c>
      <c r="K408">
        <f ca="1">R:R*RANDBETWEEN(3,5)</f>
        <v>99</v>
      </c>
      <c r="L408">
        <v>22</v>
      </c>
      <c r="M408">
        <v>9</v>
      </c>
      <c r="N408">
        <v>0</v>
      </c>
      <c r="O408">
        <v>4</v>
      </c>
      <c r="P408">
        <v>0</v>
      </c>
      <c r="Q408">
        <v>19</v>
      </c>
      <c r="R408">
        <v>33</v>
      </c>
    </row>
    <row r="409" spans="1:18" x14ac:dyDescent="0.25">
      <c r="A409" t="s">
        <v>424</v>
      </c>
      <c r="B409" s="2" t="str">
        <f t="shared" si="39"/>
        <v>R. Tunnicliffe</v>
      </c>
      <c r="C409" s="2" t="str">
        <f t="shared" si="40"/>
        <v>Fulham</v>
      </c>
      <c r="D409" t="s">
        <v>521</v>
      </c>
      <c r="E409">
        <f t="shared" ca="1" si="36"/>
        <v>28</v>
      </c>
      <c r="F409" t="s">
        <v>541</v>
      </c>
      <c r="G409">
        <f t="shared" ca="1" si="37"/>
        <v>324</v>
      </c>
      <c r="H409">
        <f t="shared" ca="1" si="38"/>
        <v>198</v>
      </c>
      <c r="I409">
        <f ca="1">RANDBETWEEN(20,35)*R:R</f>
        <v>66</v>
      </c>
      <c r="J409">
        <f ca="1">RANDBETWEEN(15,20)*R:R</f>
        <v>57</v>
      </c>
      <c r="K409">
        <f ca="1">R:R*RANDBETWEEN(3,5)</f>
        <v>9</v>
      </c>
      <c r="L409">
        <v>1</v>
      </c>
      <c r="M409">
        <v>0</v>
      </c>
      <c r="N409">
        <v>0</v>
      </c>
      <c r="O409">
        <v>2</v>
      </c>
      <c r="P409">
        <v>0</v>
      </c>
      <c r="Q409">
        <v>9</v>
      </c>
      <c r="R409">
        <v>3</v>
      </c>
    </row>
    <row r="410" spans="1:18" x14ac:dyDescent="0.25">
      <c r="A410" t="s">
        <v>122</v>
      </c>
      <c r="B410" s="2" t="str">
        <f t="shared" si="39"/>
        <v>R. van Persie</v>
      </c>
      <c r="C410" s="2" t="str">
        <f t="shared" si="40"/>
        <v>Manchester United</v>
      </c>
      <c r="D410" t="s">
        <v>520</v>
      </c>
      <c r="E410">
        <f t="shared" ca="1" si="36"/>
        <v>25</v>
      </c>
      <c r="F410" t="s">
        <v>545</v>
      </c>
      <c r="G410">
        <f t="shared" ca="1" si="37"/>
        <v>1932</v>
      </c>
      <c r="H410">
        <f t="shared" ca="1" si="38"/>
        <v>1428</v>
      </c>
      <c r="I410">
        <f ca="1">RANDBETWEEN(5,15)*R:R</f>
        <v>273</v>
      </c>
      <c r="J410">
        <f ca="1">RANDBETWEEN(1,5)*R:R</f>
        <v>63</v>
      </c>
      <c r="K410">
        <f ca="1">R:R*RANDBETWEEN(5,12)</f>
        <v>147</v>
      </c>
      <c r="L410">
        <v>21</v>
      </c>
      <c r="M410">
        <v>12</v>
      </c>
      <c r="N410">
        <v>0</v>
      </c>
      <c r="O410">
        <v>4</v>
      </c>
      <c r="P410">
        <v>0</v>
      </c>
      <c r="Q410">
        <v>30</v>
      </c>
      <c r="R410">
        <v>21</v>
      </c>
    </row>
    <row r="411" spans="1:18" x14ac:dyDescent="0.25">
      <c r="A411" t="s">
        <v>375</v>
      </c>
      <c r="B411" s="2" t="str">
        <f t="shared" si="39"/>
        <v>R. van Wolfswinkel</v>
      </c>
      <c r="C411" s="2" t="str">
        <f t="shared" si="40"/>
        <v>Norwich City</v>
      </c>
      <c r="D411" t="s">
        <v>514</v>
      </c>
      <c r="E411">
        <f t="shared" ca="1" si="36"/>
        <v>32</v>
      </c>
      <c r="F411" t="s">
        <v>545</v>
      </c>
      <c r="G411">
        <f t="shared" ca="1" si="37"/>
        <v>2925</v>
      </c>
      <c r="H411">
        <f t="shared" ca="1" si="38"/>
        <v>1825</v>
      </c>
      <c r="I411">
        <f ca="1">RANDBETWEEN(5,15)*R:R</f>
        <v>150</v>
      </c>
      <c r="J411">
        <f ca="1">RANDBETWEEN(1,5)*R:R</f>
        <v>75</v>
      </c>
      <c r="K411">
        <f ca="1">R:R*RANDBETWEEN(5,12)</f>
        <v>200</v>
      </c>
      <c r="L411">
        <v>9</v>
      </c>
      <c r="M411">
        <v>1</v>
      </c>
      <c r="N411">
        <v>0</v>
      </c>
      <c r="O411">
        <v>1</v>
      </c>
      <c r="P411">
        <v>0</v>
      </c>
      <c r="Q411">
        <v>34</v>
      </c>
      <c r="R411">
        <v>25</v>
      </c>
    </row>
    <row r="412" spans="1:18" x14ac:dyDescent="0.25">
      <c r="A412" t="s">
        <v>368</v>
      </c>
      <c r="B412" s="2" t="str">
        <f t="shared" si="39"/>
        <v>R. Vaz Te</v>
      </c>
      <c r="C412" s="2" t="str">
        <f t="shared" si="40"/>
        <v>West Ham United</v>
      </c>
      <c r="D412" t="s">
        <v>530</v>
      </c>
      <c r="E412">
        <f t="shared" ca="1" si="36"/>
        <v>26</v>
      </c>
      <c r="F412" t="s">
        <v>534</v>
      </c>
      <c r="G412">
        <f t="shared" ca="1" si="37"/>
        <v>630</v>
      </c>
      <c r="H412">
        <f t="shared" ca="1" si="38"/>
        <v>336</v>
      </c>
      <c r="I412">
        <f ca="1">RANDBETWEEN(5,15)*R:R</f>
        <v>56</v>
      </c>
      <c r="J412">
        <f ca="1">RANDBETWEEN(1,5)*R:R</f>
        <v>28</v>
      </c>
      <c r="K412">
        <f ca="1">R:R*RANDBETWEEN(5,12)</f>
        <v>35</v>
      </c>
      <c r="L412">
        <v>5</v>
      </c>
      <c r="M412">
        <v>2</v>
      </c>
      <c r="N412">
        <v>0</v>
      </c>
      <c r="O412">
        <v>0</v>
      </c>
      <c r="P412">
        <v>0</v>
      </c>
      <c r="Q412">
        <v>2</v>
      </c>
      <c r="R412">
        <v>7</v>
      </c>
    </row>
    <row r="413" spans="1:18" x14ac:dyDescent="0.25">
      <c r="A413" t="s">
        <v>82</v>
      </c>
      <c r="B413" s="2" t="str">
        <f t="shared" si="39"/>
        <v>R. Vlaar</v>
      </c>
      <c r="C413" s="2" t="str">
        <f t="shared" si="40"/>
        <v>Aston Villa</v>
      </c>
      <c r="D413" t="s">
        <v>515</v>
      </c>
      <c r="E413">
        <f t="shared" ca="1" si="36"/>
        <v>34</v>
      </c>
      <c r="F413" t="s">
        <v>537</v>
      </c>
      <c r="G413">
        <f t="shared" ca="1" si="37"/>
        <v>2912</v>
      </c>
      <c r="H413">
        <f t="shared" ca="1" si="38"/>
        <v>1568</v>
      </c>
      <c r="I413">
        <f ca="1">RANDBETWEEN(30,45)*R:R</f>
        <v>1088</v>
      </c>
      <c r="J413">
        <f ca="1">RANDBETWEEN(20,30)*R:R</f>
        <v>896</v>
      </c>
      <c r="K413">
        <f ca="1">R:R*RANDBETWEEN(1,3)</f>
        <v>32</v>
      </c>
      <c r="L413">
        <v>2</v>
      </c>
      <c r="M413">
        <v>0</v>
      </c>
      <c r="N413">
        <v>0</v>
      </c>
      <c r="O413">
        <v>4</v>
      </c>
      <c r="P413">
        <v>1</v>
      </c>
      <c r="Q413">
        <v>37</v>
      </c>
      <c r="R413">
        <v>32</v>
      </c>
    </row>
    <row r="414" spans="1:18" x14ac:dyDescent="0.25">
      <c r="A414" t="s">
        <v>197</v>
      </c>
      <c r="B414" s="2" t="str">
        <f t="shared" si="39"/>
        <v>Rafael</v>
      </c>
      <c r="C414" s="2" t="str">
        <f t="shared" si="40"/>
        <v>Manchester United</v>
      </c>
      <c r="D414" t="s">
        <v>520</v>
      </c>
      <c r="E414">
        <f t="shared" ca="1" si="36"/>
        <v>33</v>
      </c>
      <c r="F414" t="s">
        <v>537</v>
      </c>
      <c r="G414">
        <f t="shared" ca="1" si="37"/>
        <v>2204</v>
      </c>
      <c r="H414">
        <f t="shared" ca="1" si="38"/>
        <v>1235</v>
      </c>
      <c r="I414">
        <f ca="1">RANDBETWEEN(30,45)*R:R</f>
        <v>608</v>
      </c>
      <c r="J414">
        <f ca="1">RANDBETWEEN(20,30)*R:R</f>
        <v>437</v>
      </c>
      <c r="K414">
        <f ca="1">R:R*RANDBETWEEN(1,3)</f>
        <v>19</v>
      </c>
      <c r="L414">
        <v>2</v>
      </c>
      <c r="M414">
        <v>0</v>
      </c>
      <c r="N414">
        <v>0</v>
      </c>
      <c r="O414">
        <v>9</v>
      </c>
      <c r="P414">
        <v>0</v>
      </c>
      <c r="Q414">
        <v>25</v>
      </c>
      <c r="R414">
        <v>19</v>
      </c>
    </row>
    <row r="415" spans="1:18" x14ac:dyDescent="0.25">
      <c r="A415" t="s">
        <v>176</v>
      </c>
      <c r="B415" s="2" t="str">
        <f t="shared" si="39"/>
        <v>Ramires</v>
      </c>
      <c r="C415" s="2" t="str">
        <f t="shared" si="40"/>
        <v>Chelsea</v>
      </c>
      <c r="D415" t="s">
        <v>532</v>
      </c>
      <c r="E415">
        <f t="shared" ca="1" si="36"/>
        <v>17</v>
      </c>
      <c r="F415" t="s">
        <v>538</v>
      </c>
      <c r="G415">
        <f t="shared" ca="1" si="37"/>
        <v>2700</v>
      </c>
      <c r="H415">
        <f t="shared" ca="1" si="38"/>
        <v>1860</v>
      </c>
      <c r="I415">
        <f ca="1">RANDBETWEEN(30,45)*R:R</f>
        <v>1200</v>
      </c>
      <c r="J415">
        <f ca="1">RANDBETWEEN(20,30)*R:R</f>
        <v>690</v>
      </c>
      <c r="K415">
        <f ca="1">R:R*RANDBETWEEN(3,5)</f>
        <v>90</v>
      </c>
      <c r="L415">
        <v>12</v>
      </c>
      <c r="M415">
        <v>1</v>
      </c>
      <c r="N415">
        <v>0</v>
      </c>
      <c r="O415">
        <v>2</v>
      </c>
      <c r="P415">
        <v>0</v>
      </c>
      <c r="Q415">
        <v>35</v>
      </c>
      <c r="R415">
        <v>30</v>
      </c>
    </row>
    <row r="416" spans="1:18" x14ac:dyDescent="0.25">
      <c r="A416" t="s">
        <v>275</v>
      </c>
      <c r="B416" s="2" t="str">
        <f t="shared" si="39"/>
        <v>Robbie Brady</v>
      </c>
      <c r="C416" s="2" t="str">
        <f t="shared" si="40"/>
        <v>Hull City</v>
      </c>
      <c r="D416" t="s">
        <v>528</v>
      </c>
      <c r="E416">
        <f t="shared" ca="1" si="36"/>
        <v>23</v>
      </c>
      <c r="F416" t="s">
        <v>541</v>
      </c>
      <c r="G416">
        <f t="shared" ca="1" si="37"/>
        <v>1696</v>
      </c>
      <c r="H416">
        <f t="shared" ca="1" si="38"/>
        <v>1232</v>
      </c>
      <c r="I416">
        <f ca="1">RANDBETWEEN(20,35)*R:R</f>
        <v>528</v>
      </c>
      <c r="J416">
        <f ca="1">RANDBETWEEN(15,20)*R:R</f>
        <v>272</v>
      </c>
      <c r="K416">
        <f ca="1">R:R*RANDBETWEEN(3,5)</f>
        <v>80</v>
      </c>
      <c r="L416">
        <v>4</v>
      </c>
      <c r="M416">
        <v>3</v>
      </c>
      <c r="N416">
        <v>0</v>
      </c>
      <c r="O416">
        <v>8</v>
      </c>
      <c r="P416">
        <v>1</v>
      </c>
      <c r="Q416">
        <v>21</v>
      </c>
      <c r="R416">
        <v>16</v>
      </c>
    </row>
    <row r="417" spans="1:18" x14ac:dyDescent="0.25">
      <c r="A417" t="s">
        <v>269</v>
      </c>
      <c r="B417" s="2" t="str">
        <f t="shared" si="39"/>
        <v>Ryan Bennett</v>
      </c>
      <c r="C417" s="2" t="str">
        <f t="shared" si="40"/>
        <v>Norwich City</v>
      </c>
      <c r="D417" t="s">
        <v>514</v>
      </c>
      <c r="E417">
        <f t="shared" ca="1" si="36"/>
        <v>23</v>
      </c>
      <c r="F417" t="s">
        <v>537</v>
      </c>
      <c r="G417">
        <f t="shared" ca="1" si="37"/>
        <v>1296</v>
      </c>
      <c r="H417">
        <f t="shared" ca="1" si="38"/>
        <v>976</v>
      </c>
      <c r="I417">
        <f ca="1">RANDBETWEEN(30,45)*R:R</f>
        <v>576</v>
      </c>
      <c r="J417">
        <f ca="1">RANDBETWEEN(20,30)*R:R</f>
        <v>416</v>
      </c>
      <c r="K417">
        <f ca="1">R:R*RANDBETWEEN(1,3)</f>
        <v>16</v>
      </c>
      <c r="L417">
        <v>3</v>
      </c>
      <c r="M417">
        <v>1</v>
      </c>
      <c r="N417">
        <v>0</v>
      </c>
      <c r="O417">
        <v>6</v>
      </c>
      <c r="P417">
        <v>0</v>
      </c>
      <c r="Q417">
        <v>35</v>
      </c>
      <c r="R417">
        <v>16</v>
      </c>
    </row>
    <row r="418" spans="1:18" x14ac:dyDescent="0.25">
      <c r="A418" t="s">
        <v>17</v>
      </c>
      <c r="B418" s="2" t="str">
        <f t="shared" si="39"/>
        <v>S. Agüero</v>
      </c>
      <c r="C418" s="2" t="str">
        <f t="shared" si="40"/>
        <v>Manchester City</v>
      </c>
      <c r="D418" t="s">
        <v>529</v>
      </c>
      <c r="E418">
        <f t="shared" ca="1" si="36"/>
        <v>33</v>
      </c>
      <c r="F418" t="s">
        <v>545</v>
      </c>
      <c r="G418">
        <f t="shared" ca="1" si="37"/>
        <v>2691</v>
      </c>
      <c r="H418">
        <f t="shared" ca="1" si="38"/>
        <v>1702</v>
      </c>
      <c r="I418">
        <f ca="1">RANDBETWEEN(5,15)*R:R</f>
        <v>230</v>
      </c>
      <c r="J418">
        <f ca="1">RANDBETWEEN(1,5)*R:R</f>
        <v>23</v>
      </c>
      <c r="K418">
        <f ca="1">R:R*RANDBETWEEN(5,12)</f>
        <v>276</v>
      </c>
      <c r="L418">
        <v>43</v>
      </c>
      <c r="M418">
        <v>17</v>
      </c>
      <c r="N418">
        <v>0</v>
      </c>
      <c r="O418">
        <v>2</v>
      </c>
      <c r="P418">
        <v>0</v>
      </c>
      <c r="Q418">
        <v>51</v>
      </c>
      <c r="R418">
        <v>23</v>
      </c>
    </row>
    <row r="419" spans="1:18" x14ac:dyDescent="0.25">
      <c r="A419" t="s">
        <v>282</v>
      </c>
      <c r="B419" s="2" t="str">
        <f t="shared" si="39"/>
        <v>S. Aluko</v>
      </c>
      <c r="C419" s="2" t="str">
        <f t="shared" si="40"/>
        <v>Hull City</v>
      </c>
      <c r="D419" t="s">
        <v>528</v>
      </c>
      <c r="E419">
        <f t="shared" ca="1" si="36"/>
        <v>22</v>
      </c>
      <c r="F419" t="s">
        <v>545</v>
      </c>
      <c r="G419">
        <f t="shared" ca="1" si="37"/>
        <v>1717</v>
      </c>
      <c r="H419">
        <f t="shared" ca="1" si="38"/>
        <v>884</v>
      </c>
      <c r="I419">
        <f ca="1">RANDBETWEEN(5,15)*R:R</f>
        <v>255</v>
      </c>
      <c r="J419">
        <f ca="1">RANDBETWEEN(1,5)*R:R</f>
        <v>17</v>
      </c>
      <c r="K419">
        <f ca="1">R:R*RANDBETWEEN(5,12)</f>
        <v>170</v>
      </c>
      <c r="L419">
        <v>7</v>
      </c>
      <c r="M419">
        <v>1</v>
      </c>
      <c r="N419">
        <v>0</v>
      </c>
      <c r="O419">
        <v>0</v>
      </c>
      <c r="P419">
        <v>0</v>
      </c>
      <c r="Q419">
        <v>23</v>
      </c>
      <c r="R419">
        <v>17</v>
      </c>
    </row>
    <row r="420" spans="1:18" x14ac:dyDescent="0.25">
      <c r="A420" t="s">
        <v>132</v>
      </c>
      <c r="B420" s="2" t="str">
        <f t="shared" si="39"/>
        <v>S. Bassong</v>
      </c>
      <c r="C420" s="2" t="str">
        <f t="shared" si="40"/>
        <v>Norwich City</v>
      </c>
      <c r="D420" t="s">
        <v>514</v>
      </c>
      <c r="E420">
        <f t="shared" ca="1" si="36"/>
        <v>26</v>
      </c>
      <c r="F420" t="s">
        <v>537</v>
      </c>
      <c r="G420">
        <f t="shared" ca="1" si="37"/>
        <v>3213</v>
      </c>
      <c r="H420">
        <f t="shared" ca="1" si="38"/>
        <v>1701</v>
      </c>
      <c r="I420">
        <f ca="1">RANDBETWEEN(30,45)*R:R</f>
        <v>891</v>
      </c>
      <c r="J420">
        <f ca="1">RANDBETWEEN(20,30)*R:R</f>
        <v>756</v>
      </c>
      <c r="K420">
        <f ca="1">R:R*RANDBETWEEN(1,3)</f>
        <v>54</v>
      </c>
      <c r="L420">
        <v>5</v>
      </c>
      <c r="M420">
        <v>0</v>
      </c>
      <c r="N420">
        <v>0</v>
      </c>
      <c r="O420">
        <v>8</v>
      </c>
      <c r="P420">
        <v>1</v>
      </c>
      <c r="Q420">
        <v>34</v>
      </c>
      <c r="R420">
        <v>27</v>
      </c>
    </row>
    <row r="421" spans="1:18" x14ac:dyDescent="0.25">
      <c r="A421" t="s">
        <v>193</v>
      </c>
      <c r="B421" s="2" t="str">
        <f t="shared" si="39"/>
        <v>S. Berahino</v>
      </c>
      <c r="C421" s="2" t="str">
        <f t="shared" si="40"/>
        <v>West Bromwich Albion</v>
      </c>
      <c r="D421" t="s">
        <v>523</v>
      </c>
      <c r="E421">
        <f t="shared" ca="1" si="36"/>
        <v>23</v>
      </c>
      <c r="F421" t="s">
        <v>545</v>
      </c>
      <c r="G421">
        <f t="shared" ca="1" si="37"/>
        <v>3264</v>
      </c>
      <c r="H421">
        <f t="shared" ca="1" si="38"/>
        <v>2560</v>
      </c>
      <c r="I421">
        <f ca="1">RANDBETWEEN(5,15)*R:R</f>
        <v>320</v>
      </c>
      <c r="J421">
        <f ca="1">RANDBETWEEN(1,5)*R:R</f>
        <v>96</v>
      </c>
      <c r="K421">
        <f ca="1">R:R*RANDBETWEEN(5,12)</f>
        <v>256</v>
      </c>
      <c r="L421">
        <v>17</v>
      </c>
      <c r="M421">
        <v>5</v>
      </c>
      <c r="N421">
        <v>0</v>
      </c>
      <c r="O421">
        <v>2</v>
      </c>
      <c r="P421">
        <v>0</v>
      </c>
      <c r="Q421">
        <v>24</v>
      </c>
      <c r="R421">
        <v>32</v>
      </c>
    </row>
    <row r="422" spans="1:18" x14ac:dyDescent="0.25">
      <c r="A422" t="s">
        <v>14</v>
      </c>
      <c r="B422" s="2" t="str">
        <f t="shared" si="39"/>
        <v>S. Caulker</v>
      </c>
      <c r="C422" s="2" t="str">
        <f t="shared" si="40"/>
        <v>Cardiff</v>
      </c>
      <c r="D422" t="s">
        <v>513</v>
      </c>
      <c r="E422">
        <f t="shared" ca="1" si="36"/>
        <v>20</v>
      </c>
      <c r="F422" t="s">
        <v>537</v>
      </c>
      <c r="G422">
        <f t="shared" ca="1" si="37"/>
        <v>3268</v>
      </c>
      <c r="H422">
        <f t="shared" ca="1" si="38"/>
        <v>2698</v>
      </c>
      <c r="I422">
        <f ca="1">RANDBETWEEN(30,45)*R:R</f>
        <v>1520</v>
      </c>
      <c r="J422">
        <f ca="1">RANDBETWEEN(20,30)*R:R</f>
        <v>950</v>
      </c>
      <c r="K422">
        <f ca="1">R:R*RANDBETWEEN(1,3)</f>
        <v>38</v>
      </c>
      <c r="L422">
        <v>9</v>
      </c>
      <c r="M422">
        <v>5</v>
      </c>
      <c r="N422">
        <v>0</v>
      </c>
      <c r="O422">
        <v>7</v>
      </c>
      <c r="P422">
        <v>0</v>
      </c>
      <c r="Q422">
        <v>38</v>
      </c>
      <c r="R422">
        <v>38</v>
      </c>
    </row>
    <row r="423" spans="1:18" x14ac:dyDescent="0.25">
      <c r="A423" t="s">
        <v>30</v>
      </c>
      <c r="B423" s="2" t="str">
        <f t="shared" si="39"/>
        <v>S. Cazorla</v>
      </c>
      <c r="C423" s="2" t="str">
        <f t="shared" si="40"/>
        <v>Arsenal</v>
      </c>
      <c r="D423" t="s">
        <v>522</v>
      </c>
      <c r="E423">
        <f t="shared" ca="1" si="36"/>
        <v>34</v>
      </c>
      <c r="F423" t="s">
        <v>539</v>
      </c>
      <c r="G423">
        <f t="shared" ca="1" si="37"/>
        <v>2511</v>
      </c>
      <c r="H423">
        <f t="shared" ca="1" si="38"/>
        <v>2170</v>
      </c>
      <c r="I423">
        <f ca="1">RANDBETWEEN(30,40)*R:R</f>
        <v>1178</v>
      </c>
      <c r="J423">
        <f ca="1">RANDBETWEEN(20,30)*R:R</f>
        <v>620</v>
      </c>
      <c r="K423">
        <f ca="1">R:R*RANDBETWEEN(3,5)</f>
        <v>93</v>
      </c>
      <c r="L423">
        <v>27</v>
      </c>
      <c r="M423">
        <v>4</v>
      </c>
      <c r="N423">
        <v>0</v>
      </c>
      <c r="O423">
        <v>1</v>
      </c>
      <c r="P423">
        <v>0</v>
      </c>
      <c r="Q423">
        <v>25</v>
      </c>
      <c r="R423">
        <v>31</v>
      </c>
    </row>
    <row r="424" spans="1:18" x14ac:dyDescent="0.25">
      <c r="A424" t="s">
        <v>55</v>
      </c>
      <c r="B424" s="2" t="str">
        <f t="shared" si="39"/>
        <v>S. Coleman</v>
      </c>
      <c r="C424" s="2" t="str">
        <f t="shared" si="40"/>
        <v>Everton</v>
      </c>
      <c r="D424" t="s">
        <v>525</v>
      </c>
      <c r="E424">
        <f t="shared" ca="1" si="36"/>
        <v>20</v>
      </c>
      <c r="F424" t="s">
        <v>538</v>
      </c>
      <c r="G424">
        <f t="shared" ca="1" si="37"/>
        <v>4068</v>
      </c>
      <c r="H424">
        <f t="shared" ca="1" si="38"/>
        <v>1800</v>
      </c>
      <c r="I424">
        <f ca="1">RANDBETWEEN(30,45)*R:R</f>
        <v>1188</v>
      </c>
      <c r="J424">
        <f ca="1">RANDBETWEEN(20,30)*R:R</f>
        <v>900</v>
      </c>
      <c r="K424">
        <f ca="1">R:R*RANDBETWEEN(3,5)</f>
        <v>180</v>
      </c>
      <c r="L424">
        <v>13</v>
      </c>
      <c r="M424">
        <v>6</v>
      </c>
      <c r="N424">
        <v>0</v>
      </c>
      <c r="O424">
        <v>3</v>
      </c>
      <c r="P424">
        <v>0</v>
      </c>
      <c r="Q424">
        <v>14</v>
      </c>
      <c r="R424">
        <v>36</v>
      </c>
    </row>
    <row r="425" spans="1:18" x14ac:dyDescent="0.25">
      <c r="A425" t="s">
        <v>227</v>
      </c>
      <c r="B425" s="2" t="str">
        <f t="shared" si="39"/>
        <v>S. Dann</v>
      </c>
      <c r="C425" s="2" t="str">
        <f t="shared" si="40"/>
        <v>Crystal Palace</v>
      </c>
      <c r="D425" t="s">
        <v>519</v>
      </c>
      <c r="E425">
        <f t="shared" ca="1" si="36"/>
        <v>23</v>
      </c>
      <c r="F425" t="s">
        <v>537</v>
      </c>
      <c r="G425">
        <f t="shared" ca="1" si="37"/>
        <v>1120</v>
      </c>
      <c r="H425">
        <f t="shared" ca="1" si="38"/>
        <v>644</v>
      </c>
      <c r="I425">
        <f ca="1">RANDBETWEEN(30,45)*R:R</f>
        <v>560</v>
      </c>
      <c r="J425">
        <f ca="1">RANDBETWEEN(20,30)*R:R</f>
        <v>364</v>
      </c>
      <c r="K425">
        <f ca="1">R:R*RANDBETWEEN(1,3)</f>
        <v>28</v>
      </c>
      <c r="L425">
        <v>2</v>
      </c>
      <c r="M425">
        <v>1</v>
      </c>
      <c r="N425">
        <v>0</v>
      </c>
      <c r="O425">
        <v>8</v>
      </c>
      <c r="P425">
        <v>0</v>
      </c>
      <c r="Q425">
        <v>21</v>
      </c>
      <c r="R425">
        <v>14</v>
      </c>
    </row>
    <row r="426" spans="1:18" x14ac:dyDescent="0.25">
      <c r="A426" t="s">
        <v>76</v>
      </c>
      <c r="B426" s="2" t="str">
        <f t="shared" si="39"/>
        <v>S. Distin</v>
      </c>
      <c r="C426" s="2" t="str">
        <f t="shared" si="40"/>
        <v>Everton</v>
      </c>
      <c r="D426" t="s">
        <v>525</v>
      </c>
      <c r="E426">
        <f t="shared" ca="1" si="36"/>
        <v>33</v>
      </c>
      <c r="F426" t="s">
        <v>537</v>
      </c>
      <c r="G426">
        <f t="shared" ca="1" si="37"/>
        <v>2871</v>
      </c>
      <c r="H426">
        <f t="shared" ca="1" si="38"/>
        <v>2508</v>
      </c>
      <c r="I426">
        <f ca="1">RANDBETWEEN(30,45)*R:R</f>
        <v>1452</v>
      </c>
      <c r="J426">
        <f ca="1">RANDBETWEEN(20,30)*R:R</f>
        <v>858</v>
      </c>
      <c r="K426">
        <f ca="1">R:R*RANDBETWEEN(1,3)</f>
        <v>99</v>
      </c>
      <c r="L426">
        <v>2</v>
      </c>
      <c r="M426">
        <v>0</v>
      </c>
      <c r="N426">
        <v>0</v>
      </c>
      <c r="O426">
        <v>4</v>
      </c>
      <c r="P426">
        <v>0</v>
      </c>
      <c r="Q426">
        <v>43</v>
      </c>
      <c r="R426">
        <v>33</v>
      </c>
    </row>
    <row r="427" spans="1:18" x14ac:dyDescent="0.25">
      <c r="A427" t="s">
        <v>91</v>
      </c>
      <c r="B427" s="2" t="str">
        <f t="shared" si="39"/>
        <v>S. Downing</v>
      </c>
      <c r="C427" s="2" t="str">
        <f t="shared" si="40"/>
        <v>West Ham United</v>
      </c>
      <c r="D427" t="s">
        <v>530</v>
      </c>
      <c r="E427">
        <f t="shared" ca="1" si="36"/>
        <v>29</v>
      </c>
      <c r="F427" t="s">
        <v>541</v>
      </c>
      <c r="G427">
        <f t="shared" ca="1" si="37"/>
        <v>2560</v>
      </c>
      <c r="H427">
        <f t="shared" ca="1" si="38"/>
        <v>2368</v>
      </c>
      <c r="I427">
        <f ca="1">RANDBETWEEN(20,35)*R:R</f>
        <v>928</v>
      </c>
      <c r="J427">
        <f ca="1">RANDBETWEEN(15,20)*R:R</f>
        <v>544</v>
      </c>
      <c r="K427">
        <f ca="1">R:R*RANDBETWEEN(3,5)</f>
        <v>128</v>
      </c>
      <c r="L427">
        <v>10</v>
      </c>
      <c r="M427">
        <v>1</v>
      </c>
      <c r="N427">
        <v>0</v>
      </c>
      <c r="O427">
        <v>1</v>
      </c>
      <c r="P427">
        <v>0</v>
      </c>
      <c r="Q427">
        <v>8</v>
      </c>
      <c r="R427">
        <v>32</v>
      </c>
    </row>
    <row r="428" spans="1:18" x14ac:dyDescent="0.25">
      <c r="A428" t="s">
        <v>121</v>
      </c>
      <c r="B428" s="2" t="str">
        <f t="shared" si="39"/>
        <v>S. Eto'o</v>
      </c>
      <c r="C428" s="2" t="str">
        <f t="shared" si="40"/>
        <v>Chelsea</v>
      </c>
      <c r="D428" t="s">
        <v>532</v>
      </c>
      <c r="E428">
        <f t="shared" ca="1" si="36"/>
        <v>19</v>
      </c>
      <c r="F428" t="s">
        <v>545</v>
      </c>
      <c r="G428">
        <f t="shared" ca="1" si="37"/>
        <v>1806</v>
      </c>
      <c r="H428">
        <f t="shared" ca="1" si="38"/>
        <v>1680</v>
      </c>
      <c r="I428">
        <f ca="1">RANDBETWEEN(5,15)*R:R</f>
        <v>252</v>
      </c>
      <c r="J428">
        <f ca="1">RANDBETWEEN(1,5)*R:R</f>
        <v>105</v>
      </c>
      <c r="K428">
        <f ca="1">R:R*RANDBETWEEN(5,12)</f>
        <v>168</v>
      </c>
      <c r="L428">
        <v>26</v>
      </c>
      <c r="M428">
        <v>9</v>
      </c>
      <c r="N428">
        <v>0</v>
      </c>
      <c r="O428">
        <v>1</v>
      </c>
      <c r="P428">
        <v>0</v>
      </c>
      <c r="Q428">
        <v>0</v>
      </c>
      <c r="R428">
        <v>21</v>
      </c>
    </row>
    <row r="429" spans="1:18" x14ac:dyDescent="0.25">
      <c r="A429" t="s">
        <v>327</v>
      </c>
      <c r="B429" s="2" t="str">
        <f t="shared" si="39"/>
        <v>S. Fletcher</v>
      </c>
      <c r="C429" s="2" t="str">
        <f t="shared" si="40"/>
        <v>Sunderland</v>
      </c>
      <c r="D429" t="s">
        <v>524</v>
      </c>
      <c r="E429">
        <f t="shared" ca="1" si="36"/>
        <v>19</v>
      </c>
      <c r="F429" t="s">
        <v>534</v>
      </c>
      <c r="G429">
        <f t="shared" ca="1" si="37"/>
        <v>2000</v>
      </c>
      <c r="H429">
        <f t="shared" ca="1" si="38"/>
        <v>1500</v>
      </c>
      <c r="I429">
        <f ca="1">RANDBETWEEN(5,15)*R:R</f>
        <v>140</v>
      </c>
      <c r="J429">
        <f ca="1">RANDBETWEEN(1,5)*R:R</f>
        <v>40</v>
      </c>
      <c r="K429">
        <f ca="1">R:R*RANDBETWEEN(5,12)</f>
        <v>140</v>
      </c>
      <c r="L429">
        <v>9</v>
      </c>
      <c r="M429">
        <v>3</v>
      </c>
      <c r="N429">
        <v>0</v>
      </c>
      <c r="O429">
        <v>0</v>
      </c>
      <c r="P429">
        <v>0</v>
      </c>
      <c r="Q429">
        <v>4</v>
      </c>
      <c r="R429">
        <v>20</v>
      </c>
    </row>
    <row r="430" spans="1:18" x14ac:dyDescent="0.25">
      <c r="A430" t="s">
        <v>400</v>
      </c>
      <c r="B430" s="2" t="str">
        <f t="shared" si="39"/>
        <v>S. Gallagher</v>
      </c>
      <c r="C430" s="2" t="str">
        <f t="shared" si="40"/>
        <v>Southampton</v>
      </c>
      <c r="D430" t="s">
        <v>531</v>
      </c>
      <c r="E430">
        <f t="shared" ca="1" si="36"/>
        <v>32</v>
      </c>
      <c r="F430" t="s">
        <v>534</v>
      </c>
      <c r="G430">
        <f t="shared" ca="1" si="37"/>
        <v>2142</v>
      </c>
      <c r="H430">
        <f t="shared" ca="1" si="38"/>
        <v>1098</v>
      </c>
      <c r="I430">
        <f ca="1">RANDBETWEEN(5,15)*R:R</f>
        <v>216</v>
      </c>
      <c r="J430">
        <f ca="1">RANDBETWEEN(1,5)*R:R</f>
        <v>90</v>
      </c>
      <c r="K430">
        <f ca="1">R:R*RANDBETWEEN(5,12)</f>
        <v>108</v>
      </c>
      <c r="L430">
        <v>4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18</v>
      </c>
    </row>
    <row r="431" spans="1:18" x14ac:dyDescent="0.25">
      <c r="A431" t="s">
        <v>4</v>
      </c>
      <c r="B431" s="2" t="str">
        <f t="shared" si="39"/>
        <v>S. Gerrard</v>
      </c>
      <c r="C431" s="2" t="str">
        <f t="shared" si="40"/>
        <v>Liverpool</v>
      </c>
      <c r="D431" t="s">
        <v>518</v>
      </c>
      <c r="E431">
        <f t="shared" ca="1" si="36"/>
        <v>23</v>
      </c>
      <c r="F431" t="s">
        <v>538</v>
      </c>
      <c r="G431">
        <f t="shared" ca="1" si="37"/>
        <v>2754</v>
      </c>
      <c r="H431">
        <f t="shared" ca="1" si="38"/>
        <v>2686</v>
      </c>
      <c r="I431">
        <f ca="1">RANDBETWEEN(30,45)*R:R</f>
        <v>1020</v>
      </c>
      <c r="J431">
        <f ca="1">RANDBETWEEN(20,30)*R:R</f>
        <v>952</v>
      </c>
      <c r="K431">
        <f ca="1">R:R*RANDBETWEEN(1,3)</f>
        <v>102</v>
      </c>
      <c r="L431">
        <v>31</v>
      </c>
      <c r="M431">
        <v>13</v>
      </c>
      <c r="N431">
        <v>0</v>
      </c>
      <c r="O431">
        <v>2</v>
      </c>
      <c r="P431">
        <v>0</v>
      </c>
      <c r="Q431">
        <v>26</v>
      </c>
      <c r="R431">
        <v>34</v>
      </c>
    </row>
    <row r="432" spans="1:18" x14ac:dyDescent="0.25">
      <c r="A432" t="s">
        <v>342</v>
      </c>
      <c r="B432" s="2" t="str">
        <f t="shared" si="39"/>
        <v>S. Gnabry</v>
      </c>
      <c r="C432" s="2" t="str">
        <f t="shared" si="40"/>
        <v>Arsenal</v>
      </c>
      <c r="D432" t="s">
        <v>522</v>
      </c>
      <c r="E432">
        <f t="shared" ca="1" si="36"/>
        <v>23</v>
      </c>
      <c r="F432" t="s">
        <v>541</v>
      </c>
      <c r="G432">
        <f t="shared" ca="1" si="37"/>
        <v>990</v>
      </c>
      <c r="H432">
        <f t="shared" ca="1" si="38"/>
        <v>720</v>
      </c>
      <c r="I432">
        <f ca="1">RANDBETWEEN(20,35)*R:R</f>
        <v>207</v>
      </c>
      <c r="J432">
        <f ca="1">RANDBETWEEN(15,20)*R:R</f>
        <v>135</v>
      </c>
      <c r="K432">
        <f ca="1">R:R*RANDBETWEEN(3,5)</f>
        <v>36</v>
      </c>
      <c r="L432">
        <v>6</v>
      </c>
      <c r="M432">
        <v>1</v>
      </c>
      <c r="N432">
        <v>0</v>
      </c>
      <c r="O432">
        <v>4</v>
      </c>
      <c r="P432">
        <v>0</v>
      </c>
      <c r="Q432">
        <v>1</v>
      </c>
      <c r="R432">
        <v>9</v>
      </c>
    </row>
    <row r="433" spans="1:18" x14ac:dyDescent="0.25">
      <c r="A433" t="s">
        <v>401</v>
      </c>
      <c r="B433" s="2" t="str">
        <f t="shared" si="39"/>
        <v>S. Harper</v>
      </c>
      <c r="C433" s="2" t="str">
        <f t="shared" si="40"/>
        <v>Hull City</v>
      </c>
      <c r="D433" t="s">
        <v>528</v>
      </c>
      <c r="E433">
        <f t="shared" ca="1" si="36"/>
        <v>34</v>
      </c>
      <c r="F433" t="s">
        <v>533</v>
      </c>
      <c r="G433">
        <f t="shared" ca="1" si="37"/>
        <v>1131</v>
      </c>
      <c r="H433">
        <f t="shared" ca="1" si="38"/>
        <v>897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 ca="1">RANDBETWEEN(4,10)*R:R</f>
        <v>91</v>
      </c>
      <c r="O433">
        <v>1</v>
      </c>
      <c r="P433">
        <v>0</v>
      </c>
      <c r="Q433">
        <v>16</v>
      </c>
      <c r="R433">
        <v>13</v>
      </c>
    </row>
    <row r="434" spans="1:18" x14ac:dyDescent="0.25">
      <c r="A434" t="s">
        <v>261</v>
      </c>
      <c r="B434" s="2" t="str">
        <f t="shared" si="39"/>
        <v>S. Ireland</v>
      </c>
      <c r="C434" s="2" t="str">
        <f t="shared" si="40"/>
        <v>Stoke City</v>
      </c>
      <c r="D434" t="s">
        <v>526</v>
      </c>
      <c r="E434">
        <f t="shared" ca="1" si="36"/>
        <v>30</v>
      </c>
      <c r="F434" t="s">
        <v>539</v>
      </c>
      <c r="G434">
        <f t="shared" ca="1" si="37"/>
        <v>2075</v>
      </c>
      <c r="H434">
        <f t="shared" ca="1" si="38"/>
        <v>1350</v>
      </c>
      <c r="I434">
        <f ca="1">RANDBETWEEN(30,40)*R:R</f>
        <v>750</v>
      </c>
      <c r="J434">
        <f ca="1">RANDBETWEEN(20,30)*R:R</f>
        <v>675</v>
      </c>
      <c r="K434">
        <f ca="1">R:R*RANDBETWEEN(3,5)</f>
        <v>75</v>
      </c>
      <c r="L434">
        <v>7</v>
      </c>
      <c r="M434">
        <v>2</v>
      </c>
      <c r="N434">
        <v>0</v>
      </c>
      <c r="O434">
        <v>4</v>
      </c>
      <c r="P434">
        <v>0</v>
      </c>
      <c r="Q434">
        <v>19</v>
      </c>
      <c r="R434">
        <v>25</v>
      </c>
    </row>
    <row r="435" spans="1:18" x14ac:dyDescent="0.25">
      <c r="A435" t="s">
        <v>299</v>
      </c>
      <c r="B435" s="2" t="str">
        <f t="shared" si="39"/>
        <v>S. Jovetic</v>
      </c>
      <c r="C435" s="2" t="str">
        <f t="shared" si="40"/>
        <v>Manchester City</v>
      </c>
      <c r="D435" t="s">
        <v>529</v>
      </c>
      <c r="E435">
        <f t="shared" ca="1" si="36"/>
        <v>23</v>
      </c>
      <c r="F435" t="s">
        <v>534</v>
      </c>
      <c r="G435">
        <f t="shared" ca="1" si="37"/>
        <v>1326</v>
      </c>
      <c r="H435">
        <f t="shared" ca="1" si="38"/>
        <v>1040</v>
      </c>
      <c r="I435">
        <f ca="1">RANDBETWEEN(5,15)*R:R</f>
        <v>78</v>
      </c>
      <c r="J435">
        <f ca="1">RANDBETWEEN(1,5)*R:R</f>
        <v>13</v>
      </c>
      <c r="K435">
        <f ca="1">R:R*RANDBETWEEN(5,12)</f>
        <v>117</v>
      </c>
      <c r="L435">
        <v>11</v>
      </c>
      <c r="M435">
        <v>3</v>
      </c>
      <c r="N435">
        <v>0</v>
      </c>
      <c r="O435">
        <v>0</v>
      </c>
      <c r="P435">
        <v>0</v>
      </c>
      <c r="Q435">
        <v>0</v>
      </c>
      <c r="R435">
        <v>13</v>
      </c>
    </row>
    <row r="436" spans="1:18" x14ac:dyDescent="0.25">
      <c r="A436" t="s">
        <v>298</v>
      </c>
      <c r="B436" s="2" t="str">
        <f t="shared" si="39"/>
        <v>S. Kagawa</v>
      </c>
      <c r="C436" s="2" t="str">
        <f t="shared" si="40"/>
        <v>Manchester United</v>
      </c>
      <c r="D436" t="s">
        <v>520</v>
      </c>
      <c r="E436">
        <f t="shared" ca="1" si="36"/>
        <v>25</v>
      </c>
      <c r="F436" t="s">
        <v>541</v>
      </c>
      <c r="G436">
        <f t="shared" ca="1" si="37"/>
        <v>2034</v>
      </c>
      <c r="H436">
        <f t="shared" ca="1" si="38"/>
        <v>900</v>
      </c>
      <c r="I436">
        <f ca="1">RANDBETWEEN(20,35)*R:R</f>
        <v>594</v>
      </c>
      <c r="J436">
        <f ca="1">RANDBETWEEN(15,20)*R:R</f>
        <v>342</v>
      </c>
      <c r="K436">
        <f ca="1">R:R*RANDBETWEEN(3,5)</f>
        <v>90</v>
      </c>
      <c r="L436">
        <v>6</v>
      </c>
      <c r="M436">
        <v>0</v>
      </c>
      <c r="N436">
        <v>0</v>
      </c>
      <c r="O436">
        <v>0</v>
      </c>
      <c r="P436">
        <v>0</v>
      </c>
      <c r="Q436">
        <v>28</v>
      </c>
      <c r="R436">
        <v>18</v>
      </c>
    </row>
    <row r="437" spans="1:18" x14ac:dyDescent="0.25">
      <c r="A437" t="s">
        <v>195</v>
      </c>
      <c r="B437" s="2" t="str">
        <f t="shared" si="39"/>
        <v>S. Larsson</v>
      </c>
      <c r="C437" s="2" t="str">
        <f t="shared" si="40"/>
        <v>Sunderland</v>
      </c>
      <c r="D437" t="s">
        <v>524</v>
      </c>
      <c r="E437">
        <f t="shared" ca="1" si="36"/>
        <v>32</v>
      </c>
      <c r="F437" t="s">
        <v>539</v>
      </c>
      <c r="G437">
        <f t="shared" ca="1" si="37"/>
        <v>2790</v>
      </c>
      <c r="H437">
        <f t="shared" ca="1" si="38"/>
        <v>1922</v>
      </c>
      <c r="I437">
        <f ca="1">RANDBETWEEN(30,40)*R:R</f>
        <v>961</v>
      </c>
      <c r="J437">
        <f ca="1">RANDBETWEEN(20,30)*R:R</f>
        <v>930</v>
      </c>
      <c r="K437">
        <f ca="1">R:R*RANDBETWEEN(3,5)</f>
        <v>155</v>
      </c>
      <c r="L437">
        <v>6</v>
      </c>
      <c r="M437">
        <v>1</v>
      </c>
      <c r="N437">
        <v>0</v>
      </c>
      <c r="O437">
        <v>2</v>
      </c>
      <c r="P437">
        <v>0</v>
      </c>
      <c r="Q437">
        <v>9</v>
      </c>
      <c r="R437">
        <v>31</v>
      </c>
    </row>
    <row r="438" spans="1:18" x14ac:dyDescent="0.25">
      <c r="A438" t="s">
        <v>120</v>
      </c>
      <c r="B438" s="2" t="str">
        <f t="shared" si="39"/>
        <v>S. Long</v>
      </c>
      <c r="C438" s="2" t="str">
        <f t="shared" si="40"/>
        <v>Hull City</v>
      </c>
      <c r="D438" t="s">
        <v>528</v>
      </c>
      <c r="E438">
        <f t="shared" ca="1" si="36"/>
        <v>34</v>
      </c>
      <c r="F438" t="s">
        <v>534</v>
      </c>
      <c r="G438">
        <f t="shared" ca="1" si="37"/>
        <v>2520</v>
      </c>
      <c r="H438">
        <f t="shared" ca="1" si="38"/>
        <v>1410</v>
      </c>
      <c r="I438">
        <f ca="1">RANDBETWEEN(5,15)*R:R</f>
        <v>150</v>
      </c>
      <c r="J438">
        <f ca="1">RANDBETWEEN(1,5)*R:R</f>
        <v>30</v>
      </c>
      <c r="K438">
        <f ca="1">R:R*RANDBETWEEN(5,12)</f>
        <v>150</v>
      </c>
      <c r="L438">
        <v>23</v>
      </c>
      <c r="M438">
        <v>7</v>
      </c>
      <c r="N438">
        <v>0</v>
      </c>
      <c r="O438">
        <v>0</v>
      </c>
      <c r="P438">
        <v>0</v>
      </c>
      <c r="Q438">
        <v>3</v>
      </c>
      <c r="R438">
        <v>30</v>
      </c>
    </row>
    <row r="439" spans="1:18" x14ac:dyDescent="0.25">
      <c r="A439" t="s">
        <v>417</v>
      </c>
      <c r="B439" s="2" t="str">
        <f t="shared" si="39"/>
        <v>S. Marveaux</v>
      </c>
      <c r="C439" s="2" t="str">
        <f t="shared" si="40"/>
        <v>Newcastle United</v>
      </c>
      <c r="D439" t="s">
        <v>516</v>
      </c>
      <c r="E439">
        <f t="shared" ca="1" si="36"/>
        <v>18</v>
      </c>
      <c r="F439" t="s">
        <v>544</v>
      </c>
      <c r="G439">
        <f t="shared" ca="1" si="37"/>
        <v>1053</v>
      </c>
      <c r="H439">
        <f t="shared" ca="1" si="38"/>
        <v>711</v>
      </c>
      <c r="I439">
        <f ca="1">RANDBETWEEN(20,35)*R:R</f>
        <v>189</v>
      </c>
      <c r="J439">
        <f ca="1">RANDBETWEEN(15,20)*R:R</f>
        <v>171</v>
      </c>
      <c r="K439">
        <f ca="1">R:R*RANDBETWEEN(5,7)</f>
        <v>63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5</v>
      </c>
      <c r="R439">
        <v>9</v>
      </c>
    </row>
    <row r="440" spans="1:18" x14ac:dyDescent="0.25">
      <c r="A440" t="s">
        <v>46</v>
      </c>
      <c r="B440" s="2" t="str">
        <f t="shared" si="39"/>
        <v>S. Mignolet</v>
      </c>
      <c r="C440" s="2" t="str">
        <f t="shared" si="40"/>
        <v>Liverpool</v>
      </c>
      <c r="D440" t="s">
        <v>518</v>
      </c>
      <c r="E440">
        <f t="shared" ca="1" si="36"/>
        <v>32</v>
      </c>
      <c r="F440" t="s">
        <v>533</v>
      </c>
      <c r="G440">
        <f t="shared" ca="1" si="37"/>
        <v>3610</v>
      </c>
      <c r="H440">
        <f t="shared" ca="1" si="38"/>
        <v>2432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f ca="1">RANDBETWEEN(4,10)*R:R</f>
        <v>190</v>
      </c>
      <c r="O440">
        <v>5</v>
      </c>
      <c r="P440">
        <v>1</v>
      </c>
      <c r="Q440">
        <v>19</v>
      </c>
      <c r="R440">
        <v>38</v>
      </c>
    </row>
    <row r="441" spans="1:18" x14ac:dyDescent="0.25">
      <c r="A441" t="s">
        <v>189</v>
      </c>
      <c r="B441" s="2" t="str">
        <f t="shared" si="39"/>
        <v>S. Naismith</v>
      </c>
      <c r="C441" s="2" t="str">
        <f t="shared" si="40"/>
        <v>Everton</v>
      </c>
      <c r="D441" t="s">
        <v>525</v>
      </c>
      <c r="E441">
        <f t="shared" ca="1" si="36"/>
        <v>26</v>
      </c>
      <c r="F441" t="s">
        <v>534</v>
      </c>
      <c r="G441">
        <f t="shared" ca="1" si="37"/>
        <v>3300</v>
      </c>
      <c r="H441">
        <f t="shared" ca="1" si="38"/>
        <v>2130</v>
      </c>
      <c r="I441">
        <f ca="1">RANDBETWEEN(5,15)*R:R</f>
        <v>330</v>
      </c>
      <c r="J441">
        <f ca="1">RANDBETWEEN(1,5)*R:R</f>
        <v>30</v>
      </c>
      <c r="K441">
        <f ca="1">R:R*RANDBETWEEN(5,12)</f>
        <v>180</v>
      </c>
      <c r="L441">
        <v>13</v>
      </c>
      <c r="M441">
        <v>5</v>
      </c>
      <c r="N441">
        <v>0</v>
      </c>
      <c r="O441">
        <v>0</v>
      </c>
      <c r="P441">
        <v>0</v>
      </c>
      <c r="Q441">
        <v>0</v>
      </c>
      <c r="R441">
        <v>30</v>
      </c>
    </row>
    <row r="442" spans="1:18" x14ac:dyDescent="0.25">
      <c r="A442" t="s">
        <v>38</v>
      </c>
      <c r="B442" s="2" t="str">
        <f t="shared" si="39"/>
        <v>S. Nasri</v>
      </c>
      <c r="C442" s="2" t="str">
        <f t="shared" si="40"/>
        <v>Manchester City</v>
      </c>
      <c r="D442" t="s">
        <v>529</v>
      </c>
      <c r="E442">
        <f t="shared" ca="1" si="36"/>
        <v>30</v>
      </c>
      <c r="F442" t="s">
        <v>539</v>
      </c>
      <c r="G442">
        <f t="shared" ca="1" si="37"/>
        <v>2822</v>
      </c>
      <c r="H442">
        <f t="shared" ca="1" si="38"/>
        <v>2074</v>
      </c>
      <c r="I442">
        <f ca="1">RANDBETWEEN(30,40)*R:R</f>
        <v>1054</v>
      </c>
      <c r="J442">
        <f ca="1">RANDBETWEEN(20,30)*R:R</f>
        <v>714</v>
      </c>
      <c r="K442">
        <f t="shared" ref="K442:K447" ca="1" si="41">R:R*RANDBETWEEN(3,5)</f>
        <v>170</v>
      </c>
      <c r="L442">
        <v>16</v>
      </c>
      <c r="M442">
        <v>7</v>
      </c>
      <c r="N442">
        <v>0</v>
      </c>
      <c r="O442">
        <v>5</v>
      </c>
      <c r="P442">
        <v>0</v>
      </c>
      <c r="Q442">
        <v>15</v>
      </c>
      <c r="R442">
        <v>34</v>
      </c>
    </row>
    <row r="443" spans="1:18" x14ac:dyDescent="0.25">
      <c r="A443" t="s">
        <v>247</v>
      </c>
      <c r="B443" s="2" t="str">
        <f t="shared" si="39"/>
        <v>S. N'Zonzi</v>
      </c>
      <c r="C443" s="2" t="str">
        <f t="shared" si="40"/>
        <v>Stoke City</v>
      </c>
      <c r="D443" t="s">
        <v>526</v>
      </c>
      <c r="E443">
        <f t="shared" ca="1" si="36"/>
        <v>29</v>
      </c>
      <c r="F443" t="s">
        <v>539</v>
      </c>
      <c r="G443">
        <f t="shared" ca="1" si="37"/>
        <v>4320</v>
      </c>
      <c r="H443">
        <f t="shared" ca="1" si="38"/>
        <v>1800</v>
      </c>
      <c r="I443">
        <f ca="1">RANDBETWEEN(30,40)*R:R</f>
        <v>1116</v>
      </c>
      <c r="J443">
        <f ca="1">RANDBETWEEN(20,30)*R:R</f>
        <v>972</v>
      </c>
      <c r="K443">
        <f t="shared" ca="1" si="41"/>
        <v>108</v>
      </c>
      <c r="L443">
        <v>6</v>
      </c>
      <c r="M443">
        <v>2</v>
      </c>
      <c r="N443">
        <v>0</v>
      </c>
      <c r="O443">
        <v>6</v>
      </c>
      <c r="P443">
        <v>0</v>
      </c>
      <c r="Q443">
        <v>25</v>
      </c>
      <c r="R443">
        <v>36</v>
      </c>
    </row>
    <row r="444" spans="1:18" x14ac:dyDescent="0.25">
      <c r="A444" t="s">
        <v>380</v>
      </c>
      <c r="B444" s="2" t="str">
        <f t="shared" si="39"/>
        <v>S. O'Keefe</v>
      </c>
      <c r="C444" s="2" t="str">
        <f t="shared" si="40"/>
        <v>Crystal Palace</v>
      </c>
      <c r="D444" t="s">
        <v>519</v>
      </c>
      <c r="E444">
        <f t="shared" ca="1" si="36"/>
        <v>32</v>
      </c>
      <c r="F444" t="s">
        <v>541</v>
      </c>
      <c r="G444">
        <f t="shared" ca="1" si="37"/>
        <v>1080</v>
      </c>
      <c r="H444">
        <f t="shared" ca="1" si="38"/>
        <v>756</v>
      </c>
      <c r="I444">
        <f ca="1">RANDBETWEEN(20,35)*R:R</f>
        <v>288</v>
      </c>
      <c r="J444">
        <f ca="1">RANDBETWEEN(15,20)*R:R</f>
        <v>240</v>
      </c>
      <c r="K444">
        <f t="shared" ca="1" si="41"/>
        <v>36</v>
      </c>
      <c r="L444">
        <v>5</v>
      </c>
      <c r="M444">
        <v>1</v>
      </c>
      <c r="N444">
        <v>0</v>
      </c>
      <c r="O444">
        <v>0</v>
      </c>
      <c r="P444">
        <v>0</v>
      </c>
      <c r="Q444">
        <v>18</v>
      </c>
      <c r="R444">
        <v>12</v>
      </c>
    </row>
    <row r="445" spans="1:18" x14ac:dyDescent="0.25">
      <c r="A445" t="s">
        <v>100</v>
      </c>
      <c r="B445" s="2" t="str">
        <f t="shared" si="39"/>
        <v>S. Parker</v>
      </c>
      <c r="C445" s="2" t="str">
        <f t="shared" si="40"/>
        <v>Fulham</v>
      </c>
      <c r="D445" t="s">
        <v>521</v>
      </c>
      <c r="E445">
        <f t="shared" ca="1" si="36"/>
        <v>25</v>
      </c>
      <c r="F445" t="s">
        <v>538</v>
      </c>
      <c r="G445">
        <f t="shared" ca="1" si="37"/>
        <v>3451</v>
      </c>
      <c r="H445">
        <f t="shared" ca="1" si="38"/>
        <v>1392</v>
      </c>
      <c r="I445">
        <f ca="1">RANDBETWEEN(30,45)*R:R</f>
        <v>1131</v>
      </c>
      <c r="J445">
        <f ca="1">RANDBETWEEN(20,30)*R:R</f>
        <v>609</v>
      </c>
      <c r="K445">
        <f t="shared" ca="1" si="41"/>
        <v>116</v>
      </c>
      <c r="L445">
        <v>7</v>
      </c>
      <c r="M445">
        <v>2</v>
      </c>
      <c r="N445">
        <v>0</v>
      </c>
      <c r="O445">
        <v>2</v>
      </c>
      <c r="P445">
        <v>0</v>
      </c>
      <c r="Q445">
        <v>5</v>
      </c>
      <c r="R445">
        <v>29</v>
      </c>
    </row>
    <row r="446" spans="1:18" x14ac:dyDescent="0.25">
      <c r="A446" t="s">
        <v>231</v>
      </c>
      <c r="B446" s="2" t="str">
        <f t="shared" si="39"/>
        <v>S. Pienaar</v>
      </c>
      <c r="C446" s="2" t="str">
        <f t="shared" si="40"/>
        <v>Everton</v>
      </c>
      <c r="D446" t="s">
        <v>525</v>
      </c>
      <c r="E446">
        <f t="shared" ca="1" si="36"/>
        <v>21</v>
      </c>
      <c r="F446" t="s">
        <v>540</v>
      </c>
      <c r="G446">
        <f t="shared" ca="1" si="37"/>
        <v>2530</v>
      </c>
      <c r="H446">
        <f t="shared" ca="1" si="38"/>
        <v>1150</v>
      </c>
      <c r="I446">
        <f ca="1">RANDBETWEEN(20,35)*R:R</f>
        <v>598</v>
      </c>
      <c r="J446">
        <f ca="1">RANDBETWEEN(15,20)*R:R</f>
        <v>460</v>
      </c>
      <c r="K446">
        <f t="shared" ca="1" si="41"/>
        <v>69</v>
      </c>
      <c r="L446">
        <v>6</v>
      </c>
      <c r="M446">
        <v>1</v>
      </c>
      <c r="N446">
        <v>0</v>
      </c>
      <c r="O446">
        <v>0</v>
      </c>
      <c r="P446">
        <v>0</v>
      </c>
      <c r="Q446">
        <v>3</v>
      </c>
      <c r="R446">
        <v>23</v>
      </c>
    </row>
    <row r="447" spans="1:18" x14ac:dyDescent="0.25">
      <c r="A447" t="s">
        <v>384</v>
      </c>
      <c r="B447" s="2" t="str">
        <f t="shared" si="39"/>
        <v>S. Quinn</v>
      </c>
      <c r="C447" s="2" t="str">
        <f t="shared" si="40"/>
        <v>Hull City</v>
      </c>
      <c r="D447" t="s">
        <v>528</v>
      </c>
      <c r="E447">
        <f t="shared" ca="1" si="36"/>
        <v>23</v>
      </c>
      <c r="F447" t="s">
        <v>541</v>
      </c>
      <c r="G447">
        <f t="shared" ca="1" si="37"/>
        <v>1530</v>
      </c>
      <c r="H447">
        <f t="shared" ca="1" si="38"/>
        <v>855</v>
      </c>
      <c r="I447">
        <f ca="1">RANDBETWEEN(20,35)*R:R</f>
        <v>450</v>
      </c>
      <c r="J447">
        <f ca="1">RANDBETWEEN(15,20)*R:R</f>
        <v>255</v>
      </c>
      <c r="K447">
        <f t="shared" ca="1" si="41"/>
        <v>60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17</v>
      </c>
      <c r="R447">
        <v>15</v>
      </c>
    </row>
    <row r="448" spans="1:18" x14ac:dyDescent="0.25">
      <c r="A448" t="s">
        <v>329</v>
      </c>
      <c r="B448" s="2" t="str">
        <f t="shared" si="39"/>
        <v>S. Reid</v>
      </c>
      <c r="C448" s="2" t="str">
        <f t="shared" si="40"/>
        <v>West Bromwich Albion</v>
      </c>
      <c r="D448" t="s">
        <v>523</v>
      </c>
      <c r="E448">
        <f t="shared" ca="1" si="36"/>
        <v>27</v>
      </c>
      <c r="F448" t="s">
        <v>537</v>
      </c>
      <c r="G448">
        <f t="shared" ca="1" si="37"/>
        <v>1728</v>
      </c>
      <c r="H448">
        <f t="shared" ca="1" si="38"/>
        <v>848</v>
      </c>
      <c r="I448">
        <f ca="1">RANDBETWEEN(30,45)*R:R</f>
        <v>688</v>
      </c>
      <c r="J448">
        <f ca="1">RANDBETWEEN(20,30)*R:R</f>
        <v>480</v>
      </c>
      <c r="K448">
        <f ca="1">R:R*RANDBETWEEN(1,3)</f>
        <v>48</v>
      </c>
      <c r="L448">
        <v>4</v>
      </c>
      <c r="M448">
        <v>0</v>
      </c>
      <c r="N448">
        <v>0</v>
      </c>
      <c r="O448">
        <v>5</v>
      </c>
      <c r="P448">
        <v>0</v>
      </c>
      <c r="Q448">
        <v>16</v>
      </c>
      <c r="R448">
        <v>16</v>
      </c>
    </row>
    <row r="449" spans="1:18" x14ac:dyDescent="0.25">
      <c r="A449" t="s">
        <v>198</v>
      </c>
      <c r="B449" s="2" t="str">
        <f t="shared" si="39"/>
        <v>S. Riether</v>
      </c>
      <c r="C449" s="2" t="str">
        <f t="shared" si="40"/>
        <v>Fulham</v>
      </c>
      <c r="D449" t="s">
        <v>521</v>
      </c>
      <c r="E449">
        <f t="shared" ca="1" si="36"/>
        <v>30</v>
      </c>
      <c r="F449" t="s">
        <v>536</v>
      </c>
      <c r="G449">
        <f t="shared" ca="1" si="37"/>
        <v>2883</v>
      </c>
      <c r="H449">
        <f t="shared" ca="1" si="38"/>
        <v>1767</v>
      </c>
      <c r="I449">
        <f ca="1">RANDBETWEEN(30,45)*R:R</f>
        <v>1085</v>
      </c>
      <c r="J449">
        <f ca="1">RANDBETWEEN(20,30)*R:R</f>
        <v>837</v>
      </c>
      <c r="K449">
        <f ca="1">R:R*RANDBETWEEN(1,3)</f>
        <v>31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26</v>
      </c>
      <c r="R449">
        <v>31</v>
      </c>
    </row>
    <row r="450" spans="1:18" x14ac:dyDescent="0.25">
      <c r="A450" t="s">
        <v>184</v>
      </c>
      <c r="B450" s="2" t="str">
        <f t="shared" si="39"/>
        <v>S. Sessegnon</v>
      </c>
      <c r="C450" s="2" t="str">
        <f t="shared" si="40"/>
        <v>West Bromwich Albion</v>
      </c>
      <c r="D450" t="s">
        <v>523</v>
      </c>
      <c r="E450">
        <f t="shared" ref="E450:E501" ca="1" si="42">RANDBETWEEN(17,34)</f>
        <v>27</v>
      </c>
      <c r="F450" t="s">
        <v>540</v>
      </c>
      <c r="G450">
        <f t="shared" ref="G450:G501" ca="1" si="43">RANDBETWEEN(80,120)*R:R</f>
        <v>2604</v>
      </c>
      <c r="H450">
        <f t="shared" ref="H450:H501" ca="1" si="44">RANDBETWEEN(45,80)*R:R</f>
        <v>1400</v>
      </c>
      <c r="I450">
        <f ca="1">RANDBETWEEN(20,35)*R:R</f>
        <v>728</v>
      </c>
      <c r="J450">
        <f ca="1">RANDBETWEEN(15,20)*R:R</f>
        <v>420</v>
      </c>
      <c r="K450">
        <f ca="1">R:R*RANDBETWEEN(3,5)</f>
        <v>84</v>
      </c>
      <c r="L450">
        <v>13</v>
      </c>
      <c r="M450">
        <v>5</v>
      </c>
      <c r="N450">
        <v>0</v>
      </c>
      <c r="O450">
        <v>3</v>
      </c>
      <c r="P450">
        <v>0</v>
      </c>
      <c r="Q450">
        <v>1</v>
      </c>
      <c r="R450">
        <v>28</v>
      </c>
    </row>
    <row r="451" spans="1:18" x14ac:dyDescent="0.25">
      <c r="A451" t="s">
        <v>23</v>
      </c>
      <c r="B451" s="2" t="str">
        <f t="shared" ref="B451:B501" si="45">TRIM(CLEAN(SUBSTITUTE(A:A,CHAR(160)," ")))</f>
        <v>S. Sidwell</v>
      </c>
      <c r="C451" s="2" t="str">
        <f t="shared" ref="C451:C501" si="46">TRIM(CLEAN(SUBSTITUTE(D:D,CHAR(160)," ")))</f>
        <v>Fulham</v>
      </c>
      <c r="D451" t="s">
        <v>521</v>
      </c>
      <c r="E451">
        <f t="shared" ca="1" si="42"/>
        <v>30</v>
      </c>
      <c r="F451" t="s">
        <v>538</v>
      </c>
      <c r="G451">
        <f t="shared" ca="1" si="43"/>
        <v>3344</v>
      </c>
      <c r="H451">
        <f t="shared" ca="1" si="44"/>
        <v>2204</v>
      </c>
      <c r="I451">
        <f ca="1">RANDBETWEEN(30,45)*R:R</f>
        <v>1520</v>
      </c>
      <c r="J451">
        <f ca="1">RANDBETWEEN(20,30)*R:R</f>
        <v>1026</v>
      </c>
      <c r="K451">
        <f ca="1">R:R*RANDBETWEEN(3,5)</f>
        <v>114</v>
      </c>
      <c r="L451">
        <v>15</v>
      </c>
      <c r="M451">
        <v>7</v>
      </c>
      <c r="N451">
        <v>0</v>
      </c>
      <c r="O451">
        <v>7</v>
      </c>
      <c r="P451">
        <v>0</v>
      </c>
      <c r="Q451">
        <v>37</v>
      </c>
      <c r="R451">
        <v>38</v>
      </c>
    </row>
    <row r="452" spans="1:18" x14ac:dyDescent="0.25">
      <c r="A452" t="s">
        <v>413</v>
      </c>
      <c r="B452" s="2" t="str">
        <f t="shared" si="45"/>
        <v>S. Sinclair</v>
      </c>
      <c r="C452" s="2" t="str">
        <f t="shared" si="46"/>
        <v>West Bromwich Albion</v>
      </c>
      <c r="D452" t="s">
        <v>523</v>
      </c>
      <c r="E452">
        <f t="shared" ca="1" si="42"/>
        <v>28</v>
      </c>
      <c r="F452" t="s">
        <v>542</v>
      </c>
      <c r="G452">
        <f t="shared" ca="1" si="43"/>
        <v>912</v>
      </c>
      <c r="H452">
        <f t="shared" ca="1" si="44"/>
        <v>464</v>
      </c>
      <c r="I452">
        <f ca="1">RANDBETWEEN(15,25)*R:R</f>
        <v>168</v>
      </c>
      <c r="J452">
        <f ca="1">RANDBETWEEN(5,15)*R:R</f>
        <v>80</v>
      </c>
      <c r="K452">
        <f ca="1">R:R*RANDBETWEEN(3,5)</f>
        <v>24</v>
      </c>
      <c r="L452">
        <v>2</v>
      </c>
      <c r="M452">
        <v>0</v>
      </c>
      <c r="N452">
        <v>0</v>
      </c>
      <c r="O452">
        <v>3</v>
      </c>
      <c r="P452">
        <v>0</v>
      </c>
      <c r="Q452">
        <v>61</v>
      </c>
      <c r="R452">
        <v>8</v>
      </c>
    </row>
    <row r="453" spans="1:18" x14ac:dyDescent="0.25">
      <c r="A453" t="s">
        <v>356</v>
      </c>
      <c r="B453" s="2" t="str">
        <f t="shared" si="45"/>
        <v>S. Vergini</v>
      </c>
      <c r="C453" s="2" t="str">
        <f t="shared" si="46"/>
        <v>Sunderland</v>
      </c>
      <c r="D453" t="s">
        <v>524</v>
      </c>
      <c r="E453">
        <f t="shared" ca="1" si="42"/>
        <v>28</v>
      </c>
      <c r="F453" t="s">
        <v>537</v>
      </c>
      <c r="G453">
        <f t="shared" ca="1" si="43"/>
        <v>1320</v>
      </c>
      <c r="H453">
        <f t="shared" ca="1" si="44"/>
        <v>781</v>
      </c>
      <c r="I453">
        <f ca="1">RANDBETWEEN(30,45)*R:R</f>
        <v>495</v>
      </c>
      <c r="J453">
        <f ca="1">RANDBETWEEN(20,30)*R:R</f>
        <v>253</v>
      </c>
      <c r="K453">
        <f ca="1">R:R*RANDBETWEEN(1,3)</f>
        <v>33</v>
      </c>
      <c r="L453">
        <v>0</v>
      </c>
      <c r="M453">
        <v>0</v>
      </c>
      <c r="N453">
        <v>0</v>
      </c>
      <c r="O453">
        <v>3</v>
      </c>
      <c r="P453">
        <v>0</v>
      </c>
      <c r="Q453">
        <v>27</v>
      </c>
      <c r="R453">
        <v>11</v>
      </c>
    </row>
    <row r="454" spans="1:18" x14ac:dyDescent="0.25">
      <c r="A454" t="s">
        <v>241</v>
      </c>
      <c r="B454" s="2" t="str">
        <f t="shared" si="45"/>
        <v>S. Whittaker</v>
      </c>
      <c r="C454" s="2" t="str">
        <f t="shared" si="46"/>
        <v>Norwich City</v>
      </c>
      <c r="D454" t="s">
        <v>514</v>
      </c>
      <c r="E454">
        <f t="shared" ca="1" si="42"/>
        <v>23</v>
      </c>
      <c r="F454" t="s">
        <v>535</v>
      </c>
      <c r="G454">
        <f t="shared" ca="1" si="43"/>
        <v>1620</v>
      </c>
      <c r="H454">
        <f t="shared" ca="1" si="44"/>
        <v>1240</v>
      </c>
      <c r="I454">
        <f ca="1">RANDBETWEEN(30,45)*R:R</f>
        <v>900</v>
      </c>
      <c r="J454">
        <f ca="1">RANDBETWEEN(20,30)*R:R</f>
        <v>600</v>
      </c>
      <c r="K454">
        <f ca="1">R:R*RANDBETWEEN(1,3)</f>
        <v>20</v>
      </c>
      <c r="L454">
        <v>1</v>
      </c>
      <c r="M454">
        <v>1</v>
      </c>
      <c r="N454">
        <v>0</v>
      </c>
      <c r="O454">
        <v>1</v>
      </c>
      <c r="P454">
        <v>0</v>
      </c>
      <c r="Q454">
        <v>5</v>
      </c>
      <c r="R454">
        <v>20</v>
      </c>
    </row>
    <row r="455" spans="1:18" x14ac:dyDescent="0.25">
      <c r="A455" t="s">
        <v>399</v>
      </c>
      <c r="B455" s="2" t="str">
        <f t="shared" si="45"/>
        <v>Sammy Ameobi</v>
      </c>
      <c r="C455" s="2" t="str">
        <f t="shared" si="46"/>
        <v>Newcastle United</v>
      </c>
      <c r="D455" t="s">
        <v>516</v>
      </c>
      <c r="E455">
        <f t="shared" ca="1" si="42"/>
        <v>31</v>
      </c>
      <c r="F455" t="s">
        <v>534</v>
      </c>
      <c r="G455">
        <f t="shared" ca="1" si="43"/>
        <v>1060</v>
      </c>
      <c r="H455">
        <f t="shared" ca="1" si="44"/>
        <v>640</v>
      </c>
      <c r="I455">
        <f ca="1">RANDBETWEEN(5,15)*R:R</f>
        <v>80</v>
      </c>
      <c r="J455">
        <f ca="1">RANDBETWEEN(1,5)*R:R</f>
        <v>30</v>
      </c>
      <c r="K455">
        <f ca="1">R:R*RANDBETWEEN(5,12)</f>
        <v>50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10</v>
      </c>
    </row>
    <row r="456" spans="1:18" x14ac:dyDescent="0.25">
      <c r="A456" t="s">
        <v>361</v>
      </c>
      <c r="B456" s="2" t="str">
        <f t="shared" si="45"/>
        <v>Sandro</v>
      </c>
      <c r="C456" s="2" t="str">
        <f t="shared" si="46"/>
        <v>Totenham Hotspur</v>
      </c>
      <c r="D456" t="s">
        <v>517</v>
      </c>
      <c r="E456">
        <f t="shared" ca="1" si="42"/>
        <v>22</v>
      </c>
      <c r="F456" t="s">
        <v>540</v>
      </c>
      <c r="G456">
        <f t="shared" ca="1" si="43"/>
        <v>1887</v>
      </c>
      <c r="H456">
        <f t="shared" ca="1" si="44"/>
        <v>1309</v>
      </c>
      <c r="I456">
        <f ca="1">RANDBETWEEN(20,35)*R:R</f>
        <v>561</v>
      </c>
      <c r="J456">
        <f ca="1">RANDBETWEEN(15,20)*R:R</f>
        <v>340</v>
      </c>
      <c r="K456">
        <f ca="1">R:R*RANDBETWEEN(3,5)</f>
        <v>68</v>
      </c>
      <c r="L456">
        <v>4</v>
      </c>
      <c r="M456">
        <v>1</v>
      </c>
      <c r="N456">
        <v>0</v>
      </c>
      <c r="O456">
        <v>0</v>
      </c>
      <c r="P456">
        <v>0</v>
      </c>
      <c r="Q456">
        <v>5</v>
      </c>
      <c r="R456">
        <v>17</v>
      </c>
    </row>
    <row r="457" spans="1:18" x14ac:dyDescent="0.25">
      <c r="A457" t="s">
        <v>283</v>
      </c>
      <c r="B457" s="2" t="str">
        <f t="shared" si="45"/>
        <v>Shola Ameobi</v>
      </c>
      <c r="C457" s="2" t="str">
        <f t="shared" si="46"/>
        <v>Newcastle United</v>
      </c>
      <c r="D457" t="s">
        <v>516</v>
      </c>
      <c r="E457">
        <f t="shared" ca="1" si="42"/>
        <v>24</v>
      </c>
      <c r="F457" t="s">
        <v>545</v>
      </c>
      <c r="G457">
        <f t="shared" ca="1" si="43"/>
        <v>3042</v>
      </c>
      <c r="H457">
        <f t="shared" ca="1" si="44"/>
        <v>2054</v>
      </c>
      <c r="I457">
        <f ca="1">RANDBETWEEN(5,15)*R:R</f>
        <v>182</v>
      </c>
      <c r="J457">
        <f ca="1">RANDBETWEEN(1,5)*R:R</f>
        <v>52</v>
      </c>
      <c r="K457">
        <f ca="1">R:R*RANDBETWEEN(5,12)</f>
        <v>208</v>
      </c>
      <c r="L457">
        <v>15</v>
      </c>
      <c r="M457">
        <v>2</v>
      </c>
      <c r="N457">
        <v>0</v>
      </c>
      <c r="O457">
        <v>3</v>
      </c>
      <c r="P457">
        <v>0</v>
      </c>
      <c r="Q457">
        <v>35</v>
      </c>
      <c r="R457">
        <v>26</v>
      </c>
    </row>
    <row r="458" spans="1:18" x14ac:dyDescent="0.25">
      <c r="A458" t="s">
        <v>165</v>
      </c>
      <c r="B458" s="2" t="str">
        <f t="shared" si="45"/>
        <v>Steven Davis</v>
      </c>
      <c r="C458" s="2" t="str">
        <f t="shared" si="46"/>
        <v>Southampton</v>
      </c>
      <c r="D458" t="s">
        <v>531</v>
      </c>
      <c r="E458">
        <f t="shared" ca="1" si="42"/>
        <v>31</v>
      </c>
      <c r="F458" t="s">
        <v>539</v>
      </c>
      <c r="G458">
        <f t="shared" ca="1" si="43"/>
        <v>3808</v>
      </c>
      <c r="H458">
        <f t="shared" ca="1" si="44"/>
        <v>2652</v>
      </c>
      <c r="I458">
        <f ca="1">RANDBETWEEN(30,40)*R:R</f>
        <v>1156</v>
      </c>
      <c r="J458">
        <f ca="1">RANDBETWEEN(20,30)*R:R</f>
        <v>986</v>
      </c>
      <c r="K458">
        <f ca="1">R:R*RANDBETWEEN(3,5)</f>
        <v>136</v>
      </c>
      <c r="L458">
        <v>7</v>
      </c>
      <c r="M458">
        <v>2</v>
      </c>
      <c r="N458">
        <v>0</v>
      </c>
      <c r="O458">
        <v>3</v>
      </c>
      <c r="P458">
        <v>0</v>
      </c>
      <c r="Q458">
        <v>19</v>
      </c>
      <c r="R458">
        <v>34</v>
      </c>
    </row>
    <row r="459" spans="1:18" x14ac:dyDescent="0.25">
      <c r="A459" t="s">
        <v>374</v>
      </c>
      <c r="B459" s="2" t="str">
        <f t="shared" si="45"/>
        <v>Steven Taylor</v>
      </c>
      <c r="C459" s="2" t="str">
        <f t="shared" si="46"/>
        <v>Newcastle United</v>
      </c>
      <c r="D459" t="s">
        <v>516</v>
      </c>
      <c r="E459">
        <f t="shared" ca="1" si="42"/>
        <v>22</v>
      </c>
      <c r="F459" t="s">
        <v>537</v>
      </c>
      <c r="G459">
        <f t="shared" ca="1" si="43"/>
        <v>880</v>
      </c>
      <c r="H459">
        <f t="shared" ca="1" si="44"/>
        <v>610</v>
      </c>
      <c r="I459">
        <f ca="1">RANDBETWEEN(30,45)*R:R</f>
        <v>400</v>
      </c>
      <c r="J459">
        <f ca="1">RANDBETWEEN(20,30)*R:R</f>
        <v>220</v>
      </c>
      <c r="K459">
        <f ca="1">R:R*RANDBETWEEN(1,3)</f>
        <v>20</v>
      </c>
      <c r="L459">
        <v>1</v>
      </c>
      <c r="M459">
        <v>1</v>
      </c>
      <c r="N459">
        <v>0</v>
      </c>
      <c r="O459">
        <v>2</v>
      </c>
      <c r="P459">
        <v>0</v>
      </c>
      <c r="Q459">
        <v>33</v>
      </c>
      <c r="R459">
        <v>10</v>
      </c>
    </row>
    <row r="460" spans="1:18" x14ac:dyDescent="0.25">
      <c r="A460" t="s">
        <v>219</v>
      </c>
      <c r="B460" s="2" t="str">
        <f t="shared" si="45"/>
        <v>T. Cleverley</v>
      </c>
      <c r="C460" s="2" t="str">
        <f t="shared" si="46"/>
        <v>Manchester United</v>
      </c>
      <c r="D460" t="s">
        <v>520</v>
      </c>
      <c r="E460">
        <f t="shared" ca="1" si="42"/>
        <v>17</v>
      </c>
      <c r="F460" t="s">
        <v>539</v>
      </c>
      <c r="G460">
        <f t="shared" ca="1" si="43"/>
        <v>1760</v>
      </c>
      <c r="H460">
        <f t="shared" ca="1" si="44"/>
        <v>1694</v>
      </c>
      <c r="I460">
        <f ca="1">RANDBETWEEN(30,40)*R:R</f>
        <v>770</v>
      </c>
      <c r="J460">
        <f ca="1">RANDBETWEEN(20,30)*R:R</f>
        <v>506</v>
      </c>
      <c r="K460">
        <f ca="1">R:R*RANDBETWEEN(3,5)</f>
        <v>88</v>
      </c>
      <c r="L460">
        <v>5</v>
      </c>
      <c r="M460">
        <v>1</v>
      </c>
      <c r="N460">
        <v>0</v>
      </c>
      <c r="O460">
        <v>1</v>
      </c>
      <c r="P460">
        <v>0</v>
      </c>
      <c r="Q460">
        <v>8</v>
      </c>
      <c r="R460">
        <v>22</v>
      </c>
    </row>
    <row r="461" spans="1:18" x14ac:dyDescent="0.25">
      <c r="A461" t="s">
        <v>480</v>
      </c>
      <c r="B461" s="2" t="str">
        <f t="shared" si="45"/>
        <v>T. Hibbert</v>
      </c>
      <c r="C461" s="2" t="str">
        <f t="shared" si="46"/>
        <v>Everton</v>
      </c>
      <c r="D461" t="s">
        <v>525</v>
      </c>
      <c r="E461">
        <f t="shared" ca="1" si="42"/>
        <v>23</v>
      </c>
      <c r="F461" t="s">
        <v>537</v>
      </c>
      <c r="G461">
        <f t="shared" ca="1" si="43"/>
        <v>86</v>
      </c>
      <c r="H461">
        <f t="shared" ca="1" si="44"/>
        <v>79</v>
      </c>
      <c r="I461">
        <f ca="1">RANDBETWEEN(30,45)*R:R</f>
        <v>41</v>
      </c>
      <c r="J461">
        <f ca="1">RANDBETWEEN(20,30)*R:R</f>
        <v>20</v>
      </c>
      <c r="K461">
        <f ca="1">R:R*RANDBETWEEN(1,3)</f>
        <v>2</v>
      </c>
      <c r="L461">
        <v>0</v>
      </c>
      <c r="M461">
        <v>0</v>
      </c>
      <c r="N461">
        <v>0</v>
      </c>
      <c r="O461">
        <v>4</v>
      </c>
      <c r="P461">
        <v>0</v>
      </c>
      <c r="Q461">
        <v>25</v>
      </c>
      <c r="R461">
        <v>1</v>
      </c>
    </row>
    <row r="462" spans="1:18" x14ac:dyDescent="0.25">
      <c r="A462" t="s">
        <v>20</v>
      </c>
      <c r="B462" s="2" t="str">
        <f t="shared" si="45"/>
        <v>T. Howard</v>
      </c>
      <c r="C462" s="2" t="str">
        <f t="shared" si="46"/>
        <v>Everton</v>
      </c>
      <c r="D462" t="s">
        <v>525</v>
      </c>
      <c r="E462">
        <f t="shared" ca="1" si="42"/>
        <v>25</v>
      </c>
      <c r="F462" t="s">
        <v>533</v>
      </c>
      <c r="G462">
        <f t="shared" ca="1" si="43"/>
        <v>3774</v>
      </c>
      <c r="H462">
        <f t="shared" ca="1" si="44"/>
        <v>1924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f ca="1">RANDBETWEEN(4,10)*R:R</f>
        <v>185</v>
      </c>
      <c r="O462">
        <v>4</v>
      </c>
      <c r="P462">
        <v>0</v>
      </c>
      <c r="Q462">
        <v>11</v>
      </c>
      <c r="R462">
        <v>37</v>
      </c>
    </row>
    <row r="463" spans="1:18" x14ac:dyDescent="0.25">
      <c r="A463" t="s">
        <v>40</v>
      </c>
      <c r="B463" s="2" t="str">
        <f t="shared" si="45"/>
        <v>T. Huddlestone</v>
      </c>
      <c r="C463" s="2" t="str">
        <f t="shared" si="46"/>
        <v>Hull City</v>
      </c>
      <c r="D463" t="s">
        <v>528</v>
      </c>
      <c r="E463">
        <f t="shared" ca="1" si="42"/>
        <v>28</v>
      </c>
      <c r="F463" t="s">
        <v>538</v>
      </c>
      <c r="G463">
        <f t="shared" ca="1" si="43"/>
        <v>4068</v>
      </c>
      <c r="H463">
        <f t="shared" ca="1" si="44"/>
        <v>2736</v>
      </c>
      <c r="I463">
        <f ca="1">RANDBETWEEN(30,45)*R:R</f>
        <v>1188</v>
      </c>
      <c r="J463">
        <f ca="1">RANDBETWEEN(20,30)*R:R</f>
        <v>792</v>
      </c>
      <c r="K463">
        <f ca="1">R:R*RANDBETWEEN(3,5)</f>
        <v>180</v>
      </c>
      <c r="L463">
        <v>18</v>
      </c>
      <c r="M463">
        <v>2</v>
      </c>
      <c r="N463">
        <v>0</v>
      </c>
      <c r="O463">
        <v>2</v>
      </c>
      <c r="P463">
        <v>0</v>
      </c>
      <c r="Q463">
        <v>33</v>
      </c>
      <c r="R463">
        <v>36</v>
      </c>
    </row>
    <row r="464" spans="1:18" x14ac:dyDescent="0.25">
      <c r="A464" t="s">
        <v>354</v>
      </c>
      <c r="B464" s="2" t="str">
        <f t="shared" si="45"/>
        <v>T. Ince</v>
      </c>
      <c r="C464" s="2" t="str">
        <f t="shared" si="46"/>
        <v>Crystal Palace</v>
      </c>
      <c r="D464" t="s">
        <v>519</v>
      </c>
      <c r="E464">
        <f t="shared" ca="1" si="42"/>
        <v>27</v>
      </c>
      <c r="F464" t="s">
        <v>541</v>
      </c>
      <c r="G464">
        <f t="shared" ca="1" si="43"/>
        <v>912</v>
      </c>
      <c r="H464">
        <f t="shared" ca="1" si="44"/>
        <v>512</v>
      </c>
      <c r="I464">
        <f ca="1">RANDBETWEEN(20,35)*R:R</f>
        <v>176</v>
      </c>
      <c r="J464">
        <f ca="1">RANDBETWEEN(15,20)*R:R</f>
        <v>136</v>
      </c>
      <c r="K464">
        <f ca="1">R:R*RANDBETWEEN(3,5)</f>
        <v>24</v>
      </c>
      <c r="L464">
        <v>3</v>
      </c>
      <c r="M464">
        <v>1</v>
      </c>
      <c r="N464">
        <v>0</v>
      </c>
      <c r="O464">
        <v>0</v>
      </c>
      <c r="P464">
        <v>0</v>
      </c>
      <c r="Q464">
        <v>2</v>
      </c>
      <c r="R464">
        <v>8</v>
      </c>
    </row>
    <row r="465" spans="1:18" x14ac:dyDescent="0.25">
      <c r="A465" t="s">
        <v>412</v>
      </c>
      <c r="B465" s="2" t="str">
        <f t="shared" si="45"/>
        <v>T. Kalas</v>
      </c>
      <c r="C465" s="2" t="str">
        <f t="shared" si="46"/>
        <v>Chelsea</v>
      </c>
      <c r="D465" t="s">
        <v>532</v>
      </c>
      <c r="E465">
        <f t="shared" ca="1" si="42"/>
        <v>20</v>
      </c>
      <c r="F465" t="s">
        <v>537</v>
      </c>
      <c r="G465">
        <f t="shared" ca="1" si="43"/>
        <v>216</v>
      </c>
      <c r="H465">
        <f t="shared" ca="1" si="44"/>
        <v>120</v>
      </c>
      <c r="I465">
        <f ca="1">RANDBETWEEN(30,45)*R:R</f>
        <v>88</v>
      </c>
      <c r="J465">
        <f ca="1">RANDBETWEEN(20,30)*R:R</f>
        <v>54</v>
      </c>
      <c r="K465">
        <f ca="1">R:R*RANDBETWEEN(1,3)</f>
        <v>6</v>
      </c>
      <c r="L465">
        <v>0</v>
      </c>
      <c r="M465">
        <v>0</v>
      </c>
      <c r="N465">
        <v>0</v>
      </c>
      <c r="O465">
        <v>6</v>
      </c>
      <c r="P465">
        <v>0</v>
      </c>
      <c r="Q465">
        <v>38</v>
      </c>
      <c r="R465">
        <v>2</v>
      </c>
    </row>
    <row r="466" spans="1:18" x14ac:dyDescent="0.25">
      <c r="A466" t="s">
        <v>170</v>
      </c>
      <c r="B466" s="2" t="str">
        <f t="shared" si="45"/>
        <v>T. Krul</v>
      </c>
      <c r="C466" s="2" t="str">
        <f t="shared" si="46"/>
        <v>Newcastle United</v>
      </c>
      <c r="D466" t="s">
        <v>516</v>
      </c>
      <c r="E466">
        <f t="shared" ca="1" si="42"/>
        <v>27</v>
      </c>
      <c r="F466" t="s">
        <v>533</v>
      </c>
      <c r="G466">
        <f t="shared" ca="1" si="43"/>
        <v>3672</v>
      </c>
      <c r="H466">
        <f t="shared" ca="1" si="44"/>
        <v>2124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f ca="1">RANDBETWEEN(4,10)*R:R</f>
        <v>288</v>
      </c>
      <c r="O466">
        <v>7</v>
      </c>
      <c r="P466">
        <v>0</v>
      </c>
      <c r="Q466">
        <v>47</v>
      </c>
      <c r="R466">
        <v>36</v>
      </c>
    </row>
    <row r="467" spans="1:18" x14ac:dyDescent="0.25">
      <c r="A467" t="s">
        <v>307</v>
      </c>
      <c r="B467" s="2" t="str">
        <f t="shared" si="45"/>
        <v>T. Rosicky</v>
      </c>
      <c r="C467" s="2" t="str">
        <f t="shared" si="46"/>
        <v>Arsenal</v>
      </c>
      <c r="D467" t="s">
        <v>522</v>
      </c>
      <c r="E467">
        <f t="shared" ca="1" si="42"/>
        <v>22</v>
      </c>
      <c r="F467" t="s">
        <v>540</v>
      </c>
      <c r="G467">
        <f t="shared" ca="1" si="43"/>
        <v>2214</v>
      </c>
      <c r="H467">
        <f t="shared" ca="1" si="44"/>
        <v>1701</v>
      </c>
      <c r="I467">
        <f ca="1">RANDBETWEEN(20,35)*R:R</f>
        <v>675</v>
      </c>
      <c r="J467">
        <f ca="1">RANDBETWEEN(15,20)*R:R</f>
        <v>486</v>
      </c>
      <c r="K467">
        <f ca="1">R:R*RANDBETWEEN(3,5)</f>
        <v>135</v>
      </c>
      <c r="L467">
        <v>10</v>
      </c>
      <c r="M467">
        <v>2</v>
      </c>
      <c r="N467">
        <v>0</v>
      </c>
      <c r="O467">
        <v>0</v>
      </c>
      <c r="P467">
        <v>0</v>
      </c>
      <c r="Q467">
        <v>0</v>
      </c>
      <c r="R467">
        <v>27</v>
      </c>
    </row>
    <row r="468" spans="1:18" x14ac:dyDescent="0.25">
      <c r="A468" t="s">
        <v>457</v>
      </c>
      <c r="B468" s="2" t="str">
        <f t="shared" si="45"/>
        <v>T. Sørensen</v>
      </c>
      <c r="C468" s="2" t="str">
        <f t="shared" si="46"/>
        <v>Stoke City</v>
      </c>
      <c r="D468" t="s">
        <v>526</v>
      </c>
      <c r="E468">
        <f t="shared" ca="1" si="42"/>
        <v>29</v>
      </c>
      <c r="F468" t="s">
        <v>533</v>
      </c>
      <c r="G468">
        <f t="shared" ca="1" si="43"/>
        <v>424</v>
      </c>
      <c r="H468">
        <f t="shared" ca="1" si="44"/>
        <v>188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ca="1">RANDBETWEEN(4,10)*R:R</f>
        <v>20</v>
      </c>
      <c r="O468">
        <v>0</v>
      </c>
      <c r="P468">
        <v>0</v>
      </c>
      <c r="Q468">
        <v>9</v>
      </c>
      <c r="R468">
        <v>4</v>
      </c>
    </row>
    <row r="469" spans="1:18" x14ac:dyDescent="0.25">
      <c r="A469" t="s">
        <v>350</v>
      </c>
      <c r="B469" s="2" t="str">
        <f t="shared" si="45"/>
        <v>T. Vermaelen</v>
      </c>
      <c r="C469" s="2" t="str">
        <f t="shared" si="46"/>
        <v>Arsenal</v>
      </c>
      <c r="D469" t="s">
        <v>522</v>
      </c>
      <c r="E469">
        <f t="shared" ca="1" si="42"/>
        <v>21</v>
      </c>
      <c r="F469" t="s">
        <v>537</v>
      </c>
      <c r="G469">
        <f t="shared" ca="1" si="43"/>
        <v>1344</v>
      </c>
      <c r="H469">
        <f t="shared" ca="1" si="44"/>
        <v>910</v>
      </c>
      <c r="I469">
        <f ca="1">RANDBETWEEN(30,45)*R:R</f>
        <v>462</v>
      </c>
      <c r="J469">
        <f ca="1">RANDBETWEEN(20,30)*R:R</f>
        <v>378</v>
      </c>
      <c r="K469">
        <f ca="1">R:R*RANDBETWEEN(1,3)</f>
        <v>42</v>
      </c>
      <c r="L469">
        <v>0</v>
      </c>
      <c r="M469">
        <v>0</v>
      </c>
      <c r="N469">
        <v>0</v>
      </c>
      <c r="O469">
        <v>6</v>
      </c>
      <c r="P469">
        <v>0</v>
      </c>
      <c r="Q469">
        <v>20</v>
      </c>
      <c r="R469">
        <v>14</v>
      </c>
    </row>
    <row r="470" spans="1:18" x14ac:dyDescent="0.25">
      <c r="A470" t="s">
        <v>181</v>
      </c>
      <c r="B470" s="2" t="str">
        <f t="shared" si="45"/>
        <v>T. Walcott</v>
      </c>
      <c r="C470" s="2" t="str">
        <f t="shared" si="46"/>
        <v>Arsenal</v>
      </c>
      <c r="D470" t="s">
        <v>522</v>
      </c>
      <c r="E470">
        <f t="shared" ca="1" si="42"/>
        <v>24</v>
      </c>
      <c r="F470" t="s">
        <v>541</v>
      </c>
      <c r="G470">
        <f t="shared" ca="1" si="43"/>
        <v>1339</v>
      </c>
      <c r="H470">
        <f t="shared" ca="1" si="44"/>
        <v>611</v>
      </c>
      <c r="I470">
        <f ca="1">RANDBETWEEN(20,35)*R:R</f>
        <v>455</v>
      </c>
      <c r="J470">
        <f ca="1">RANDBETWEEN(15,20)*R:R</f>
        <v>221</v>
      </c>
      <c r="K470">
        <f ca="1">R:R*RANDBETWEEN(3,5)</f>
        <v>65</v>
      </c>
      <c r="L470">
        <v>17</v>
      </c>
      <c r="M470">
        <v>5</v>
      </c>
      <c r="N470">
        <v>0</v>
      </c>
      <c r="O470">
        <v>1</v>
      </c>
      <c r="P470">
        <v>1</v>
      </c>
      <c r="Q470">
        <v>8</v>
      </c>
      <c r="R470">
        <v>13</v>
      </c>
    </row>
    <row r="471" spans="1:18" x14ac:dyDescent="0.25">
      <c r="A471" t="s">
        <v>385</v>
      </c>
      <c r="B471" s="2" t="str">
        <f t="shared" si="45"/>
        <v>Thievy</v>
      </c>
      <c r="C471" s="2" t="str">
        <f t="shared" si="46"/>
        <v>West Bromwich Albion</v>
      </c>
      <c r="D471" t="s">
        <v>523</v>
      </c>
      <c r="E471">
        <f t="shared" ca="1" si="42"/>
        <v>21</v>
      </c>
      <c r="F471" t="s">
        <v>534</v>
      </c>
      <c r="G471">
        <f t="shared" ca="1" si="43"/>
        <v>690</v>
      </c>
      <c r="H471">
        <f t="shared" ca="1" si="44"/>
        <v>384</v>
      </c>
      <c r="I471">
        <f ca="1">RANDBETWEEN(5,15)*R:R</f>
        <v>30</v>
      </c>
      <c r="J471">
        <f ca="1">RANDBETWEEN(1,5)*R:R</f>
        <v>18</v>
      </c>
      <c r="K471">
        <f ca="1">R:R*RANDBETWEEN(5,12)</f>
        <v>72</v>
      </c>
      <c r="L471">
        <v>3</v>
      </c>
      <c r="M471">
        <v>2</v>
      </c>
      <c r="N471">
        <v>0</v>
      </c>
      <c r="O471">
        <v>0</v>
      </c>
      <c r="P471">
        <v>0</v>
      </c>
      <c r="Q471">
        <v>0</v>
      </c>
      <c r="R471">
        <v>6</v>
      </c>
    </row>
    <row r="472" spans="1:18" x14ac:dyDescent="0.25">
      <c r="A472" t="s">
        <v>476</v>
      </c>
      <c r="B472" s="2" t="str">
        <f t="shared" si="45"/>
        <v>V. Abou Diaby</v>
      </c>
      <c r="C472" s="2" t="str">
        <f t="shared" si="46"/>
        <v>Arsenal</v>
      </c>
      <c r="D472" t="s">
        <v>522</v>
      </c>
      <c r="E472">
        <f t="shared" ca="1" si="42"/>
        <v>18</v>
      </c>
      <c r="F472" t="s">
        <v>542</v>
      </c>
      <c r="G472">
        <f t="shared" ca="1" si="43"/>
        <v>95</v>
      </c>
      <c r="H472">
        <f t="shared" ca="1" si="44"/>
        <v>78</v>
      </c>
      <c r="I472">
        <f ca="1">RANDBETWEEN(15,25)*R:R</f>
        <v>20</v>
      </c>
      <c r="J472">
        <f ca="1">RANDBETWEEN(5,15)*R:R</f>
        <v>6</v>
      </c>
      <c r="K472">
        <f ca="1">R:R*RANDBETWEEN(3,5)</f>
        <v>3</v>
      </c>
      <c r="L472">
        <v>0</v>
      </c>
      <c r="M472">
        <v>0</v>
      </c>
      <c r="N472">
        <v>0</v>
      </c>
      <c r="O472">
        <v>8</v>
      </c>
      <c r="P472">
        <v>1</v>
      </c>
      <c r="Q472">
        <v>58</v>
      </c>
      <c r="R472">
        <v>1</v>
      </c>
    </row>
    <row r="473" spans="1:18" x14ac:dyDescent="0.25">
      <c r="A473" t="s">
        <v>253</v>
      </c>
      <c r="B473" s="2" t="str">
        <f t="shared" si="45"/>
        <v>V. Anichebe</v>
      </c>
      <c r="C473" s="2" t="str">
        <f t="shared" si="46"/>
        <v>West Bromwich Albion</v>
      </c>
      <c r="D473" t="s">
        <v>523</v>
      </c>
      <c r="E473">
        <f t="shared" ca="1" si="42"/>
        <v>32</v>
      </c>
      <c r="F473" t="s">
        <v>545</v>
      </c>
      <c r="G473">
        <f t="shared" ca="1" si="43"/>
        <v>2275</v>
      </c>
      <c r="H473">
        <f t="shared" ca="1" si="44"/>
        <v>1700</v>
      </c>
      <c r="I473">
        <f ca="1">RANDBETWEEN(5,15)*R:R</f>
        <v>150</v>
      </c>
      <c r="J473">
        <f ca="1">RANDBETWEEN(1,5)*R:R</f>
        <v>100</v>
      </c>
      <c r="K473">
        <f ca="1">R:R*RANDBETWEEN(5,12)</f>
        <v>175</v>
      </c>
      <c r="L473">
        <v>12</v>
      </c>
      <c r="M473">
        <v>3</v>
      </c>
      <c r="N473">
        <v>0</v>
      </c>
      <c r="O473">
        <v>1</v>
      </c>
      <c r="P473">
        <v>0</v>
      </c>
      <c r="Q473">
        <v>28</v>
      </c>
      <c r="R473">
        <v>25</v>
      </c>
    </row>
    <row r="474" spans="1:18" x14ac:dyDescent="0.25">
      <c r="A474" t="s">
        <v>174</v>
      </c>
      <c r="B474" s="2" t="str">
        <f t="shared" si="45"/>
        <v>V. Anita</v>
      </c>
      <c r="C474" s="2" t="str">
        <f t="shared" si="46"/>
        <v>Newcastle United</v>
      </c>
      <c r="D474" t="s">
        <v>516</v>
      </c>
      <c r="E474">
        <f t="shared" ca="1" si="42"/>
        <v>27</v>
      </c>
      <c r="F474" t="s">
        <v>539</v>
      </c>
      <c r="G474">
        <f t="shared" ca="1" si="43"/>
        <v>2924</v>
      </c>
      <c r="H474">
        <f t="shared" ca="1" si="44"/>
        <v>2244</v>
      </c>
      <c r="I474">
        <f ca="1">RANDBETWEEN(30,40)*R:R</f>
        <v>1258</v>
      </c>
      <c r="J474">
        <f ca="1">RANDBETWEEN(20,30)*R:R</f>
        <v>1020</v>
      </c>
      <c r="K474">
        <f ca="1">R:R*RANDBETWEEN(3,5)</f>
        <v>102</v>
      </c>
      <c r="L474">
        <v>4</v>
      </c>
      <c r="M474">
        <v>1</v>
      </c>
      <c r="N474">
        <v>0</v>
      </c>
      <c r="O474">
        <v>2</v>
      </c>
      <c r="P474">
        <v>0</v>
      </c>
      <c r="Q474">
        <v>30</v>
      </c>
      <c r="R474">
        <v>34</v>
      </c>
    </row>
    <row r="475" spans="1:18" x14ac:dyDescent="0.25">
      <c r="A475" t="s">
        <v>204</v>
      </c>
      <c r="B475" s="2" t="str">
        <f t="shared" si="45"/>
        <v>V. Chiriches</v>
      </c>
      <c r="C475" s="2" t="str">
        <f t="shared" si="46"/>
        <v>Totenham Hotspur</v>
      </c>
      <c r="D475" t="s">
        <v>517</v>
      </c>
      <c r="E475">
        <f t="shared" ca="1" si="42"/>
        <v>33</v>
      </c>
      <c r="F475" t="s">
        <v>537</v>
      </c>
      <c r="G475">
        <f t="shared" ca="1" si="43"/>
        <v>1547</v>
      </c>
      <c r="H475">
        <f t="shared" ca="1" si="44"/>
        <v>935</v>
      </c>
      <c r="I475">
        <f ca="1">RANDBETWEEN(30,45)*R:R</f>
        <v>697</v>
      </c>
      <c r="J475">
        <f ca="1">RANDBETWEEN(20,30)*R:R</f>
        <v>408</v>
      </c>
      <c r="K475">
        <f ca="1">R:R*RANDBETWEEN(1,3)</f>
        <v>17</v>
      </c>
      <c r="L475">
        <v>1</v>
      </c>
      <c r="M475">
        <v>1</v>
      </c>
      <c r="N475">
        <v>0</v>
      </c>
      <c r="O475">
        <v>3</v>
      </c>
      <c r="P475">
        <v>0</v>
      </c>
      <c r="Q475">
        <v>21</v>
      </c>
      <c r="R475">
        <v>17</v>
      </c>
    </row>
    <row r="476" spans="1:18" x14ac:dyDescent="0.25">
      <c r="A476" t="s">
        <v>102</v>
      </c>
      <c r="B476" s="2" t="str">
        <f t="shared" si="45"/>
        <v>V. Kompany</v>
      </c>
      <c r="C476" s="2" t="str">
        <f t="shared" si="46"/>
        <v>Manchester City</v>
      </c>
      <c r="D476" t="s">
        <v>529</v>
      </c>
      <c r="E476">
        <f t="shared" ca="1" si="42"/>
        <v>27</v>
      </c>
      <c r="F476" t="s">
        <v>535</v>
      </c>
      <c r="G476">
        <f t="shared" ca="1" si="43"/>
        <v>2940</v>
      </c>
      <c r="H476">
        <f t="shared" ca="1" si="44"/>
        <v>2240</v>
      </c>
      <c r="I476">
        <f ca="1">RANDBETWEEN(30,45)*R:R</f>
        <v>1120</v>
      </c>
      <c r="J476">
        <f ca="1">RANDBETWEEN(20,30)*R:R</f>
        <v>756</v>
      </c>
      <c r="K476">
        <f ca="1">R:R*RANDBETWEEN(1,3)</f>
        <v>56</v>
      </c>
      <c r="L476">
        <v>7</v>
      </c>
      <c r="M476">
        <v>4</v>
      </c>
      <c r="N476">
        <v>0</v>
      </c>
      <c r="O476">
        <v>2</v>
      </c>
      <c r="P476">
        <v>0</v>
      </c>
      <c r="Q476">
        <v>24</v>
      </c>
      <c r="R476">
        <v>28</v>
      </c>
    </row>
    <row r="477" spans="1:18" x14ac:dyDescent="0.25">
      <c r="A477" t="s">
        <v>51</v>
      </c>
      <c r="B477" s="2" t="str">
        <f t="shared" si="45"/>
        <v>V. Mannone</v>
      </c>
      <c r="C477" s="2" t="str">
        <f t="shared" si="46"/>
        <v>Sunderland</v>
      </c>
      <c r="D477" t="s">
        <v>524</v>
      </c>
      <c r="E477">
        <f t="shared" ca="1" si="42"/>
        <v>25</v>
      </c>
      <c r="F477" t="s">
        <v>533</v>
      </c>
      <c r="G477">
        <f t="shared" ca="1" si="43"/>
        <v>2610</v>
      </c>
      <c r="H477">
        <f t="shared" ca="1" si="44"/>
        <v>1334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ca="1">RANDBETWEEN(4,10)*R:R</f>
        <v>232</v>
      </c>
      <c r="O477">
        <v>0</v>
      </c>
      <c r="P477">
        <v>0</v>
      </c>
      <c r="Q477">
        <v>9</v>
      </c>
      <c r="R477">
        <v>29</v>
      </c>
    </row>
    <row r="478" spans="1:18" x14ac:dyDescent="0.25">
      <c r="A478" t="s">
        <v>367</v>
      </c>
      <c r="B478" s="2" t="str">
        <f t="shared" si="45"/>
        <v>V. Moses</v>
      </c>
      <c r="C478" s="2" t="str">
        <f t="shared" si="46"/>
        <v>Liverpool</v>
      </c>
      <c r="D478" t="s">
        <v>518</v>
      </c>
      <c r="E478">
        <f t="shared" ca="1" si="42"/>
        <v>31</v>
      </c>
      <c r="F478" t="s">
        <v>534</v>
      </c>
      <c r="G478">
        <f t="shared" ca="1" si="43"/>
        <v>1836</v>
      </c>
      <c r="H478">
        <f t="shared" ca="1" si="44"/>
        <v>936</v>
      </c>
      <c r="I478">
        <f ca="1">RANDBETWEEN(5,15)*R:R</f>
        <v>108</v>
      </c>
      <c r="J478">
        <f ca="1">RANDBETWEEN(1,5)*R:R</f>
        <v>54</v>
      </c>
      <c r="K478">
        <f ca="1">R:R*RANDBETWEEN(5,12)</f>
        <v>198</v>
      </c>
      <c r="L478">
        <v>4</v>
      </c>
      <c r="M478">
        <v>1</v>
      </c>
      <c r="N478">
        <v>0</v>
      </c>
      <c r="O478">
        <v>0</v>
      </c>
      <c r="P478">
        <v>0</v>
      </c>
      <c r="Q478">
        <v>1</v>
      </c>
      <c r="R478">
        <v>18</v>
      </c>
    </row>
    <row r="479" spans="1:18" x14ac:dyDescent="0.25">
      <c r="A479" t="s">
        <v>355</v>
      </c>
      <c r="B479" s="2" t="str">
        <f t="shared" si="45"/>
        <v>V. Roberge</v>
      </c>
      <c r="C479" s="2" t="str">
        <f t="shared" si="46"/>
        <v>Sunderland</v>
      </c>
      <c r="D479" t="s">
        <v>524</v>
      </c>
      <c r="E479">
        <f t="shared" ca="1" si="42"/>
        <v>25</v>
      </c>
      <c r="F479" t="s">
        <v>537</v>
      </c>
      <c r="G479">
        <f t="shared" ca="1" si="43"/>
        <v>747</v>
      </c>
      <c r="H479">
        <f t="shared" ca="1" si="44"/>
        <v>648</v>
      </c>
      <c r="I479">
        <f ca="1">RANDBETWEEN(30,45)*R:R</f>
        <v>270</v>
      </c>
      <c r="J479">
        <f ca="1">RANDBETWEEN(20,30)*R:R</f>
        <v>189</v>
      </c>
      <c r="K479">
        <f ca="1">R:R*RANDBETWEEN(1,3)</f>
        <v>18</v>
      </c>
      <c r="L479">
        <v>1</v>
      </c>
      <c r="M479">
        <v>0</v>
      </c>
      <c r="N479">
        <v>0</v>
      </c>
      <c r="O479">
        <v>3</v>
      </c>
      <c r="P479">
        <v>0</v>
      </c>
      <c r="Q479">
        <v>45</v>
      </c>
      <c r="R479">
        <v>9</v>
      </c>
    </row>
    <row r="480" spans="1:18" x14ac:dyDescent="0.25">
      <c r="A480" t="s">
        <v>326</v>
      </c>
      <c r="B480" s="2" t="str">
        <f t="shared" si="45"/>
        <v>V. Wanyama</v>
      </c>
      <c r="C480" s="2" t="str">
        <f t="shared" si="46"/>
        <v>Southampton</v>
      </c>
      <c r="D480" t="s">
        <v>531</v>
      </c>
      <c r="E480">
        <f t="shared" ca="1" si="42"/>
        <v>21</v>
      </c>
      <c r="F480" t="s">
        <v>539</v>
      </c>
      <c r="G480">
        <f t="shared" ca="1" si="43"/>
        <v>2300</v>
      </c>
      <c r="H480">
        <f t="shared" ca="1" si="44"/>
        <v>1403</v>
      </c>
      <c r="I480">
        <f ca="1">RANDBETWEEN(30,40)*R:R</f>
        <v>874</v>
      </c>
      <c r="J480">
        <f ca="1">RANDBETWEEN(20,30)*R:R</f>
        <v>598</v>
      </c>
      <c r="K480">
        <f ca="1">R:R*RANDBETWEEN(3,5)</f>
        <v>92</v>
      </c>
      <c r="L480">
        <v>2</v>
      </c>
      <c r="M480">
        <v>0</v>
      </c>
      <c r="N480">
        <v>0</v>
      </c>
      <c r="O480">
        <v>2</v>
      </c>
      <c r="P480">
        <v>0</v>
      </c>
      <c r="Q480">
        <v>20</v>
      </c>
      <c r="R480">
        <v>23</v>
      </c>
    </row>
    <row r="481" spans="1:18" x14ac:dyDescent="0.25">
      <c r="A481" t="s">
        <v>15</v>
      </c>
      <c r="B481" s="2" t="str">
        <f t="shared" si="45"/>
        <v>W. Bony</v>
      </c>
      <c r="C481" s="2" t="str">
        <f t="shared" si="46"/>
        <v>Swansea City</v>
      </c>
      <c r="D481" t="s">
        <v>527</v>
      </c>
      <c r="E481">
        <f t="shared" ca="1" si="42"/>
        <v>27</v>
      </c>
      <c r="F481" t="s">
        <v>545</v>
      </c>
      <c r="G481">
        <f t="shared" ca="1" si="43"/>
        <v>3502</v>
      </c>
      <c r="H481">
        <f t="shared" ca="1" si="44"/>
        <v>1598</v>
      </c>
      <c r="I481">
        <f ca="1">RANDBETWEEN(5,15)*R:R</f>
        <v>238</v>
      </c>
      <c r="J481">
        <f ca="1">RANDBETWEEN(1,5)*R:R</f>
        <v>170</v>
      </c>
      <c r="K481">
        <f ca="1">R:R*RANDBETWEEN(5,12)</f>
        <v>340</v>
      </c>
      <c r="L481">
        <v>42</v>
      </c>
      <c r="M481">
        <v>17</v>
      </c>
      <c r="N481">
        <v>0</v>
      </c>
      <c r="O481">
        <v>3</v>
      </c>
      <c r="P481">
        <v>0</v>
      </c>
      <c r="Q481">
        <v>31</v>
      </c>
      <c r="R481">
        <v>34</v>
      </c>
    </row>
    <row r="482" spans="1:18" x14ac:dyDescent="0.25">
      <c r="A482" t="s">
        <v>166</v>
      </c>
      <c r="B482" s="2" t="str">
        <f t="shared" si="45"/>
        <v>W. Brown</v>
      </c>
      <c r="C482" s="2" t="str">
        <f t="shared" si="46"/>
        <v>Sunderland</v>
      </c>
      <c r="D482" t="s">
        <v>524</v>
      </c>
      <c r="E482">
        <f t="shared" ca="1" si="42"/>
        <v>33</v>
      </c>
      <c r="F482" t="s">
        <v>537</v>
      </c>
      <c r="G482">
        <f t="shared" ca="1" si="43"/>
        <v>2975</v>
      </c>
      <c r="H482">
        <f t="shared" ca="1" si="44"/>
        <v>1875</v>
      </c>
      <c r="I482">
        <f ca="1">RANDBETWEEN(30,45)*R:R</f>
        <v>900</v>
      </c>
      <c r="J482">
        <f ca="1">RANDBETWEEN(20,30)*R:R</f>
        <v>625</v>
      </c>
      <c r="K482">
        <f ca="1">R:R*RANDBETWEEN(1,3)</f>
        <v>50</v>
      </c>
      <c r="L482">
        <v>1</v>
      </c>
      <c r="M482">
        <v>0</v>
      </c>
      <c r="N482">
        <v>0</v>
      </c>
      <c r="O482">
        <v>4</v>
      </c>
      <c r="P482">
        <v>1</v>
      </c>
      <c r="Q482">
        <v>23</v>
      </c>
      <c r="R482">
        <v>25</v>
      </c>
    </row>
    <row r="483" spans="1:18" x14ac:dyDescent="0.25">
      <c r="A483" t="s">
        <v>473</v>
      </c>
      <c r="B483" s="2" t="str">
        <f t="shared" si="45"/>
        <v>W. Hennessey</v>
      </c>
      <c r="C483" s="2" t="str">
        <f t="shared" si="46"/>
        <v>Crystal Palace</v>
      </c>
      <c r="D483" t="s">
        <v>519</v>
      </c>
      <c r="E483">
        <f t="shared" ca="1" si="42"/>
        <v>24</v>
      </c>
      <c r="F483" t="s">
        <v>533</v>
      </c>
      <c r="G483">
        <f t="shared" ca="1" si="43"/>
        <v>106</v>
      </c>
      <c r="H483">
        <f t="shared" ca="1" si="44"/>
        <v>79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f ca="1">RANDBETWEEN(4,10)*R:R</f>
        <v>7</v>
      </c>
      <c r="O483">
        <v>0</v>
      </c>
      <c r="P483">
        <v>0</v>
      </c>
      <c r="Q483">
        <v>23</v>
      </c>
      <c r="R483">
        <v>1</v>
      </c>
    </row>
    <row r="484" spans="1:18" x14ac:dyDescent="0.25">
      <c r="A484" t="s">
        <v>286</v>
      </c>
      <c r="B484" s="2" t="str">
        <f t="shared" si="45"/>
        <v>W. Hoolahan</v>
      </c>
      <c r="C484" s="2" t="str">
        <f t="shared" si="46"/>
        <v>Norwich City</v>
      </c>
      <c r="D484" t="s">
        <v>514</v>
      </c>
      <c r="E484">
        <f t="shared" ca="1" si="42"/>
        <v>33</v>
      </c>
      <c r="F484" t="s">
        <v>541</v>
      </c>
      <c r="G484">
        <f t="shared" ca="1" si="43"/>
        <v>1536</v>
      </c>
      <c r="H484">
        <f t="shared" ca="1" si="44"/>
        <v>880</v>
      </c>
      <c r="I484">
        <f ca="1">RANDBETWEEN(20,35)*R:R</f>
        <v>416</v>
      </c>
      <c r="J484">
        <f ca="1">RANDBETWEEN(15,20)*R:R</f>
        <v>320</v>
      </c>
      <c r="K484">
        <f ca="1">R:R*RANDBETWEEN(3,5)</f>
        <v>80</v>
      </c>
      <c r="L484">
        <v>8</v>
      </c>
      <c r="M484">
        <v>1</v>
      </c>
      <c r="N484">
        <v>0</v>
      </c>
      <c r="O484">
        <v>2</v>
      </c>
      <c r="P484">
        <v>0</v>
      </c>
      <c r="Q484">
        <v>14</v>
      </c>
      <c r="R484">
        <v>16</v>
      </c>
    </row>
    <row r="485" spans="1:18" x14ac:dyDescent="0.25">
      <c r="A485" t="s">
        <v>389</v>
      </c>
      <c r="B485" s="2" t="str">
        <f t="shared" si="45"/>
        <v>W. Kvist</v>
      </c>
      <c r="C485" s="2" t="str">
        <f t="shared" si="46"/>
        <v>Fulham</v>
      </c>
      <c r="D485" t="s">
        <v>521</v>
      </c>
      <c r="E485">
        <f t="shared" ca="1" si="42"/>
        <v>19</v>
      </c>
      <c r="F485" t="s">
        <v>540</v>
      </c>
      <c r="G485">
        <f t="shared" ca="1" si="43"/>
        <v>672</v>
      </c>
      <c r="H485">
        <f t="shared" ca="1" si="44"/>
        <v>640</v>
      </c>
      <c r="I485">
        <f ca="1">RANDBETWEEN(20,35)*R:R</f>
        <v>248</v>
      </c>
      <c r="J485">
        <f ca="1">RANDBETWEEN(15,20)*R:R</f>
        <v>136</v>
      </c>
      <c r="K485">
        <f ca="1">R:R*RANDBETWEEN(3,5)</f>
        <v>32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1</v>
      </c>
      <c r="R485">
        <v>8</v>
      </c>
    </row>
    <row r="486" spans="1:18" x14ac:dyDescent="0.25">
      <c r="A486" t="s">
        <v>386</v>
      </c>
      <c r="B486" s="2" t="str">
        <f t="shared" si="45"/>
        <v>W. Palacios</v>
      </c>
      <c r="C486" s="2" t="str">
        <f t="shared" si="46"/>
        <v>Stoke City</v>
      </c>
      <c r="D486" t="s">
        <v>526</v>
      </c>
      <c r="E486">
        <f t="shared" ca="1" si="42"/>
        <v>23</v>
      </c>
      <c r="F486" t="s">
        <v>540</v>
      </c>
      <c r="G486">
        <f t="shared" ca="1" si="43"/>
        <v>1470</v>
      </c>
      <c r="H486">
        <f t="shared" ca="1" si="44"/>
        <v>930</v>
      </c>
      <c r="I486">
        <f ca="1">RANDBETWEEN(20,35)*R:R</f>
        <v>450</v>
      </c>
      <c r="J486">
        <f ca="1">RANDBETWEEN(15,20)*R:R</f>
        <v>255</v>
      </c>
      <c r="K486">
        <f ca="1">R:R*RANDBETWEEN(3,5)</f>
        <v>45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6</v>
      </c>
      <c r="R486">
        <v>15</v>
      </c>
    </row>
    <row r="487" spans="1:18" x14ac:dyDescent="0.25">
      <c r="A487" t="s">
        <v>167</v>
      </c>
      <c r="B487" s="2" t="str">
        <f t="shared" si="45"/>
        <v>W. Reid</v>
      </c>
      <c r="C487" s="2" t="str">
        <f t="shared" si="46"/>
        <v>West Ham United</v>
      </c>
      <c r="D487" t="s">
        <v>530</v>
      </c>
      <c r="E487">
        <f t="shared" ca="1" si="42"/>
        <v>34</v>
      </c>
      <c r="F487" t="s">
        <v>537</v>
      </c>
      <c r="G487">
        <f t="shared" ca="1" si="43"/>
        <v>1870</v>
      </c>
      <c r="H487">
        <f t="shared" ca="1" si="44"/>
        <v>1760</v>
      </c>
      <c r="I487">
        <f ca="1">RANDBETWEEN(30,45)*R:R</f>
        <v>814</v>
      </c>
      <c r="J487">
        <f ca="1">RANDBETWEEN(20,30)*R:R</f>
        <v>616</v>
      </c>
      <c r="K487">
        <f ca="1">R:R*RANDBETWEEN(1,3)</f>
        <v>44</v>
      </c>
      <c r="L487">
        <v>2</v>
      </c>
      <c r="M487">
        <v>1</v>
      </c>
      <c r="N487">
        <v>0</v>
      </c>
      <c r="O487">
        <v>7</v>
      </c>
      <c r="P487">
        <v>0</v>
      </c>
      <c r="Q487">
        <v>35</v>
      </c>
      <c r="R487">
        <v>22</v>
      </c>
    </row>
    <row r="488" spans="1:18" x14ac:dyDescent="0.25">
      <c r="A488" t="s">
        <v>5</v>
      </c>
      <c r="B488" s="2" t="str">
        <f t="shared" si="45"/>
        <v>W. Rooney</v>
      </c>
      <c r="C488" s="2" t="str">
        <f t="shared" si="46"/>
        <v>Manchester United</v>
      </c>
      <c r="D488" t="s">
        <v>520</v>
      </c>
      <c r="E488">
        <f t="shared" ca="1" si="42"/>
        <v>25</v>
      </c>
      <c r="F488" t="s">
        <v>545</v>
      </c>
      <c r="G488">
        <f t="shared" ca="1" si="43"/>
        <v>2581</v>
      </c>
      <c r="H488">
        <f t="shared" ca="1" si="44"/>
        <v>1450</v>
      </c>
      <c r="I488">
        <f ca="1">RANDBETWEEN(5,15)*R:R</f>
        <v>348</v>
      </c>
      <c r="J488">
        <f ca="1">RANDBETWEEN(1,5)*R:R</f>
        <v>29</v>
      </c>
      <c r="K488">
        <f ca="1">R:R*RANDBETWEEN(5,12)</f>
        <v>174</v>
      </c>
      <c r="L488">
        <v>43</v>
      </c>
      <c r="M488">
        <v>17</v>
      </c>
      <c r="N488">
        <v>0</v>
      </c>
      <c r="O488">
        <v>4</v>
      </c>
      <c r="P488">
        <v>0</v>
      </c>
      <c r="Q488">
        <v>37</v>
      </c>
      <c r="R488">
        <v>29</v>
      </c>
    </row>
    <row r="489" spans="1:18" x14ac:dyDescent="0.25">
      <c r="A489" t="s">
        <v>173</v>
      </c>
      <c r="B489" s="2" t="str">
        <f t="shared" si="45"/>
        <v>W. Routledge</v>
      </c>
      <c r="C489" s="2" t="str">
        <f t="shared" si="46"/>
        <v>Swansea City</v>
      </c>
      <c r="D489" t="s">
        <v>527</v>
      </c>
      <c r="E489">
        <f t="shared" ca="1" si="42"/>
        <v>28</v>
      </c>
      <c r="F489" t="s">
        <v>539</v>
      </c>
      <c r="G489">
        <f t="shared" ca="1" si="43"/>
        <v>3500</v>
      </c>
      <c r="H489">
        <f t="shared" ca="1" si="44"/>
        <v>2590</v>
      </c>
      <c r="I489">
        <f ca="1">RANDBETWEEN(30,40)*R:R</f>
        <v>1260</v>
      </c>
      <c r="J489">
        <f ca="1">RANDBETWEEN(20,30)*R:R</f>
        <v>1015</v>
      </c>
      <c r="K489">
        <f ca="1">R:R*RANDBETWEEN(3,5)</f>
        <v>105</v>
      </c>
      <c r="L489">
        <v>11</v>
      </c>
      <c r="M489">
        <v>2</v>
      </c>
      <c r="N489">
        <v>0</v>
      </c>
      <c r="O489">
        <v>1</v>
      </c>
      <c r="P489">
        <v>0</v>
      </c>
      <c r="Q489">
        <v>31</v>
      </c>
      <c r="R489">
        <v>35</v>
      </c>
    </row>
    <row r="490" spans="1:18" x14ac:dyDescent="0.25">
      <c r="A490" t="s">
        <v>19</v>
      </c>
      <c r="B490" s="2" t="str">
        <f t="shared" si="45"/>
        <v>W. Szczesny</v>
      </c>
      <c r="C490" s="2" t="str">
        <f t="shared" si="46"/>
        <v>Arsenal</v>
      </c>
      <c r="D490" t="s">
        <v>522</v>
      </c>
      <c r="E490">
        <f t="shared" ca="1" si="42"/>
        <v>32</v>
      </c>
      <c r="F490" t="s">
        <v>533</v>
      </c>
      <c r="G490">
        <f t="shared" ca="1" si="43"/>
        <v>3700</v>
      </c>
      <c r="H490">
        <f t="shared" ca="1" si="44"/>
        <v>2701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ca="1">RANDBETWEEN(4,10)*R:R</f>
        <v>296</v>
      </c>
      <c r="O490">
        <v>6</v>
      </c>
      <c r="P490">
        <v>0</v>
      </c>
      <c r="Q490">
        <v>27</v>
      </c>
      <c r="R490">
        <v>37</v>
      </c>
    </row>
    <row r="491" spans="1:18" x14ac:dyDescent="0.25">
      <c r="A491" t="s">
        <v>366</v>
      </c>
      <c r="B491" s="2" t="str">
        <f t="shared" si="45"/>
        <v>W. Zaha</v>
      </c>
      <c r="C491" s="2" t="str">
        <f t="shared" si="46"/>
        <v>Cardiff</v>
      </c>
      <c r="D491" t="s">
        <v>513</v>
      </c>
      <c r="E491">
        <f t="shared" ca="1" si="42"/>
        <v>31</v>
      </c>
      <c r="F491" t="s">
        <v>545</v>
      </c>
      <c r="G491">
        <f t="shared" ca="1" si="43"/>
        <v>1652</v>
      </c>
      <c r="H491">
        <f t="shared" ca="1" si="44"/>
        <v>658</v>
      </c>
      <c r="I491">
        <f ca="1">RANDBETWEEN(5,15)*R:R</f>
        <v>84</v>
      </c>
      <c r="J491">
        <f ca="1">RANDBETWEEN(1,5)*R:R</f>
        <v>14</v>
      </c>
      <c r="K491">
        <f ca="1">R:R*RANDBETWEEN(5,12)</f>
        <v>70</v>
      </c>
      <c r="L491">
        <v>4</v>
      </c>
      <c r="M491">
        <v>0</v>
      </c>
      <c r="N491">
        <v>0</v>
      </c>
      <c r="O491">
        <v>2</v>
      </c>
      <c r="P491">
        <v>0</v>
      </c>
      <c r="Q491">
        <v>20</v>
      </c>
      <c r="R491">
        <v>14</v>
      </c>
    </row>
    <row r="492" spans="1:18" x14ac:dyDescent="0.25">
      <c r="A492" t="s">
        <v>149</v>
      </c>
      <c r="B492" s="2" t="str">
        <f t="shared" si="45"/>
        <v>Willian</v>
      </c>
      <c r="C492" s="2" t="str">
        <f t="shared" si="46"/>
        <v>Chelsea</v>
      </c>
      <c r="D492" t="s">
        <v>532</v>
      </c>
      <c r="E492">
        <f t="shared" ca="1" si="42"/>
        <v>27</v>
      </c>
      <c r="F492" t="s">
        <v>539</v>
      </c>
      <c r="G492">
        <f t="shared" ca="1" si="43"/>
        <v>2825</v>
      </c>
      <c r="H492">
        <f t="shared" ca="1" si="44"/>
        <v>1725</v>
      </c>
      <c r="I492">
        <f ca="1">RANDBETWEEN(30,40)*R:R</f>
        <v>1000</v>
      </c>
      <c r="J492">
        <f ca="1">RANDBETWEEN(20,30)*R:R</f>
        <v>675</v>
      </c>
      <c r="K492">
        <f ca="1">R:R*RANDBETWEEN(3,5)</f>
        <v>75</v>
      </c>
      <c r="L492">
        <v>16</v>
      </c>
      <c r="M492">
        <v>4</v>
      </c>
      <c r="N492">
        <v>0</v>
      </c>
      <c r="O492">
        <v>2</v>
      </c>
      <c r="P492">
        <v>0</v>
      </c>
      <c r="Q492">
        <v>31</v>
      </c>
      <c r="R492">
        <v>25</v>
      </c>
    </row>
    <row r="493" spans="1:18" x14ac:dyDescent="0.25">
      <c r="A493" t="s">
        <v>171</v>
      </c>
      <c r="B493" s="2" t="str">
        <f t="shared" si="45"/>
        <v>Y. Bolasie</v>
      </c>
      <c r="C493" s="2" t="str">
        <f t="shared" si="46"/>
        <v>Crystal Palace</v>
      </c>
      <c r="D493" t="s">
        <v>519</v>
      </c>
      <c r="E493">
        <f t="shared" ca="1" si="42"/>
        <v>32</v>
      </c>
      <c r="F493" t="s">
        <v>539</v>
      </c>
      <c r="G493">
        <f t="shared" ca="1" si="43"/>
        <v>3480</v>
      </c>
      <c r="H493">
        <f t="shared" ca="1" si="44"/>
        <v>2088</v>
      </c>
      <c r="I493">
        <f ca="1">RANDBETWEEN(30,40)*R:R</f>
        <v>957</v>
      </c>
      <c r="J493">
        <f ca="1">RANDBETWEEN(20,30)*R:R</f>
        <v>841</v>
      </c>
      <c r="K493">
        <f ca="1">R:R*RANDBETWEEN(3,5)</f>
        <v>116</v>
      </c>
      <c r="L493">
        <v>14</v>
      </c>
      <c r="M493">
        <v>0</v>
      </c>
      <c r="N493">
        <v>0</v>
      </c>
      <c r="O493">
        <v>1</v>
      </c>
      <c r="P493">
        <v>0</v>
      </c>
      <c r="Q493">
        <v>26</v>
      </c>
      <c r="R493">
        <v>29</v>
      </c>
    </row>
    <row r="494" spans="1:18" x14ac:dyDescent="0.25">
      <c r="A494" t="s">
        <v>104</v>
      </c>
      <c r="B494" s="2" t="str">
        <f t="shared" si="45"/>
        <v>Y. Gouffran</v>
      </c>
      <c r="C494" s="2" t="str">
        <f t="shared" si="46"/>
        <v>Newcastle United</v>
      </c>
      <c r="D494" t="s">
        <v>516</v>
      </c>
      <c r="E494">
        <f t="shared" ca="1" si="42"/>
        <v>30</v>
      </c>
      <c r="F494" t="s">
        <v>534</v>
      </c>
      <c r="G494">
        <f t="shared" ca="1" si="43"/>
        <v>4060</v>
      </c>
      <c r="H494">
        <f t="shared" ca="1" si="44"/>
        <v>2380</v>
      </c>
      <c r="I494">
        <f ca="1">RANDBETWEEN(5,15)*R:R</f>
        <v>350</v>
      </c>
      <c r="J494">
        <f ca="1">RANDBETWEEN(1,5)*R:R</f>
        <v>70</v>
      </c>
      <c r="K494">
        <f ca="1">R:R*RANDBETWEEN(5,12)</f>
        <v>245</v>
      </c>
      <c r="L494">
        <v>18</v>
      </c>
      <c r="M494">
        <v>6</v>
      </c>
      <c r="N494">
        <v>0</v>
      </c>
      <c r="O494">
        <v>0</v>
      </c>
      <c r="P494">
        <v>0</v>
      </c>
      <c r="Q494">
        <v>5</v>
      </c>
      <c r="R494">
        <v>35</v>
      </c>
    </row>
    <row r="495" spans="1:18" x14ac:dyDescent="0.25">
      <c r="A495" t="s">
        <v>333</v>
      </c>
      <c r="B495" s="2" t="str">
        <f t="shared" si="45"/>
        <v>Y. Kaboul</v>
      </c>
      <c r="C495" s="2" t="str">
        <f t="shared" si="46"/>
        <v>Totenham Hotspur</v>
      </c>
      <c r="D495" t="s">
        <v>517</v>
      </c>
      <c r="E495">
        <f t="shared" ca="1" si="42"/>
        <v>17</v>
      </c>
      <c r="F495" t="s">
        <v>535</v>
      </c>
      <c r="G495">
        <f t="shared" ca="1" si="43"/>
        <v>1495</v>
      </c>
      <c r="H495">
        <f t="shared" ca="1" si="44"/>
        <v>897</v>
      </c>
      <c r="I495">
        <f ca="1">RANDBETWEEN(30,45)*R:R</f>
        <v>468</v>
      </c>
      <c r="J495">
        <f ca="1">RANDBETWEEN(20,30)*R:R</f>
        <v>338</v>
      </c>
      <c r="K495">
        <f ca="1">R:R*RANDBETWEEN(1,3)</f>
        <v>13</v>
      </c>
      <c r="L495">
        <v>4</v>
      </c>
      <c r="M495">
        <v>1</v>
      </c>
      <c r="N495">
        <v>0</v>
      </c>
      <c r="O495">
        <v>0</v>
      </c>
      <c r="P495">
        <v>0</v>
      </c>
      <c r="Q495">
        <v>13</v>
      </c>
      <c r="R495">
        <v>13</v>
      </c>
    </row>
    <row r="496" spans="1:18" x14ac:dyDescent="0.25">
      <c r="A496" t="s">
        <v>73</v>
      </c>
      <c r="B496" s="2" t="str">
        <f t="shared" si="45"/>
        <v>Y. Mulumbu</v>
      </c>
      <c r="C496" s="2" t="str">
        <f t="shared" si="46"/>
        <v>West Bromwich Albion</v>
      </c>
      <c r="D496" t="s">
        <v>523</v>
      </c>
      <c r="E496">
        <f t="shared" ca="1" si="42"/>
        <v>29</v>
      </c>
      <c r="F496" t="s">
        <v>538</v>
      </c>
      <c r="G496">
        <f t="shared" ca="1" si="43"/>
        <v>3996</v>
      </c>
      <c r="H496">
        <f t="shared" ca="1" si="44"/>
        <v>2405</v>
      </c>
      <c r="I496">
        <f ca="1">RANDBETWEEN(30,45)*R:R</f>
        <v>1110</v>
      </c>
      <c r="J496">
        <f ca="1">RANDBETWEEN(20,30)*R:R</f>
        <v>925</v>
      </c>
      <c r="K496">
        <f ca="1">R:R*RANDBETWEEN(3,5)</f>
        <v>185</v>
      </c>
      <c r="L496">
        <v>6</v>
      </c>
      <c r="M496">
        <v>2</v>
      </c>
      <c r="N496">
        <v>0</v>
      </c>
      <c r="O496">
        <v>4</v>
      </c>
      <c r="P496">
        <v>0</v>
      </c>
      <c r="Q496">
        <v>12</v>
      </c>
      <c r="R496">
        <v>37</v>
      </c>
    </row>
    <row r="497" spans="1:18" x14ac:dyDescent="0.25">
      <c r="A497" t="s">
        <v>317</v>
      </c>
      <c r="B497" s="2" t="str">
        <f t="shared" si="45"/>
        <v>Y. Sagbo</v>
      </c>
      <c r="C497" s="2" t="str">
        <f t="shared" si="46"/>
        <v>Hull City</v>
      </c>
      <c r="D497" t="s">
        <v>528</v>
      </c>
      <c r="E497">
        <f t="shared" ca="1" si="42"/>
        <v>21</v>
      </c>
      <c r="F497" t="s">
        <v>545</v>
      </c>
      <c r="G497">
        <f t="shared" ca="1" si="43"/>
        <v>3024</v>
      </c>
      <c r="H497">
        <f t="shared" ca="1" si="44"/>
        <v>1512</v>
      </c>
      <c r="I497">
        <f ca="1">RANDBETWEEN(5,15)*R:R</f>
        <v>135</v>
      </c>
      <c r="J497">
        <f ca="1">RANDBETWEEN(1,5)*R:R</f>
        <v>54</v>
      </c>
      <c r="K497">
        <f ca="1">R:R*RANDBETWEEN(5,12)</f>
        <v>162</v>
      </c>
      <c r="L497">
        <v>9</v>
      </c>
      <c r="M497">
        <v>2</v>
      </c>
      <c r="N497">
        <v>0</v>
      </c>
      <c r="O497">
        <v>6</v>
      </c>
      <c r="P497">
        <v>0</v>
      </c>
      <c r="Q497">
        <v>17</v>
      </c>
      <c r="R497">
        <v>27</v>
      </c>
    </row>
    <row r="498" spans="1:18" x14ac:dyDescent="0.25">
      <c r="A498" t="s">
        <v>430</v>
      </c>
      <c r="B498" s="2" t="str">
        <f t="shared" si="45"/>
        <v>Y. Sanogo</v>
      </c>
      <c r="C498" s="2" t="str">
        <f t="shared" si="46"/>
        <v>Arsenal</v>
      </c>
      <c r="D498" t="s">
        <v>522</v>
      </c>
      <c r="E498">
        <f t="shared" ca="1" si="42"/>
        <v>32</v>
      </c>
      <c r="F498" t="s">
        <v>534</v>
      </c>
      <c r="G498">
        <f t="shared" ca="1" si="43"/>
        <v>776</v>
      </c>
      <c r="H498">
        <f t="shared" ca="1" si="44"/>
        <v>616</v>
      </c>
      <c r="I498">
        <f ca="1">RANDBETWEEN(5,15)*R:R</f>
        <v>96</v>
      </c>
      <c r="J498">
        <f ca="1">RANDBETWEEN(1,5)*R:R</f>
        <v>32</v>
      </c>
      <c r="K498">
        <f ca="1">R:R*RANDBETWEEN(5,12)</f>
        <v>80</v>
      </c>
      <c r="L498">
        <v>1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8</v>
      </c>
    </row>
    <row r="499" spans="1:18" x14ac:dyDescent="0.25">
      <c r="A499" t="s">
        <v>415</v>
      </c>
      <c r="B499" s="2" t="str">
        <f t="shared" si="45"/>
        <v>Y. Sylla</v>
      </c>
      <c r="C499" s="2" t="str">
        <f t="shared" si="46"/>
        <v>Aston Villa</v>
      </c>
      <c r="D499" t="s">
        <v>515</v>
      </c>
      <c r="E499">
        <f t="shared" ca="1" si="42"/>
        <v>24</v>
      </c>
      <c r="F499" t="s">
        <v>541</v>
      </c>
      <c r="G499">
        <f t="shared" ca="1" si="43"/>
        <v>913</v>
      </c>
      <c r="H499">
        <f t="shared" ca="1" si="44"/>
        <v>594</v>
      </c>
      <c r="I499">
        <f ca="1">RANDBETWEEN(20,35)*R:R</f>
        <v>330</v>
      </c>
      <c r="J499">
        <f ca="1">RANDBETWEEN(15,20)*R:R</f>
        <v>220</v>
      </c>
      <c r="K499">
        <f ca="1">R:R*RANDBETWEEN(3,5)</f>
        <v>33</v>
      </c>
      <c r="L499">
        <v>1</v>
      </c>
      <c r="M499">
        <v>0</v>
      </c>
      <c r="N499">
        <v>0</v>
      </c>
      <c r="O499">
        <v>2</v>
      </c>
      <c r="P499">
        <v>0</v>
      </c>
      <c r="Q499">
        <v>30</v>
      </c>
      <c r="R499">
        <v>11</v>
      </c>
    </row>
    <row r="500" spans="1:18" x14ac:dyDescent="0.25">
      <c r="A500" t="s">
        <v>10</v>
      </c>
      <c r="B500" s="2" t="str">
        <f t="shared" si="45"/>
        <v>Yaya Touré</v>
      </c>
      <c r="C500" s="2" t="str">
        <f t="shared" si="46"/>
        <v>Manchester City</v>
      </c>
      <c r="D500" t="s">
        <v>529</v>
      </c>
      <c r="E500">
        <f t="shared" ca="1" si="42"/>
        <v>28</v>
      </c>
      <c r="F500" t="s">
        <v>539</v>
      </c>
      <c r="G500">
        <f t="shared" ca="1" si="43"/>
        <v>3185</v>
      </c>
      <c r="H500">
        <f t="shared" ca="1" si="44"/>
        <v>1680</v>
      </c>
      <c r="I500">
        <f ca="1">RANDBETWEEN(30,40)*R:R</f>
        <v>1085</v>
      </c>
      <c r="J500">
        <f ca="1">RANDBETWEEN(20,30)*R:R</f>
        <v>910</v>
      </c>
      <c r="K500">
        <f ca="1">R:R*RANDBETWEEN(3,5)</f>
        <v>140</v>
      </c>
      <c r="L500">
        <v>27</v>
      </c>
      <c r="M500">
        <v>20</v>
      </c>
      <c r="N500">
        <v>0</v>
      </c>
      <c r="O500">
        <v>3</v>
      </c>
      <c r="P500">
        <v>0</v>
      </c>
      <c r="Q500">
        <v>37</v>
      </c>
      <c r="R500">
        <v>35</v>
      </c>
    </row>
    <row r="501" spans="1:18" x14ac:dyDescent="0.25">
      <c r="A501" t="s">
        <v>364</v>
      </c>
      <c r="B501" s="2" t="str">
        <f t="shared" si="45"/>
        <v>Z. Gera</v>
      </c>
      <c r="C501" s="2" t="str">
        <f t="shared" si="46"/>
        <v>West Bromwich Albion</v>
      </c>
      <c r="D501" t="s">
        <v>523</v>
      </c>
      <c r="E501">
        <f t="shared" ca="1" si="42"/>
        <v>28</v>
      </c>
      <c r="F501" t="s">
        <v>541</v>
      </c>
      <c r="G501">
        <f t="shared" ca="1" si="43"/>
        <v>1232</v>
      </c>
      <c r="H501">
        <f t="shared" ca="1" si="44"/>
        <v>868</v>
      </c>
      <c r="I501">
        <f ca="1">RANDBETWEEN(20,35)*R:R</f>
        <v>476</v>
      </c>
      <c r="J501">
        <f ca="1">RANDBETWEEN(15,20)*R:R</f>
        <v>238</v>
      </c>
      <c r="K501">
        <f ca="1">R:R*RANDBETWEEN(3,5)</f>
        <v>70</v>
      </c>
      <c r="L501">
        <v>4</v>
      </c>
      <c r="M501">
        <v>0</v>
      </c>
      <c r="N501">
        <v>0</v>
      </c>
      <c r="O501">
        <v>0</v>
      </c>
      <c r="P501">
        <v>0</v>
      </c>
      <c r="Q501">
        <v>12</v>
      </c>
      <c r="R501">
        <v>14</v>
      </c>
    </row>
  </sheetData>
  <sortState ref="A2:P50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Chinchalkar</dc:creator>
  <cp:lastModifiedBy>Nauman</cp:lastModifiedBy>
  <dcterms:created xsi:type="dcterms:W3CDTF">2014-05-12T20:17:16Z</dcterms:created>
  <dcterms:modified xsi:type="dcterms:W3CDTF">2014-12-13T03:24:48Z</dcterms:modified>
</cp:coreProperties>
</file>