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Instru\P1\"/>
    </mc:Choice>
  </mc:AlternateContent>
  <xr:revisionPtr revIDLastSave="0" documentId="10_ncr:0_{2992763A-7E53-43BE-8152-935292DBF1E6}" xr6:coauthVersionLast="36" xr6:coauthVersionMax="36" xr10:uidLastSave="{00000000-0000-0000-0000-000000000000}"/>
  <bookViews>
    <workbookView xWindow="0" yWindow="0" windowWidth="20490" windowHeight="7545" xr2:uid="{D92F16E1-1D20-4727-8642-F18CAF4815D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3" i="1" l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H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J4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23" i="1"/>
  <c r="E17" i="1"/>
  <c r="E18" i="1"/>
  <c r="E19" i="1"/>
  <c r="E23" i="1"/>
  <c r="E22" i="1"/>
  <c r="E21" i="1"/>
  <c r="E20" i="1"/>
  <c r="E16" i="1"/>
  <c r="E15" i="1"/>
  <c r="E14" i="1"/>
  <c r="E12" i="1"/>
  <c r="E11" i="1"/>
  <c r="E10" i="1"/>
  <c r="E9" i="1"/>
  <c r="E8" i="1"/>
  <c r="E7" i="1"/>
  <c r="E6" i="1"/>
  <c r="E5" i="1"/>
  <c r="E4" i="1"/>
  <c r="E13" i="1"/>
</calcChain>
</file>

<file path=xl/sharedStrings.xml><?xml version="1.0" encoding="utf-8"?>
<sst xmlns="http://schemas.openxmlformats.org/spreadsheetml/2006/main" count="14" uniqueCount="10">
  <si>
    <t>Mediciones de Sensor LM35</t>
  </si>
  <si>
    <t>Mediciones:</t>
  </si>
  <si>
    <t>Valor en C°</t>
  </si>
  <si>
    <t>Valor Decimal</t>
  </si>
  <si>
    <t>Valor Binario</t>
  </si>
  <si>
    <t>MEDICIONES REALES</t>
  </si>
  <si>
    <t>MEDICIONES IDEALES</t>
  </si>
  <si>
    <t>ERROR</t>
  </si>
  <si>
    <t>V0 (mV)</t>
  </si>
  <si>
    <t>VT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</si>
</sst>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33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2" fillId="0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C693B-93A9-49C3-A853-785FAB72259C}">
  <dimension ref="A1:L24"/>
  <sheetViews>
    <sheetView tabSelected="1" zoomScaleNormal="100" workbookViewId="0">
      <selection activeCell="O20" sqref="O20"/>
    </sheetView>
  </sheetViews>
  <sheetFormatPr baseColWidth="10" defaultRowHeight="15" x14ac:dyDescent="0.25"/>
  <cols>
    <col min="1" max="1" width="12.28515625" customWidth="1"/>
    <col min="5" max="5" width="14.5703125" customWidth="1"/>
    <col min="6" max="6" width="12.85546875" customWidth="1"/>
    <col min="9" max="9" width="14.42578125" customWidth="1"/>
    <col min="10" max="10" width="12.85546875" customWidth="1"/>
  </cols>
  <sheetData>
    <row r="1" spans="1:11" ht="15.75" x14ac:dyDescent="0.25">
      <c r="A1" s="12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C2" s="1" t="s">
        <v>5</v>
      </c>
      <c r="D2" s="2"/>
      <c r="E2" s="2"/>
      <c r="F2" s="2"/>
      <c r="G2" s="4" t="s">
        <v>6</v>
      </c>
      <c r="H2" s="5"/>
      <c r="I2" s="5"/>
      <c r="J2" s="5"/>
    </row>
    <row r="3" spans="1:11" x14ac:dyDescent="0.25">
      <c r="A3" s="7" t="s">
        <v>1</v>
      </c>
      <c r="B3" s="7" t="s">
        <v>2</v>
      </c>
      <c r="C3" s="8" t="s">
        <v>8</v>
      </c>
      <c r="D3" s="8" t="s">
        <v>9</v>
      </c>
      <c r="E3" s="8" t="s">
        <v>3</v>
      </c>
      <c r="F3" s="8" t="s">
        <v>4</v>
      </c>
      <c r="G3" s="9" t="s">
        <v>8</v>
      </c>
      <c r="H3" s="9" t="s">
        <v>9</v>
      </c>
      <c r="I3" s="9" t="s">
        <v>3</v>
      </c>
      <c r="J3" s="9" t="s">
        <v>4</v>
      </c>
      <c r="K3" s="10" t="s">
        <v>7</v>
      </c>
    </row>
    <row r="4" spans="1:11" x14ac:dyDescent="0.25">
      <c r="A4" s="13">
        <v>1</v>
      </c>
      <c r="B4">
        <f>C4/10</f>
        <v>9.620000000000001</v>
      </c>
      <c r="C4" s="3">
        <v>96.2</v>
      </c>
      <c r="D4" s="3">
        <v>0.65100000000000002</v>
      </c>
      <c r="E4" s="3">
        <f>BIN2DEC(F4)</f>
        <v>33</v>
      </c>
      <c r="F4" s="3">
        <v>100001</v>
      </c>
      <c r="G4" s="6">
        <v>96.2</v>
      </c>
      <c r="H4" s="6">
        <f t="shared" ref="H4:H22" si="0">(G4*6.66666666666666)/1000</f>
        <v>0.64133333333333264</v>
      </c>
      <c r="I4" s="6">
        <f>(G4*255)/750</f>
        <v>32.707999999999998</v>
      </c>
      <c r="J4" s="6" t="str">
        <f>DEC2BIN(I4)</f>
        <v>100000</v>
      </c>
      <c r="K4">
        <f>((H4-D4) / H4)*100</f>
        <v>-1.5072765072766199</v>
      </c>
    </row>
    <row r="5" spans="1:11" x14ac:dyDescent="0.25">
      <c r="A5" s="13">
        <v>2</v>
      </c>
      <c r="B5">
        <f t="shared" ref="B5:B23" si="1">C5/10</f>
        <v>14.61</v>
      </c>
      <c r="C5" s="3">
        <v>146.1</v>
      </c>
      <c r="D5" s="3">
        <v>0.96499999999999997</v>
      </c>
      <c r="E5" s="3">
        <f>BIN2DEC(F5)</f>
        <v>48</v>
      </c>
      <c r="F5" s="3">
        <v>110000</v>
      </c>
      <c r="G5" s="6">
        <v>146.1</v>
      </c>
      <c r="H5" s="6">
        <f t="shared" si="0"/>
        <v>0.97399999999999898</v>
      </c>
      <c r="I5" s="6">
        <f t="shared" ref="I5:I23" si="2">(G5*255)/750</f>
        <v>49.673999999999999</v>
      </c>
      <c r="J5" s="6" t="str">
        <f t="shared" ref="J5:J23" si="3">DEC2BIN(I5)</f>
        <v>110001</v>
      </c>
      <c r="K5">
        <f>((H5-D5) / H5)*100</f>
        <v>0.92402464065698342</v>
      </c>
    </row>
    <row r="6" spans="1:11" x14ac:dyDescent="0.25">
      <c r="A6" s="13">
        <v>3</v>
      </c>
      <c r="B6">
        <f t="shared" si="1"/>
        <v>16.350000000000001</v>
      </c>
      <c r="C6" s="3">
        <v>163.5</v>
      </c>
      <c r="D6" s="3">
        <v>1.093</v>
      </c>
      <c r="E6" s="3">
        <f>BIN2DEC(F6)</f>
        <v>56</v>
      </c>
      <c r="F6" s="3">
        <v>111000</v>
      </c>
      <c r="G6" s="6">
        <v>163.5</v>
      </c>
      <c r="H6" s="6">
        <f t="shared" si="0"/>
        <v>1.089999999999999</v>
      </c>
      <c r="I6" s="6">
        <f t="shared" si="2"/>
        <v>55.59</v>
      </c>
      <c r="J6" s="6" t="str">
        <f t="shared" si="3"/>
        <v>110111</v>
      </c>
      <c r="K6">
        <f>((H6-D6) / H6)*100</f>
        <v>-0.2752293577982573</v>
      </c>
    </row>
    <row r="7" spans="1:11" x14ac:dyDescent="0.25">
      <c r="A7" s="13">
        <v>4</v>
      </c>
      <c r="B7">
        <f t="shared" si="1"/>
        <v>16.86</v>
      </c>
      <c r="C7" s="3">
        <v>168.6</v>
      </c>
      <c r="D7" s="3">
        <v>1.1220000000000001</v>
      </c>
      <c r="E7" s="3">
        <f>BIN2DEC(F7)</f>
        <v>57</v>
      </c>
      <c r="F7" s="3">
        <v>111001</v>
      </c>
      <c r="G7" s="6">
        <v>168.6</v>
      </c>
      <c r="H7" s="6">
        <f t="shared" si="0"/>
        <v>1.1239999999999988</v>
      </c>
      <c r="I7" s="6">
        <f t="shared" si="2"/>
        <v>57.323999999999998</v>
      </c>
      <c r="J7" s="6" t="str">
        <f t="shared" si="3"/>
        <v>111001</v>
      </c>
      <c r="K7">
        <f>((H7-D7) / H7)*100</f>
        <v>0.17793594306038002</v>
      </c>
    </row>
    <row r="8" spans="1:11" x14ac:dyDescent="0.25">
      <c r="A8" s="13">
        <v>5</v>
      </c>
      <c r="B8">
        <f t="shared" si="1"/>
        <v>17.97</v>
      </c>
      <c r="C8" s="3">
        <v>179.7</v>
      </c>
      <c r="D8" s="3">
        <v>1.2070000000000001</v>
      </c>
      <c r="E8" s="3">
        <f>BIN2DEC(F8)</f>
        <v>60</v>
      </c>
      <c r="F8" s="3">
        <v>111100</v>
      </c>
      <c r="G8" s="6">
        <v>179.7</v>
      </c>
      <c r="H8" s="6">
        <f t="shared" si="0"/>
        <v>1.1979999999999986</v>
      </c>
      <c r="I8" s="6">
        <f t="shared" si="2"/>
        <v>61.097999999999999</v>
      </c>
      <c r="J8" s="6" t="str">
        <f t="shared" si="3"/>
        <v>111101</v>
      </c>
      <c r="K8">
        <f t="shared" ref="K8:K23" si="4">((H8-D8) / H8)*100</f>
        <v>-0.75125208681147426</v>
      </c>
    </row>
    <row r="9" spans="1:11" x14ac:dyDescent="0.25">
      <c r="A9" s="13">
        <v>6</v>
      </c>
      <c r="B9">
        <f t="shared" si="1"/>
        <v>19.169999999999998</v>
      </c>
      <c r="C9" s="3">
        <v>191.7</v>
      </c>
      <c r="D9" s="3">
        <v>1.286</v>
      </c>
      <c r="E9" s="3">
        <f>BIN2DEC(F9)</f>
        <v>65</v>
      </c>
      <c r="F9" s="3">
        <v>1000001</v>
      </c>
      <c r="G9" s="6">
        <v>191.7</v>
      </c>
      <c r="H9" s="6">
        <f t="shared" si="0"/>
        <v>1.2779999999999987</v>
      </c>
      <c r="I9" s="6">
        <f t="shared" si="2"/>
        <v>65.177999999999997</v>
      </c>
      <c r="J9" s="6" t="str">
        <f t="shared" si="3"/>
        <v>1000001</v>
      </c>
      <c r="K9">
        <f t="shared" si="4"/>
        <v>-0.62597809076692867</v>
      </c>
    </row>
    <row r="10" spans="1:11" x14ac:dyDescent="0.25">
      <c r="A10" s="13">
        <v>7</v>
      </c>
      <c r="B10">
        <f t="shared" si="1"/>
        <v>20.059999999999999</v>
      </c>
      <c r="C10" s="3">
        <v>200.6</v>
      </c>
      <c r="D10" s="3">
        <v>1.3420000000000001</v>
      </c>
      <c r="E10" s="3">
        <f>BIN2DEC(F10)</f>
        <v>70</v>
      </c>
      <c r="F10" s="3">
        <v>1000110</v>
      </c>
      <c r="G10" s="6">
        <v>200.6</v>
      </c>
      <c r="H10" s="6">
        <f t="shared" si="0"/>
        <v>1.3373333333333319</v>
      </c>
      <c r="I10" s="6">
        <f t="shared" si="2"/>
        <v>68.203999999999994</v>
      </c>
      <c r="J10" s="6" t="str">
        <f t="shared" si="3"/>
        <v>1000100</v>
      </c>
      <c r="K10">
        <f t="shared" si="4"/>
        <v>-0.34895314057837656</v>
      </c>
    </row>
    <row r="11" spans="1:11" x14ac:dyDescent="0.25">
      <c r="A11" s="13">
        <v>8</v>
      </c>
      <c r="B11">
        <f t="shared" si="1"/>
        <v>21.43</v>
      </c>
      <c r="C11" s="3">
        <v>214.3</v>
      </c>
      <c r="D11" s="3">
        <v>1.4359999999999999</v>
      </c>
      <c r="E11" s="3">
        <f>BIN2DEC(F11)</f>
        <v>73</v>
      </c>
      <c r="F11" s="3">
        <v>1001001</v>
      </c>
      <c r="G11" s="6">
        <v>214.3</v>
      </c>
      <c r="H11" s="6">
        <f t="shared" si="0"/>
        <v>1.4286666666666654</v>
      </c>
      <c r="I11" s="6">
        <f t="shared" si="2"/>
        <v>72.861999999999995</v>
      </c>
      <c r="J11" s="6" t="str">
        <f t="shared" si="3"/>
        <v>1001000</v>
      </c>
      <c r="K11">
        <f t="shared" si="4"/>
        <v>-0.51329911339252432</v>
      </c>
    </row>
    <row r="12" spans="1:11" x14ac:dyDescent="0.25">
      <c r="A12" s="13">
        <v>9</v>
      </c>
      <c r="B12">
        <f t="shared" si="1"/>
        <v>22.61</v>
      </c>
      <c r="C12" s="3">
        <v>226.1</v>
      </c>
      <c r="D12" s="3">
        <v>1.532</v>
      </c>
      <c r="E12" s="3">
        <f>BIN2DEC(F12)</f>
        <v>78</v>
      </c>
      <c r="F12" s="3">
        <v>1001110</v>
      </c>
      <c r="G12" s="6">
        <v>226.1</v>
      </c>
      <c r="H12" s="6">
        <f t="shared" si="0"/>
        <v>1.5073333333333316</v>
      </c>
      <c r="I12" s="6">
        <f t="shared" si="2"/>
        <v>76.873999999999995</v>
      </c>
      <c r="J12" s="6" t="str">
        <f t="shared" si="3"/>
        <v>1001100</v>
      </c>
      <c r="K12">
        <f t="shared" si="4"/>
        <v>-1.6364440513048486</v>
      </c>
    </row>
    <row r="13" spans="1:11" x14ac:dyDescent="0.25">
      <c r="A13" s="13">
        <v>10</v>
      </c>
      <c r="B13">
        <f t="shared" si="1"/>
        <v>24.66</v>
      </c>
      <c r="C13" s="3">
        <v>246.6</v>
      </c>
      <c r="D13" s="3">
        <v>1.629</v>
      </c>
      <c r="E13" s="3">
        <f>BIN2DEC(F13)</f>
        <v>94</v>
      </c>
      <c r="F13" s="3">
        <v>1011110</v>
      </c>
      <c r="G13" s="6">
        <v>246.6</v>
      </c>
      <c r="H13" s="6">
        <f t="shared" si="0"/>
        <v>1.6439999999999981</v>
      </c>
      <c r="I13" s="6">
        <f t="shared" si="2"/>
        <v>83.843999999999994</v>
      </c>
      <c r="J13" s="6" t="str">
        <f t="shared" si="3"/>
        <v>1010011</v>
      </c>
      <c r="K13">
        <f t="shared" si="4"/>
        <v>0.91240875912397457</v>
      </c>
    </row>
    <row r="14" spans="1:11" x14ac:dyDescent="0.25">
      <c r="A14" s="14">
        <v>11</v>
      </c>
      <c r="B14">
        <f t="shared" si="1"/>
        <v>27.28</v>
      </c>
      <c r="C14" s="15">
        <v>272.8</v>
      </c>
      <c r="D14" s="15">
        <v>1.93</v>
      </c>
      <c r="E14" s="3">
        <f>BIN2DEC(F14)</f>
        <v>96</v>
      </c>
      <c r="F14" s="15">
        <v>1100000</v>
      </c>
      <c r="G14" s="16">
        <v>272.8</v>
      </c>
      <c r="H14" s="6">
        <f t="shared" si="0"/>
        <v>1.8186666666666649</v>
      </c>
      <c r="I14" s="6">
        <f t="shared" si="2"/>
        <v>92.751999999999995</v>
      </c>
      <c r="J14" s="6" t="str">
        <f t="shared" si="3"/>
        <v>1011100</v>
      </c>
      <c r="K14">
        <f t="shared" si="4"/>
        <v>-6.1217008797654966</v>
      </c>
    </row>
    <row r="15" spans="1:11" x14ac:dyDescent="0.25">
      <c r="A15" s="14">
        <v>12</v>
      </c>
      <c r="B15">
        <f t="shared" si="1"/>
        <v>30.78</v>
      </c>
      <c r="C15" s="15">
        <v>307.8</v>
      </c>
      <c r="D15" s="15">
        <v>2.0619999999999998</v>
      </c>
      <c r="E15" s="3">
        <f>BIN2DEC(F15)</f>
        <v>106</v>
      </c>
      <c r="F15" s="15">
        <v>1101010</v>
      </c>
      <c r="G15" s="16">
        <v>307.8</v>
      </c>
      <c r="H15" s="6">
        <f t="shared" si="0"/>
        <v>2.0519999999999983</v>
      </c>
      <c r="I15" s="6">
        <f t="shared" si="2"/>
        <v>104.652</v>
      </c>
      <c r="J15" s="6" t="str">
        <f t="shared" si="3"/>
        <v>1101000</v>
      </c>
      <c r="K15">
        <f t="shared" si="4"/>
        <v>-0.48732943469793233</v>
      </c>
    </row>
    <row r="16" spans="1:11" x14ac:dyDescent="0.25">
      <c r="A16" s="14">
        <v>13</v>
      </c>
      <c r="B16">
        <f t="shared" si="1"/>
        <v>34.54</v>
      </c>
      <c r="C16" s="15">
        <v>345.4</v>
      </c>
      <c r="D16" s="15">
        <v>2.2789999999999999</v>
      </c>
      <c r="E16" s="3">
        <f>BIN2DEC(F16)</f>
        <v>135</v>
      </c>
      <c r="F16" s="15">
        <v>10000111</v>
      </c>
      <c r="G16" s="16">
        <v>345.4</v>
      </c>
      <c r="H16" s="6">
        <f t="shared" si="0"/>
        <v>2.3026666666666644</v>
      </c>
      <c r="I16" s="6">
        <f t="shared" si="2"/>
        <v>117.43600000000001</v>
      </c>
      <c r="J16" s="6" t="str">
        <f t="shared" si="3"/>
        <v>1110101</v>
      </c>
      <c r="K16">
        <f t="shared" si="4"/>
        <v>1.0277938621886737</v>
      </c>
    </row>
    <row r="17" spans="1:12" x14ac:dyDescent="0.25">
      <c r="A17" s="14">
        <v>14</v>
      </c>
      <c r="B17">
        <f t="shared" si="1"/>
        <v>41.5</v>
      </c>
      <c r="C17" s="15">
        <v>415</v>
      </c>
      <c r="D17" s="15">
        <v>2.762</v>
      </c>
      <c r="E17" s="3">
        <f>BIN2DEC(F17)</f>
        <v>144</v>
      </c>
      <c r="F17" s="15">
        <v>10010000</v>
      </c>
      <c r="G17" s="16">
        <v>415</v>
      </c>
      <c r="H17" s="6">
        <f t="shared" si="0"/>
        <v>2.7666666666666639</v>
      </c>
      <c r="I17" s="6">
        <f t="shared" si="2"/>
        <v>141.1</v>
      </c>
      <c r="J17" s="6" t="str">
        <f t="shared" si="3"/>
        <v>10001101</v>
      </c>
      <c r="K17">
        <f t="shared" si="4"/>
        <v>0.16867469879508207</v>
      </c>
      <c r="L17" s="19"/>
    </row>
    <row r="18" spans="1:12" x14ac:dyDescent="0.25">
      <c r="A18" s="14">
        <v>15</v>
      </c>
      <c r="B18">
        <f t="shared" si="1"/>
        <v>47.6</v>
      </c>
      <c r="C18" s="15">
        <v>476</v>
      </c>
      <c r="D18" s="15">
        <v>3.2160000000000002</v>
      </c>
      <c r="E18" s="3">
        <f>BIN2DEC(F18)</f>
        <v>166</v>
      </c>
      <c r="F18" s="15">
        <v>10100110</v>
      </c>
      <c r="G18" s="16">
        <v>476</v>
      </c>
      <c r="H18" s="6">
        <f t="shared" si="0"/>
        <v>3.1733333333333302</v>
      </c>
      <c r="I18" s="6">
        <f t="shared" si="2"/>
        <v>161.84</v>
      </c>
      <c r="J18" s="6" t="str">
        <f t="shared" si="3"/>
        <v>10100001</v>
      </c>
      <c r="K18">
        <f t="shared" si="4"/>
        <v>-1.3445378151261556</v>
      </c>
    </row>
    <row r="19" spans="1:12" x14ac:dyDescent="0.25">
      <c r="A19" s="14">
        <v>16</v>
      </c>
      <c r="B19">
        <f t="shared" si="1"/>
        <v>56.4</v>
      </c>
      <c r="C19" s="15">
        <v>564</v>
      </c>
      <c r="D19" s="15">
        <v>3.7839999999999998</v>
      </c>
      <c r="E19" s="3">
        <f>BIN2DEC(F19)</f>
        <v>193</v>
      </c>
      <c r="F19" s="15">
        <v>11000001</v>
      </c>
      <c r="G19" s="16">
        <v>564</v>
      </c>
      <c r="H19" s="6">
        <f t="shared" si="0"/>
        <v>3.7599999999999962</v>
      </c>
      <c r="I19" s="6">
        <f t="shared" si="2"/>
        <v>191.76</v>
      </c>
      <c r="J19" s="6" t="str">
        <f t="shared" si="3"/>
        <v>10111111</v>
      </c>
      <c r="K19">
        <f t="shared" si="4"/>
        <v>-0.63829787234052127</v>
      </c>
    </row>
    <row r="20" spans="1:12" x14ac:dyDescent="0.25">
      <c r="A20" s="14">
        <v>17</v>
      </c>
      <c r="B20">
        <f t="shared" si="1"/>
        <v>57.1</v>
      </c>
      <c r="C20" s="15">
        <v>571</v>
      </c>
      <c r="D20" s="15">
        <v>3.7959999999999998</v>
      </c>
      <c r="E20" s="3">
        <f>BIN2DEC(F20)</f>
        <v>203</v>
      </c>
      <c r="F20" s="15">
        <v>11001011</v>
      </c>
      <c r="G20" s="16">
        <v>571</v>
      </c>
      <c r="H20" s="6">
        <f t="shared" si="0"/>
        <v>3.8066666666666631</v>
      </c>
      <c r="I20" s="6">
        <f t="shared" si="2"/>
        <v>194.14</v>
      </c>
      <c r="J20" s="6" t="str">
        <f t="shared" si="3"/>
        <v>11000010</v>
      </c>
      <c r="K20">
        <f t="shared" si="4"/>
        <v>0.28021015761812473</v>
      </c>
    </row>
    <row r="21" spans="1:12" x14ac:dyDescent="0.25">
      <c r="A21" s="14">
        <v>18</v>
      </c>
      <c r="B21">
        <f t="shared" si="1"/>
        <v>64</v>
      </c>
      <c r="C21" s="15">
        <v>640</v>
      </c>
      <c r="D21" s="15">
        <v>4.2729999999999997</v>
      </c>
      <c r="E21" s="3">
        <f>BIN2DEC(F21)</f>
        <v>219</v>
      </c>
      <c r="F21" s="15">
        <v>11011011</v>
      </c>
      <c r="G21" s="16">
        <v>640</v>
      </c>
      <c r="H21" s="6">
        <f t="shared" si="0"/>
        <v>4.2666666666666622</v>
      </c>
      <c r="I21" s="6">
        <f t="shared" si="2"/>
        <v>217.6</v>
      </c>
      <c r="J21" s="6" t="str">
        <f t="shared" si="3"/>
        <v>11011001</v>
      </c>
      <c r="K21">
        <f t="shared" si="4"/>
        <v>-0.14843750000009828</v>
      </c>
    </row>
    <row r="22" spans="1:12" x14ac:dyDescent="0.25">
      <c r="A22" s="14">
        <v>19</v>
      </c>
      <c r="B22">
        <f t="shared" si="1"/>
        <v>65.400000000000006</v>
      </c>
      <c r="C22" s="15">
        <v>654</v>
      </c>
      <c r="D22" s="15">
        <v>4.3479999999999999</v>
      </c>
      <c r="E22" s="3">
        <f>BIN2DEC(F22)</f>
        <v>233</v>
      </c>
      <c r="F22" s="15">
        <v>11101001</v>
      </c>
      <c r="G22" s="16">
        <v>654</v>
      </c>
      <c r="H22" s="6">
        <f t="shared" si="0"/>
        <v>4.3599999999999959</v>
      </c>
      <c r="I22" s="6">
        <f t="shared" si="2"/>
        <v>222.36</v>
      </c>
      <c r="J22" s="6" t="str">
        <f t="shared" si="3"/>
        <v>11011110</v>
      </c>
      <c r="K22">
        <f t="shared" si="4"/>
        <v>0.275229357798074</v>
      </c>
    </row>
    <row r="23" spans="1:12" x14ac:dyDescent="0.25">
      <c r="A23" s="14">
        <v>20</v>
      </c>
      <c r="B23">
        <f t="shared" si="1"/>
        <v>73.599999999999994</v>
      </c>
      <c r="C23" s="15">
        <v>736</v>
      </c>
      <c r="D23" s="15">
        <v>4.9480000000000004</v>
      </c>
      <c r="E23" s="3">
        <f>BIN2DEC(F23)</f>
        <v>255</v>
      </c>
      <c r="F23" s="15">
        <v>11111111</v>
      </c>
      <c r="G23" s="16">
        <v>736</v>
      </c>
      <c r="H23" s="6">
        <f>(G23*6.66666666666666)/1000</f>
        <v>4.9066666666666618</v>
      </c>
      <c r="I23" s="6">
        <f t="shared" si="2"/>
        <v>250.24</v>
      </c>
      <c r="J23" s="6" t="str">
        <f t="shared" si="3"/>
        <v>11111010</v>
      </c>
      <c r="K23">
        <f t="shared" si="4"/>
        <v>-0.8423913043479333</v>
      </c>
    </row>
    <row r="24" spans="1:12" x14ac:dyDescent="0.25">
      <c r="C24" s="17"/>
      <c r="D24" s="17"/>
      <c r="E24" s="18"/>
      <c r="F24" s="17"/>
    </row>
  </sheetData>
  <mergeCells count="3">
    <mergeCell ref="C2:F2"/>
    <mergeCell ref="G2:J2"/>
    <mergeCell ref="A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 Guerra</dc:creator>
  <cp:lastModifiedBy>Irving Guerra</cp:lastModifiedBy>
  <dcterms:created xsi:type="dcterms:W3CDTF">2018-09-13T23:22:35Z</dcterms:created>
  <dcterms:modified xsi:type="dcterms:W3CDTF">2018-09-14T00:25:35Z</dcterms:modified>
</cp:coreProperties>
</file>