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Instru\P2\"/>
    </mc:Choice>
  </mc:AlternateContent>
  <xr:revisionPtr revIDLastSave="0" documentId="13_ncr:1_{F31233FC-AEB8-444B-B67A-1BBCBC38FEF4}" xr6:coauthVersionLast="37" xr6:coauthVersionMax="37" xr10:uidLastSave="{00000000-0000-0000-0000-000000000000}"/>
  <bookViews>
    <workbookView xWindow="0" yWindow="0" windowWidth="20490" windowHeight="7545" xr2:uid="{D92F16E1-1D20-4727-8642-F18CAF4815D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4" i="1"/>
  <c r="B13" i="1"/>
  <c r="B12" i="1"/>
  <c r="B11" i="1"/>
  <c r="B10" i="1"/>
  <c r="B9" i="1"/>
  <c r="B8" i="1"/>
  <c r="B7" i="1"/>
  <c r="B6" i="1"/>
  <c r="B5" i="1"/>
  <c r="B4" i="1"/>
  <c r="B15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13" i="1"/>
  <c r="H23" i="1"/>
  <c r="H22" i="1"/>
  <c r="H21" i="1"/>
  <c r="H20" i="1"/>
  <c r="H19" i="1"/>
  <c r="H18" i="1"/>
  <c r="H17" i="1"/>
  <c r="H16" i="1"/>
  <c r="H15" i="1"/>
  <c r="H14" i="1"/>
  <c r="H11" i="1"/>
  <c r="H10" i="1"/>
  <c r="H9" i="1"/>
  <c r="H8" i="1"/>
  <c r="H7" i="1"/>
  <c r="H6" i="1"/>
  <c r="H5" i="1"/>
  <c r="H4" i="1"/>
  <c r="H12" i="1"/>
  <c r="H13" i="1"/>
  <c r="K23" i="1" l="1"/>
  <c r="K21" i="1"/>
  <c r="K19" i="1"/>
  <c r="K17" i="1"/>
  <c r="K15" i="1"/>
  <c r="K14" i="1"/>
  <c r="K4" i="1"/>
  <c r="J22" i="1"/>
  <c r="J20" i="1"/>
  <c r="J18" i="1"/>
  <c r="J16" i="1"/>
  <c r="J14" i="1"/>
  <c r="J13" i="1"/>
  <c r="J23" i="1"/>
  <c r="J21" i="1"/>
  <c r="J19" i="1"/>
  <c r="J17" i="1"/>
  <c r="J15" i="1"/>
  <c r="J12" i="1"/>
  <c r="J11" i="1"/>
  <c r="J10" i="1"/>
  <c r="J9" i="1"/>
  <c r="J8" i="1"/>
  <c r="J7" i="1"/>
  <c r="J6" i="1"/>
  <c r="J5" i="1"/>
  <c r="J4" i="1"/>
  <c r="K22" i="1"/>
  <c r="K20" i="1"/>
  <c r="K18" i="1"/>
  <c r="K16" i="1"/>
  <c r="K13" i="1"/>
  <c r="K12" i="1"/>
  <c r="K11" i="1"/>
  <c r="K10" i="1"/>
  <c r="K9" i="1"/>
  <c r="K8" i="1"/>
  <c r="K7" i="1"/>
  <c r="K6" i="1"/>
  <c r="K5" i="1"/>
  <c r="E17" i="1"/>
  <c r="E18" i="1"/>
  <c r="E19" i="1"/>
  <c r="E23" i="1"/>
  <c r="E22" i="1"/>
  <c r="E21" i="1"/>
  <c r="E20" i="1"/>
  <c r="E16" i="1"/>
  <c r="E15" i="1"/>
  <c r="E14" i="1"/>
  <c r="E12" i="1"/>
  <c r="E11" i="1"/>
  <c r="E10" i="1"/>
  <c r="E9" i="1"/>
  <c r="E8" i="1"/>
  <c r="E7" i="1"/>
  <c r="E6" i="1"/>
  <c r="E5" i="1"/>
  <c r="E4" i="1"/>
  <c r="E13" i="1"/>
</calcChain>
</file>

<file path=xl/sharedStrings.xml><?xml version="1.0" encoding="utf-8"?>
<sst xmlns="http://schemas.openxmlformats.org/spreadsheetml/2006/main" count="14" uniqueCount="11">
  <si>
    <t>Mediciones:</t>
  </si>
  <si>
    <t>Valor en C°</t>
  </si>
  <si>
    <t>Valor Decimal</t>
  </si>
  <si>
    <t>Valor Binario</t>
  </si>
  <si>
    <t>MEDICIONES REALES</t>
  </si>
  <si>
    <t>MEDICIONES IDEALES</t>
  </si>
  <si>
    <t>ERROR</t>
  </si>
  <si>
    <t>V0 (mV)</t>
  </si>
  <si>
    <t>VT (V)</t>
  </si>
  <si>
    <t>Mediciones de Sensor LM335</t>
  </si>
  <si>
    <t>V0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</si>
</sst>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5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93B-93A9-49C3-A853-785FAB72259C}">
  <dimension ref="A1:L24"/>
  <sheetViews>
    <sheetView tabSelected="1" zoomScaleNormal="100" workbookViewId="0">
      <selection activeCell="L19" sqref="L19"/>
    </sheetView>
  </sheetViews>
  <sheetFormatPr baseColWidth="10" defaultRowHeight="15" x14ac:dyDescent="0.25"/>
  <cols>
    <col min="1" max="1" width="12.28515625" customWidth="1"/>
    <col min="5" max="5" width="14.5703125" customWidth="1"/>
    <col min="6" max="6" width="12.85546875" customWidth="1"/>
    <col min="9" max="9" width="14.42578125" customWidth="1"/>
    <col min="10" max="10" width="12.85546875" customWidth="1"/>
  </cols>
  <sheetData>
    <row r="1" spans="1:11" ht="15.75" x14ac:dyDescent="0.25">
      <c r="A1" s="18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C2" s="14" t="s">
        <v>4</v>
      </c>
      <c r="D2" s="15"/>
      <c r="E2" s="15"/>
      <c r="F2" s="15"/>
      <c r="G2" s="16" t="s">
        <v>5</v>
      </c>
      <c r="H2" s="17"/>
      <c r="I2" s="17"/>
      <c r="J2" s="17"/>
    </row>
    <row r="3" spans="1:11" x14ac:dyDescent="0.25">
      <c r="A3" s="3" t="s">
        <v>0</v>
      </c>
      <c r="B3" s="3" t="s">
        <v>1</v>
      </c>
      <c r="C3" s="4" t="s">
        <v>7</v>
      </c>
      <c r="D3" s="4" t="s">
        <v>8</v>
      </c>
      <c r="E3" s="4" t="s">
        <v>2</v>
      </c>
      <c r="F3" s="4" t="s">
        <v>3</v>
      </c>
      <c r="G3" s="5" t="s">
        <v>10</v>
      </c>
      <c r="H3" s="5" t="s">
        <v>8</v>
      </c>
      <c r="I3" s="5" t="s">
        <v>2</v>
      </c>
      <c r="J3" s="5" t="s">
        <v>3</v>
      </c>
      <c r="K3" s="6" t="s">
        <v>6</v>
      </c>
    </row>
    <row r="4" spans="1:11" x14ac:dyDescent="0.25">
      <c r="A4" s="7">
        <v>1</v>
      </c>
      <c r="B4">
        <f t="shared" ref="B4:B23" si="0">(H4*50)/5</f>
        <v>18.199999999999967</v>
      </c>
      <c r="C4" s="1">
        <v>2.9119999999999999</v>
      </c>
      <c r="D4" s="1">
        <v>1.8620000000000001</v>
      </c>
      <c r="E4" s="1">
        <f t="shared" ref="E4:E23" si="1">BIN2DEC(F4)</f>
        <v>146</v>
      </c>
      <c r="F4" s="1">
        <v>10010010</v>
      </c>
      <c r="G4" s="2">
        <v>2.9119999999999999</v>
      </c>
      <c r="H4" s="2">
        <f t="shared" ref="H4:H11" si="2">(G4*10)-27.3</f>
        <v>1.8199999999999967</v>
      </c>
      <c r="I4" s="2">
        <f t="shared" ref="I4:I12" si="3">(G4*255)/5</f>
        <v>148.512</v>
      </c>
      <c r="J4" s="2" t="str">
        <f>DEC2BIN(I4)</f>
        <v>10010100</v>
      </c>
      <c r="K4">
        <f>((H4-D4) / H4)*100</f>
        <v>-2.3076923076924971</v>
      </c>
    </row>
    <row r="5" spans="1:11" x14ac:dyDescent="0.25">
      <c r="A5" s="7">
        <v>2</v>
      </c>
      <c r="B5">
        <f t="shared" si="0"/>
        <v>22.899999999999991</v>
      </c>
      <c r="C5" s="1">
        <v>2.9590000000000001</v>
      </c>
      <c r="D5" s="1">
        <v>2.2050000000000001</v>
      </c>
      <c r="E5" s="1">
        <f t="shared" si="1"/>
        <v>150</v>
      </c>
      <c r="F5" s="1">
        <v>10010110</v>
      </c>
      <c r="G5" s="2">
        <v>2.9590000000000001</v>
      </c>
      <c r="H5" s="2">
        <f t="shared" si="2"/>
        <v>2.2899999999999991</v>
      </c>
      <c r="I5" s="2">
        <f t="shared" si="3"/>
        <v>150.90900000000002</v>
      </c>
      <c r="J5" s="2" t="str">
        <f t="shared" ref="J5:J23" si="4">DEC2BIN(I5)</f>
        <v>10010110</v>
      </c>
      <c r="K5">
        <f>((H5-D5) / H5)*100</f>
        <v>3.7117903930130614</v>
      </c>
    </row>
    <row r="6" spans="1:11" x14ac:dyDescent="0.25">
      <c r="A6" s="7">
        <v>3</v>
      </c>
      <c r="B6">
        <f t="shared" si="0"/>
        <v>23.099999999999987</v>
      </c>
      <c r="C6" s="1">
        <v>2.9609999999999999</v>
      </c>
      <c r="D6" s="1">
        <v>2.2480000000000002</v>
      </c>
      <c r="E6" s="1">
        <f t="shared" si="1"/>
        <v>151</v>
      </c>
      <c r="F6" s="1">
        <v>10010111</v>
      </c>
      <c r="G6" s="2">
        <v>2.9609999999999999</v>
      </c>
      <c r="H6" s="2">
        <f t="shared" si="2"/>
        <v>2.3099999999999987</v>
      </c>
      <c r="I6" s="2">
        <f t="shared" si="3"/>
        <v>151.011</v>
      </c>
      <c r="J6" s="2" t="str">
        <f t="shared" si="4"/>
        <v>10010111</v>
      </c>
      <c r="K6">
        <f>((H6-D6) / H6)*100</f>
        <v>2.6839826839826206</v>
      </c>
    </row>
    <row r="7" spans="1:11" x14ac:dyDescent="0.25">
      <c r="A7" s="7">
        <v>4</v>
      </c>
      <c r="B7">
        <f t="shared" si="0"/>
        <v>23.60000000000003</v>
      </c>
      <c r="C7" s="1">
        <v>2.9660000000000002</v>
      </c>
      <c r="D7" s="20">
        <v>2.323</v>
      </c>
      <c r="E7" s="1">
        <f t="shared" si="1"/>
        <v>151</v>
      </c>
      <c r="F7" s="1">
        <v>10010111</v>
      </c>
      <c r="G7" s="2">
        <v>2.9660000000000002</v>
      </c>
      <c r="H7" s="2">
        <f t="shared" si="2"/>
        <v>2.360000000000003</v>
      </c>
      <c r="I7" s="2">
        <f t="shared" si="3"/>
        <v>151.26600000000002</v>
      </c>
      <c r="J7" s="2" t="str">
        <f t="shared" si="4"/>
        <v>10010111</v>
      </c>
      <c r="K7">
        <f>((H7-D7) / H7)*100</f>
        <v>1.5677966101696181</v>
      </c>
    </row>
    <row r="8" spans="1:11" x14ac:dyDescent="0.25">
      <c r="A8" s="7">
        <v>5</v>
      </c>
      <c r="B8">
        <f t="shared" si="0"/>
        <v>23.79999999999999</v>
      </c>
      <c r="C8" s="1">
        <v>2.968</v>
      </c>
      <c r="D8" s="1">
        <v>2.3439999999999999</v>
      </c>
      <c r="E8" s="1">
        <f t="shared" si="1"/>
        <v>151</v>
      </c>
      <c r="F8" s="1">
        <v>10010111</v>
      </c>
      <c r="G8" s="2">
        <v>2.968</v>
      </c>
      <c r="H8" s="2">
        <f t="shared" si="2"/>
        <v>2.379999999999999</v>
      </c>
      <c r="I8" s="2">
        <f t="shared" si="3"/>
        <v>151.36799999999999</v>
      </c>
      <c r="J8" s="2" t="str">
        <f t="shared" si="4"/>
        <v>10010111</v>
      </c>
      <c r="K8">
        <f t="shared" ref="K8:K23" si="5">((H8-D8) / H8)*100</f>
        <v>1.5126050420167714</v>
      </c>
    </row>
    <row r="9" spans="1:11" x14ac:dyDescent="0.25">
      <c r="A9" s="7">
        <v>6</v>
      </c>
      <c r="B9">
        <f t="shared" si="0"/>
        <v>23.89999999999997</v>
      </c>
      <c r="C9" s="1">
        <v>2.9689999999999999</v>
      </c>
      <c r="D9" s="1">
        <v>2.3570000000000002</v>
      </c>
      <c r="E9" s="1">
        <f t="shared" si="1"/>
        <v>151</v>
      </c>
      <c r="F9" s="1">
        <v>10010111</v>
      </c>
      <c r="G9" s="2">
        <v>2.9689999999999999</v>
      </c>
      <c r="H9" s="2">
        <f t="shared" si="2"/>
        <v>2.389999999999997</v>
      </c>
      <c r="I9" s="2">
        <f t="shared" si="3"/>
        <v>151.41899999999998</v>
      </c>
      <c r="J9" s="2" t="str">
        <f t="shared" si="4"/>
        <v>10010111</v>
      </c>
      <c r="K9">
        <f t="shared" si="5"/>
        <v>1.3807531380751821</v>
      </c>
    </row>
    <row r="10" spans="1:11" x14ac:dyDescent="0.25">
      <c r="A10" s="7">
        <v>7</v>
      </c>
      <c r="B10">
        <f t="shared" si="0"/>
        <v>24.1</v>
      </c>
      <c r="C10" s="1">
        <v>2.9710000000000001</v>
      </c>
      <c r="D10" s="1">
        <v>2.3769999999999998</v>
      </c>
      <c r="E10" s="1">
        <f t="shared" si="1"/>
        <v>151</v>
      </c>
      <c r="F10" s="1">
        <v>10010111</v>
      </c>
      <c r="G10" s="2">
        <v>2.9710000000000001</v>
      </c>
      <c r="H10" s="2">
        <f t="shared" si="2"/>
        <v>2.41</v>
      </c>
      <c r="I10" s="2">
        <f t="shared" si="3"/>
        <v>151.52100000000002</v>
      </c>
      <c r="J10" s="2" t="str">
        <f t="shared" si="4"/>
        <v>10010111</v>
      </c>
      <c r="K10">
        <f t="shared" si="5"/>
        <v>1.3692946058091435</v>
      </c>
    </row>
    <row r="11" spans="1:11" x14ac:dyDescent="0.25">
      <c r="A11" s="7">
        <v>8</v>
      </c>
      <c r="B11">
        <f t="shared" si="0"/>
        <v>24.299999999999962</v>
      </c>
      <c r="C11" s="1">
        <v>2.9729999999999999</v>
      </c>
      <c r="D11" s="1">
        <v>2.3929999999999998</v>
      </c>
      <c r="E11" s="1">
        <f t="shared" si="1"/>
        <v>151</v>
      </c>
      <c r="F11" s="1">
        <v>10010111</v>
      </c>
      <c r="G11" s="2">
        <v>2.9729999999999999</v>
      </c>
      <c r="H11" s="2">
        <f t="shared" si="2"/>
        <v>2.4299999999999962</v>
      </c>
      <c r="I11" s="2">
        <f t="shared" si="3"/>
        <v>151.62299999999999</v>
      </c>
      <c r="J11" s="2" t="str">
        <f t="shared" si="4"/>
        <v>10010111</v>
      </c>
      <c r="K11">
        <f t="shared" si="5"/>
        <v>1.52263374485582</v>
      </c>
    </row>
    <row r="12" spans="1:11" x14ac:dyDescent="0.25">
      <c r="A12" s="7">
        <v>9</v>
      </c>
      <c r="B12">
        <f t="shared" si="0"/>
        <v>24.400000000000013</v>
      </c>
      <c r="C12" s="1">
        <v>2.9740000000000002</v>
      </c>
      <c r="D12" s="1">
        <v>2.4009999999999998</v>
      </c>
      <c r="E12" s="1">
        <f t="shared" si="1"/>
        <v>151</v>
      </c>
      <c r="F12" s="1">
        <v>10010111</v>
      </c>
      <c r="G12" s="2">
        <v>2.9740000000000002</v>
      </c>
      <c r="H12" s="2">
        <f>(G12*10)-27.3</f>
        <v>2.4400000000000013</v>
      </c>
      <c r="I12" s="2">
        <f t="shared" si="3"/>
        <v>151.67400000000001</v>
      </c>
      <c r="J12" s="2" t="str">
        <f t="shared" si="4"/>
        <v>10010111</v>
      </c>
      <c r="K12">
        <f t="shared" si="5"/>
        <v>1.5983606557377645</v>
      </c>
    </row>
    <row r="13" spans="1:11" x14ac:dyDescent="0.25">
      <c r="A13" s="7">
        <v>10</v>
      </c>
      <c r="B13">
        <f t="shared" si="0"/>
        <v>25.09999999999998</v>
      </c>
      <c r="C13" s="1">
        <v>2.9809999999999999</v>
      </c>
      <c r="D13" s="1">
        <v>2.4830000000000001</v>
      </c>
      <c r="E13" s="1">
        <f t="shared" si="1"/>
        <v>152</v>
      </c>
      <c r="F13" s="1">
        <v>10011000</v>
      </c>
      <c r="G13" s="2">
        <v>2.9809999999999999</v>
      </c>
      <c r="H13" s="2">
        <f>(G13*10)-27.3</f>
        <v>2.509999999999998</v>
      </c>
      <c r="I13" s="2">
        <f>(G13*255)/5</f>
        <v>152.03100000000001</v>
      </c>
      <c r="J13" s="2" t="str">
        <f t="shared" si="4"/>
        <v>10011000</v>
      </c>
      <c r="K13">
        <f t="shared" si="5"/>
        <v>1.0756972111552963</v>
      </c>
    </row>
    <row r="14" spans="1:11" x14ac:dyDescent="0.25">
      <c r="A14" s="8">
        <v>11</v>
      </c>
      <c r="B14">
        <f t="shared" si="0"/>
        <v>26.800000000000033</v>
      </c>
      <c r="C14" s="9">
        <v>2.9980000000000002</v>
      </c>
      <c r="D14" s="9">
        <v>2.6379999999999999</v>
      </c>
      <c r="E14" s="1">
        <f t="shared" si="1"/>
        <v>152</v>
      </c>
      <c r="F14" s="1">
        <v>10011000</v>
      </c>
      <c r="G14" s="10">
        <v>2.9980000000000002</v>
      </c>
      <c r="H14" s="2">
        <f t="shared" ref="H14:H23" si="6">(G14*10)-27.3</f>
        <v>2.6800000000000033</v>
      </c>
      <c r="I14" s="2">
        <f t="shared" ref="I14:I23" si="7">(G14*255)/5</f>
        <v>152.898</v>
      </c>
      <c r="J14" s="2" t="str">
        <f t="shared" si="4"/>
        <v>10011000</v>
      </c>
      <c r="K14">
        <f t="shared" si="5"/>
        <v>1.5671641791046014</v>
      </c>
    </row>
    <row r="15" spans="1:11" x14ac:dyDescent="0.25">
      <c r="A15" s="8">
        <v>12</v>
      </c>
      <c r="B15">
        <f>(H15*50)/5</f>
        <v>27.099999999999973</v>
      </c>
      <c r="C15" s="9">
        <v>3.0009999999999999</v>
      </c>
      <c r="D15" s="9">
        <v>2.6779999999999999</v>
      </c>
      <c r="E15" s="1">
        <f t="shared" si="1"/>
        <v>153</v>
      </c>
      <c r="F15" s="1">
        <v>10011001</v>
      </c>
      <c r="G15" s="10">
        <v>3.0009999999999999</v>
      </c>
      <c r="H15" s="2">
        <f t="shared" si="6"/>
        <v>2.7099999999999973</v>
      </c>
      <c r="I15" s="2">
        <f t="shared" si="7"/>
        <v>153.05099999999999</v>
      </c>
      <c r="J15" s="2" t="str">
        <f t="shared" si="4"/>
        <v>10011001</v>
      </c>
      <c r="K15">
        <f t="shared" si="5"/>
        <v>1.180811808117985</v>
      </c>
    </row>
    <row r="16" spans="1:11" x14ac:dyDescent="0.25">
      <c r="A16" s="8">
        <v>13</v>
      </c>
      <c r="B16">
        <f t="shared" ref="B16:B23" si="8">(H16*50)/5</f>
        <v>27.300000000000004</v>
      </c>
      <c r="C16" s="9">
        <v>3.0030000000000001</v>
      </c>
      <c r="D16" s="9">
        <v>2.7320000000000002</v>
      </c>
      <c r="E16" s="1">
        <f t="shared" si="1"/>
        <v>153</v>
      </c>
      <c r="F16" s="1">
        <v>10011001</v>
      </c>
      <c r="G16" s="10">
        <v>3.0030000000000001</v>
      </c>
      <c r="H16" s="2">
        <f t="shared" si="6"/>
        <v>2.7300000000000004</v>
      </c>
      <c r="I16" s="2">
        <f t="shared" si="7"/>
        <v>153.15299999999999</v>
      </c>
      <c r="J16" s="2" t="str">
        <f t="shared" si="4"/>
        <v>10011001</v>
      </c>
      <c r="K16">
        <f t="shared" si="5"/>
        <v>-7.3260073260065187E-2</v>
      </c>
    </row>
    <row r="17" spans="1:12" x14ac:dyDescent="0.25">
      <c r="A17" s="8">
        <v>14</v>
      </c>
      <c r="B17">
        <f t="shared" si="8"/>
        <v>31.29999999999999</v>
      </c>
      <c r="C17" s="9">
        <v>3.0430000000000001</v>
      </c>
      <c r="D17" s="9">
        <v>3.2010000000000001</v>
      </c>
      <c r="E17" s="1">
        <f t="shared" si="1"/>
        <v>153</v>
      </c>
      <c r="F17" s="1">
        <v>10011001</v>
      </c>
      <c r="G17" s="10">
        <v>3.0430000000000001</v>
      </c>
      <c r="H17" s="2">
        <f t="shared" si="6"/>
        <v>3.129999999999999</v>
      </c>
      <c r="I17" s="2">
        <f t="shared" si="7"/>
        <v>155.19300000000001</v>
      </c>
      <c r="J17" s="2" t="str">
        <f t="shared" si="4"/>
        <v>10011011</v>
      </c>
      <c r="K17">
        <f t="shared" si="5"/>
        <v>-2.268370607028789</v>
      </c>
      <c r="L17" s="13"/>
    </row>
    <row r="18" spans="1:12" x14ac:dyDescent="0.25">
      <c r="A18" s="8">
        <v>15</v>
      </c>
      <c r="B18">
        <f t="shared" si="8"/>
        <v>41.400000000000006</v>
      </c>
      <c r="C18" s="9">
        <v>3.1440000000000001</v>
      </c>
      <c r="D18" s="9">
        <v>4.0910000000000002</v>
      </c>
      <c r="E18" s="1">
        <f t="shared" si="1"/>
        <v>155</v>
      </c>
      <c r="F18" s="9">
        <v>10011011</v>
      </c>
      <c r="G18" s="10">
        <v>3.1440000000000001</v>
      </c>
      <c r="H18" s="2">
        <f t="shared" si="6"/>
        <v>4.1400000000000006</v>
      </c>
      <c r="I18" s="2">
        <f t="shared" si="7"/>
        <v>160.34399999999999</v>
      </c>
      <c r="J18" s="2" t="str">
        <f t="shared" si="4"/>
        <v>10100000</v>
      </c>
      <c r="K18">
        <f t="shared" si="5"/>
        <v>1.1835748792270622</v>
      </c>
    </row>
    <row r="19" spans="1:12" x14ac:dyDescent="0.25">
      <c r="A19" s="8">
        <v>16</v>
      </c>
      <c r="B19">
        <f t="shared" si="8"/>
        <v>45.299999999999976</v>
      </c>
      <c r="C19" s="9">
        <v>3.1829999999999998</v>
      </c>
      <c r="D19" s="9">
        <v>4.452</v>
      </c>
      <c r="E19" s="1">
        <f t="shared" si="1"/>
        <v>159</v>
      </c>
      <c r="F19" s="9">
        <v>10011111</v>
      </c>
      <c r="G19" s="10">
        <v>3.1829999999999998</v>
      </c>
      <c r="H19" s="2">
        <f t="shared" si="6"/>
        <v>4.5299999999999976</v>
      </c>
      <c r="I19" s="2">
        <f t="shared" si="7"/>
        <v>162.333</v>
      </c>
      <c r="J19" s="2" t="str">
        <f t="shared" si="4"/>
        <v>10100010</v>
      </c>
      <c r="K19">
        <f t="shared" si="5"/>
        <v>1.7218543046357102</v>
      </c>
    </row>
    <row r="20" spans="1:12" x14ac:dyDescent="0.25">
      <c r="A20" s="8">
        <v>17</v>
      </c>
      <c r="B20">
        <f t="shared" si="8"/>
        <v>45.800000000000018</v>
      </c>
      <c r="C20" s="9">
        <v>3.1880000000000002</v>
      </c>
      <c r="D20" s="9">
        <v>4.4290000000000003</v>
      </c>
      <c r="E20" s="1">
        <f t="shared" si="1"/>
        <v>161</v>
      </c>
      <c r="F20" s="9">
        <v>10100001</v>
      </c>
      <c r="G20" s="10">
        <v>3.1880000000000002</v>
      </c>
      <c r="H20" s="2">
        <f t="shared" si="6"/>
        <v>4.5800000000000018</v>
      </c>
      <c r="I20" s="2">
        <f t="shared" si="7"/>
        <v>162.58800000000002</v>
      </c>
      <c r="J20" s="2" t="str">
        <f t="shared" si="4"/>
        <v>10100010</v>
      </c>
      <c r="K20">
        <f t="shared" si="5"/>
        <v>3.2969432314410811</v>
      </c>
    </row>
    <row r="21" spans="1:12" x14ac:dyDescent="0.25">
      <c r="A21" s="8">
        <v>18</v>
      </c>
      <c r="B21">
        <f t="shared" si="8"/>
        <v>47.099999999999973</v>
      </c>
      <c r="C21" s="9">
        <v>3.3820000000000001</v>
      </c>
      <c r="D21" s="9">
        <v>4.5780000000000003</v>
      </c>
      <c r="E21" s="1">
        <f t="shared" si="1"/>
        <v>163</v>
      </c>
      <c r="F21" s="9">
        <v>10100011</v>
      </c>
      <c r="G21" s="10">
        <v>3.2010000000000001</v>
      </c>
      <c r="H21" s="2">
        <f t="shared" si="6"/>
        <v>4.7099999999999973</v>
      </c>
      <c r="I21" s="2">
        <f t="shared" si="7"/>
        <v>163.251</v>
      </c>
      <c r="J21" s="2" t="str">
        <f t="shared" si="4"/>
        <v>10100011</v>
      </c>
      <c r="K21">
        <f t="shared" si="5"/>
        <v>2.802547770700575</v>
      </c>
    </row>
    <row r="22" spans="1:12" x14ac:dyDescent="0.25">
      <c r="A22" s="8">
        <v>19</v>
      </c>
      <c r="B22">
        <f t="shared" si="8"/>
        <v>49.899999999999984</v>
      </c>
      <c r="C22" s="9">
        <v>3.2290000000000001</v>
      </c>
      <c r="D22" s="9">
        <v>4.9210000000000003</v>
      </c>
      <c r="E22" s="1">
        <f t="shared" si="1"/>
        <v>165</v>
      </c>
      <c r="F22" s="9">
        <v>10100101</v>
      </c>
      <c r="G22" s="10">
        <v>3.2290000000000001</v>
      </c>
      <c r="H22" s="2">
        <f t="shared" si="6"/>
        <v>4.9899999999999984</v>
      </c>
      <c r="I22" s="2">
        <f t="shared" si="7"/>
        <v>164.679</v>
      </c>
      <c r="J22" s="2" t="str">
        <f t="shared" si="4"/>
        <v>10100100</v>
      </c>
      <c r="K22">
        <f t="shared" si="5"/>
        <v>1.3827655310620881</v>
      </c>
    </row>
    <row r="23" spans="1:12" x14ac:dyDescent="0.25">
      <c r="A23" s="8">
        <v>20</v>
      </c>
      <c r="B23">
        <f t="shared" si="8"/>
        <v>50.800000000000018</v>
      </c>
      <c r="C23" s="9">
        <v>3.238</v>
      </c>
      <c r="D23" s="9">
        <v>5.0419999999999998</v>
      </c>
      <c r="E23" s="1">
        <f t="shared" si="1"/>
        <v>166</v>
      </c>
      <c r="F23" s="9">
        <v>10100110</v>
      </c>
      <c r="G23" s="10">
        <v>3.238</v>
      </c>
      <c r="H23" s="2">
        <f t="shared" si="6"/>
        <v>5.0800000000000018</v>
      </c>
      <c r="I23" s="2">
        <f t="shared" si="7"/>
        <v>165.13799999999998</v>
      </c>
      <c r="J23" s="2" t="str">
        <f t="shared" si="4"/>
        <v>10100101</v>
      </c>
      <c r="K23">
        <f t="shared" si="5"/>
        <v>0.74803149606303188</v>
      </c>
    </row>
    <row r="24" spans="1:12" x14ac:dyDescent="0.25">
      <c r="C24" s="11"/>
      <c r="D24" s="11"/>
      <c r="E24" s="12"/>
      <c r="F24" s="11"/>
    </row>
  </sheetData>
  <mergeCells count="3">
    <mergeCell ref="C2:F2"/>
    <mergeCell ref="G2:J2"/>
    <mergeCell ref="A1:K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Guerra</dc:creator>
  <cp:lastModifiedBy>Irving Guerra</cp:lastModifiedBy>
  <cp:lastPrinted>2018-09-19T04:19:07Z</cp:lastPrinted>
  <dcterms:created xsi:type="dcterms:W3CDTF">2018-09-13T23:22:35Z</dcterms:created>
  <dcterms:modified xsi:type="dcterms:W3CDTF">2018-09-19T04:19:30Z</dcterms:modified>
</cp:coreProperties>
</file>