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strumentacion\P6\"/>
    </mc:Choice>
  </mc:AlternateContent>
  <xr:revisionPtr revIDLastSave="0" documentId="13_ncr:1_{230A8DC1-DCFC-43F9-B2EA-4A4318203EB2}" xr6:coauthVersionLast="40" xr6:coauthVersionMax="40" xr10:uidLastSave="{00000000-0000-0000-0000-000000000000}"/>
  <bookViews>
    <workbookView xWindow="0" yWindow="0" windowWidth="20490" windowHeight="7545" xr2:uid="{D92F16E1-1D20-4727-8642-F18CAF4815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23" i="1" l="1"/>
  <c r="G21" i="1"/>
  <c r="G19" i="1"/>
  <c r="G17" i="1"/>
  <c r="G15" i="1"/>
  <c r="G14" i="1"/>
  <c r="G4" i="1"/>
  <c r="G22" i="1"/>
  <c r="G20" i="1"/>
  <c r="G18" i="1"/>
  <c r="G16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<sst xmlns="http://schemas.openxmlformats.org/spreadsheetml/2006/main" count="10" uniqueCount="8">
  <si>
    <t>Mediciones:</t>
  </si>
  <si>
    <t>Valor en C°</t>
  </si>
  <si>
    <t>MEDICIONES REALES</t>
  </si>
  <si>
    <t>MEDICIONES IDEALES</t>
  </si>
  <si>
    <t>ERROR</t>
  </si>
  <si>
    <t>Mediciones de Sensor Union PN</t>
  </si>
  <si>
    <t>VBE</t>
  </si>
  <si>
    <t>V0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</si>
</sst>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0" fontId="5" fillId="0" borderId="0" xfId="0" applyFont="1"/>
    <xf numFmtId="0" fontId="4" fillId="0" borderId="0" xfId="0" applyFont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693B-93A9-49C3-A853-785FAB72259C}">
  <dimension ref="A1:L24"/>
  <sheetViews>
    <sheetView tabSelected="1" zoomScaleNormal="100" workbookViewId="0">
      <selection activeCell="D4" sqref="D4:D23"/>
    </sheetView>
  </sheetViews>
  <sheetFormatPr baseColWidth="10" defaultRowHeight="15" x14ac:dyDescent="0.25"/>
  <cols>
    <col min="1" max="1" width="12.28515625" customWidth="1"/>
    <col min="5" max="5" width="14.5703125" customWidth="1"/>
    <col min="6" max="6" width="12.85546875" customWidth="1"/>
    <col min="9" max="9" width="14.42578125" customWidth="1"/>
    <col min="10" max="10" width="12.85546875" customWidth="1"/>
  </cols>
  <sheetData>
    <row r="1" spans="1:11" ht="15.75" x14ac:dyDescent="0.25">
      <c r="A1" s="13" t="s">
        <v>5</v>
      </c>
      <c r="B1" s="13"/>
      <c r="C1" s="13"/>
      <c r="D1" s="13"/>
      <c r="E1" s="13"/>
      <c r="F1" s="13"/>
      <c r="G1" s="13"/>
      <c r="H1" s="18"/>
      <c r="I1" s="18"/>
      <c r="J1" s="18"/>
      <c r="K1" s="18"/>
    </row>
    <row r="2" spans="1:11" x14ac:dyDescent="0.25">
      <c r="C2" s="14" t="s">
        <v>2</v>
      </c>
      <c r="D2" s="15"/>
      <c r="E2" s="16" t="s">
        <v>3</v>
      </c>
      <c r="F2" s="17"/>
    </row>
    <row r="3" spans="1:11" x14ac:dyDescent="0.25">
      <c r="A3" s="2" t="s">
        <v>0</v>
      </c>
      <c r="B3" s="2" t="s">
        <v>1</v>
      </c>
      <c r="C3" s="3" t="s">
        <v>6</v>
      </c>
      <c r="D3" s="3" t="s">
        <v>7</v>
      </c>
      <c r="E3" s="4" t="s">
        <v>6</v>
      </c>
      <c r="F3" s="4" t="s">
        <v>7</v>
      </c>
      <c r="G3" s="5" t="s">
        <v>4</v>
      </c>
    </row>
    <row r="4" spans="1:11" x14ac:dyDescent="0.25">
      <c r="A4" s="6">
        <v>1</v>
      </c>
      <c r="B4">
        <f t="shared" ref="B4:B6" si="0">((E4-0.595)/(-2.265*10^-3) )+25</f>
        <v>14.999999999999975</v>
      </c>
      <c r="C4" s="1">
        <v>0.61765000000000003</v>
      </c>
      <c r="D4" s="8">
        <v>1.119</v>
      </c>
      <c r="E4" s="1">
        <v>0.61765000000000003</v>
      </c>
      <c r="F4" s="1">
        <f xml:space="preserve"> (100*10^-6)*6232.15*(23.12144) - E4*22.12144</f>
        <v>0.7463208135999988</v>
      </c>
      <c r="G4">
        <f>((F4-D4) / F4)*100</f>
        <v>-49.935520972853894</v>
      </c>
    </row>
    <row r="5" spans="1:11" x14ac:dyDescent="0.25">
      <c r="A5" s="6">
        <v>2</v>
      </c>
      <c r="B5">
        <f t="shared" si="0"/>
        <v>15.728476821192045</v>
      </c>
      <c r="C5" s="1">
        <v>0.61599999999999999</v>
      </c>
      <c r="D5" s="8">
        <v>0.79</v>
      </c>
      <c r="E5" s="1">
        <v>0.61599999999999999</v>
      </c>
      <c r="F5" s="1">
        <f t="shared" ref="F5:F23" si="1" xml:space="preserve"> (100*10^-6)*6232.15*(23.12144) - E5*22.12144</f>
        <v>0.78282118959999991</v>
      </c>
      <c r="G5">
        <f>((F5-D5) / F5)*100</f>
        <v>-0.9170434443232558</v>
      </c>
    </row>
    <row r="6" spans="1:11" x14ac:dyDescent="0.25">
      <c r="A6" s="6">
        <v>3</v>
      </c>
      <c r="B6">
        <f t="shared" si="0"/>
        <v>16.169977924944803</v>
      </c>
      <c r="C6" s="1">
        <v>0.61499999999999999</v>
      </c>
      <c r="D6" s="8">
        <v>0.81</v>
      </c>
      <c r="E6" s="1">
        <v>0.61499999999999999</v>
      </c>
      <c r="F6" s="1">
        <f t="shared" si="1"/>
        <v>0.80494262959999929</v>
      </c>
      <c r="G6">
        <f>((F6-D6) / F6)*100</f>
        <v>-0.62828954686049154</v>
      </c>
    </row>
    <row r="7" spans="1:11" x14ac:dyDescent="0.25">
      <c r="A7" s="6">
        <v>4</v>
      </c>
      <c r="B7">
        <f t="shared" ref="B7:B22" si="2">((E7-0.595)/(-2.265*10^-3) )+25</f>
        <v>17.935982339955842</v>
      </c>
      <c r="C7" s="1">
        <v>0.61099999999999999</v>
      </c>
      <c r="D7" s="8">
        <v>0.9</v>
      </c>
      <c r="E7" s="1">
        <v>0.61099999999999999</v>
      </c>
      <c r="F7" s="1">
        <f t="shared" si="1"/>
        <v>0.89342838960000037</v>
      </c>
      <c r="G7">
        <f>((F7-D7) / F7)*100</f>
        <v>-0.7355497627450418</v>
      </c>
    </row>
    <row r="8" spans="1:11" x14ac:dyDescent="0.25">
      <c r="A8" s="6">
        <v>5</v>
      </c>
      <c r="B8">
        <f t="shared" si="2"/>
        <v>18.377483443708606</v>
      </c>
      <c r="C8" s="19">
        <v>0.61</v>
      </c>
      <c r="D8" s="8">
        <v>0.91</v>
      </c>
      <c r="E8" s="19">
        <v>0.61</v>
      </c>
      <c r="F8" s="1">
        <f t="shared" si="1"/>
        <v>0.91554982959999975</v>
      </c>
      <c r="G8">
        <f>((F8-D8) / F8)*100</f>
        <v>0.6061744998002373</v>
      </c>
    </row>
    <row r="9" spans="1:11" x14ac:dyDescent="0.25">
      <c r="A9" s="6">
        <v>6</v>
      </c>
      <c r="B9">
        <f t="shared" si="2"/>
        <v>18.818984547461362</v>
      </c>
      <c r="C9" s="1">
        <v>0.60899999999999999</v>
      </c>
      <c r="D9" s="8">
        <v>0.93</v>
      </c>
      <c r="E9" s="1">
        <v>0.60899999999999999</v>
      </c>
      <c r="F9" s="1">
        <f t="shared" si="1"/>
        <v>0.93767126959999914</v>
      </c>
      <c r="G9">
        <f>((F9-D9) / F9)*100</f>
        <v>0.81811929710415154</v>
      </c>
    </row>
    <row r="10" spans="1:11" x14ac:dyDescent="0.25">
      <c r="A10" s="6">
        <v>7</v>
      </c>
      <c r="B10">
        <f t="shared" si="2"/>
        <v>19.260485651214125</v>
      </c>
      <c r="C10" s="1">
        <v>0.60799999999999998</v>
      </c>
      <c r="D10" s="8">
        <v>0.96</v>
      </c>
      <c r="E10" s="1">
        <v>0.60799999999999998</v>
      </c>
      <c r="F10" s="1">
        <f t="shared" si="1"/>
        <v>0.95979270960000029</v>
      </c>
      <c r="G10">
        <f>((F10-D10) / F10)*100</f>
        <v>-2.1597413475463959E-2</v>
      </c>
    </row>
    <row r="11" spans="1:11" x14ac:dyDescent="0.25">
      <c r="A11" s="6">
        <v>8</v>
      </c>
      <c r="B11">
        <f t="shared" si="2"/>
        <v>19.260485651214125</v>
      </c>
      <c r="C11" s="1">
        <v>0.60799999999999998</v>
      </c>
      <c r="D11" s="8">
        <v>0.96</v>
      </c>
      <c r="E11" s="1">
        <v>0.60799999999999998</v>
      </c>
      <c r="F11" s="1">
        <f t="shared" si="1"/>
        <v>0.95979270960000029</v>
      </c>
      <c r="G11">
        <f>((F11-D11) / F11)*100</f>
        <v>-2.1597413475463959E-2</v>
      </c>
    </row>
    <row r="12" spans="1:11" x14ac:dyDescent="0.25">
      <c r="A12" s="6">
        <v>9</v>
      </c>
      <c r="B12">
        <f t="shared" si="2"/>
        <v>19.701986754966882</v>
      </c>
      <c r="C12" s="1">
        <v>0.60899999999999999</v>
      </c>
      <c r="D12" s="8">
        <v>0.98</v>
      </c>
      <c r="E12" s="1">
        <v>0.60699999999999998</v>
      </c>
      <c r="F12" s="1">
        <f t="shared" si="1"/>
        <v>0.98191414959999967</v>
      </c>
      <c r="G12">
        <f>((F12-D12) / F12)*100</f>
        <v>0.19494062701708248</v>
      </c>
    </row>
    <row r="13" spans="1:11" x14ac:dyDescent="0.25">
      <c r="A13" s="6">
        <v>10</v>
      </c>
      <c r="B13">
        <f t="shared" si="2"/>
        <v>22.792494481236201</v>
      </c>
      <c r="C13" s="1">
        <v>0.6</v>
      </c>
      <c r="D13" s="8">
        <v>1.1100000000000001</v>
      </c>
      <c r="E13" s="1">
        <v>0.6</v>
      </c>
      <c r="F13" s="1">
        <f t="shared" si="1"/>
        <v>1.1367642295999989</v>
      </c>
      <c r="G13">
        <f>((F13-D13) / F13)*100</f>
        <v>2.354422219057378</v>
      </c>
    </row>
    <row r="14" spans="1:11" x14ac:dyDescent="0.25">
      <c r="A14" s="7">
        <v>11</v>
      </c>
      <c r="B14">
        <f t="shared" si="2"/>
        <v>27.207505518763799</v>
      </c>
      <c r="C14" s="9">
        <v>0.59</v>
      </c>
      <c r="D14" s="8">
        <v>1.31</v>
      </c>
      <c r="E14" s="9">
        <v>0.59</v>
      </c>
      <c r="F14" s="1">
        <f t="shared" si="1"/>
        <v>1.3579786295999998</v>
      </c>
      <c r="G14">
        <f>((F14-D14) / F14)*100</f>
        <v>3.5330916521221054</v>
      </c>
    </row>
    <row r="15" spans="1:11" x14ac:dyDescent="0.25">
      <c r="A15" s="7">
        <v>12</v>
      </c>
      <c r="B15">
        <f t="shared" si="2"/>
        <v>36.037527593818993</v>
      </c>
      <c r="C15" s="9">
        <v>0.56999999999999995</v>
      </c>
      <c r="D15" s="8">
        <v>1.75</v>
      </c>
      <c r="E15" s="9">
        <v>0.56999999999999995</v>
      </c>
      <c r="F15" s="1">
        <f t="shared" si="1"/>
        <v>1.8004074295999999</v>
      </c>
      <c r="G15">
        <f>((F15-D15) / F15)*100</f>
        <v>2.7997790261951434</v>
      </c>
    </row>
    <row r="16" spans="1:11" x14ac:dyDescent="0.25">
      <c r="A16" s="7">
        <v>13</v>
      </c>
      <c r="B16">
        <f t="shared" si="2"/>
        <v>71.357615894039725</v>
      </c>
      <c r="C16" s="9">
        <v>0.49</v>
      </c>
      <c r="D16" s="8">
        <v>3.46</v>
      </c>
      <c r="E16" s="9">
        <v>0.49</v>
      </c>
      <c r="F16" s="1">
        <f t="shared" si="1"/>
        <v>3.5701226296000002</v>
      </c>
      <c r="G16">
        <f>((F16-D16) / F16)*100</f>
        <v>3.0845615410229881</v>
      </c>
    </row>
    <row r="17" spans="1:12" x14ac:dyDescent="0.25">
      <c r="A17" s="7">
        <v>14</v>
      </c>
      <c r="B17">
        <f t="shared" si="2"/>
        <v>75.772626931567316</v>
      </c>
      <c r="C17" s="9">
        <v>0.48</v>
      </c>
      <c r="D17" s="8">
        <v>3.8</v>
      </c>
      <c r="E17" s="9">
        <v>0.48</v>
      </c>
      <c r="F17" s="1">
        <f t="shared" si="1"/>
        <v>3.7913370295999993</v>
      </c>
      <c r="G17">
        <f>((F17-D17) / F17)*100</f>
        <v>-0.22849380923843907</v>
      </c>
      <c r="I17" s="12"/>
      <c r="L17" s="12"/>
    </row>
    <row r="18" spans="1:12" x14ac:dyDescent="0.25">
      <c r="A18" s="7">
        <v>15</v>
      </c>
      <c r="B18">
        <f t="shared" si="2"/>
        <v>84.602649006622499</v>
      </c>
      <c r="C18" s="9">
        <v>0.46</v>
      </c>
      <c r="D18" s="8">
        <v>4.0999999999999996</v>
      </c>
      <c r="E18" s="9">
        <v>0.46</v>
      </c>
      <c r="F18" s="1">
        <f t="shared" si="1"/>
        <v>4.2337658295999994</v>
      </c>
      <c r="G18">
        <f>((F18-D18) / F18)*100</f>
        <v>3.1594999578103198</v>
      </c>
    </row>
    <row r="19" spans="1:12" x14ac:dyDescent="0.25">
      <c r="A19" s="7">
        <v>16</v>
      </c>
      <c r="B19">
        <f t="shared" si="2"/>
        <v>85.485651214128012</v>
      </c>
      <c r="C19" s="9">
        <v>0.45800000000000002</v>
      </c>
      <c r="D19" s="8">
        <v>4.2</v>
      </c>
      <c r="E19" s="9">
        <v>0.45800000000000002</v>
      </c>
      <c r="F19" s="1">
        <f t="shared" si="1"/>
        <v>4.2780087095999981</v>
      </c>
      <c r="G19">
        <f>((F19-D19) / F19)*100</f>
        <v>1.8234817854611594</v>
      </c>
    </row>
    <row r="20" spans="1:12" x14ac:dyDescent="0.25">
      <c r="A20" s="7">
        <v>17</v>
      </c>
      <c r="B20">
        <f t="shared" si="2"/>
        <v>93.432671081677682</v>
      </c>
      <c r="C20" s="9">
        <v>0.44</v>
      </c>
      <c r="D20" s="8">
        <v>4.7</v>
      </c>
      <c r="E20" s="9">
        <v>0.44</v>
      </c>
      <c r="F20" s="1">
        <f t="shared" si="1"/>
        <v>4.6761946295999994</v>
      </c>
      <c r="G20">
        <f>((F20-D20) / F20)*100</f>
        <v>-0.50907569692061883</v>
      </c>
    </row>
    <row r="21" spans="1:12" x14ac:dyDescent="0.25">
      <c r="A21" s="7">
        <v>18</v>
      </c>
      <c r="B21">
        <f t="shared" si="2"/>
        <v>97.847682119205288</v>
      </c>
      <c r="C21" s="9">
        <v>0.43</v>
      </c>
      <c r="D21" s="8">
        <v>4.9000000000000004</v>
      </c>
      <c r="E21" s="9">
        <v>0.43</v>
      </c>
      <c r="F21" s="1">
        <f t="shared" si="1"/>
        <v>4.8974090295999986</v>
      </c>
      <c r="G21">
        <f>((F21-D21) / F21)*100</f>
        <v>-5.2904921446052876E-2</v>
      </c>
    </row>
    <row r="22" spans="1:12" x14ac:dyDescent="0.25">
      <c r="A22" s="7">
        <v>19</v>
      </c>
      <c r="B22">
        <f t="shared" si="2"/>
        <v>98.289183222958044</v>
      </c>
      <c r="C22" s="9">
        <v>0.42899999999999999</v>
      </c>
      <c r="D22" s="8">
        <v>4.95</v>
      </c>
      <c r="E22" s="9">
        <v>0.42899999999999999</v>
      </c>
      <c r="F22" s="1">
        <f t="shared" si="1"/>
        <v>4.9195304695999997</v>
      </c>
      <c r="G22">
        <f>((F22-D22) / F22)*100</f>
        <v>-0.61935850561929506</v>
      </c>
    </row>
    <row r="23" spans="1:12" x14ac:dyDescent="0.25">
      <c r="A23" s="7">
        <v>20</v>
      </c>
      <c r="B23">
        <f>((E23-0.595)/(-2.265*10^-3) )+25</f>
        <v>100.05518763796908</v>
      </c>
      <c r="C23" s="9">
        <v>0.42499999999999999</v>
      </c>
      <c r="D23" s="8">
        <v>5</v>
      </c>
      <c r="E23" s="9">
        <v>0.42499999999999999</v>
      </c>
      <c r="F23" s="1">
        <f t="shared" si="1"/>
        <v>5.008016229599999</v>
      </c>
      <c r="G23">
        <f>((F23-D23) / F23)*100</f>
        <v>0.16006796369027163</v>
      </c>
    </row>
    <row r="24" spans="1:12" x14ac:dyDescent="0.25">
      <c r="C24" s="10"/>
      <c r="D24" s="10"/>
      <c r="E24" s="11"/>
      <c r="F24" s="10"/>
    </row>
  </sheetData>
  <mergeCells count="1">
    <mergeCell ref="A1:G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 Guerra</dc:creator>
  <cp:lastModifiedBy>Irving Guerra</cp:lastModifiedBy>
  <cp:lastPrinted>2018-09-19T04:19:07Z</cp:lastPrinted>
  <dcterms:created xsi:type="dcterms:W3CDTF">2018-09-13T23:22:35Z</dcterms:created>
  <dcterms:modified xsi:type="dcterms:W3CDTF">2018-11-15T22:54:35Z</dcterms:modified>
</cp:coreProperties>
</file>