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7B4AF23B-7E96-4C44-96A4-66CD4D7FADA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4" l="1"/>
  <c r="C61" i="4"/>
  <c r="C56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<sst xmlns="http://schemas.openxmlformats.org/spreadsheetml/2006/main" count="1370" uniqueCount="234">
  <si>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</si>
  <si>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</si>
  <si>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</si>
  <si>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</si>
  <si>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</si>
  <si>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</si>
  <si>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</si>
  <si>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</si>
  <si>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</si>
  <si>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</si>
  <si>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</si>
  <si>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</si>
  <si>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</si>
  <si>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</si>
  <si>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</si>
  <si>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</si>
  <si>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</si>
  <si>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</si>
  <si>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</si>
  <si>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</si>
  <si>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</si>
  <si>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</si>
  <si>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</si>
  <si>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</si>
  <si>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</si>
  <si>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</si>
  <si>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</si>
  <si>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</si>
  <si>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</si>
  <si>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</si>
  <si>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</si>
  <si>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</si>
  <si>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</si>
  <si>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</si>
  <si>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</si>
  <si>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</si>
  <si>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</si>
  <si>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</si>
  <si>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</si>
  <si>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</si>
  <si>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</si>
  <si>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</si>
  <si>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</si>
  <si>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</si>
  <si>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</si>
  <si>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</si>
  <si>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</si>
  <si>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</si>
  <si>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</si>
  <si>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</si>
  <si>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</si>
  <si>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</si>
  <si>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</si>
  <si>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</si>
  <si>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</si>
  <si>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</si>
  <si>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</si>
  <si>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</si>
  <si>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</si>
  <si>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</si>
  <si>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</si>
  <si>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</si>
  <si>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</si>
  <si>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</si>
  <si>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</si>
  <si>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</si>
  <si>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</si>
  <si>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</si>
  <si>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</si>
  <si>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</si>
  <si>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</si>
  <si>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</si>
  <si>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</si>
  <si>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</si>
  <si>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</si>
  <si>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</si>
  <si>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</si>
  <si>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</si>
  <si>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</si>
  <si>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</si>
  <si>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</si>
  <si>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</si>
  <si>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</si>
  <si>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</si>
  <si>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</si>
  <si>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</si>
  <si>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</si>
  <si>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</si>
  <si>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</si>
  <si>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</si>
  <si>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</si>
  <si>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</si>
  <si>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</si>
  <si>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</si>
  <si>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</si>
  <si>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</si>
  <si>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</si>
  <si>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</si>
  <si>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</si>
  <si>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</si>
  <si>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</si>
  <si>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</si>
  <si>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</si>
  <si>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</si>
  <si>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</si>
  <si>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</si>
  <si>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</si>
  <si>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</si>
  <si>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</si>
  <si>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</si>
  <si>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</si>
  <si>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</si>
  <si>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</si>
  <si>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</si>
  <si>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</si>
  <si>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</si>
  <si>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</si>
  <si>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</si>
  <si>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</si>
  <si>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</si>
  <si>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</si>
  <si>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</si>
  <si>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</si>
  <si>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</si>
  <si>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</si>
  <si>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</si>
  <si>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</si>
  <si>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</si>
  <si>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</si>
  <si>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</si>
  <si>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</si>
  <si>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</si>
  <si>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</si>
  <si>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</si>
  <si>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</si>
  <si>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</si>
  <si>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</si>
  <si>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</si>
  <si>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</si>
  <si>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</si>
  <si>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</si>
  <si>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</si>
  <si>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</si>
  <si>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</si>
  <si>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</si>
  <si>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</si>
  <si>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</si>
  <si>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</si>
  <si>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</si>
  <si>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</si>
  <si>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</si>
  <si>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</si>
  <si>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</si>
  <si>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</si>
  <si>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</si>
  <si>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</si>
  <si>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</si>
  <si>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</si>
  <si>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</si>
  <si>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</si>
  <si>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</si>
  <si>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</si>
  <si>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</si>
  <si>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</si>
  <si>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</si>
  <si>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</si>
  <si>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</si>
  <si>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</si>
  <si>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</si>
  <si>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</si>
  <si>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</si>
  <si>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</si>
  <si>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</si>
  <si>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</si>
  <si>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</si>
  <si>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</si>
  <si>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</si>
  <si>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</si>
  <si>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</si>
  <si>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</si>
  <si>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</si>
  <si>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</si>
  <si>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</si>
  <si>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</si>
  <si>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</si>
  <si>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</si>
  <si>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</si>
  <si>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</si>
  <si>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</si>
  <si>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</si>
  <si>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</si>
  <si>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</si>
  <si>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</si>
  <si>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</si>
  <si>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</si>
  <si>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</si>
  <si>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</si>
  <si>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</si>
  <si>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</si>
  <si>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</si>
  <si>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</si>
  <si>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</si>
  <si>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</si>
  <si>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</si>
  <si>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</si>
  <si>
    <t xml:space="preserve">Distribuciones probabilisticas </t>
  </si>
  <si>
    <t>Modela las respuestas de la pregunta "¿Qué tan actualizado te consideras?" con una distribución binomial.</t>
  </si>
  <si>
    <t>En una distribución binomial solo existen dos posibles resultados, es por ello que para modelar la pregunta a este sistema, es necesario reducir el número de respuestas posibles a solo 2.</t>
  </si>
  <si>
    <t>"Actualizado" englobaria las respuesta de "Muy actualizado y Bastante actualizado", mientras que "No actualizado" englobaria las respuestas de "Poco actualizado y Nada actualizado"</t>
  </si>
  <si>
    <t>Teniendo esto en cuenta utilizaremos solo la variable de "Actualizado" y así podemos sacar la probabilidad</t>
  </si>
  <si>
    <t xml:space="preserve"> de los estudiantes que se consideran "Actualizados" y hacer una distribución binomial</t>
  </si>
  <si>
    <t>P(Muy actualizado) =</t>
  </si>
  <si>
    <r>
      <t xml:space="preserve">P(Muy actualizado </t>
    </r>
    <r>
      <rPr>
        <sz val="11"/>
        <color theme="1"/>
        <rFont val="Calibri"/>
        <family val="2"/>
      </rPr>
      <t>∩ Bastante</t>
    </r>
    <r>
      <rPr>
        <sz val="11"/>
        <color theme="1"/>
        <rFont val="Arial"/>
        <family val="2"/>
        <scheme val="minor"/>
      </rPr>
      <t>) =</t>
    </r>
  </si>
  <si>
    <t>P(Actualizados) =</t>
  </si>
  <si>
    <t>Encuentra la probabilidad acumulada hasta un nivel intermedio en Blockchain</t>
  </si>
  <si>
    <t>Datos</t>
  </si>
  <si>
    <t>X =</t>
  </si>
  <si>
    <t>Personas con niveles de conocimiento "ninguno, básico e intermedio"</t>
  </si>
  <si>
    <t>n =</t>
  </si>
  <si>
    <t>Tamaño de la muestra</t>
  </si>
  <si>
    <t>P =</t>
  </si>
  <si>
    <t>Probabilidad de éxito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</si>
  <si>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Arial"/>
        <family val="2"/>
        <scheme val="minor"/>
      </rPr>
      <t xml:space="preserve"> 29)</t>
    </r>
  </si>
  <si>
    <t xml:space="preserve">La probabilidad acumulada P(x ≥ 29) que da como resultado 0.64 indica que de 30 estudiantes encuestados hay un 64% de probabilidad acumulada que al menos 29 estudiantes  </t>
  </si>
  <si>
    <t>tengan un nivel de conocimiento que sea "ninguno", "básico" o "intermedio".</t>
  </si>
  <si>
    <t>Problema 3</t>
  </si>
  <si>
    <t>Supongamos que, en base a las respuestas de la encuesta, se identificó que en promedio 2 estudiantes por carrera tienen un nivel avanzado de conocimiento en IA.</t>
  </si>
  <si>
    <t xml:space="preserve"> Queremos calcular la probabilidad de que exactamente 3 estudiantes de una carrera tengan este nivel avanzado.</t>
  </si>
  <si>
    <t>Estudiantes con un nivel avanzado en IA</t>
  </si>
  <si>
    <t>media =</t>
  </si>
  <si>
    <t>Promedio de estudiantes por carrera</t>
  </si>
  <si>
    <t>P(x = 3)</t>
  </si>
  <si>
    <t xml:space="preserve">Si seleccionamos una carrera al azar y sabemos que, en promedio, 2 estudiantes tienen un nivel avanzado en IA, </t>
  </si>
  <si>
    <t>hay una probabilidad de 0.18 o 18% de encontrar exactamente 3 estudiantes avanzados en esa carrera.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</si>
</sst>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0.000"/>
    <numFmt numFmtId="166" formatCode="0.0%"/>
    <numFmt numFmtId="167" formatCode="0.0000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61">
    <xf numFmtId="0" fontId="0" fillId="0" borderId="0" xfId="0"/>
    <xf numFmtId="164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0" xfId="0" applyFill="1"/>
    <xf numFmtId="0" fontId="7" fillId="4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0" borderId="0" xfId="0" applyFont="1"/>
    <xf numFmtId="0" fontId="8" fillId="5" borderId="0" xfId="0" applyFont="1" applyFill="1"/>
    <xf numFmtId="0" fontId="6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8" xfId="0" applyFont="1" applyBorder="1" applyAlignment="1">
      <alignment vertical="center"/>
    </xf>
    <xf numFmtId="0" fontId="9" fillId="0" borderId="0" xfId="0" applyFont="1"/>
    <xf numFmtId="0" fontId="8" fillId="5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7" fillId="4" borderId="14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/>
    <xf numFmtId="0" fontId="12" fillId="6" borderId="0" xfId="3" applyFont="1" applyFill="1"/>
    <xf numFmtId="0" fontId="2" fillId="6" borderId="0" xfId="3" applyFill="1"/>
    <xf numFmtId="0" fontId="2" fillId="0" borderId="0" xfId="3" quotePrefix="1"/>
    <xf numFmtId="0" fontId="2" fillId="7" borderId="0" xfId="3" applyFill="1"/>
    <xf numFmtId="167" fontId="2" fillId="0" borderId="0" xfId="3" applyNumberFormat="1" applyAlignment="1">
      <alignment horizontal="left"/>
    </xf>
    <xf numFmtId="2" fontId="2" fillId="0" borderId="0" xfId="3" applyNumberFormat="1" applyAlignment="1">
      <alignment horizontal="left"/>
    </xf>
    <xf numFmtId="0" fontId="1" fillId="0" borderId="0" xfId="4"/>
    <xf numFmtId="167" fontId="1" fillId="0" borderId="0" xfId="4" applyNumberFormat="1" applyAlignment="1">
      <alignment horizontal="left"/>
    </xf>
    <xf numFmtId="0" fontId="1" fillId="0" borderId="0" xfId="4" applyAlignment="1">
      <alignment horizontal="left"/>
    </xf>
    <xf numFmtId="0" fontId="1" fillId="8" borderId="0" xfId="4" applyFill="1"/>
    <xf numFmtId="0" fontId="1" fillId="0" borderId="0" xfId="4"/>
    <xf numFmtId="167" fontId="1" fillId="0" borderId="0" xfId="4" applyNumberFormat="1" applyAlignment="1">
      <alignment horizontal="left"/>
    </xf>
    <xf numFmtId="0" fontId="1" fillId="0" borderId="0" xfId="4" applyAlignment="1">
      <alignment horizontal="left"/>
    </xf>
    <xf numFmtId="2" fontId="1" fillId="0" borderId="0" xfId="4" applyNumberFormat="1" applyAlignment="1">
      <alignment horizontal="left"/>
    </xf>
    <xf numFmtId="0" fontId="1" fillId="8" borderId="0" xfId="4" applyFill="1"/>
    <xf numFmtId="0" fontId="12" fillId="9" borderId="0" xfId="4" applyFont="1" applyFill="1"/>
  </cellXfs>
  <cellStyles count="5">
    <cellStyle name="Normal" xfId="0" builtinId="0"/>
    <cellStyle name="Normal 2" xfId="2" xr:uid="{CE4CF6DF-9C20-4C6A-9718-52E302F7CE91}"/>
    <cellStyle name="Normal 3" xfId="3" xr:uid="{5ABA7043-3B48-41C0-AEC3-97CD253758D2}"/>
    <cellStyle name="Normal 4" xfId="4" xr:uid="{A9012787-2A64-4B08-A60F-11229775AE80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Distribución binomial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'[Probabilidad y distribuciones.xlsx]Distribuciones probabilísticas'!$B$16:$B$46</c:f>
              <c:numCache>
                <c:formatCode>General</c:formatCode>
                <c:ptCount val="31"/>
                <c:pt idx="0">
                  <c:v>3.4494548241361291E-5</c:v>
                </c:pt>
                <c:pt idx="1">
                  <c:v>4.2267967563358112E-4</c:v>
                </c:pt>
                <c:pt idx="2">
                  <c:v>2.5033352620270574E-3</c:v>
                </c:pt>
                <c:pt idx="3">
                  <c:v>9.5432311397463387E-3</c:v>
                </c:pt>
                <c:pt idx="4">
                  <c:v>2.631109148739923E-2</c:v>
                </c:pt>
                <c:pt idx="5">
                  <c:v>5.5883276004222625E-2</c:v>
                </c:pt>
                <c:pt idx="6">
                  <c:v>9.5106514326435229E-2</c:v>
                </c:pt>
                <c:pt idx="7">
                  <c:v>0.13318739229617493</c:v>
                </c:pt>
                <c:pt idx="8">
                  <c:v>0.15640139200976874</c:v>
                </c:pt>
                <c:pt idx="9">
                  <c:v>0.15615663239785987</c:v>
                </c:pt>
                <c:pt idx="10">
                  <c:v>0.13394280159196714</c:v>
                </c:pt>
                <c:pt idx="11">
                  <c:v>9.9470966611191994E-2</c:v>
                </c:pt>
                <c:pt idx="12">
                  <c:v>6.4329228407003253E-2</c:v>
                </c:pt>
                <c:pt idx="13">
                  <c:v>3.6381210431696342E-2</c:v>
                </c:pt>
                <c:pt idx="14">
                  <c:v>1.8044201954553626E-2</c:v>
                </c:pt>
                <c:pt idx="15">
                  <c:v>7.8615114618900278E-3</c:v>
                </c:pt>
                <c:pt idx="16">
                  <c:v>3.0103498995793687E-3</c:v>
                </c:pt>
                <c:pt idx="17">
                  <c:v>1.0125949123688698E-3</c:v>
                </c:pt>
                <c:pt idx="18">
                  <c:v>2.9870757587094191E-4</c:v>
                </c:pt>
                <c:pt idx="19">
                  <c:v>7.7057254561221336E-5</c:v>
                </c:pt>
                <c:pt idx="20">
                  <c:v>1.7310749440161678E-5</c:v>
                </c:pt>
                <c:pt idx="21">
                  <c:v>3.3669465711917415E-6</c:v>
                </c:pt>
                <c:pt idx="22">
                  <c:v>5.6259478558325731E-7</c:v>
                </c:pt>
                <c:pt idx="23">
                  <c:v>7.9927734387823432E-8</c:v>
                </c:pt>
                <c:pt idx="24">
                  <c:v>9.5219073243709207E-9</c:v>
                </c:pt>
                <c:pt idx="25">
                  <c:v>9.3341514052988687E-10</c:v>
                </c:pt>
                <c:pt idx="26">
                  <c:v>7.3318090670007437E-11</c:v>
                </c:pt>
                <c:pt idx="27">
                  <c:v>4.4365667802404147E-12</c:v>
                </c:pt>
                <c:pt idx="28">
                  <c:v>1.9415558847128475E-13</c:v>
                </c:pt>
                <c:pt idx="29">
                  <c:v>5.4691715062333685E-15</c:v>
                </c:pt>
                <c:pt idx="30">
                  <c:v>7.4462898441675134E-17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'[Probabilidad y distribuciones.xlsx]Distribuciones probabilísticas'!$A$16:$A$46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598-4391-9594-10A91B9B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964544"/>
        <c:axId val="1449965376"/>
      </c:barChart>
      <c:catAx>
        <c:axId val="14499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49965376"/>
        <c:crosses val="autoZero"/>
        <c:auto val="1"/>
        <c:lblAlgn val="ctr"/>
        <c:lblOffset val="100"/>
        <c:noMultiLvlLbl val="0"/>
      </c:catAx>
      <c:valAx>
        <c:axId val="14499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499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000" b="1" i="0" u="none" strike="noStrike" cap="all" baseline="0"/>
              <a:t>Distribución Normal de Edades</a:t>
            </a:r>
            <a:endParaRPr lang="en-US" sz="1000"/>
          </a:p>
        </c:rich>
      </c:tx>
      <c:layout>
        <c:manualLayout>
          <c:xMode val="edge"/>
          <c:yMode val="edge"/>
          <c:x val="0.1490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0.10209755030621172"/>
          <c:y val="0.16898148148148148"/>
          <c:w val="0.88123578302712158"/>
          <c:h val="0.75240740740740741"/>
        </c:manualLayout>
      </c:layout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'[Examen de Estadistica Abilio.xlsx]Hoja2'!$G$2:$G$25</c:f>
              <c:numCache>
                <c:formatCode>General</c:formatCode>
                <c:ptCount val="24"/>
                <c:pt idx="0">
                  <c:v>9.2026333188312739E-3</c:v>
                </c:pt>
                <c:pt idx="1">
                  <c:v>1.2974958544936327E-2</c:v>
                </c:pt>
                <c:pt idx="2">
                  <c:v>1.7724351072627209E-2</c:v>
                </c:pt>
                <c:pt idx="3">
                  <c:v>2.3458768633597877E-2</c:v>
                </c:pt>
                <c:pt idx="4">
                  <c:v>3.008226854150443E-2</c:v>
                </c:pt>
                <c:pt idx="5">
                  <c:v>3.7375452498260561E-2</c:v>
                </c:pt>
                <c:pt idx="6">
                  <c:v>4.4991745078873435E-2</c:v>
                </c:pt>
                <c:pt idx="7">
                  <c:v>5.2474670582876769E-2</c:v>
                </c:pt>
                <c:pt idx="8">
                  <c:v>5.929759876125338E-2</c:v>
                </c:pt>
                <c:pt idx="9">
                  <c:v>6.4922464390759493E-2</c:v>
                </c:pt>
                <c:pt idx="10">
                  <c:v>6.8868938668008722E-2</c:v>
                </c:pt>
                <c:pt idx="11">
                  <c:v>7.0781911545247184E-2</c:v>
                </c:pt>
                <c:pt idx="12">
                  <c:v>7.048418583330622E-2</c:v>
                </c:pt>
                <c:pt idx="13">
                  <c:v>6.8003551058392009E-2</c:v>
                </c:pt>
                <c:pt idx="14">
                  <c:v>6.3568505202991663E-2</c:v>
                </c:pt>
                <c:pt idx="15">
                  <c:v>5.7573536934049048E-2</c:v>
                </c:pt>
                <c:pt idx="16">
                  <c:v>5.0521277669051776E-2</c:v>
                </c:pt>
                <c:pt idx="17">
                  <c:v>4.2953271149813364E-2</c:v>
                </c:pt>
                <c:pt idx="18">
                  <c:v>3.5382512232876369E-2</c:v>
                </c:pt>
                <c:pt idx="19">
                  <c:v>2.8239148095296731E-2</c:v>
                </c:pt>
                <c:pt idx="20">
                  <c:v>2.1836600062974283E-2</c:v>
                </c:pt>
                <c:pt idx="21">
                  <c:v>1.63602129664202E-2</c:v>
                </c:pt>
                <c:pt idx="22">
                  <c:v>1.1875814053049397E-2</c:v>
                </c:pt>
                <c:pt idx="23">
                  <c:v>8.3523431512623411E-3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'[Examen de Estadistica Abilio.xlsx]Hoja2'!$G$1</c15:sqref>
                        </c15:formulaRef>
                      </c:ext>
                    </c:extLst>
                    <c:strCache>
                      <c:ptCount val="1"/>
                      <c:pt idx="0">
                        <c:v>Densidad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'[Examen de Estadistica Abilio.xlsx]Hoja2'!$F$2:$F$25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15</c:v>
                      </c:pt>
                      <c:pt idx="3">
                        <c:v>16</c:v>
                      </c:pt>
                      <c:pt idx="4">
                        <c:v>17</c:v>
                      </c:pt>
                      <c:pt idx="5">
                        <c:v>18</c:v>
                      </c:pt>
                      <c:pt idx="6">
                        <c:v>19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22</c:v>
                      </c:pt>
                      <c:pt idx="10">
                        <c:v>23</c:v>
                      </c:pt>
                      <c:pt idx="11">
                        <c:v>24</c:v>
                      </c:pt>
                      <c:pt idx="12">
                        <c:v>25</c:v>
                      </c:pt>
                      <c:pt idx="13">
                        <c:v>26</c:v>
                      </c:pt>
                      <c:pt idx="14">
                        <c:v>27</c:v>
                      </c:pt>
                      <c:pt idx="15">
                        <c:v>28</c:v>
                      </c:pt>
                      <c:pt idx="16">
                        <c:v>29</c:v>
                      </c:pt>
                      <c:pt idx="17">
                        <c:v>30</c:v>
                      </c:pt>
                      <c:pt idx="18">
                        <c:v>31</c:v>
                      </c:pt>
                      <c:pt idx="19">
                        <c:v>32</c:v>
                      </c:pt>
                      <c:pt idx="20">
                        <c:v>33</c:v>
                      </c:pt>
                      <c:pt idx="21">
                        <c:v>34</c:v>
                      </c:pt>
                      <c:pt idx="22">
                        <c:v>35</c:v>
                      </c:pt>
                      <c:pt idx="23">
                        <c:v>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E28-4FE4-882A-642536637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555040"/>
        <c:axId val="619557440"/>
      </c:lineChart>
      <c:catAx>
        <c:axId val="6195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7440"/>
        <c:crosses val="autoZero"/>
        <c:auto val="1"/>
        <c:lblAlgn val="ctr"/>
        <c:lblOffset val="100"/>
        <c:noMultiLvlLbl val="0"/>
      </c:catAx>
      <c:valAx>
        <c:axId val="6195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400" b="0" i="0" u="none" strike="noStrike" baseline="0"/>
              <a:t>Distribución Normal</a:t>
            </a:r>
            <a:endParaRPr lang="es-PA"/>
          </a:p>
        </c:rich>
      </c:tx>
      <c:layout>
        <c:manualLayout>
          <c:xMode val="edge"/>
          <c:yMode val="edge"/>
          <c:x val="0.3192637795275590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'[Examen de Estadistica Abilio.xlsx]Problema 1'!$F$2:$F$25</c:f>
              <c:numCache>
                <c:formatCode>General</c:formatCode>
                <c:ptCount val="24"/>
                <c:pt idx="0">
                  <c:v>4.4991745078873435E-2</c:v>
                </c:pt>
                <c:pt idx="1">
                  <c:v>5.2474670582876769E-2</c:v>
                </c:pt>
                <c:pt idx="2">
                  <c:v>5.929759876125338E-2</c:v>
                </c:pt>
                <c:pt idx="3">
                  <c:v>6.4922464390759493E-2</c:v>
                </c:pt>
                <c:pt idx="4">
                  <c:v>6.8868938668008722E-2</c:v>
                </c:pt>
                <c:pt idx="5">
                  <c:v>7.0781911545247184E-2</c:v>
                </c:pt>
                <c:pt idx="6">
                  <c:v>7.048418583330622E-2</c:v>
                </c:pt>
                <c:pt idx="7">
                  <c:v>6.8003551058392009E-2</c:v>
                </c:pt>
                <c:pt idx="8">
                  <c:v>6.3568505202991663E-2</c:v>
                </c:pt>
                <c:pt idx="9">
                  <c:v>5.7573536934049048E-2</c:v>
                </c:pt>
                <c:pt idx="10">
                  <c:v>5.0521277669051776E-2</c:v>
                </c:pt>
                <c:pt idx="11">
                  <c:v>4.2953271149813364E-2</c:v>
                </c:pt>
                <c:pt idx="12">
                  <c:v>3.5382512232876369E-2</c:v>
                </c:pt>
                <c:pt idx="13">
                  <c:v>2.8239148095296731E-2</c:v>
                </c:pt>
                <c:pt idx="14">
                  <c:v>2.1836600062974283E-2</c:v>
                </c:pt>
                <c:pt idx="15">
                  <c:v>1.63602129664202E-2</c:v>
                </c:pt>
                <c:pt idx="16">
                  <c:v>1.1875814053049397E-2</c:v>
                </c:pt>
                <c:pt idx="17">
                  <c:v>8.3523431512623411E-3</c:v>
                </c:pt>
                <c:pt idx="18">
                  <c:v>5.6914611034999318E-3</c:v>
                </c:pt>
                <c:pt idx="19">
                  <c:v>3.7575928353725326E-3</c:v>
                </c:pt>
                <c:pt idx="20">
                  <c:v>2.4036219958073262E-3</c:v>
                </c:pt>
                <c:pt idx="21">
                  <c:v>1.4896804687108758E-3</c:v>
                </c:pt>
                <c:pt idx="22">
                  <c:v>8.9452108402753689E-4</c:v>
                </c:pt>
                <c:pt idx="23">
                  <c:v>5.2042546950466716E-4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'[Examen de Estadistica Abilio.xlsx]Problema 1'!$E$2:$E$25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19</c:v>
                      </c:pt>
                      <c:pt idx="1">
                        <c:v>20</c:v>
                      </c:pt>
                      <c:pt idx="2">
                        <c:v>21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24</c:v>
                      </c:pt>
                      <c:pt idx="6">
                        <c:v>25</c:v>
                      </c:pt>
                      <c:pt idx="7">
                        <c:v>26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29</c:v>
                      </c:pt>
                      <c:pt idx="11">
                        <c:v>30</c:v>
                      </c:pt>
                      <c:pt idx="12">
                        <c:v>31</c:v>
                      </c:pt>
                      <c:pt idx="13">
                        <c:v>32</c:v>
                      </c:pt>
                      <c:pt idx="14">
                        <c:v>33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36</c:v>
                      </c:pt>
                      <c:pt idx="18">
                        <c:v>37</c:v>
                      </c:pt>
                      <c:pt idx="19">
                        <c:v>38</c:v>
                      </c:pt>
                      <c:pt idx="20">
                        <c:v>39</c:v>
                      </c:pt>
                      <c:pt idx="21">
                        <c:v>40</c:v>
                      </c:pt>
                      <c:pt idx="22">
                        <c:v>41</c:v>
                      </c:pt>
                      <c:pt idx="23">
                        <c:v>42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1D2-4E71-B9E1-F57257AB2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85120"/>
        <c:axId val="73774560"/>
      </c:lineChart>
      <c:catAx>
        <c:axId val="737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74560"/>
        <c:crosses val="autoZero"/>
        <c:auto val="1"/>
        <c:lblAlgn val="ctr"/>
        <c:lblOffset val="100"/>
        <c:noMultiLvlLbl val="0"/>
      </c:catAx>
      <c:valAx>
        <c:axId val="737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8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110</xdr:row>
      <xdr:rowOff>0</xdr:rowOff>
    </xdr:from>
    <xdr:to>
      <xdr:col>12</xdr:col>
      <xdr:colOff>716280</xdr:colOff>
      <xdr:row>124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9E6C98-031D-45D5-8805-859A40EEE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9</xdr:row>
      <xdr:rowOff>160020</xdr:rowOff>
    </xdr:from>
    <xdr:to>
      <xdr:col>12</xdr:col>
      <xdr:colOff>358140</xdr:colOff>
      <xdr:row>26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8A224F-7B3E-44B5-9E94-83B2703C7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25</xdr:row>
      <xdr:rowOff>38100</xdr:rowOff>
    </xdr:from>
    <xdr:to>
      <xdr:col>8</xdr:col>
      <xdr:colOff>12698</xdr:colOff>
      <xdr:row>31</xdr:row>
      <xdr:rowOff>144780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229100"/>
          <a:ext cx="5933438" cy="1112520"/>
        </a:xfrm>
        <a:prstGeom prst="rect">
          <a:avLst/>
        </a:prstGeom>
      </xdr:spPr>
    </xdr:pic>
    <xdr:clientData/>
  </xdr:twoCellAnchor>
  <xdr:twoCellAnchor>
    <xdr:from>
      <xdr:col>7</xdr:col>
      <xdr:colOff>205740</xdr:colOff>
      <xdr:row>1</xdr:row>
      <xdr:rowOff>0</xdr:rowOff>
    </xdr:from>
    <xdr:to>
      <xdr:col>12</xdr:col>
      <xdr:colOff>68580</xdr:colOff>
      <xdr:row>17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8975D9-6225-41DA-8410-CB10C63F0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yectosP\Estadistica\Examen%20de%20Estadistica%20Abilio.xlsx" TargetMode="External"/><Relationship Id="rId1" Type="http://schemas.openxmlformats.org/officeDocument/2006/relationships/externalLinkPath" Target="Examen%20de%20Estadistica%20Abi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U1" workbookViewId="0">
      <pane ySplit="1" topLeftCell="A23" activePane="bottomLeft" state="frozen"/>
      <selection pane="bottomLeft" activeCell="B1" sqref="B1:X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D46" zoomScale="70" zoomScaleNormal="70" workbookViewId="0">
      <selection activeCell="A87" sqref="A87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69"/>
  <sheetViews>
    <sheetView topLeftCell="A43" workbookViewId="0">
      <selection activeCell="B65" sqref="B65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/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>
        <f>_xlfn.STDEV.S(A2:A31)</f>
        <v>5.7295362994658312</v>
      </c>
      <c r="F40" s="21">
        <v>19</v>
      </c>
      <c r="G40" s="39">
        <v>20</v>
      </c>
      <c r="H40" s="43">
        <v>2</v>
      </c>
    </row>
    <row r="41" spans="2:8" x14ac:dyDescent="0.25"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>
        <f>AVERAGE(A2:A31)</f>
        <v>24.551724137931036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2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2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2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2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2:8" x14ac:dyDescent="0.25">
      <c r="E69" s="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I157"/>
  <sheetViews>
    <sheetView topLeftCell="A35" workbookViewId="0">
      <selection activeCell="A148" sqref="A148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9" ht="13.8" x14ac:dyDescent="0.25">
      <c r="A81" s="44" t="s">
        <v>184</v>
      </c>
    </row>
    <row r="85" spans="1:9" x14ac:dyDescent="0.25">
      <c r="A85" t="s">
        <v>205</v>
      </c>
    </row>
    <row r="86" spans="1:9" ht="13.8" x14ac:dyDescent="0.25">
      <c r="A86" s="54" t="s">
        <v>124</v>
      </c>
      <c r="B86" s="54"/>
      <c r="C86" s="54"/>
      <c r="D86" s="54"/>
      <c r="E86" s="54"/>
      <c r="F86" s="54"/>
      <c r="G86" s="54"/>
      <c r="H86" s="54"/>
      <c r="I86" s="54"/>
    </row>
    <row r="87" spans="1:9" ht="13.8" x14ac:dyDescent="0.25">
      <c r="A87" s="51" t="s">
        <v>206</v>
      </c>
      <c r="B87" s="51"/>
      <c r="C87" s="51"/>
      <c r="D87" s="51"/>
      <c r="E87" s="51"/>
      <c r="F87" s="51"/>
      <c r="G87" s="51"/>
      <c r="H87" s="51"/>
      <c r="I87" s="51"/>
    </row>
    <row r="89" spans="1:9" ht="13.8" x14ac:dyDescent="0.25">
      <c r="A89" s="51" t="s">
        <v>207</v>
      </c>
      <c r="B89" s="51"/>
      <c r="C89" s="51"/>
      <c r="D89" s="51"/>
      <c r="E89" s="51"/>
      <c r="F89" s="51"/>
      <c r="G89" s="51"/>
      <c r="H89" s="51"/>
      <c r="I89" s="51"/>
    </row>
    <row r="90" spans="1:9" ht="13.8" x14ac:dyDescent="0.25">
      <c r="A90" s="51" t="s">
        <v>208</v>
      </c>
      <c r="B90" s="51"/>
      <c r="C90" s="51"/>
      <c r="D90" s="51"/>
      <c r="E90" s="51"/>
      <c r="F90" s="51"/>
      <c r="G90" s="51"/>
      <c r="H90" s="51"/>
      <c r="I90" s="51"/>
    </row>
    <row r="92" spans="1:9" ht="13.8" x14ac:dyDescent="0.25">
      <c r="A92" s="51" t="s">
        <v>209</v>
      </c>
      <c r="B92" s="51"/>
      <c r="C92" s="51"/>
      <c r="D92" s="51"/>
      <c r="E92" s="51"/>
      <c r="F92" s="51"/>
      <c r="G92" s="51"/>
      <c r="H92" s="51"/>
      <c r="I92" s="51"/>
    </row>
    <row r="93" spans="1:9" ht="13.8" x14ac:dyDescent="0.25">
      <c r="A93" s="51" t="s">
        <v>210</v>
      </c>
      <c r="B93" s="51"/>
      <c r="C93" s="51"/>
      <c r="D93" s="51"/>
      <c r="E93" s="51"/>
      <c r="F93" s="51"/>
      <c r="G93" s="51"/>
      <c r="H93" s="51"/>
      <c r="I93" s="51"/>
    </row>
    <row r="95" spans="1:9" ht="13.8" x14ac:dyDescent="0.25">
      <c r="A95" s="51" t="s">
        <v>211</v>
      </c>
      <c r="B95" s="51"/>
      <c r="C95" s="51"/>
      <c r="D95" s="52">
        <v>3.3333333333333333E-2</v>
      </c>
      <c r="E95" s="51"/>
      <c r="F95" s="51"/>
      <c r="G95" s="51"/>
      <c r="H95" s="51"/>
      <c r="I95" s="51"/>
    </row>
    <row r="96" spans="1:9" ht="13.8" x14ac:dyDescent="0.25">
      <c r="A96" s="51" t="s">
        <v>168</v>
      </c>
      <c r="B96" s="51"/>
      <c r="C96" s="51"/>
      <c r="D96" s="52">
        <v>0.26666666666666666</v>
      </c>
      <c r="E96" s="51"/>
      <c r="F96" s="51"/>
      <c r="G96" s="51"/>
      <c r="H96" s="51"/>
      <c r="I96" s="51"/>
    </row>
    <row r="97" spans="1:9" ht="14.4" x14ac:dyDescent="0.3">
      <c r="A97" s="51" t="s">
        <v>212</v>
      </c>
      <c r="B97" s="51"/>
      <c r="C97" s="51"/>
      <c r="D97" s="52">
        <v>8.8888888888888889E-3</v>
      </c>
      <c r="E97" s="51"/>
      <c r="F97" s="51"/>
      <c r="G97" s="51"/>
      <c r="H97" s="51"/>
      <c r="I97" s="51"/>
    </row>
    <row r="98" spans="1:9" ht="13.8" x14ac:dyDescent="0.25">
      <c r="A98" s="51" t="s">
        <v>213</v>
      </c>
      <c r="B98" s="51"/>
      <c r="C98" s="51"/>
      <c r="D98" s="52">
        <v>0.2911111111111111</v>
      </c>
      <c r="E98" s="51"/>
      <c r="F98" s="51"/>
      <c r="G98" s="51"/>
      <c r="H98" s="51"/>
      <c r="I98" s="51"/>
    </row>
    <row r="101" spans="1:9" ht="13.8" x14ac:dyDescent="0.25">
      <c r="A101" s="53">
        <v>0</v>
      </c>
      <c r="B101" s="53">
        <v>3.4494548241361291E-5</v>
      </c>
      <c r="C101" s="51"/>
      <c r="D101" s="51"/>
      <c r="E101" s="51"/>
      <c r="F101" s="51"/>
      <c r="G101" s="51"/>
      <c r="H101" s="51"/>
      <c r="I101" s="51"/>
    </row>
    <row r="102" spans="1:9" ht="13.8" x14ac:dyDescent="0.25">
      <c r="A102" s="53">
        <v>1</v>
      </c>
      <c r="B102" s="53">
        <v>4.2267967563358112E-4</v>
      </c>
    </row>
    <row r="103" spans="1:9" ht="13.8" x14ac:dyDescent="0.25">
      <c r="A103" s="53">
        <v>2</v>
      </c>
      <c r="B103" s="53">
        <v>2.5033352620270574E-3</v>
      </c>
    </row>
    <row r="104" spans="1:9" ht="13.8" x14ac:dyDescent="0.25">
      <c r="A104" s="53">
        <v>3</v>
      </c>
      <c r="B104" s="53">
        <v>9.5432311397463387E-3</v>
      </c>
    </row>
    <row r="105" spans="1:9" ht="13.8" x14ac:dyDescent="0.25">
      <c r="A105" s="53">
        <v>4</v>
      </c>
      <c r="B105" s="53">
        <v>2.631109148739923E-2</v>
      </c>
    </row>
    <row r="106" spans="1:9" ht="13.8" x14ac:dyDescent="0.25">
      <c r="A106" s="53">
        <v>5</v>
      </c>
      <c r="B106" s="53">
        <v>5.5883276004222625E-2</v>
      </c>
    </row>
    <row r="107" spans="1:9" ht="13.8" x14ac:dyDescent="0.25">
      <c r="A107" s="53">
        <v>6</v>
      </c>
      <c r="B107" s="53">
        <v>9.5106514326435229E-2</v>
      </c>
    </row>
    <row r="108" spans="1:9" ht="13.8" x14ac:dyDescent="0.25">
      <c r="A108" s="53">
        <v>7</v>
      </c>
      <c r="B108" s="53">
        <v>0.13318739229617493</v>
      </c>
    </row>
    <row r="109" spans="1:9" ht="13.8" x14ac:dyDescent="0.25">
      <c r="A109" s="53">
        <v>8</v>
      </c>
      <c r="B109" s="53">
        <v>0.15640139200976874</v>
      </c>
    </row>
    <row r="110" spans="1:9" ht="13.8" x14ac:dyDescent="0.25">
      <c r="A110" s="53">
        <v>9</v>
      </c>
      <c r="B110" s="53">
        <v>0.15615663239785987</v>
      </c>
    </row>
    <row r="111" spans="1:9" ht="13.8" x14ac:dyDescent="0.25">
      <c r="A111" s="53">
        <v>10</v>
      </c>
      <c r="B111" s="53">
        <v>0.13394280159196714</v>
      </c>
    </row>
    <row r="112" spans="1:9" ht="13.8" x14ac:dyDescent="0.25">
      <c r="A112" s="53">
        <v>11</v>
      </c>
      <c r="B112" s="53">
        <v>9.9470966611191994E-2</v>
      </c>
    </row>
    <row r="113" spans="1:9" ht="13.8" x14ac:dyDescent="0.25">
      <c r="A113" s="53">
        <v>12</v>
      </c>
      <c r="B113" s="53">
        <v>6.4329228407003253E-2</v>
      </c>
    </row>
    <row r="114" spans="1:9" ht="13.8" x14ac:dyDescent="0.25">
      <c r="A114" s="53">
        <v>13</v>
      </c>
      <c r="B114" s="53">
        <v>3.6381210431696342E-2</v>
      </c>
    </row>
    <row r="115" spans="1:9" ht="13.8" x14ac:dyDescent="0.25">
      <c r="A115" s="53">
        <v>14</v>
      </c>
      <c r="B115" s="53">
        <v>1.8044201954553626E-2</v>
      </c>
    </row>
    <row r="116" spans="1:9" ht="13.8" x14ac:dyDescent="0.25">
      <c r="A116" s="53">
        <v>15</v>
      </c>
      <c r="B116" s="53">
        <v>7.8615114618900278E-3</v>
      </c>
    </row>
    <row r="117" spans="1:9" ht="13.8" x14ac:dyDescent="0.25">
      <c r="A117" s="53">
        <v>16</v>
      </c>
      <c r="B117" s="53">
        <v>3.0103498995793687E-3</v>
      </c>
    </row>
    <row r="118" spans="1:9" ht="13.8" x14ac:dyDescent="0.25">
      <c r="A118" s="53">
        <v>17</v>
      </c>
      <c r="B118" s="53">
        <v>1.0125949123688698E-3</v>
      </c>
      <c r="C118" s="51"/>
      <c r="D118" s="51"/>
      <c r="E118" s="51"/>
      <c r="F118" s="51"/>
      <c r="G118" s="51"/>
      <c r="H118" s="51"/>
      <c r="I118" s="51"/>
    </row>
    <row r="119" spans="1:9" ht="13.8" x14ac:dyDescent="0.25">
      <c r="A119" s="53">
        <v>18</v>
      </c>
      <c r="B119" s="53">
        <v>2.9870757587094191E-4</v>
      </c>
      <c r="C119" s="51"/>
      <c r="D119" s="51"/>
      <c r="E119" s="51"/>
      <c r="F119" s="51"/>
      <c r="G119" s="51"/>
      <c r="H119" s="51"/>
      <c r="I119" s="51"/>
    </row>
    <row r="120" spans="1:9" ht="13.8" x14ac:dyDescent="0.25">
      <c r="A120" s="53">
        <v>19</v>
      </c>
      <c r="B120" s="53">
        <v>7.7057254561221336E-5</v>
      </c>
      <c r="C120" s="51"/>
      <c r="D120" s="51"/>
      <c r="E120" s="51"/>
      <c r="F120" s="51"/>
      <c r="G120" s="51"/>
      <c r="H120" s="51"/>
      <c r="I120" s="51"/>
    </row>
    <row r="121" spans="1:9" ht="13.8" x14ac:dyDescent="0.25">
      <c r="A121" s="53">
        <v>20</v>
      </c>
      <c r="B121" s="53">
        <v>1.7310749440161678E-5</v>
      </c>
      <c r="C121" s="51"/>
      <c r="D121" s="51"/>
      <c r="E121" s="51"/>
      <c r="F121" s="51"/>
      <c r="G121" s="51"/>
      <c r="H121" s="51"/>
      <c r="I121" s="51"/>
    </row>
    <row r="122" spans="1:9" ht="13.8" x14ac:dyDescent="0.25">
      <c r="A122" s="53">
        <v>21</v>
      </c>
      <c r="B122" s="53">
        <v>3.3669465711917415E-6</v>
      </c>
      <c r="C122" s="51"/>
      <c r="D122" s="51"/>
      <c r="E122" s="51"/>
      <c r="F122" s="51"/>
      <c r="G122" s="51"/>
      <c r="H122" s="51"/>
      <c r="I122" s="51"/>
    </row>
    <row r="123" spans="1:9" ht="13.8" x14ac:dyDescent="0.25">
      <c r="A123" s="53">
        <v>22</v>
      </c>
      <c r="B123" s="53">
        <v>5.6259478558325731E-7</v>
      </c>
      <c r="C123" s="51"/>
      <c r="D123" s="51"/>
      <c r="E123" s="51"/>
      <c r="F123" s="51"/>
      <c r="G123" s="51"/>
      <c r="H123" s="51"/>
      <c r="I123" s="51"/>
    </row>
    <row r="124" spans="1:9" ht="13.8" x14ac:dyDescent="0.25">
      <c r="A124" s="53">
        <v>23</v>
      </c>
      <c r="B124" s="53">
        <v>7.9927734387823432E-8</v>
      </c>
      <c r="C124" s="51"/>
      <c r="D124" s="51"/>
      <c r="E124" s="51"/>
      <c r="F124" s="51"/>
      <c r="G124" s="51"/>
      <c r="H124" s="51"/>
      <c r="I124" s="51"/>
    </row>
    <row r="125" spans="1:9" ht="13.8" x14ac:dyDescent="0.25">
      <c r="A125" s="53">
        <v>24</v>
      </c>
      <c r="B125" s="53">
        <v>9.5219073243709207E-9</v>
      </c>
      <c r="C125" s="51"/>
      <c r="D125" s="51"/>
      <c r="E125" s="51"/>
      <c r="F125" s="51"/>
      <c r="G125" s="51"/>
      <c r="H125" s="51"/>
      <c r="I125" s="51"/>
    </row>
    <row r="126" spans="1:9" ht="13.8" x14ac:dyDescent="0.25">
      <c r="A126" s="53">
        <v>25</v>
      </c>
      <c r="B126" s="53">
        <v>9.3341514052988687E-10</v>
      </c>
      <c r="C126" s="51"/>
      <c r="D126" s="51"/>
      <c r="E126" s="51"/>
      <c r="F126" s="51"/>
      <c r="G126" s="51"/>
      <c r="H126" s="51"/>
      <c r="I126" s="51"/>
    </row>
    <row r="127" spans="1:9" ht="13.8" x14ac:dyDescent="0.25">
      <c r="A127" s="53">
        <v>26</v>
      </c>
      <c r="B127" s="53">
        <v>7.3318090670007437E-11</v>
      </c>
      <c r="C127" s="51"/>
      <c r="D127" s="51"/>
      <c r="E127" s="51"/>
      <c r="F127" s="51"/>
      <c r="G127" s="51"/>
      <c r="H127" s="51"/>
      <c r="I127" s="51"/>
    </row>
    <row r="128" spans="1:9" ht="13.8" x14ac:dyDescent="0.25">
      <c r="A128" s="53">
        <v>27</v>
      </c>
      <c r="B128" s="53">
        <v>4.4365667802404147E-12</v>
      </c>
      <c r="C128" s="51"/>
      <c r="D128" s="51"/>
      <c r="E128" s="51"/>
      <c r="F128" s="51"/>
      <c r="G128" s="51"/>
      <c r="H128" s="51"/>
      <c r="I128" s="51"/>
    </row>
    <row r="129" spans="1:9" ht="13.8" x14ac:dyDescent="0.25">
      <c r="A129" s="53">
        <v>28</v>
      </c>
      <c r="B129" s="53">
        <v>1.9415558847128475E-13</v>
      </c>
      <c r="C129" s="51"/>
      <c r="D129" s="51"/>
      <c r="E129" s="51"/>
      <c r="F129" s="51"/>
      <c r="G129" s="51"/>
      <c r="H129" s="51"/>
      <c r="I129" s="51"/>
    </row>
    <row r="130" spans="1:9" ht="13.8" x14ac:dyDescent="0.25">
      <c r="A130" s="53">
        <v>29</v>
      </c>
      <c r="B130" s="53">
        <v>5.4691715062333685E-15</v>
      </c>
      <c r="C130" s="51"/>
      <c r="D130" s="51"/>
      <c r="E130" s="51"/>
      <c r="F130" s="51"/>
      <c r="G130" s="51"/>
      <c r="H130" s="51"/>
      <c r="I130" s="51"/>
    </row>
    <row r="131" spans="1:9" ht="13.8" x14ac:dyDescent="0.25">
      <c r="A131" s="53">
        <v>30</v>
      </c>
      <c r="B131" s="53">
        <v>7.4462898441675134E-17</v>
      </c>
      <c r="C131" s="51"/>
      <c r="D131" s="51"/>
      <c r="E131" s="51"/>
      <c r="F131" s="51"/>
      <c r="G131" s="51"/>
      <c r="H131" s="51"/>
      <c r="I131" s="51"/>
    </row>
    <row r="133" spans="1:9" ht="13.8" x14ac:dyDescent="0.25">
      <c r="A133" s="60" t="s">
        <v>130</v>
      </c>
      <c r="B133" s="60"/>
      <c r="C133" s="60"/>
      <c r="D133" s="60"/>
      <c r="E133" s="60"/>
      <c r="F133" s="60"/>
      <c r="G133" s="60"/>
      <c r="H133" s="60"/>
      <c r="I133" s="60"/>
    </row>
    <row r="134" spans="1:9" ht="13.8" x14ac:dyDescent="0.25">
      <c r="A134" s="55" t="s">
        <v>214</v>
      </c>
      <c r="B134" s="55"/>
      <c r="C134" s="55"/>
      <c r="D134" s="55"/>
      <c r="E134" s="55"/>
      <c r="F134" s="55"/>
      <c r="G134" s="55"/>
      <c r="H134" s="55"/>
      <c r="I134" s="55"/>
    </row>
    <row r="136" spans="1:9" ht="13.8" x14ac:dyDescent="0.25">
      <c r="A136" s="55" t="s">
        <v>215</v>
      </c>
      <c r="B136" s="55"/>
      <c r="C136" s="55"/>
      <c r="D136" s="55"/>
      <c r="E136" s="55"/>
      <c r="F136" s="55"/>
      <c r="G136" s="55"/>
      <c r="H136" s="55"/>
      <c r="I136" s="55"/>
    </row>
    <row r="137" spans="1:9" ht="13.8" x14ac:dyDescent="0.25">
      <c r="A137" s="55" t="s">
        <v>216</v>
      </c>
      <c r="B137" s="57">
        <v>29</v>
      </c>
      <c r="C137" s="55" t="s">
        <v>217</v>
      </c>
      <c r="D137" s="55"/>
      <c r="E137" s="55"/>
      <c r="F137" s="55"/>
      <c r="G137" s="55"/>
      <c r="H137" s="55"/>
      <c r="I137" s="55"/>
    </row>
    <row r="138" spans="1:9" ht="13.8" x14ac:dyDescent="0.25">
      <c r="A138" s="55" t="s">
        <v>218</v>
      </c>
      <c r="B138" s="57">
        <v>30</v>
      </c>
      <c r="C138" s="55" t="s">
        <v>219</v>
      </c>
      <c r="D138" s="55"/>
      <c r="E138" s="55"/>
      <c r="F138" s="55"/>
      <c r="G138" s="55"/>
      <c r="H138" s="55"/>
      <c r="I138" s="55"/>
    </row>
    <row r="139" spans="1:9" ht="13.8" x14ac:dyDescent="0.25">
      <c r="A139" s="55" t="s">
        <v>220</v>
      </c>
      <c r="B139" s="58">
        <v>0.96666666666666667</v>
      </c>
      <c r="C139" s="55" t="s">
        <v>221</v>
      </c>
      <c r="D139" s="55"/>
      <c r="E139" s="55"/>
      <c r="F139" s="55"/>
      <c r="G139" s="55"/>
      <c r="H139" s="55"/>
      <c r="I139" s="55"/>
    </row>
    <row r="140" spans="1:9" ht="13.8" x14ac:dyDescent="0.25">
      <c r="A140" s="55"/>
      <c r="B140" s="57"/>
      <c r="C140" s="55"/>
      <c r="D140" s="55"/>
      <c r="E140" s="55"/>
      <c r="F140" s="55"/>
      <c r="G140" s="55"/>
      <c r="H140" s="55"/>
      <c r="I140" s="55"/>
    </row>
    <row r="141" spans="1:9" ht="14.4" x14ac:dyDescent="0.3">
      <c r="A141" s="55" t="s">
        <v>222</v>
      </c>
      <c r="B141" s="58">
        <v>0.63833848653838943</v>
      </c>
      <c r="C141" s="55"/>
      <c r="D141" s="55"/>
      <c r="E141" s="55"/>
      <c r="F141" s="55"/>
      <c r="G141" s="55"/>
      <c r="H141" s="55"/>
      <c r="I141" s="55"/>
    </row>
    <row r="143" spans="1:9" ht="13.8" x14ac:dyDescent="0.25">
      <c r="A143" s="55" t="s">
        <v>223</v>
      </c>
      <c r="B143" s="55"/>
      <c r="C143" s="55"/>
      <c r="D143" s="55"/>
      <c r="E143" s="55"/>
      <c r="F143" s="55"/>
      <c r="G143" s="55"/>
      <c r="H143" s="55"/>
      <c r="I143" s="55"/>
    </row>
    <row r="144" spans="1:9" ht="13.8" x14ac:dyDescent="0.25">
      <c r="A144" s="55" t="s">
        <v>224</v>
      </c>
      <c r="B144" s="55"/>
      <c r="C144" s="55"/>
      <c r="D144" s="55"/>
      <c r="E144" s="55"/>
      <c r="F144" s="55"/>
      <c r="G144" s="55"/>
      <c r="H144" s="55"/>
      <c r="I144" s="55"/>
    </row>
    <row r="146" spans="1:9" ht="13.8" x14ac:dyDescent="0.25">
      <c r="A146" s="59" t="s">
        <v>225</v>
      </c>
      <c r="B146" s="59"/>
      <c r="C146" s="59"/>
      <c r="D146" s="59"/>
      <c r="E146" s="59"/>
      <c r="F146" s="59"/>
      <c r="G146" s="59"/>
      <c r="H146" s="59"/>
      <c r="I146" s="59"/>
    </row>
    <row r="147" spans="1:9" ht="13.8" x14ac:dyDescent="0.25">
      <c r="A147" s="55" t="s">
        <v>226</v>
      </c>
      <c r="B147" s="55"/>
      <c r="C147" s="55"/>
      <c r="D147" s="55"/>
      <c r="E147" s="55"/>
      <c r="F147" s="55"/>
      <c r="G147" s="55"/>
      <c r="H147" s="55"/>
      <c r="I147" s="55"/>
    </row>
    <row r="148" spans="1:9" ht="13.8" x14ac:dyDescent="0.25">
      <c r="A148" s="55" t="s">
        <v>227</v>
      </c>
      <c r="B148" s="55"/>
      <c r="C148" s="55"/>
      <c r="D148" s="55"/>
      <c r="E148" s="55"/>
      <c r="F148" s="55"/>
      <c r="G148" s="55"/>
      <c r="H148" s="55"/>
      <c r="I148" s="55"/>
    </row>
    <row r="150" spans="1:9" ht="13.8" x14ac:dyDescent="0.25">
      <c r="A150" s="55" t="s">
        <v>215</v>
      </c>
      <c r="B150" s="55"/>
      <c r="C150" s="55"/>
    </row>
    <row r="151" spans="1:9" ht="13.8" x14ac:dyDescent="0.25">
      <c r="A151" s="55" t="s">
        <v>216</v>
      </c>
      <c r="B151" s="57">
        <v>3</v>
      </c>
      <c r="C151" s="55" t="s">
        <v>228</v>
      </c>
    </row>
    <row r="152" spans="1:9" ht="13.8" x14ac:dyDescent="0.25">
      <c r="A152" s="55" t="s">
        <v>229</v>
      </c>
      <c r="B152" s="57">
        <v>2</v>
      </c>
      <c r="C152" s="55" t="s">
        <v>230</v>
      </c>
    </row>
    <row r="154" spans="1:9" ht="13.8" x14ac:dyDescent="0.25">
      <c r="A154" s="55" t="s">
        <v>231</v>
      </c>
      <c r="B154" s="56">
        <v>0.18044704431548364</v>
      </c>
      <c r="C154" s="55"/>
    </row>
    <row r="156" spans="1:9" ht="13.8" x14ac:dyDescent="0.25">
      <c r="A156" s="55" t="s">
        <v>232</v>
      </c>
      <c r="B156" s="55"/>
      <c r="C156" s="55"/>
    </row>
    <row r="157" spans="1:9" ht="13.8" x14ac:dyDescent="0.25">
      <c r="A157" s="55" t="s">
        <v>233</v>
      </c>
      <c r="B157" s="55"/>
      <c r="C157" s="5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tabSelected="1" workbookViewId="0">
      <selection activeCell="H5" sqref="H5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G24"/>
  <sheetViews>
    <sheetView workbookViewId="0">
      <selection activeCell="M5" sqref="M5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7" x14ac:dyDescent="0.25">
      <c r="A17">
        <v>24</v>
      </c>
      <c r="F17">
        <v>28</v>
      </c>
      <c r="G17">
        <v>5.7573537000000001E-2</v>
      </c>
    </row>
    <row r="18" spans="1:7" x14ac:dyDescent="0.25">
      <c r="A18">
        <v>24</v>
      </c>
      <c r="F18">
        <v>29</v>
      </c>
      <c r="G18">
        <v>5.0521278000000003E-2</v>
      </c>
    </row>
    <row r="19" spans="1:7" x14ac:dyDescent="0.25">
      <c r="A19">
        <v>19</v>
      </c>
      <c r="F19">
        <v>30</v>
      </c>
      <c r="G19">
        <v>4.2953271000000001E-2</v>
      </c>
    </row>
    <row r="20" spans="1:7" x14ac:dyDescent="0.25">
      <c r="A20">
        <v>25</v>
      </c>
      <c r="F20">
        <v>31</v>
      </c>
      <c r="G20">
        <v>3.5382511999999998E-2</v>
      </c>
    </row>
    <row r="21" spans="1:7" x14ac:dyDescent="0.25">
      <c r="A21">
        <v>20</v>
      </c>
      <c r="F21">
        <v>32</v>
      </c>
      <c r="G21">
        <v>2.8239147999999999E-2</v>
      </c>
    </row>
    <row r="22" spans="1:7" x14ac:dyDescent="0.25">
      <c r="A22">
        <v>42</v>
      </c>
      <c r="F22">
        <v>33</v>
      </c>
      <c r="G22">
        <v>2.1836600000000001E-2</v>
      </c>
    </row>
    <row r="23" spans="1:7" x14ac:dyDescent="0.25">
      <c r="A23">
        <v>20</v>
      </c>
      <c r="F23">
        <v>34</v>
      </c>
      <c r="G23">
        <v>1.6360212999999998E-2</v>
      </c>
    </row>
    <row r="24" spans="1:7" x14ac:dyDescent="0.25">
      <c r="A24">
        <v>28</v>
      </c>
      <c r="F24">
        <v>35</v>
      </c>
      <c r="G24">
        <v>1.1875814E-2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2024-11-21T04:17:22Z</dcterms:modified>
</cp:coreProperties>
</file>