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irikh\iCloudDrive\Data analytics\Instacart basket Analysis\05 Sent to client\"/>
    </mc:Choice>
  </mc:AlternateContent>
  <xr:revisionPtr revIDLastSave="0" documentId="13_ncr:1_{E69297C6-2F78-4C92-B266-DAF5FD482673}" xr6:coauthVersionLast="47" xr6:coauthVersionMax="47" xr10:uidLastSave="{00000000-0000-0000-0000-000000000000}"/>
  <bookViews>
    <workbookView xWindow="-98" yWindow="-98" windowWidth="21795" windowHeight="12975" tabRatio="808" firstSheet="1"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3" i="7" l="1"/>
  <c r="N102" i="7" s="1"/>
  <c r="N69" i="7"/>
  <c r="O66" i="7" s="1"/>
  <c r="N92" i="7" l="1"/>
  <c r="N101" i="7"/>
  <c r="N89" i="7"/>
  <c r="N90" i="7"/>
  <c r="N91" i="7"/>
  <c r="N93" i="7"/>
  <c r="N82" i="7"/>
  <c r="N94" i="7"/>
  <c r="N83" i="7"/>
  <c r="N95" i="7"/>
  <c r="N84" i="7"/>
  <c r="N96" i="7"/>
  <c r="N85" i="7"/>
  <c r="N97" i="7"/>
  <c r="N86" i="7"/>
  <c r="N98" i="7"/>
  <c r="N87" i="7"/>
  <c r="N99" i="7"/>
  <c r="N88" i="7"/>
  <c r="N100" i="7"/>
  <c r="O68" i="7"/>
  <c r="O67" i="7"/>
</calcChain>
</file>

<file path=xl/sharedStrings.xml><?xml version="1.0" encoding="utf-8"?>
<sst xmlns="http://schemas.openxmlformats.org/spreadsheetml/2006/main" count="310" uniqueCount="277">
  <si>
    <t>Contents:</t>
  </si>
  <si>
    <t>Columns dropped</t>
  </si>
  <si>
    <t>Columns renamed</t>
  </si>
  <si>
    <t>Columns' type changed</t>
  </si>
  <si>
    <t>Comment/Reason</t>
  </si>
  <si>
    <t xml:space="preserve">New column </t>
  </si>
  <si>
    <t>Dataset</t>
  </si>
  <si>
    <t>Missing values</t>
  </si>
  <si>
    <t>Missing values treatment</t>
  </si>
  <si>
    <t>Duplicates</t>
  </si>
  <si>
    <t xml:space="preserve">Column/s it was derived from </t>
  </si>
  <si>
    <t>Population Flow</t>
  </si>
  <si>
    <t>Consistency checks</t>
  </si>
  <si>
    <t>Wrangling steps</t>
  </si>
  <si>
    <t>Column derivations</t>
  </si>
  <si>
    <t>Title page</t>
  </si>
  <si>
    <t>Visualizations</t>
  </si>
  <si>
    <t>Conditions</t>
  </si>
  <si>
    <t>Recommendations</t>
  </si>
  <si>
    <t>No duplicates</t>
  </si>
  <si>
    <t>price_range_loc</t>
  </si>
  <si>
    <t>price</t>
  </si>
  <si>
    <t>busiest_day</t>
  </si>
  <si>
    <t>orders_day_of_week</t>
  </si>
  <si>
    <t>busiest_days</t>
  </si>
  <si>
    <t>busiest_period_of_day</t>
  </si>
  <si>
    <t>order_hour_of_day</t>
  </si>
  <si>
    <r>
      <t xml:space="preserve"># </t>
    </r>
    <r>
      <rPr>
        <b/>
        <sz val="11"/>
        <color theme="1"/>
        <rFont val="Calibri"/>
        <family val="2"/>
        <scheme val="minor"/>
      </rPr>
      <t>Eval_set</t>
    </r>
    <r>
      <rPr>
        <sz val="11"/>
        <color theme="1"/>
        <rFont val="Calibri"/>
        <family val="2"/>
        <scheme val="minor"/>
      </rPr>
      <t xml:space="preserve"> column (orders.csv)</t>
    </r>
  </si>
  <si>
    <r>
      <t xml:space="preserve"># </t>
    </r>
    <r>
      <rPr>
        <b/>
        <sz val="11"/>
        <color theme="1"/>
        <rFont val="Calibri"/>
        <family val="2"/>
        <scheme val="minor"/>
      </rPr>
      <t>Order_dow</t>
    </r>
    <r>
      <rPr>
        <sz val="11"/>
        <color theme="1"/>
        <rFont val="Calibri"/>
        <family val="2"/>
        <scheme val="minor"/>
      </rPr>
      <t xml:space="preserve"> to Order_day_of_week (orders.csv)</t>
    </r>
  </si>
  <si>
    <r>
      <t>#</t>
    </r>
    <r>
      <rPr>
        <b/>
        <sz val="11"/>
        <color theme="1"/>
        <rFont val="Calibri"/>
        <family val="2"/>
        <scheme val="minor"/>
      </rPr>
      <t xml:space="preserve"> days_since_prior_order</t>
    </r>
    <r>
      <rPr>
        <sz val="11"/>
        <color theme="1"/>
        <rFont val="Calibri"/>
        <family val="2"/>
        <scheme val="minor"/>
      </rPr>
      <t xml:space="preserve"> to days_since_last_order (orders.csv)</t>
    </r>
  </si>
  <si>
    <r>
      <t xml:space="preserve"># </t>
    </r>
    <r>
      <rPr>
        <b/>
        <sz val="11"/>
        <color theme="1"/>
        <rFont val="Calibri"/>
        <family val="2"/>
        <scheme val="minor"/>
      </rPr>
      <t>Order_id</t>
    </r>
    <r>
      <rPr>
        <sz val="11"/>
        <color theme="1"/>
        <rFont val="Calibri"/>
        <family val="2"/>
        <scheme val="minor"/>
      </rPr>
      <t xml:space="preserve"> (integer to string)</t>
    </r>
  </si>
  <si>
    <r>
      <t xml:space="preserve"># </t>
    </r>
    <r>
      <rPr>
        <b/>
        <sz val="11"/>
        <color theme="1"/>
        <rFont val="Calibri"/>
        <family val="2"/>
        <scheme val="minor"/>
      </rPr>
      <t>User_id</t>
    </r>
    <r>
      <rPr>
        <sz val="11"/>
        <color theme="1"/>
        <rFont val="Calibri"/>
        <family val="2"/>
        <scheme val="minor"/>
      </rPr>
      <t xml:space="preserve"> (integer to string)</t>
    </r>
  </si>
  <si>
    <t>df_ords_prods_merge</t>
  </si>
  <si>
    <t>max_order</t>
  </si>
  <si>
    <t>loyalty_flag</t>
  </si>
  <si>
    <t>no manipulation</t>
  </si>
  <si>
    <t>spending_flag</t>
  </si>
  <si>
    <t>mean_price</t>
  </si>
  <si>
    <t>frequency _flag</t>
  </si>
  <si>
    <t>median_frequency</t>
  </si>
  <si>
    <t>no aplicable</t>
  </si>
  <si>
    <r>
      <rPr>
        <b/>
        <sz val="11"/>
        <color theme="1"/>
        <rFont val="Calibri"/>
        <family val="2"/>
        <scheme val="minor"/>
      </rPr>
      <t>Data type:</t>
    </r>
    <r>
      <rPr>
        <sz val="11"/>
        <color theme="1"/>
        <rFont val="Calibri"/>
        <family val="2"/>
        <scheme val="minor"/>
      </rPr>
      <t xml:space="preserve"> irrelevant for statistic count (don’t represent real numeric values)</t>
    </r>
  </si>
  <si>
    <r>
      <t>Total</t>
    </r>
    <r>
      <rPr>
        <sz val="14"/>
        <color theme="1"/>
        <rFont val="Calibri"/>
        <family val="2"/>
        <scheme val="minor"/>
      </rPr>
      <t xml:space="preserve">: </t>
    </r>
    <r>
      <rPr>
        <b/>
        <sz val="14"/>
        <color rgb="FF000000"/>
        <rFont val="Calibri"/>
        <family val="2"/>
        <scheme val="minor"/>
      </rPr>
      <t xml:space="preserve">21 x 2  </t>
    </r>
  </si>
  <si>
    <r>
      <t xml:space="preserve">Total: </t>
    </r>
    <r>
      <rPr>
        <b/>
        <sz val="14"/>
        <rFont val="Calibri"/>
        <family val="2"/>
        <scheme val="minor"/>
      </rPr>
      <t>24.414.877 x 37</t>
    </r>
  </si>
  <si>
    <t>These represent new customers. Kept due to significance in df_ords</t>
  </si>
  <si>
    <t xml:space="preserve">16 observations (NaN) in product_name </t>
  </si>
  <si>
    <t>206.209 observations (NaN) in days_since_last_order</t>
  </si>
  <si>
    <t>5 rows duplicates removed / created new df_prods_clean_no dups w/out duplicates</t>
  </si>
  <si>
    <t>16 rows removed /created new df_prods_clean w/out missing values</t>
  </si>
  <si>
    <t>orders</t>
  </si>
  <si>
    <t>products</t>
  </si>
  <si>
    <t>no duplicates found</t>
  </si>
  <si>
    <t>no missing values found</t>
  </si>
  <si>
    <t xml:space="preserve">department </t>
  </si>
  <si>
    <r>
      <t xml:space="preserve"> </t>
    </r>
    <r>
      <rPr>
        <b/>
        <sz val="11"/>
        <color theme="1"/>
        <rFont val="Calibri"/>
        <family val="2"/>
        <scheme val="minor"/>
      </rPr>
      <t>Data type:</t>
    </r>
    <r>
      <rPr>
        <sz val="11"/>
        <color theme="1"/>
        <rFont val="Calibri"/>
        <family val="2"/>
        <scheme val="minor"/>
      </rPr>
      <t xml:space="preserve"> irrelevant for statistic count (don’t represent real numeric values)</t>
    </r>
  </si>
  <si>
    <t>no applicable  (customers.csv)</t>
  </si>
  <si>
    <r>
      <rPr>
        <b/>
        <sz val="11"/>
        <color theme="1"/>
        <rFont val="Calibri"/>
        <family val="2"/>
        <scheme val="minor"/>
      </rPr>
      <t xml:space="preserve">Dropping column: </t>
    </r>
    <r>
      <rPr>
        <sz val="11"/>
        <color theme="1"/>
        <rFont val="Calibri"/>
        <family val="2"/>
        <scheme val="minor"/>
      </rPr>
      <t xml:space="preserve">data irrelevant (system information)                                     </t>
    </r>
    <r>
      <rPr>
        <b/>
        <sz val="11"/>
        <color theme="1"/>
        <rFont val="Calibri"/>
        <family val="2"/>
        <scheme val="minor"/>
      </rPr>
      <t xml:space="preserve">Data type: </t>
    </r>
    <r>
      <rPr>
        <sz val="11"/>
        <color theme="1"/>
        <rFont val="Calibri"/>
        <family val="2"/>
        <scheme val="minor"/>
      </rPr>
      <t>irrelevant for statistic count (don’t represent real numeric values)</t>
    </r>
  </si>
  <si>
    <r>
      <t xml:space="preserve"> # </t>
    </r>
    <r>
      <rPr>
        <b/>
        <sz val="11"/>
        <color theme="1"/>
        <rFont val="Calibri"/>
        <family val="2"/>
        <scheme val="minor"/>
      </rPr>
      <t xml:space="preserve">Surnam </t>
    </r>
    <r>
      <rPr>
        <sz val="11"/>
        <color theme="1"/>
        <rFont val="Calibri"/>
        <family val="2"/>
        <scheme val="minor"/>
      </rPr>
      <t>to Surname (customers.csv)</t>
    </r>
  </si>
  <si>
    <r>
      <t xml:space="preserve"># </t>
    </r>
    <r>
      <rPr>
        <b/>
        <sz val="11"/>
        <color theme="1"/>
        <rFont val="Calibri"/>
        <family val="2"/>
        <scheme val="minor"/>
      </rPr>
      <t xml:space="preserve">State </t>
    </r>
    <r>
      <rPr>
        <sz val="11"/>
        <color theme="1"/>
        <rFont val="Calibri"/>
        <family val="2"/>
        <scheme val="minor"/>
      </rPr>
      <t>to US state (customers.csv)</t>
    </r>
  </si>
  <si>
    <r>
      <t xml:space="preserve"># </t>
    </r>
    <r>
      <rPr>
        <b/>
        <sz val="11"/>
        <color theme="1"/>
        <rFont val="Calibri"/>
        <family val="2"/>
        <scheme val="minor"/>
      </rPr>
      <t>First Name</t>
    </r>
    <r>
      <rPr>
        <sz val="11"/>
        <color theme="1"/>
        <rFont val="Calibri"/>
        <family val="2"/>
        <scheme val="minor"/>
      </rPr>
      <t xml:space="preserve"> (mix to string)</t>
    </r>
  </si>
  <si>
    <r>
      <rPr>
        <b/>
        <sz val="11"/>
        <color theme="1"/>
        <rFont val="Calibri"/>
        <family val="2"/>
        <scheme val="minor"/>
      </rPr>
      <t xml:space="preserve">Dropping column: </t>
    </r>
    <r>
      <rPr>
        <sz val="11"/>
        <color theme="1"/>
        <rFont val="Calibri"/>
        <family val="2"/>
        <scheme val="minor"/>
      </rPr>
      <t xml:space="preserve">due to PII     </t>
    </r>
  </si>
  <si>
    <t>region</t>
  </si>
  <si>
    <t>customer_activity</t>
  </si>
  <si>
    <t>age_group</t>
  </si>
  <si>
    <t>income_group</t>
  </si>
  <si>
    <t>Key Q1: What are the busiest days of the week and hours of the day?</t>
  </si>
  <si>
    <t>Key Q2: Are there particular times of the day when people spend the most money?</t>
  </si>
  <si>
    <t>Key Q3: What will be price range grouping to direct marketting efforts?</t>
  </si>
  <si>
    <t>Key Q4: What departments have the highest frequency of product orders?</t>
  </si>
  <si>
    <t xml:space="preserve">Key Q5: What’s the distribution among users in regards to their brand loyalty (i.e., how often do they return to Instacart)? </t>
  </si>
  <si>
    <t xml:space="preserve">Key Q6: Are there differences in ordering habits based on a customer’s loyalty status?  </t>
  </si>
  <si>
    <t>Key Q7: Are there differences in ordering habits based on a customer’s region?</t>
  </si>
  <si>
    <t xml:space="preserve">Key Q8: Is there a connection between age and family status in terms of ordering habits? </t>
  </si>
  <si>
    <r>
      <rPr>
        <b/>
        <sz val="11"/>
        <color theme="1"/>
        <rFont val="Calibri"/>
        <family val="2"/>
        <scheme val="minor"/>
      </rPr>
      <t>Data type:</t>
    </r>
    <r>
      <rPr>
        <sz val="11"/>
        <color theme="1"/>
        <rFont val="Calibri"/>
        <family val="2"/>
        <scheme val="minor"/>
      </rPr>
      <t xml:space="preserve"> irrelevant (don’t represent real numeric values)</t>
    </r>
  </si>
  <si>
    <r>
      <t>#</t>
    </r>
    <r>
      <rPr>
        <b/>
        <sz val="11"/>
        <color theme="1"/>
        <rFont val="Calibri"/>
        <family val="2"/>
        <scheme val="minor"/>
      </rPr>
      <t xml:space="preserve"> fam_status </t>
    </r>
    <r>
      <rPr>
        <sz val="11"/>
        <color theme="1"/>
        <rFont val="Calibri"/>
        <family val="2"/>
        <scheme val="minor"/>
      </rPr>
      <t>to family_status (customers.csv)</t>
    </r>
  </si>
  <si>
    <r>
      <t xml:space="preserve"># </t>
    </r>
    <r>
      <rPr>
        <b/>
        <sz val="11"/>
        <color theme="1"/>
        <rFont val="Calibri"/>
        <family val="2"/>
        <scheme val="minor"/>
      </rPr>
      <t xml:space="preserve">n_dependant </t>
    </r>
    <r>
      <rPr>
        <sz val="11"/>
        <color theme="1"/>
        <rFont val="Calibri"/>
        <family val="2"/>
        <scheme val="minor"/>
      </rPr>
      <t>to number_of_dpendant  (customers.csv)</t>
    </r>
  </si>
  <si>
    <r>
      <rPr>
        <sz val="11"/>
        <rFont val="Calibri"/>
        <family val="2"/>
        <scheme val="minor"/>
      </rPr>
      <t>Orders_products_merged</t>
    </r>
    <r>
      <rPr>
        <sz val="11"/>
        <color rgb="FFFF0000"/>
        <rFont val="Calibri"/>
        <family val="2"/>
        <scheme val="minor"/>
      </rPr>
      <t xml:space="preserve">  </t>
    </r>
  </si>
  <si>
    <t xml:space="preserve"> Busiest day (value == 0, Saturday )/Least busy (value == 4, Wednesday)/Regularly busy rest </t>
  </si>
  <si>
    <t xml:space="preserve"> Busiest days (value == 0 and 1 , Saturday and Sunday )/Least busy (value == 4 and 3, Wednesday and Thursday)/Regularly busy rest </t>
  </si>
  <si>
    <t>High-range product (price &gt; 15) / Mid-range product (price &lt;=15 to &gt; 5) / Low-range product (price &lt;=5)</t>
  </si>
  <si>
    <t>Most orders (Hours 10, 11, 14, 15, 13, 12, 16, 9, and 17, all have above 200000 orders)/Fewest orders (Hours 3,4,2,5,1,0 less than 218000)/Regularly busy</t>
  </si>
  <si>
    <t xml:space="preserve">Loyal customer (&gt; 40 orders)/ Regular customer (&gt; 10 orders) / New customer  (&lt;= 10 orders) </t>
  </si>
  <si>
    <t>Low spender (&lt; 10) / High spender (&gt;= 10)</t>
  </si>
  <si>
    <t>Non-frequency customer (&gt; 20)/Regular customer (&gt; 10 to &lt;=20)/ Frequent customer (&lt;= 10)</t>
  </si>
  <si>
    <t>ords_prods_merge</t>
  </si>
  <si>
    <t>customers</t>
  </si>
  <si>
    <t>orders_products_prior</t>
  </si>
  <si>
    <t xml:space="preserve"> Changed all 5127 rows to NaN</t>
  </si>
  <si>
    <t xml:space="preserve">Outliers of 99999.0 and 14900 in prices. </t>
  </si>
  <si>
    <t>First name (ords_prods_all)</t>
  </si>
  <si>
    <t>Surname (ords_prods_all)</t>
  </si>
  <si>
    <t>Northeast = ['Maine', 'New Hampshire', 'Vermont', 'Massachusetts', 'Rhode Island', 'Connecticut', 'New York', 'Pennsylvania', 'New Jersey']</t>
  </si>
  <si>
    <t>Midwest = ['Wisconsin', 'Michigan', 'Illinois', 'Indiana', 'Ohio', 'North Dakota', 'South Dakota', 'Nebraska', 'Kansas', 'Minnesota', 'Iowa', 'Missouri']</t>
  </si>
  <si>
    <t>South = ['Delaware', 'Maryland', 'District of Columbia', 'Virginia', 'West Virginia', 'North Carolina', 'South Carolina', 'Georgia', 'Florida', 'Kentucky', 'Tennessee', 'Mississippi', 'Alabama', 'Oklahoma', 'Texas', 'Arkansas', 'Louisiana']</t>
  </si>
  <si>
    <t>West = ['Idaho', 'Montana', 'Wyoming', 'Nevada', 'Utah', 'Colorado', 'Arizona', 'New Mexico', 'Alaska', 'Washington', 'Oregon', 'California', 'Hawaii']</t>
  </si>
  <si>
    <t>ords_prods_all</t>
  </si>
  <si>
    <t>&lt; 5 orders 'low activity' / &gt;= 5  'high activity'</t>
  </si>
  <si>
    <t>order_number</t>
  </si>
  <si>
    <t>high_activity_customers</t>
  </si>
  <si>
    <t>age</t>
  </si>
  <si>
    <t>&lt;= 29 age group '18-29' / &gt;29 to &lt; = 39 age group  '30-39'/ &gt;39 to &lt; =49 age group '40-49' / &gt;49 to &lt; = 59 age group '50-59' / &gt; 59 to &lt; = 69 age_group '60-69' / &gt; 69 age_group '70 and over'</t>
  </si>
  <si>
    <t>US_state</t>
  </si>
  <si>
    <t xml:space="preserve"> &lt;= 75000, 'income_group' = 'Lower' / &gt; 75000 to  &lt;= 120000 'income_group' = 'Middle' / &gt; 120000, 'income_group' = 'Upper'</t>
  </si>
  <si>
    <t>Single adult' = divorced/widowed','single','living with parents and siblings' with 0 dependants  / 'Young parent' = 'divorced/widowed','single','living with parents and siblings' with &gt; 0 dependants   / 'Family' = 'married' with &lt;=2 dependants   /   'Big Family' = 'married' with &gt;2 dependants</t>
  </si>
  <si>
    <t xml:space="preserve">income </t>
  </si>
  <si>
    <t xml:space="preserve">number of dependants / marital_status </t>
  </si>
  <si>
    <t xml:space="preserve">number_of orders / department </t>
  </si>
  <si>
    <t>customer_profile</t>
  </si>
  <si>
    <t xml:space="preserve">department_profile </t>
  </si>
  <si>
    <t>age_group_agg</t>
  </si>
  <si>
    <t>age_group/day_since_last_order/price</t>
  </si>
  <si>
    <t>income_group_agg</t>
  </si>
  <si>
    <t>income_group/day_since_last_order/price</t>
  </si>
  <si>
    <t>min','max','mean' = day_since_last_order/price by age_group</t>
  </si>
  <si>
    <t>min','max','mean' = day_since_last_order/price by income_group</t>
  </si>
  <si>
    <t>customer_profile_agg</t>
  </si>
  <si>
    <t>customer_profile/day_since_last_order/price</t>
  </si>
  <si>
    <t>min','max','mean' = day_since_last_order/price by customer_profile</t>
  </si>
  <si>
    <t>department_customer_profile_agg</t>
  </si>
  <si>
    <t>customer_profile/department/day_since_last_order/price</t>
  </si>
  <si>
    <t>region/income_group/age_group</t>
  </si>
  <si>
    <t>profile_region age_group</t>
  </si>
  <si>
    <t>count income_group/age_group /region</t>
  </si>
  <si>
    <t>region_income</t>
  </si>
  <si>
    <t>region/income_group</t>
  </si>
  <si>
    <t>region_customer_profile</t>
  </si>
  <si>
    <t>region / customer_profile</t>
  </si>
  <si>
    <t>count region / customer_profile</t>
  </si>
  <si>
    <t>count region/income_group</t>
  </si>
  <si>
    <t>min','max','mean' = customer_profile/department/day_since_last_order/price</t>
  </si>
  <si>
    <t xml:space="preserve">count = number_of orders / department </t>
  </si>
  <si>
    <t>Key Q10: What differences can you find in ordering habits of different customer profiles? (Consider the price of orders, the frequency of orders, the products customers are ordering).</t>
  </si>
  <si>
    <r>
      <rPr>
        <b/>
        <sz val="16"/>
        <color theme="1"/>
        <rFont val="Calibri"/>
        <family val="2"/>
        <scheme val="minor"/>
      </rPr>
      <t>Observation:</t>
    </r>
    <r>
      <rPr>
        <sz val="16"/>
        <color theme="1"/>
        <rFont val="Calibri"/>
        <family val="2"/>
        <scheme val="minor"/>
      </rPr>
      <t xml:space="preserve"> the busiest days of the week  are Saturday and Sunday, while the least busiest days of the week are Tuesday and Wednesday.  The slowest order times are between 1 and 5am. Orders rise between 5am and 9am, the peak order times are between 9am and 4pm (16), then progress downwards at approximately equal intervals until midnight (0).</t>
    </r>
  </si>
  <si>
    <t xml:space="preserve">Price range grouping  </t>
  </si>
  <si>
    <t>Item price</t>
  </si>
  <si>
    <t>Regular customer</t>
  </si>
  <si>
    <t xml:space="preserve">Loyal customer </t>
  </si>
  <si>
    <t>New customer</t>
  </si>
  <si>
    <t>&lt; 5</t>
  </si>
  <si>
    <t>&lt;=5 &amp; &lt;15</t>
  </si>
  <si>
    <t>&gt; = 15</t>
  </si>
  <si>
    <t>High-range product</t>
  </si>
  <si>
    <t xml:space="preserve">Mid-range product </t>
  </si>
  <si>
    <t xml:space="preserve">Low-range product </t>
  </si>
  <si>
    <t xml:space="preserve">Loyalty grouping  </t>
  </si>
  <si>
    <t>Loyal customer</t>
  </si>
  <si>
    <t>&gt; 40</t>
  </si>
  <si>
    <t>&lt;=10 &amp; &lt;40</t>
  </si>
  <si>
    <t>&lt; = 10</t>
  </si>
  <si>
    <t>Number of orders</t>
  </si>
  <si>
    <t>Legend</t>
  </si>
  <si>
    <t xml:space="preserve">Day of week </t>
  </si>
  <si>
    <t>Saturday</t>
  </si>
  <si>
    <t>Sunday</t>
  </si>
  <si>
    <t>Monday</t>
  </si>
  <si>
    <t>Tuesday</t>
  </si>
  <si>
    <t>Wednsday</t>
  </si>
  <si>
    <t>Thursday</t>
  </si>
  <si>
    <t>Friday</t>
  </si>
  <si>
    <t>Value</t>
  </si>
  <si>
    <t>Customer group</t>
  </si>
  <si>
    <t>% to all</t>
  </si>
  <si>
    <t>Midwest</t>
  </si>
  <si>
    <t>Northeast</t>
  </si>
  <si>
    <t>South</t>
  </si>
  <si>
    <t>West</t>
  </si>
  <si>
    <t>Big Family</t>
  </si>
  <si>
    <t>Family</t>
  </si>
  <si>
    <t>Single adult</t>
  </si>
  <si>
    <t>Young parent</t>
  </si>
  <si>
    <t>Region</t>
  </si>
  <si>
    <t>18-29</t>
  </si>
  <si>
    <t>30-39</t>
  </si>
  <si>
    <t>40-49</t>
  </si>
  <si>
    <t>50-59</t>
  </si>
  <si>
    <t>60-69</t>
  </si>
  <si>
    <t xml:space="preserve">70 and over </t>
  </si>
  <si>
    <t xml:space="preserve">Age </t>
  </si>
  <si>
    <t>Avr. prices</t>
  </si>
  <si>
    <t xml:space="preserve">Avr. days since last order </t>
  </si>
  <si>
    <t xml:space="preserve">Customer profile </t>
  </si>
  <si>
    <r>
      <t xml:space="preserve">Observations: </t>
    </r>
    <r>
      <rPr>
        <sz val="16"/>
        <color theme="1"/>
        <rFont val="Calibri"/>
        <family val="2"/>
        <scheme val="minor"/>
      </rPr>
      <t xml:space="preserve">The number of consumers between 18 and 29 and 70 more prevails.  There are no significant difference among group of ages in ordering habits (avr. price, avr. Days since last order).  </t>
    </r>
  </si>
  <si>
    <r>
      <rPr>
        <b/>
        <sz val="16"/>
        <color theme="1"/>
        <rFont val="Calibri"/>
        <family val="2"/>
        <scheme val="minor"/>
      </rPr>
      <t xml:space="preserve">Observations: </t>
    </r>
    <r>
      <rPr>
        <sz val="16"/>
        <color theme="1"/>
        <rFont val="Calibri"/>
        <family val="2"/>
        <scheme val="minor"/>
      </rPr>
      <t>The majority of items are between $2 and $15. Based on the prices counts, there are three main price groupings: low-range, mid-range and high-range products.</t>
    </r>
  </si>
  <si>
    <t xml:space="preserve">Mid-range product     </t>
  </si>
  <si>
    <t xml:space="preserve">Low-range product      </t>
  </si>
  <si>
    <t xml:space="preserve">High-range product      </t>
  </si>
  <si>
    <t>Price range</t>
  </si>
  <si>
    <t xml:space="preserve">Count </t>
  </si>
  <si>
    <t>% of all</t>
  </si>
  <si>
    <t>department</t>
  </si>
  <si>
    <t xml:space="preserve">produce            </t>
  </si>
  <si>
    <t xml:space="preserve">dairy eggs         </t>
  </si>
  <si>
    <t xml:space="preserve">snacks             </t>
  </si>
  <si>
    <t xml:space="preserve">beverages          </t>
  </si>
  <si>
    <t xml:space="preserve">frozen             </t>
  </si>
  <si>
    <t xml:space="preserve">pantry            </t>
  </si>
  <si>
    <t xml:space="preserve">bakery              </t>
  </si>
  <si>
    <t xml:space="preserve">canned goods        </t>
  </si>
  <si>
    <t xml:space="preserve">deli                </t>
  </si>
  <si>
    <t xml:space="preserve">dry goods pasta     </t>
  </si>
  <si>
    <t xml:space="preserve">household           </t>
  </si>
  <si>
    <t xml:space="preserve">breakfast          </t>
  </si>
  <si>
    <t xml:space="preserve">meat seafood        </t>
  </si>
  <si>
    <t xml:space="preserve">babies              </t>
  </si>
  <si>
    <t xml:space="preserve">personal care       </t>
  </si>
  <si>
    <t xml:space="preserve">international       </t>
  </si>
  <si>
    <t xml:space="preserve">alcohol             </t>
  </si>
  <si>
    <t xml:space="preserve">pets                 </t>
  </si>
  <si>
    <t xml:space="preserve">missing              </t>
  </si>
  <si>
    <t xml:space="preserve">bulk                 </t>
  </si>
  <si>
    <t xml:space="preserve">other                </t>
  </si>
  <si>
    <t xml:space="preserve">Count of orders </t>
  </si>
  <si>
    <t xml:space="preserve">TOTAL </t>
  </si>
  <si>
    <r>
      <rPr>
        <b/>
        <sz val="16"/>
        <color theme="1"/>
        <rFont val="Calibri"/>
        <family val="2"/>
        <scheme val="minor"/>
      </rPr>
      <t>Observations:</t>
    </r>
    <r>
      <rPr>
        <sz val="16"/>
        <color theme="1"/>
        <rFont val="Calibri"/>
        <family val="2"/>
        <scheme val="minor"/>
      </rPr>
      <t xml:space="preserve"> Produce, dairy eggs, snacks, beverages, and frozen are the top 5 departments. Produce  (30%) and dairy eggs (17%) have more orders compare to all departments. </t>
    </r>
  </si>
  <si>
    <t>Order count</t>
  </si>
  <si>
    <r>
      <rPr>
        <b/>
        <sz val="16"/>
        <color theme="1"/>
        <rFont val="Calibri"/>
        <family val="2"/>
        <scheme val="minor"/>
      </rPr>
      <t xml:space="preserve">Observations: </t>
    </r>
    <r>
      <rPr>
        <sz val="16"/>
        <color theme="1"/>
        <rFont val="Calibri"/>
        <family val="2"/>
        <scheme val="minor"/>
      </rPr>
      <t>Regions show very little difference in average number of orders. The South makes up the highest percentage of orders. 
There does not appear to be significant differences in customer profile spending across regions. The highest number of orders coming from Families, following by Single adults and Big family, and closing by Young parent.</t>
    </r>
  </si>
  <si>
    <t xml:space="preserve">South        </t>
  </si>
  <si>
    <t xml:space="preserve">West          </t>
  </si>
  <si>
    <t xml:space="preserve">Northeast     </t>
  </si>
  <si>
    <t xml:space="preserve">Midwest  </t>
  </si>
  <si>
    <t xml:space="preserve">Region </t>
  </si>
  <si>
    <t xml:space="preserve">% of customer count </t>
  </si>
  <si>
    <r>
      <rPr>
        <b/>
        <sz val="16"/>
        <color theme="1"/>
        <rFont val="Calibri"/>
        <family val="2"/>
        <scheme val="minor"/>
      </rPr>
      <t>Observations:</t>
    </r>
    <r>
      <rPr>
        <sz val="16"/>
        <color theme="1"/>
        <rFont val="Calibri"/>
        <family val="2"/>
        <scheme val="minor"/>
      </rPr>
      <t xml:space="preserve"> In all age groups, married have the highest frequency of orders.							</t>
    </r>
  </si>
  <si>
    <r>
      <rPr>
        <b/>
        <sz val="16"/>
        <color theme="1"/>
        <rFont val="Calibri"/>
        <family val="2"/>
        <scheme val="minor"/>
      </rPr>
      <t xml:space="preserve">Observations: </t>
    </r>
    <r>
      <rPr>
        <sz val="16"/>
        <color theme="1"/>
        <rFont val="Calibri"/>
        <family val="2"/>
        <scheme val="minor"/>
      </rPr>
      <t xml:space="preserve">The chart shows that there is not a clear correlation between age and number of dependants.                                                                                                                                                                             </t>
    </r>
    <r>
      <rPr>
        <b/>
        <sz val="14"/>
        <color theme="1"/>
        <rFont val="Calibri"/>
        <family val="2"/>
        <scheme val="minor"/>
      </rPr>
      <t>Line chart created using random sample (70/30) from overall data frame.</t>
    </r>
  </si>
  <si>
    <r>
      <rPr>
        <b/>
        <sz val="14"/>
        <color theme="1"/>
        <rFont val="Calibri"/>
        <family val="2"/>
        <scheme val="minor"/>
      </rPr>
      <t xml:space="preserve">Observations: </t>
    </r>
    <r>
      <rPr>
        <sz val="14"/>
        <color theme="1"/>
        <rFont val="Calibri"/>
        <family val="2"/>
        <scheme val="minor"/>
      </rPr>
      <t xml:space="preserve"> Most customers make under 200,000. There appears to be two groups of income variance, one between ages 20 and 40 and another between ages 40 and 80.  All of the high outliers for income are within customers above age 40. There is also a significant number of customers between age 40 and 80 who make between 200,000 and 300,000. </t>
    </r>
  </si>
  <si>
    <t xml:space="preserve">Income range grouping  </t>
  </si>
  <si>
    <t xml:space="preserve">Low-income </t>
  </si>
  <si>
    <t xml:space="preserve">Middle-income  </t>
  </si>
  <si>
    <t xml:space="preserve">Upper-income </t>
  </si>
  <si>
    <t>income</t>
  </si>
  <si>
    <t>&lt; 75000</t>
  </si>
  <si>
    <t>&lt;=75000 &amp; &lt;120000</t>
  </si>
  <si>
    <t>&gt; = 120000</t>
  </si>
  <si>
    <r>
      <rPr>
        <b/>
        <sz val="14"/>
        <color theme="1"/>
        <rFont val="Calibri"/>
        <family val="2"/>
        <scheme val="minor"/>
      </rPr>
      <t xml:space="preserve">Observations: </t>
    </r>
    <r>
      <rPr>
        <sz val="14"/>
        <color theme="1"/>
        <rFont val="Calibri"/>
        <family val="2"/>
        <scheme val="minor"/>
      </rPr>
      <t xml:space="preserve"> Customers with Middle income has most order frequency. Lower and Upper income customers has almost the same orders count. </t>
    </r>
  </si>
  <si>
    <t>The South has the most orders across income groups.The Northeast has the least orders across income groups.</t>
  </si>
  <si>
    <r>
      <t>Observations:</t>
    </r>
    <r>
      <rPr>
        <sz val="16"/>
        <color theme="1"/>
        <rFont val="Calibri"/>
        <family val="2"/>
        <scheme val="minor"/>
      </rPr>
      <t xml:space="preserve"> Almost 50% of orders coming from Regular customers having return to instacart 11-40 times. Loyal customers (32%) are customers who have returned  more than 40 times. Less orders from New customers (19%) who have returned 10 times or less. </t>
    </r>
  </si>
  <si>
    <r>
      <t xml:space="preserve">Observations: </t>
    </r>
    <r>
      <rPr>
        <sz val="16"/>
        <color theme="1"/>
        <rFont val="Calibri"/>
        <family val="2"/>
        <scheme val="minor"/>
      </rPr>
      <t xml:space="preserve">Each product department groups follows a very similar distribution pattern of loyalty flag, with higher frequency of regular customers and lower frequency of newer customers. However, it follows a very similar pattern to the loyalty groups of customers as well.	</t>
    </r>
    <r>
      <rPr>
        <b/>
        <sz val="16"/>
        <color theme="1"/>
        <rFont val="Calibri"/>
        <family val="2"/>
        <scheme val="minor"/>
      </rPr>
      <t xml:space="preserve">							
								</t>
    </r>
  </si>
  <si>
    <r>
      <rPr>
        <b/>
        <sz val="16"/>
        <color theme="1"/>
        <rFont val="Calibri"/>
        <family val="2"/>
        <scheme val="minor"/>
      </rPr>
      <t>Observations:</t>
    </r>
    <r>
      <rPr>
        <sz val="16"/>
        <color theme="1"/>
        <rFont val="Calibri"/>
        <family val="2"/>
        <scheme val="minor"/>
      </rPr>
      <t xml:space="preserve"> Families are the most active byuers thought different Loyalty status. Youngest parent is less active. </t>
    </r>
  </si>
  <si>
    <r>
      <rPr>
        <b/>
        <sz val="11"/>
        <color theme="1"/>
        <rFont val="Arial"/>
        <family val="2"/>
      </rPr>
      <t>Key question 1.</t>
    </r>
    <r>
      <rPr>
        <sz val="11"/>
        <color theme="1"/>
        <rFont val="Arial"/>
        <family val="2"/>
      </rPr>
      <t xml:space="preserve"> The sales team needs to know what the busiest days of the week and hours of the day are (i.e., the days and times with the most orders) in order to schedule ads at times when there are fewer orders.</t>
    </r>
  </si>
  <si>
    <r>
      <rPr>
        <b/>
        <sz val="11"/>
        <color theme="1"/>
        <rFont val="Arial"/>
        <family val="2"/>
      </rPr>
      <t>Key question 2.</t>
    </r>
    <r>
      <rPr>
        <sz val="11"/>
        <color theme="1"/>
        <rFont val="Arial"/>
        <family val="2"/>
      </rPr>
      <t xml:space="preserve"> They also want to know whether there are particular times of the day when people spend the most money, as this might inform the type of products they advertise at these times.</t>
    </r>
  </si>
  <si>
    <r>
      <rPr>
        <b/>
        <sz val="11"/>
        <color theme="1"/>
        <rFont val="Arial"/>
        <family val="2"/>
      </rPr>
      <t>Key question  3.</t>
    </r>
    <r>
      <rPr>
        <sz val="11"/>
        <color theme="1"/>
        <rFont val="Arial"/>
        <family val="2"/>
      </rPr>
      <t xml:space="preserve"> Instacart has a lot of products with different price tags. Marketing and sales want to use simpler price range groupings to help direct their efforts.</t>
    </r>
  </si>
  <si>
    <r>
      <rPr>
        <b/>
        <sz val="11"/>
        <color theme="1"/>
        <rFont val="Arial"/>
        <family val="2"/>
      </rPr>
      <t>Key question 4.</t>
    </r>
    <r>
      <rPr>
        <sz val="11"/>
        <color theme="1"/>
        <rFont val="Arial"/>
        <family val="2"/>
      </rPr>
      <t xml:space="preserve"> Are there certain types of products that are more popular than others? The marketing and sales teams want to know which departments have the highest frequency of product orders.</t>
    </r>
  </si>
  <si>
    <r>
      <rPr>
        <b/>
        <sz val="11"/>
        <color theme="1"/>
        <rFont val="Arial"/>
        <family val="2"/>
      </rPr>
      <t>Key question 5.</t>
    </r>
    <r>
      <rPr>
        <sz val="11"/>
        <color theme="1"/>
        <rFont val="Arial"/>
        <family val="2"/>
      </rPr>
      <t xml:space="preserve"> What’s the distribution among users in regards to their brand loyalty (i.e., how often do they return to Instacart)?</t>
    </r>
  </si>
  <si>
    <r>
      <rPr>
        <b/>
        <sz val="11"/>
        <color theme="1"/>
        <rFont val="Arial"/>
        <family val="2"/>
      </rPr>
      <t>Key question 6.</t>
    </r>
    <r>
      <rPr>
        <sz val="11"/>
        <color theme="1"/>
        <rFont val="Arial"/>
        <family val="2"/>
      </rPr>
      <t xml:space="preserve"> Are there differences in ordering habits based on a customer’s loyalty status?</t>
    </r>
  </si>
  <si>
    <r>
      <rPr>
        <b/>
        <sz val="11"/>
        <color theme="1"/>
        <rFont val="Arial"/>
        <family val="2"/>
      </rPr>
      <t xml:space="preserve">Key question 7. </t>
    </r>
    <r>
      <rPr>
        <sz val="11"/>
        <color theme="1"/>
        <rFont val="Arial"/>
        <family val="2"/>
      </rPr>
      <t>Are there differences in ordering habits based on a customer’s region?</t>
    </r>
  </si>
  <si>
    <r>
      <rPr>
        <b/>
        <sz val="11"/>
        <color theme="1"/>
        <rFont val="Arial"/>
        <family val="2"/>
      </rPr>
      <t>Key question 8.</t>
    </r>
    <r>
      <rPr>
        <sz val="11"/>
        <color theme="1"/>
        <rFont val="Arial"/>
        <family val="2"/>
      </rPr>
      <t xml:space="preserve"> Is there a connection between age and family status in terms of ordering habits?</t>
    </r>
  </si>
  <si>
    <r>
      <rPr>
        <b/>
        <sz val="11"/>
        <color theme="1"/>
        <rFont val="Arial"/>
        <family val="2"/>
      </rPr>
      <t xml:space="preserve">Key question 9. </t>
    </r>
    <r>
      <rPr>
        <sz val="11"/>
        <color theme="1"/>
        <rFont val="Arial"/>
        <family val="2"/>
      </rPr>
      <t>What different classifications does the demographic information suggest? Age? Income? Certain types of goods? Family status?</t>
    </r>
  </si>
  <si>
    <r>
      <rPr>
        <b/>
        <sz val="11"/>
        <color theme="1"/>
        <rFont val="Arial"/>
        <family val="2"/>
      </rPr>
      <t xml:space="preserve">Key question 10. </t>
    </r>
    <r>
      <rPr>
        <sz val="11"/>
        <color theme="1"/>
        <rFont val="Arial"/>
        <family val="2"/>
      </rPr>
      <t>What differences can you find in ordering habits of different customer profiles?  Consider the price of orders, the frequency of orders, the products customers are ordering, and anything else you can think of.</t>
    </r>
  </si>
  <si>
    <t xml:space="preserve">The busiest days of the week are Saturday and Sunday. 
Tuesday and Wednesday are the least busiest. 
Monday, Thursday, and Friday are in the middle ground.
The busiest hours of the day ranges from 9am to 4pm during working hours. 
The least busiest hours are between 10pm to 7am. </t>
  </si>
  <si>
    <r>
      <rPr>
        <b/>
        <sz val="16"/>
        <color theme="1"/>
        <rFont val="Calibri"/>
        <family val="2"/>
        <scheme val="minor"/>
      </rPr>
      <t>Observation:</t>
    </r>
    <r>
      <rPr>
        <sz val="16"/>
        <color theme="1"/>
        <rFont val="Calibri"/>
        <family val="2"/>
        <scheme val="minor"/>
      </rPr>
      <t xml:space="preserve">  The highest expenditure is between 4 and 7 am and 8pm to 10pm. The lowest expenditure is between 9 and 12 am. Product prices are highest on the weekends, between Saturday and Sunday. Thursday is the lowest priced item day.
</t>
    </r>
    <r>
      <rPr>
        <sz val="12"/>
        <color theme="1"/>
        <rFont val="Calibri"/>
        <family val="2"/>
        <scheme val="minor"/>
      </rPr>
      <t>*Note: Line chart created using a small random sample (70/30) from ords_prods_merged data frame.</t>
    </r>
  </si>
  <si>
    <t>The highest expenditure is between 4 and 7am. And 8 pm to 10 pm. The lowest expenditure is between 9 and 12 am.</t>
  </si>
  <si>
    <t>The majority of items are between $2 and $15. Based on price counts there are three main group: high-range between &gt;$15 products, mid-range items between $6-$15, and low range products below $6. Mid-range products has more frequency of orders.</t>
  </si>
  <si>
    <t xml:space="preserve">Focus on ads to all customers on mid-range products. </t>
  </si>
  <si>
    <t>Questions</t>
  </si>
  <si>
    <t>Insights</t>
  </si>
  <si>
    <t>Recommendation</t>
  </si>
  <si>
    <t xml:space="preserve">Produce, dairy eggs, snacks, beverages, and frozen are the top 5 departments. This trend is tru across all regions, customers profile, income status, age group, loyalty status.  Produce  (30%) and dairy eggs (17%) have more orders compare to all departments. </t>
  </si>
  <si>
    <t xml:space="preserve"> Almost 50% of orders coming from Regular customers having return to instacart 11-40 times. Loyal customers (32%) are customers who have returned  more than 40 times. Less orders from New customers (19%) who have returned 10 times or less. </t>
  </si>
  <si>
    <t xml:space="preserve">Run promotions for new customers.  For example, new customers receive a 10% discount when order 5 or more products. </t>
  </si>
  <si>
    <r>
      <t xml:space="preserve">Observations: </t>
    </r>
    <r>
      <rPr>
        <sz val="16"/>
        <color theme="1"/>
        <rFont val="Calibri"/>
        <family val="2"/>
        <scheme val="minor"/>
      </rPr>
      <t xml:space="preserve">All three loyalty groups buy mostly Mid-range products, followed by Low-range then High-range products. </t>
    </r>
  </si>
  <si>
    <t xml:space="preserve">Each product department groups, customer profile and price range distribution follows a very similar distribution pattern of loyalty flag, with higher frequency of regular customers and lower frequency of newer customers. </t>
  </si>
  <si>
    <t>Regions show very little difference in average number of orders. The South makes up the highest percentage of orders. There does not appear to be significant differences in customer profile spending across regions. The highest number of orders coming from Families, following by Single adults and Big family, and closing by Young parent.</t>
  </si>
  <si>
    <t>I would recommend sending out ads, recommendations, and promotions in Northeast to boost the sales of the region. As product preference reflects similar geographic distribution, emphasis will be on top 5 departments for all regions.</t>
  </si>
  <si>
    <t>The chart shows that there is not a clear correlation between age and number of dependants. In all age groups, married have the highest frequency of orders.</t>
  </si>
  <si>
    <t xml:space="preserve">I would recommend increasing ads to single customers with discount incentives to increase market shares of singles. </t>
  </si>
  <si>
    <t>Most customers make under 200,000. There appears to be two groups of income variance, one between ages 20 and 40 and another between ages 40 and 80.  All of the high outliers for income are within customers above age 40. There is also a significant number of customers between age 40 and 80 who make between 200,000 and 300,000.                                                                                      Customers with Middle income has most order frequency. Lower and Upper income customers has almost the same orders count.                                             The South has the most orders across income groups.The Northeast has the least orders across income groups.</t>
  </si>
  <si>
    <t>Key Q9: What different classifications does the demographic information suggest? Age? Income?  Certain types of goods? Family status?</t>
  </si>
  <si>
    <r>
      <t xml:space="preserve">Observations: </t>
    </r>
    <r>
      <rPr>
        <sz val="16"/>
        <color theme="1"/>
        <rFont val="Calibri"/>
        <family val="2"/>
        <scheme val="minor"/>
      </rPr>
      <t xml:space="preserve">The number of consumers with family status prevails. The least is young parent. There are no significant difference among customer profile status in ordering habits (avr. price, avr. Days since last order).  </t>
    </r>
  </si>
  <si>
    <t xml:space="preserve">Run promotions targeting lower and upper income customers. 
Run ads and promotions targeting the northeast.
Since age have an even distribution across departments I would focus on the recommendation for question #8
</t>
  </si>
  <si>
    <r>
      <t xml:space="preserve">Observations: </t>
    </r>
    <r>
      <rPr>
        <sz val="16"/>
        <color theme="1"/>
        <rFont val="Calibri"/>
        <family val="2"/>
        <scheme val="minor"/>
      </rPr>
      <t xml:space="preserve">Family has a biggest distribution and Young parents have the smallest distribution across departments.  </t>
    </r>
  </si>
  <si>
    <t>Run advertisements and promotions that target times where people are spending more. In this case right before 6 am and during late afternoons 7 pm when most money is spent. It will attract customers to those products.</t>
  </si>
  <si>
    <t xml:space="preserve">Schedule ads right before slowest days and slowest hours, for example set it up on Monday and  hours during early morning 6 am and evening before 7pm. </t>
  </si>
  <si>
    <t xml:space="preserve">Run promotions on items related top 5 departments.  This will help to apply them to less popular departments. </t>
  </si>
  <si>
    <t xml:space="preserve"> The number of consumers with family status prevails.  There are no significant difference among customer profile or group of ages in ordering habits (avr. price, avr. days since last order).  Young parents have the smallest distribution across departments.  </t>
  </si>
  <si>
    <t xml:space="preserve">I would recommend maintaining a similar marketing strategy focusing more on Northeast USA, young parent and single adults who have lowest market share as well lower and uooer income customer.                                                                                   New targeted ads campaign should run on Mondays outside working hours before 6 am and after 7 pm. Here are the following highlights that should be emphasized in the recommended marketing campaign:
1. Products from top 5 departments: produce, dairy eggs, snacks, beverages, and frozen
2. Mid range price products
3. Discounts, promos, and incentives when customers hit 10 orders mark (for New customer) and 40 orders mark (for Loyal customer)  when customer loyalty status changes. </t>
  </si>
  <si>
    <t>“The Instacart Online Grocery Shopping Dataset 2017”, Accessed from www.instacart.com/datasets/grocery-shopping-2017via Kaggle on &lt;date&gt;.</t>
  </si>
  <si>
    <t>Customer data and prices were both fabricated.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</si>
</sst>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font>
      <sz val="11"/>
      <color theme="1"/>
      <name val="Calibri"/>
      <family val="2"/>
      <scheme val="minor"/>
    </font>
    <font>
      <u/>
      <sz val="14"/>
      <color theme="2" tint="-0.499984740745262"/>
      <name val="Adobe Fan Heiti Std B"/>
      <family val="2"/>
      <charset val="128"/>
    </font>
    <font>
      <u/>
      <sz val="11"/>
      <color theme="2" tint="-0.499984740745262"/>
      <name val="Adobe Fan Heiti Std B"/>
      <family val="2"/>
      <charset val="128"/>
    </font>
    <font>
      <sz val="11"/>
      <color rgb="FFFF0000"/>
      <name val="Calibri"/>
      <family val="2"/>
      <scheme val="minor"/>
    </font>
    <font>
      <b/>
      <sz val="11"/>
      <color theme="1"/>
      <name val="Calibri"/>
      <family val="2"/>
      <scheme val="minor"/>
    </font>
    <font>
      <sz val="11"/>
      <name val="Calibri"/>
      <family val="2"/>
      <scheme val="minor"/>
    </font>
    <font>
      <sz val="7"/>
      <color rgb="FF0E1633"/>
      <name val="TradeGothicNextW01-Ligh 693250"/>
    </font>
    <font>
      <b/>
      <u/>
      <sz val="20"/>
      <color theme="2" tint="-0.499984740745262"/>
      <name val="Adobe Fan Heiti Std B"/>
      <family val="2"/>
      <charset val="128"/>
    </font>
    <font>
      <sz val="20"/>
      <color theme="1"/>
      <name val="Calibri"/>
      <family val="2"/>
      <scheme val="minor"/>
    </font>
    <font>
      <sz val="20"/>
      <color theme="2" tint="-0.499984740745262"/>
      <name val="Adobe Fan Heiti Std B"/>
      <family val="2"/>
      <charset val="128"/>
    </font>
    <font>
      <sz val="18"/>
      <color rgb="FFFF0000"/>
      <name val="Calibri"/>
      <family val="2"/>
      <scheme val="minor"/>
    </font>
    <font>
      <sz val="14"/>
      <color theme="1"/>
      <name val="Adobe Fan Heiti Std B"/>
      <family val="2"/>
      <charset val="128"/>
    </font>
    <font>
      <sz val="12"/>
      <color theme="1"/>
      <name val="Calibri"/>
      <family val="2"/>
      <scheme val="minor"/>
    </font>
    <font>
      <sz val="14"/>
      <color theme="1"/>
      <name val="Calibri"/>
      <family val="2"/>
      <scheme val="minor"/>
    </font>
    <font>
      <b/>
      <sz val="14"/>
      <color rgb="FF000000"/>
      <name val="Calibri"/>
      <family val="2"/>
      <scheme val="minor"/>
    </font>
    <font>
      <b/>
      <sz val="14"/>
      <color rgb="FFA6A6A6"/>
      <name val="Calibri"/>
      <family val="2"/>
      <scheme val="minor"/>
    </font>
    <font>
      <b/>
      <sz val="14"/>
      <name val="Calibri"/>
      <family val="2"/>
      <scheme val="minor"/>
    </font>
    <font>
      <u/>
      <sz val="11"/>
      <color theme="10"/>
      <name val="Calibri"/>
      <family val="2"/>
      <scheme val="minor"/>
    </font>
    <font>
      <sz val="11"/>
      <color theme="1"/>
      <name val="Calibri"/>
      <family val="2"/>
      <scheme val="minor"/>
    </font>
    <font>
      <b/>
      <sz val="16"/>
      <color theme="1"/>
      <name val="Calibri"/>
      <family val="2"/>
      <scheme val="minor"/>
    </font>
    <font>
      <sz val="16"/>
      <color theme="1"/>
      <name val="Calibri"/>
      <family val="2"/>
      <scheme val="minor"/>
    </font>
    <font>
      <b/>
      <sz val="22"/>
      <color theme="1"/>
      <name val="Calibri"/>
      <family val="2"/>
      <scheme val="minor"/>
    </font>
    <font>
      <sz val="14"/>
      <name val="Calibri"/>
      <family val="2"/>
      <scheme val="minor"/>
    </font>
    <font>
      <sz val="8"/>
      <name val="Calibri"/>
      <family val="2"/>
      <scheme val="minor"/>
    </font>
    <font>
      <sz val="12"/>
      <color rgb="FFC00000"/>
      <name val="Calibri"/>
      <family val="2"/>
      <scheme val="minor"/>
    </font>
    <font>
      <sz val="18"/>
      <color rgb="FF0E1633"/>
      <name val="TradeGothicNextW01-Ligh 693250"/>
    </font>
    <font>
      <b/>
      <sz val="14"/>
      <color theme="1"/>
      <name val="Calibri"/>
      <family val="2"/>
      <scheme val="minor"/>
    </font>
    <font>
      <sz val="5"/>
      <color rgb="FF000000"/>
      <name val="Courier New"/>
      <family val="3"/>
    </font>
    <font>
      <b/>
      <sz val="11"/>
      <color rgb="FF000000"/>
      <name val="Calibri"/>
      <family val="2"/>
      <scheme val="minor"/>
    </font>
    <font>
      <sz val="11"/>
      <color rgb="FF000000"/>
      <name val="Calibri"/>
      <family val="2"/>
      <scheme val="minor"/>
    </font>
    <font>
      <sz val="14"/>
      <color rgb="FF000000"/>
      <name val="Calibri"/>
      <family val="2"/>
      <scheme val="minor"/>
    </font>
    <font>
      <b/>
      <sz val="14"/>
      <name val="Courier New"/>
      <family val="3"/>
    </font>
    <font>
      <b/>
      <sz val="14"/>
      <color rgb="FF000000"/>
      <name val="Courier New"/>
      <family val="3"/>
    </font>
    <font>
      <b/>
      <sz val="12"/>
      <color rgb="FF000000"/>
      <name val="Calibri"/>
      <family val="2"/>
      <scheme val="minor"/>
    </font>
    <font>
      <b/>
      <sz val="12"/>
      <color theme="1"/>
      <name val="Calibri"/>
      <family val="2"/>
      <scheme val="minor"/>
    </font>
    <font>
      <sz val="22"/>
      <color theme="1"/>
      <name val="Calibri"/>
      <family val="2"/>
      <scheme val="minor"/>
    </font>
    <font>
      <sz val="11"/>
      <color theme="1"/>
      <name val="Arial"/>
      <family val="2"/>
    </font>
    <font>
      <sz val="12"/>
      <color theme="1"/>
      <name val="Arial"/>
      <family val="2"/>
    </font>
    <font>
      <b/>
      <sz val="11"/>
      <color theme="1"/>
      <name val="Arial"/>
      <family val="2"/>
    </font>
    <font>
      <sz val="11"/>
      <color rgb="FF000000"/>
      <name val="Arial"/>
      <family val="2"/>
    </font>
    <font>
      <sz val="1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0" tint="-0.14999847407452621"/>
        <bgColor indexed="64"/>
      </patternFill>
    </fill>
  </fills>
  <borders count="7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indexed="64"/>
      </left>
      <right style="dotted">
        <color theme="2" tint="-0.24994659260841701"/>
      </right>
      <top style="double">
        <color auto="1"/>
      </top>
      <bottom/>
      <diagonal/>
    </border>
    <border>
      <left style="hair">
        <color theme="2" tint="-0.24994659260841701"/>
      </left>
      <right style="hair">
        <color theme="2" tint="-0.24994659260841701"/>
      </right>
      <top style="double">
        <color auto="1"/>
      </top>
      <bottom style="hair">
        <color indexed="64"/>
      </bottom>
      <diagonal/>
    </border>
    <border>
      <left/>
      <right style="dotted">
        <color theme="2" tint="-0.24994659260841701"/>
      </right>
      <top style="dotted">
        <color theme="2" tint="-0.24994659260841701"/>
      </top>
      <bottom style="dotted">
        <color theme="2" tint="-0.24994659260841701"/>
      </bottom>
      <diagonal/>
    </border>
    <border>
      <left/>
      <right style="double">
        <color indexed="64"/>
      </right>
      <top/>
      <bottom/>
      <diagonal/>
    </border>
    <border>
      <left/>
      <right style="dotted">
        <color indexed="64"/>
      </right>
      <top style="dotted">
        <color indexed="64"/>
      </top>
      <bottom style="dotted">
        <color indexed="64"/>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diagonal/>
    </border>
    <border>
      <left style="hair">
        <color theme="2" tint="-0.24994659260841701"/>
      </left>
      <right style="double">
        <color auto="1"/>
      </right>
      <top style="hair">
        <color theme="2" tint="-0.24994659260841701"/>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auto="1"/>
      </left>
      <right style="hair">
        <color indexed="64"/>
      </right>
      <top style="hair">
        <color theme="2" tint="-0.24994659260841701"/>
      </top>
      <bottom style="hair">
        <color theme="2" tint="-0.24994659260841701"/>
      </bottom>
      <diagonal/>
    </border>
    <border>
      <left style="thin">
        <color indexed="64"/>
      </left>
      <right style="hair">
        <color indexed="64"/>
      </right>
      <top style="hair">
        <color theme="2" tint="-0.24994659260841701"/>
      </top>
      <bottom style="hair">
        <color theme="2" tint="-0.24994659260841701"/>
      </bottom>
      <diagonal/>
    </border>
    <border>
      <left style="hair">
        <color indexed="64"/>
      </left>
      <right/>
      <top style="hair">
        <color theme="2" tint="-0.24994659260841701"/>
      </top>
      <bottom style="hair">
        <color indexed="64"/>
      </bottom>
      <diagonal/>
    </border>
    <border>
      <left style="hair">
        <color theme="2" tint="-0.24994659260841701"/>
      </left>
      <right style="hair">
        <color theme="2" tint="-0.24994659260841701"/>
      </right>
      <top style="hair">
        <color theme="2" tint="-0.24994659260841701"/>
      </top>
      <bottom style="hair">
        <color indexed="64"/>
      </bottom>
      <diagonal/>
    </border>
    <border>
      <left/>
      <right style="hair">
        <color theme="2" tint="-0.24994659260841701"/>
      </right>
      <top/>
      <bottom style="hair">
        <color theme="2" tint="-0.24994659260841701"/>
      </bottom>
      <diagonal/>
    </border>
    <border>
      <left style="hair">
        <color indexed="64"/>
      </left>
      <right style="hair">
        <color indexed="64"/>
      </right>
      <top style="hair">
        <color indexed="64"/>
      </top>
      <bottom/>
      <diagonal/>
    </border>
    <border>
      <left/>
      <right style="double">
        <color auto="1"/>
      </right>
      <top style="hair">
        <color theme="2" tint="-0.24994659260841701"/>
      </top>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right style="hair">
        <color indexed="64"/>
      </right>
      <top style="hair">
        <color indexed="64"/>
      </top>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diagonal/>
    </border>
    <border>
      <left style="hair">
        <color indexed="64"/>
      </left>
      <right style="double">
        <color indexed="64"/>
      </right>
      <top style="hair">
        <color indexed="64"/>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hair">
        <color indexed="64"/>
      </left>
      <right/>
      <top style="hair">
        <color indexed="64"/>
      </top>
      <bottom style="hair">
        <color indexed="64"/>
      </bottom>
      <diagonal/>
    </border>
    <border>
      <left style="hair">
        <color indexed="64"/>
      </left>
      <right style="double">
        <color indexed="64"/>
      </right>
      <top/>
      <bottom style="hair">
        <color theme="2" tint="-0.2499465926084170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xf numFmtId="0" fontId="17" fillId="0" borderId="0" applyNumberFormat="0" applyFill="0" applyBorder="0" applyAlignment="0" applyProtection="0"/>
    <xf numFmtId="9" fontId="18" fillId="0" borderId="0" applyFont="0" applyFill="0" applyBorder="0" applyAlignment="0" applyProtection="0"/>
    <xf numFmtId="9" fontId="18" fillId="0" borderId="0" applyFont="0" applyFill="0" applyBorder="0" applyAlignment="0" applyProtection="0"/>
  </cellStyleXfs>
  <cellXfs count="26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7" xfId="0" applyBorder="1"/>
    <xf numFmtId="0" fontId="1" fillId="0" borderId="0" xfId="0" applyFont="1"/>
    <xf numFmtId="0" fontId="2" fillId="0" borderId="0" xfId="0" applyFont="1"/>
    <xf numFmtId="0" fontId="0" fillId="0" borderId="20" xfId="0" applyBorder="1"/>
    <xf numFmtId="0" fontId="0" fillId="0" borderId="21" xfId="0" applyBorder="1"/>
    <xf numFmtId="0" fontId="0" fillId="0" borderId="22" xfId="0" applyBorder="1"/>
    <xf numFmtId="0" fontId="0" fillId="0" borderId="25" xfId="0" applyBorder="1"/>
    <xf numFmtId="0" fontId="0" fillId="0" borderId="26" xfId="0" applyBorder="1"/>
    <xf numFmtId="0" fontId="0" fillId="0" borderId="23" xfId="0" applyBorder="1" applyAlignment="1">
      <alignment vertical="top" wrapText="1"/>
    </xf>
    <xf numFmtId="0" fontId="0" fillId="0" borderId="27" xfId="0" applyBorder="1" applyAlignment="1">
      <alignment horizontal="left" vertical="top" wrapText="1"/>
    </xf>
    <xf numFmtId="0" fontId="0" fillId="0" borderId="24" xfId="0" applyBorder="1" applyAlignment="1">
      <alignment vertical="top" wrapText="1"/>
    </xf>
    <xf numFmtId="0" fontId="0" fillId="3" borderId="21" xfId="0" applyFill="1"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3" borderId="29" xfId="0" applyFill="1" applyBorder="1" applyAlignment="1">
      <alignment vertical="top" wrapText="1"/>
    </xf>
    <xf numFmtId="0" fontId="0" fillId="0" borderId="31" xfId="0" applyBorder="1" applyAlignment="1">
      <alignment horizontal="left" vertical="center"/>
    </xf>
    <xf numFmtId="0" fontId="0" fillId="0" borderId="30" xfId="0" applyBorder="1"/>
    <xf numFmtId="0" fontId="0" fillId="0" borderId="13" xfId="0" applyBorder="1" applyAlignment="1">
      <alignment wrapText="1"/>
    </xf>
    <xf numFmtId="0" fontId="3" fillId="0" borderId="11" xfId="0" applyFont="1" applyBorder="1" applyAlignment="1">
      <alignment vertical="top" wrapText="1"/>
    </xf>
    <xf numFmtId="0" fontId="5" fillId="0" borderId="32" xfId="0" applyFont="1" applyBorder="1" applyAlignment="1">
      <alignment horizontal="left" vertical="top"/>
    </xf>
    <xf numFmtId="0" fontId="5" fillId="0" borderId="18" xfId="0" applyFont="1" applyBorder="1" applyAlignment="1">
      <alignment horizontal="left" vertical="top"/>
    </xf>
    <xf numFmtId="0" fontId="5" fillId="0" borderId="12" xfId="0" applyFont="1" applyBorder="1" applyAlignment="1">
      <alignment horizontal="left" vertical="top"/>
    </xf>
    <xf numFmtId="0" fontId="0" fillId="0" borderId="25" xfId="0" applyBorder="1" applyAlignment="1">
      <alignment vertical="top"/>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applyAlignment="1">
      <alignment horizontal="left" vertical="center" indent="3"/>
    </xf>
    <xf numFmtId="0" fontId="15" fillId="0" borderId="0" xfId="0" applyFont="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0" borderId="8" xfId="0" applyFont="1" applyBorder="1" applyAlignment="1">
      <alignment vertical="top"/>
    </xf>
    <xf numFmtId="0" fontId="13" fillId="0" borderId="28"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xf>
    <xf numFmtId="0" fontId="13" fillId="0" borderId="11" xfId="0" applyFont="1" applyBorder="1" applyAlignment="1">
      <alignment vertical="top"/>
    </xf>
    <xf numFmtId="0" fontId="13" fillId="0" borderId="18" xfId="0" applyFont="1" applyBorder="1" applyAlignment="1">
      <alignment vertical="top"/>
    </xf>
    <xf numFmtId="0" fontId="13" fillId="0" borderId="13" xfId="0" applyFont="1" applyBorder="1" applyAlignment="1">
      <alignment vertical="top" wrapText="1"/>
    </xf>
    <xf numFmtId="0" fontId="13" fillId="0" borderId="12" xfId="0" applyFont="1" applyBorder="1" applyAlignment="1">
      <alignment vertical="top"/>
    </xf>
    <xf numFmtId="0" fontId="13" fillId="0" borderId="13" xfId="0" applyFont="1" applyBorder="1" applyAlignment="1">
      <alignment vertical="top"/>
    </xf>
    <xf numFmtId="0" fontId="13" fillId="0" borderId="14" xfId="0" applyFont="1" applyBorder="1" applyAlignment="1">
      <alignment vertical="top"/>
    </xf>
    <xf numFmtId="0" fontId="13" fillId="0" borderId="15" xfId="0" applyFont="1" applyBorder="1" applyAlignment="1">
      <alignment vertical="top"/>
    </xf>
    <xf numFmtId="0" fontId="13" fillId="0" borderId="16" xfId="0" applyFont="1" applyBorder="1" applyAlignment="1">
      <alignment vertical="top"/>
    </xf>
    <xf numFmtId="0" fontId="22" fillId="0" borderId="11" xfId="0" applyFont="1" applyBorder="1" applyAlignment="1">
      <alignment vertical="top"/>
    </xf>
    <xf numFmtId="0" fontId="13" fillId="0" borderId="32" xfId="0" applyFont="1" applyBorder="1" applyAlignment="1">
      <alignment vertical="top"/>
    </xf>
    <xf numFmtId="0" fontId="13" fillId="0" borderId="33" xfId="0" applyFont="1" applyBorder="1" applyAlignment="1">
      <alignment vertical="top" wrapText="1"/>
    </xf>
    <xf numFmtId="0" fontId="22" fillId="0" borderId="18" xfId="0" applyFont="1" applyBorder="1" applyAlignment="1">
      <alignment vertical="top"/>
    </xf>
    <xf numFmtId="0" fontId="13" fillId="0" borderId="35" xfId="0" applyFont="1" applyBorder="1" applyAlignment="1">
      <alignment vertical="top"/>
    </xf>
    <xf numFmtId="0" fontId="25" fillId="0" borderId="0" xfId="0" applyFont="1"/>
    <xf numFmtId="0" fontId="0" fillId="0" borderId="25" xfId="0" applyBorder="1" applyAlignment="1">
      <alignment vertical="top" wrapText="1"/>
    </xf>
    <xf numFmtId="0" fontId="0" fillId="0" borderId="34" xfId="0" applyBorder="1"/>
    <xf numFmtId="0" fontId="0" fillId="0" borderId="33" xfId="0" applyBorder="1"/>
    <xf numFmtId="0" fontId="0" fillId="0" borderId="36" xfId="0" applyBorder="1"/>
    <xf numFmtId="0" fontId="21" fillId="2" borderId="0" xfId="0" applyFont="1" applyFill="1"/>
    <xf numFmtId="0" fontId="0" fillId="2" borderId="0" xfId="0" applyFill="1"/>
    <xf numFmtId="0" fontId="0" fillId="0" borderId="17" xfId="0" applyBorder="1" applyAlignment="1">
      <alignment vertical="top"/>
    </xf>
    <xf numFmtId="0" fontId="0" fillId="3" borderId="0" xfId="0" applyFill="1"/>
    <xf numFmtId="0" fontId="24" fillId="3" borderId="0" xfId="0" applyFont="1" applyFill="1" applyAlignment="1">
      <alignment vertical="top" wrapText="1"/>
    </xf>
    <xf numFmtId="0" fontId="13" fillId="0" borderId="40" xfId="0" applyFont="1" applyBorder="1" applyAlignment="1">
      <alignment vertical="top"/>
    </xf>
    <xf numFmtId="0" fontId="13" fillId="0" borderId="41" xfId="0" applyFont="1" applyBorder="1" applyAlignment="1">
      <alignment vertical="top"/>
    </xf>
    <xf numFmtId="0" fontId="22" fillId="3" borderId="40" xfId="0" applyFont="1" applyFill="1" applyBorder="1" applyAlignment="1">
      <alignment vertical="top"/>
    </xf>
    <xf numFmtId="0" fontId="13" fillId="0" borderId="42" xfId="0" applyFont="1" applyBorder="1" applyAlignment="1">
      <alignment vertical="top"/>
    </xf>
    <xf numFmtId="0" fontId="13" fillId="0" borderId="43" xfId="0" applyFont="1" applyBorder="1" applyAlignment="1">
      <alignment vertical="top"/>
    </xf>
    <xf numFmtId="0" fontId="13" fillId="3" borderId="44" xfId="0" applyFont="1" applyFill="1" applyBorder="1" applyAlignment="1">
      <alignment vertical="top"/>
    </xf>
    <xf numFmtId="0" fontId="22" fillId="3" borderId="38" xfId="0" applyFont="1" applyFill="1" applyBorder="1" applyAlignment="1">
      <alignment vertical="top" wrapText="1"/>
    </xf>
    <xf numFmtId="0" fontId="0" fillId="3" borderId="1" xfId="0" applyFill="1" applyBorder="1"/>
    <xf numFmtId="0" fontId="0" fillId="3" borderId="25" xfId="0" applyFill="1" applyBorder="1" applyAlignment="1">
      <alignment wrapText="1"/>
    </xf>
    <xf numFmtId="0" fontId="0" fillId="3" borderId="21" xfId="0" applyFill="1" applyBorder="1"/>
    <xf numFmtId="0" fontId="0" fillId="3" borderId="2" xfId="0" applyFill="1" applyBorder="1"/>
    <xf numFmtId="0" fontId="0" fillId="3" borderId="25" xfId="0" applyFill="1" applyBorder="1"/>
    <xf numFmtId="0" fontId="0" fillId="3" borderId="11" xfId="0" applyFill="1" applyBorder="1"/>
    <xf numFmtId="0" fontId="0" fillId="0" borderId="20" xfId="0" applyBorder="1" applyAlignment="1">
      <alignment vertical="top"/>
    </xf>
    <xf numFmtId="0" fontId="0" fillId="3" borderId="11" xfId="0" applyFill="1" applyBorder="1" applyAlignment="1">
      <alignment vertical="top"/>
    </xf>
    <xf numFmtId="0" fontId="0" fillId="0" borderId="37" xfId="0" applyBorder="1" applyAlignment="1">
      <alignment wrapText="1"/>
    </xf>
    <xf numFmtId="0" fontId="0" fillId="0" borderId="33" xfId="0" applyBorder="1" applyAlignment="1">
      <alignment vertical="top"/>
    </xf>
    <xf numFmtId="0" fontId="0" fillId="0" borderId="46" xfId="0" quotePrefix="1" applyBorder="1" applyAlignment="1">
      <alignment wrapText="1"/>
    </xf>
    <xf numFmtId="0" fontId="0" fillId="0" borderId="38" xfId="0" applyBorder="1" applyAlignment="1">
      <alignment vertical="top"/>
    </xf>
    <xf numFmtId="0" fontId="0" fillId="0" borderId="46" xfId="0" applyBorder="1" applyAlignment="1">
      <alignment wrapText="1"/>
    </xf>
    <xf numFmtId="0" fontId="0" fillId="0" borderId="36" xfId="0" applyBorder="1" applyAlignment="1">
      <alignment vertical="top"/>
    </xf>
    <xf numFmtId="0" fontId="0" fillId="0" borderId="34" xfId="0" applyBorder="1" applyAlignment="1">
      <alignment vertical="top"/>
    </xf>
    <xf numFmtId="0" fontId="0" fillId="0" borderId="48" xfId="0" applyBorder="1"/>
    <xf numFmtId="0" fontId="0" fillId="3" borderId="39" xfId="0" applyFill="1" applyBorder="1"/>
    <xf numFmtId="0" fontId="0" fillId="3" borderId="47" xfId="0" applyFill="1" applyBorder="1"/>
    <xf numFmtId="0" fontId="0" fillId="0" borderId="38" xfId="0" applyBorder="1" applyAlignment="1">
      <alignment vertical="top" wrapText="1"/>
    </xf>
    <xf numFmtId="0" fontId="0" fillId="0" borderId="19" xfId="0" quotePrefix="1" applyBorder="1" applyAlignment="1">
      <alignment horizontal="left" wrapText="1"/>
    </xf>
    <xf numFmtId="0" fontId="0" fillId="0" borderId="13" xfId="0" applyBorder="1" applyAlignment="1">
      <alignment horizontal="left" wrapText="1"/>
    </xf>
    <xf numFmtId="0" fontId="5" fillId="0" borderId="38" xfId="0" applyFont="1" applyBorder="1" applyAlignment="1">
      <alignment vertical="top"/>
    </xf>
    <xf numFmtId="0" fontId="5" fillId="0" borderId="38" xfId="0" applyFont="1" applyBorder="1" applyAlignment="1">
      <alignment vertical="top" wrapText="1"/>
    </xf>
    <xf numFmtId="0" fontId="5" fillId="0" borderId="38" xfId="0" applyFont="1" applyBorder="1"/>
    <xf numFmtId="0" fontId="0" fillId="0" borderId="19" xfId="0" applyBorder="1" applyAlignment="1">
      <alignment wrapText="1"/>
    </xf>
    <xf numFmtId="0" fontId="0" fillId="0" borderId="50" xfId="0" applyBorder="1" applyAlignment="1">
      <alignment wrapText="1"/>
    </xf>
    <xf numFmtId="0" fontId="0" fillId="0" borderId="46" xfId="0" quotePrefix="1" applyBorder="1"/>
    <xf numFmtId="0" fontId="0" fillId="3" borderId="39" xfId="0" applyFill="1" applyBorder="1" applyAlignment="1">
      <alignment vertical="top"/>
    </xf>
    <xf numFmtId="0" fontId="0" fillId="0" borderId="46" xfId="0" quotePrefix="1" applyBorder="1" applyAlignment="1">
      <alignment vertical="top"/>
    </xf>
    <xf numFmtId="0" fontId="0" fillId="3" borderId="51" xfId="0" applyFill="1" applyBorder="1"/>
    <xf numFmtId="0" fontId="5" fillId="0" borderId="45" xfId="0" applyFont="1" applyBorder="1"/>
    <xf numFmtId="0" fontId="5" fillId="0" borderId="52" xfId="0" quotePrefix="1" applyFont="1" applyBorder="1" applyAlignment="1">
      <alignment vertical="top" wrapText="1"/>
    </xf>
    <xf numFmtId="0" fontId="5" fillId="0" borderId="52" xfId="0" applyFont="1" applyBorder="1"/>
    <xf numFmtId="0" fontId="5" fillId="0" borderId="53" xfId="0" applyFont="1" applyBorder="1"/>
    <xf numFmtId="0" fontId="0" fillId="0" borderId="54" xfId="0" applyBorder="1"/>
    <xf numFmtId="0" fontId="0" fillId="0" borderId="55" xfId="0" applyBorder="1" applyAlignment="1">
      <alignment wrapText="1"/>
    </xf>
    <xf numFmtId="0" fontId="0" fillId="0" borderId="56" xfId="0" applyBorder="1" applyAlignment="1">
      <alignment wrapText="1"/>
    </xf>
    <xf numFmtId="0" fontId="5" fillId="0" borderId="57" xfId="0" applyFont="1" applyBorder="1" applyAlignment="1">
      <alignment vertical="top" wrapText="1"/>
    </xf>
    <xf numFmtId="0" fontId="0" fillId="0" borderId="58" xfId="0" quotePrefix="1" applyBorder="1"/>
    <xf numFmtId="0" fontId="5" fillId="0" borderId="49" xfId="0" applyFont="1" applyBorder="1" applyAlignment="1">
      <alignment vertical="top" wrapText="1"/>
    </xf>
    <xf numFmtId="0" fontId="20" fillId="3" borderId="0" xfId="0" applyFont="1" applyFill="1" applyAlignment="1">
      <alignment horizontal="left" vertical="top" wrapText="1"/>
    </xf>
    <xf numFmtId="0" fontId="0" fillId="3" borderId="0" xfId="0" applyFill="1" applyAlignment="1">
      <alignment horizontal="left" vertical="top"/>
    </xf>
    <xf numFmtId="0" fontId="0" fillId="0" borderId="0" xfId="0" applyAlignment="1">
      <alignment horizontal="left" vertical="top"/>
    </xf>
    <xf numFmtId="0" fontId="21" fillId="3" borderId="0" xfId="0" applyFont="1" applyFill="1" applyAlignment="1">
      <alignment horizontal="left" vertical="top" wrapText="1"/>
    </xf>
    <xf numFmtId="0" fontId="0" fillId="0" borderId="49" xfId="0" applyBorder="1" applyAlignment="1">
      <alignment horizontal="center"/>
    </xf>
    <xf numFmtId="0" fontId="0" fillId="0" borderId="0" xfId="0" applyAlignment="1">
      <alignment horizontal="center"/>
    </xf>
    <xf numFmtId="0" fontId="27" fillId="0" borderId="0" xfId="0" applyFont="1" applyAlignment="1">
      <alignment horizontal="left" vertical="center"/>
    </xf>
    <xf numFmtId="0" fontId="21" fillId="3" borderId="0" xfId="0" applyFont="1" applyFill="1"/>
    <xf numFmtId="0" fontId="28" fillId="5" borderId="49" xfId="0" applyFont="1" applyFill="1" applyBorder="1" applyAlignment="1">
      <alignment horizontal="center" vertical="center" wrapText="1"/>
    </xf>
    <xf numFmtId="0" fontId="28" fillId="6" borderId="49" xfId="0" applyFont="1" applyFill="1" applyBorder="1" applyAlignment="1">
      <alignment horizontal="center" vertical="center" wrapText="1"/>
    </xf>
    <xf numFmtId="0" fontId="26" fillId="0" borderId="0" xfId="0" applyFont="1" applyAlignment="1">
      <alignment horizontal="center"/>
    </xf>
    <xf numFmtId="0" fontId="4" fillId="0" borderId="0" xfId="0" applyFont="1"/>
    <xf numFmtId="9" fontId="28" fillId="6" borderId="49" xfId="3" applyFont="1" applyFill="1" applyBorder="1" applyAlignment="1">
      <alignment horizontal="center" vertical="center" wrapText="1"/>
    </xf>
    <xf numFmtId="9" fontId="28" fillId="5" borderId="49" xfId="3" applyFont="1" applyFill="1" applyBorder="1" applyAlignment="1">
      <alignment horizontal="center" vertical="center" wrapText="1"/>
    </xf>
    <xf numFmtId="9" fontId="4" fillId="3" borderId="49" xfId="3" applyFont="1" applyFill="1" applyBorder="1" applyAlignment="1">
      <alignment horizontal="center" vertical="center"/>
    </xf>
    <xf numFmtId="0" fontId="4" fillId="3" borderId="0" xfId="0" applyFont="1" applyFill="1"/>
    <xf numFmtId="0" fontId="0" fillId="2" borderId="0" xfId="0" applyFill="1" applyAlignment="1">
      <alignment vertical="top"/>
    </xf>
    <xf numFmtId="0" fontId="21" fillId="2"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center"/>
    </xf>
    <xf numFmtId="0" fontId="21" fillId="2" borderId="0" xfId="0" applyFont="1" applyFill="1" applyAlignment="1">
      <alignment vertical="center"/>
    </xf>
    <xf numFmtId="0" fontId="8" fillId="2" borderId="0" xfId="0" applyFont="1" applyFill="1" applyAlignment="1">
      <alignment vertical="center"/>
    </xf>
    <xf numFmtId="0" fontId="0" fillId="0" borderId="0" xfId="0" applyAlignment="1">
      <alignment vertical="center"/>
    </xf>
    <xf numFmtId="0" fontId="4" fillId="7" borderId="49" xfId="0" applyFont="1" applyFill="1" applyBorder="1" applyAlignment="1">
      <alignment horizontal="center" vertical="center"/>
    </xf>
    <xf numFmtId="0" fontId="4" fillId="7" borderId="49" xfId="0" applyFont="1" applyFill="1" applyBorder="1" applyAlignment="1">
      <alignment horizontal="center" vertical="center" wrapText="1"/>
    </xf>
    <xf numFmtId="0" fontId="4" fillId="7" borderId="49" xfId="0" applyFont="1" applyFill="1" applyBorder="1"/>
    <xf numFmtId="1" fontId="0" fillId="0" borderId="49" xfId="0" applyNumberFormat="1" applyBorder="1" applyAlignment="1">
      <alignment horizontal="center"/>
    </xf>
    <xf numFmtId="1" fontId="0" fillId="0" borderId="49" xfId="0" applyNumberFormat="1" applyBorder="1" applyAlignment="1">
      <alignment horizontal="center" vertical="center"/>
    </xf>
    <xf numFmtId="0" fontId="20" fillId="3" borderId="0" xfId="0" applyFont="1" applyFill="1" applyAlignment="1">
      <alignment vertical="top"/>
    </xf>
    <xf numFmtId="0" fontId="26" fillId="0" borderId="49" xfId="0" applyFont="1" applyBorder="1"/>
    <xf numFmtId="0" fontId="13" fillId="0" borderId="49" xfId="0" applyFont="1" applyBorder="1"/>
    <xf numFmtId="0" fontId="26" fillId="0" borderId="0" xfId="0" applyFont="1"/>
    <xf numFmtId="0" fontId="13" fillId="0" borderId="0" xfId="0" applyFont="1"/>
    <xf numFmtId="9" fontId="13" fillId="0" borderId="0" xfId="3" applyFont="1" applyBorder="1"/>
    <xf numFmtId="9" fontId="13" fillId="0" borderId="49" xfId="3" applyFont="1" applyBorder="1" applyAlignment="1">
      <alignment horizontal="center"/>
    </xf>
    <xf numFmtId="0" fontId="13" fillId="0" borderId="49" xfId="0" applyFont="1" applyBorder="1" applyAlignment="1">
      <alignment horizontal="center"/>
    </xf>
    <xf numFmtId="0" fontId="4" fillId="0" borderId="49" xfId="0" applyFont="1" applyBorder="1"/>
    <xf numFmtId="0" fontId="0" fillId="0" borderId="49" xfId="0" applyBorder="1"/>
    <xf numFmtId="0" fontId="26" fillId="0" borderId="49" xfId="0" applyFont="1" applyBorder="1" applyAlignment="1">
      <alignment horizontal="center"/>
    </xf>
    <xf numFmtId="0" fontId="16" fillId="0" borderId="49" xfId="0" applyFont="1" applyBorder="1" applyAlignment="1">
      <alignment horizontal="center" vertical="center"/>
    </xf>
    <xf numFmtId="0" fontId="30" fillId="0" borderId="59" xfId="0" applyFont="1" applyBorder="1" applyAlignment="1">
      <alignment vertical="center"/>
    </xf>
    <xf numFmtId="0" fontId="30" fillId="0" borderId="60" xfId="0" applyFont="1" applyBorder="1" applyAlignment="1">
      <alignment vertical="center"/>
    </xf>
    <xf numFmtId="0" fontId="30" fillId="0" borderId="49" xfId="0" applyFont="1" applyBorder="1" applyAlignment="1">
      <alignment vertical="center"/>
    </xf>
    <xf numFmtId="0" fontId="26" fillId="3" borderId="0" xfId="0" applyFont="1" applyFill="1" applyAlignment="1">
      <alignment horizontal="left" vertical="top" wrapText="1"/>
    </xf>
    <xf numFmtId="0" fontId="32" fillId="0" borderId="0" xfId="0" applyFont="1" applyAlignment="1">
      <alignment horizontal="left" vertical="center"/>
    </xf>
    <xf numFmtId="0" fontId="30" fillId="0" borderId="69" xfId="0" applyFont="1" applyBorder="1" applyAlignment="1">
      <alignment vertical="center"/>
    </xf>
    <xf numFmtId="0" fontId="30" fillId="0" borderId="49" xfId="0" applyFont="1" applyBorder="1" applyAlignment="1">
      <alignment horizontal="left" vertical="center"/>
    </xf>
    <xf numFmtId="0" fontId="14" fillId="0" borderId="49" xfId="0" applyFont="1" applyBorder="1" applyAlignment="1">
      <alignment horizontal="center" vertical="top" wrapText="1"/>
    </xf>
    <xf numFmtId="0" fontId="26" fillId="0" borderId="49" xfId="0" applyFont="1" applyBorder="1" applyAlignment="1">
      <alignment horizontal="center" vertical="top" wrapText="1"/>
    </xf>
    <xf numFmtId="0" fontId="20" fillId="3" borderId="0" xfId="0" applyFont="1" applyFill="1" applyAlignment="1">
      <alignment vertical="top" wrapText="1"/>
    </xf>
    <xf numFmtId="9" fontId="13" fillId="0" borderId="49" xfId="3" applyFont="1" applyBorder="1" applyAlignment="1">
      <alignment horizontal="center" vertical="center"/>
    </xf>
    <xf numFmtId="0" fontId="26" fillId="0" borderId="49" xfId="0" applyFont="1" applyBorder="1" applyAlignment="1">
      <alignment horizontal="center" vertical="center"/>
    </xf>
    <xf numFmtId="0" fontId="30" fillId="0" borderId="69" xfId="0" applyFont="1" applyBorder="1" applyAlignment="1">
      <alignment horizontal="center" vertical="center"/>
    </xf>
    <xf numFmtId="0" fontId="13" fillId="0" borderId="49" xfId="0" applyFont="1" applyBorder="1" applyAlignment="1">
      <alignment horizontal="center" vertical="center"/>
    </xf>
    <xf numFmtId="0" fontId="16" fillId="0" borderId="59" xfId="0" applyFont="1" applyBorder="1" applyAlignment="1">
      <alignment vertical="center"/>
    </xf>
    <xf numFmtId="0" fontId="16" fillId="0" borderId="49" xfId="0" applyFont="1" applyBorder="1" applyAlignment="1">
      <alignment vertical="center"/>
    </xf>
    <xf numFmtId="9" fontId="13" fillId="3" borderId="0" xfId="3" applyFont="1" applyFill="1" applyBorder="1" applyAlignment="1">
      <alignment horizontal="center"/>
    </xf>
    <xf numFmtId="0" fontId="26" fillId="3" borderId="49" xfId="0" applyFont="1" applyFill="1" applyBorder="1" applyAlignment="1">
      <alignment vertical="center" wrapText="1"/>
    </xf>
    <xf numFmtId="0" fontId="16" fillId="0" borderId="0" xfId="0" applyFont="1" applyAlignment="1">
      <alignment vertical="center"/>
    </xf>
    <xf numFmtId="0" fontId="26" fillId="3" borderId="0" xfId="0" applyFont="1" applyFill="1" applyAlignment="1">
      <alignment vertical="center" wrapText="1"/>
    </xf>
    <xf numFmtId="0" fontId="30" fillId="0" borderId="0" xfId="0" applyFont="1" applyAlignment="1">
      <alignment vertical="center"/>
    </xf>
    <xf numFmtId="9" fontId="30" fillId="0" borderId="49" xfId="0" applyNumberFormat="1" applyFont="1" applyBorder="1" applyAlignment="1">
      <alignment horizontal="center" vertical="center"/>
    </xf>
    <xf numFmtId="0" fontId="30" fillId="0" borderId="49" xfId="0" applyFont="1" applyBorder="1" applyAlignment="1">
      <alignment horizontal="center" vertical="center"/>
    </xf>
    <xf numFmtId="0" fontId="30" fillId="0" borderId="68" xfId="0" applyFont="1" applyBorder="1" applyAlignment="1">
      <alignment vertical="center"/>
    </xf>
    <xf numFmtId="0" fontId="4" fillId="0" borderId="49" xfId="0" applyFont="1" applyBorder="1" applyAlignment="1">
      <alignment horizontal="center"/>
    </xf>
    <xf numFmtId="0" fontId="28" fillId="5" borderId="0" xfId="0" applyFont="1" applyFill="1" applyAlignment="1">
      <alignment horizontal="center" vertical="center" wrapText="1"/>
    </xf>
    <xf numFmtId="9" fontId="4" fillId="3" borderId="0" xfId="3" applyFont="1" applyFill="1" applyBorder="1" applyAlignment="1">
      <alignment horizontal="center" vertical="center"/>
    </xf>
    <xf numFmtId="9" fontId="28" fillId="3" borderId="0" xfId="3" applyFont="1" applyFill="1" applyBorder="1" applyAlignment="1">
      <alignment horizontal="center" vertical="center" wrapText="1"/>
    </xf>
    <xf numFmtId="0" fontId="33" fillId="0" borderId="49" xfId="0" applyFont="1" applyBorder="1" applyAlignment="1">
      <alignment horizontal="left" vertical="center"/>
    </xf>
    <xf numFmtId="0" fontId="34" fillId="0" borderId="49" xfId="0" applyFont="1" applyBorder="1" applyAlignment="1">
      <alignment wrapText="1"/>
    </xf>
    <xf numFmtId="0" fontId="28" fillId="0" borderId="49" xfId="0" applyFont="1" applyBorder="1" applyAlignment="1">
      <alignment horizontal="left" vertical="center"/>
    </xf>
    <xf numFmtId="9" fontId="4" fillId="0" borderId="49" xfId="3" applyFont="1" applyBorder="1" applyAlignment="1">
      <alignment horizontal="center"/>
    </xf>
    <xf numFmtId="0" fontId="13" fillId="3" borderId="0" xfId="0" applyFont="1" applyFill="1" applyAlignment="1">
      <alignment vertical="center"/>
    </xf>
    <xf numFmtId="0" fontId="13" fillId="3" borderId="0" xfId="0" applyFont="1" applyFill="1" applyAlignment="1">
      <alignment vertical="top" wrapText="1"/>
    </xf>
    <xf numFmtId="0" fontId="29" fillId="0" borderId="0" xfId="0" applyFont="1"/>
    <xf numFmtId="0" fontId="20" fillId="3" borderId="0" xfId="0" applyFont="1" applyFill="1" applyAlignment="1">
      <alignment horizontal="left" vertical="top"/>
    </xf>
    <xf numFmtId="0" fontId="19" fillId="3" borderId="0" xfId="0" applyFont="1" applyFill="1" applyAlignment="1">
      <alignment vertical="top" wrapText="1"/>
    </xf>
    <xf numFmtId="0" fontId="36" fillId="0" borderId="70" xfId="0" applyFont="1" applyBorder="1" applyAlignment="1">
      <alignment horizontal="left" vertical="top" wrapText="1" indent="1"/>
    </xf>
    <xf numFmtId="0" fontId="36" fillId="0" borderId="71" xfId="0" applyFont="1" applyBorder="1" applyAlignment="1">
      <alignment horizontal="left" vertical="top" wrapText="1" indent="1"/>
    </xf>
    <xf numFmtId="0" fontId="36" fillId="0" borderId="70" xfId="0" applyFont="1" applyBorder="1" applyAlignment="1">
      <alignment horizontal="left" vertical="top" wrapText="1"/>
    </xf>
    <xf numFmtId="0" fontId="36" fillId="0" borderId="49" xfId="0" applyFont="1" applyBorder="1" applyAlignment="1">
      <alignment horizontal="left" vertical="top" wrapText="1"/>
    </xf>
    <xf numFmtId="0" fontId="36" fillId="0" borderId="49" xfId="0" applyFont="1" applyBorder="1" applyAlignment="1">
      <alignment wrapText="1"/>
    </xf>
    <xf numFmtId="0" fontId="39" fillId="0" borderId="49" xfId="0" applyFont="1" applyBorder="1" applyAlignment="1">
      <alignment horizontal="left" vertical="top" wrapText="1"/>
    </xf>
    <xf numFmtId="0" fontId="36" fillId="0" borderId="49" xfId="0" applyFont="1" applyBorder="1" applyAlignment="1">
      <alignment vertical="top" wrapText="1"/>
    </xf>
    <xf numFmtId="0" fontId="36" fillId="0" borderId="69" xfId="0" applyFont="1" applyBorder="1" applyAlignment="1">
      <alignment horizontal="left" vertical="top" wrapText="1" indent="1"/>
    </xf>
    <xf numFmtId="0" fontId="36" fillId="0" borderId="72" xfId="0" applyFont="1" applyBorder="1" applyAlignment="1">
      <alignment horizontal="left" vertical="top" wrapText="1"/>
    </xf>
    <xf numFmtId="0" fontId="36" fillId="0" borderId="69" xfId="0" applyFont="1" applyBorder="1" applyAlignment="1">
      <alignment horizontal="left" vertical="top" wrapText="1"/>
    </xf>
    <xf numFmtId="0" fontId="19" fillId="4" borderId="59" xfId="0" applyFont="1" applyFill="1" applyBorder="1" applyAlignment="1">
      <alignment horizontal="left" vertical="top" wrapText="1"/>
    </xf>
    <xf numFmtId="0" fontId="19" fillId="4" borderId="60" xfId="0" applyFont="1" applyFill="1" applyBorder="1" applyAlignment="1">
      <alignment horizontal="left" vertical="top" wrapText="1"/>
    </xf>
    <xf numFmtId="0" fontId="19" fillId="4" borderId="61" xfId="0" applyFont="1" applyFill="1" applyBorder="1" applyAlignment="1">
      <alignment horizontal="left" vertical="top" wrapText="1"/>
    </xf>
    <xf numFmtId="0" fontId="13" fillId="4" borderId="68" xfId="0" applyFont="1" applyFill="1" applyBorder="1" applyAlignment="1">
      <alignment horizontal="left" vertical="top" wrapText="1"/>
    </xf>
    <xf numFmtId="0" fontId="13" fillId="4" borderId="0" xfId="0" applyFont="1" applyFill="1" applyAlignment="1">
      <alignment horizontal="left" vertical="top" wrapText="1"/>
    </xf>
    <xf numFmtId="0" fontId="20" fillId="4" borderId="59" xfId="0" applyFont="1" applyFill="1" applyBorder="1" applyAlignment="1">
      <alignment horizontal="left" vertical="top" wrapText="1"/>
    </xf>
    <xf numFmtId="0" fontId="20" fillId="4" borderId="60" xfId="0" applyFont="1" applyFill="1" applyBorder="1" applyAlignment="1">
      <alignment horizontal="left" vertical="top" wrapText="1"/>
    </xf>
    <xf numFmtId="0" fontId="20" fillId="4" borderId="61" xfId="0" applyFont="1" applyFill="1" applyBorder="1" applyAlignment="1">
      <alignment horizontal="left" vertical="top" wrapText="1"/>
    </xf>
    <xf numFmtId="0" fontId="20" fillId="4" borderId="60" xfId="0" applyFont="1" applyFill="1" applyBorder="1" applyAlignment="1">
      <alignment horizontal="left" vertical="top"/>
    </xf>
    <xf numFmtId="0" fontId="20" fillId="4" borderId="61" xfId="0" applyFont="1" applyFill="1" applyBorder="1" applyAlignment="1">
      <alignment horizontal="left" vertical="top"/>
    </xf>
    <xf numFmtId="0" fontId="13" fillId="0" borderId="0" xfId="0" applyFont="1" applyAlignment="1">
      <alignment horizontal="left" vertical="center"/>
    </xf>
    <xf numFmtId="0" fontId="26" fillId="0" borderId="0" xfId="0" applyFont="1" applyAlignment="1">
      <alignment horizontal="center"/>
    </xf>
    <xf numFmtId="0" fontId="13" fillId="0" borderId="0" xfId="0" applyFont="1" applyAlignment="1">
      <alignment horizontal="center"/>
    </xf>
    <xf numFmtId="0" fontId="26" fillId="0" borderId="59" xfId="0" applyFont="1" applyBorder="1" applyAlignment="1">
      <alignment horizontal="center"/>
    </xf>
    <xf numFmtId="0" fontId="26" fillId="0" borderId="61" xfId="0" applyFont="1" applyBorder="1" applyAlignment="1">
      <alignment horizontal="center"/>
    </xf>
    <xf numFmtId="0" fontId="13" fillId="0" borderId="59" xfId="0" applyFont="1" applyBorder="1" applyAlignment="1">
      <alignment horizontal="left" vertical="center"/>
    </xf>
    <xf numFmtId="0" fontId="13" fillId="0" borderId="61" xfId="0" applyFont="1" applyBorder="1" applyAlignment="1">
      <alignment horizontal="left" vertical="center"/>
    </xf>
    <xf numFmtId="0" fontId="13" fillId="0" borderId="59" xfId="0" applyFont="1" applyBorder="1" applyAlignment="1">
      <alignment horizontal="center"/>
    </xf>
    <xf numFmtId="0" fontId="13" fillId="0" borderId="61" xfId="0" applyFont="1" applyBorder="1" applyAlignment="1">
      <alignment horizontal="center"/>
    </xf>
    <xf numFmtId="0" fontId="16" fillId="0" borderId="59" xfId="0" applyFont="1" applyBorder="1" applyAlignment="1">
      <alignment horizontal="center" vertical="center"/>
    </xf>
    <xf numFmtId="0" fontId="16" fillId="0" borderId="61" xfId="0" applyFont="1" applyBorder="1" applyAlignment="1">
      <alignment horizontal="center" vertical="center"/>
    </xf>
    <xf numFmtId="0" fontId="30" fillId="0" borderId="0" xfId="0" applyFont="1" applyAlignment="1">
      <alignment horizontal="center" vertical="center"/>
    </xf>
    <xf numFmtId="0" fontId="13" fillId="4" borderId="62" xfId="0" applyFont="1" applyFill="1" applyBorder="1" applyAlignment="1">
      <alignment horizontal="left" vertical="center" wrapText="1"/>
    </xf>
    <xf numFmtId="0" fontId="35" fillId="4" borderId="63" xfId="0" applyFont="1" applyFill="1" applyBorder="1" applyAlignment="1">
      <alignment horizontal="left" vertical="center" wrapText="1"/>
    </xf>
    <xf numFmtId="0" fontId="35" fillId="4" borderId="64" xfId="0" applyFont="1" applyFill="1" applyBorder="1" applyAlignment="1">
      <alignment horizontal="left" vertical="center" wrapText="1"/>
    </xf>
    <xf numFmtId="0" fontId="35" fillId="4" borderId="68" xfId="0" applyFont="1" applyFill="1" applyBorder="1" applyAlignment="1">
      <alignment horizontal="left" vertical="center" wrapText="1"/>
    </xf>
    <xf numFmtId="0" fontId="35" fillId="4" borderId="0" xfId="0" applyFont="1" applyFill="1" applyAlignment="1">
      <alignment horizontal="left" vertical="center" wrapText="1"/>
    </xf>
    <xf numFmtId="0" fontId="35" fillId="4" borderId="30" xfId="0" applyFont="1" applyFill="1" applyBorder="1" applyAlignment="1">
      <alignment horizontal="left" vertical="center" wrapText="1"/>
    </xf>
    <xf numFmtId="0" fontId="35" fillId="4" borderId="65" xfId="0" applyFont="1" applyFill="1" applyBorder="1" applyAlignment="1">
      <alignment horizontal="left" vertical="center" wrapText="1"/>
    </xf>
    <xf numFmtId="0" fontId="35" fillId="4" borderId="66" xfId="0" applyFont="1" applyFill="1" applyBorder="1" applyAlignment="1">
      <alignment horizontal="left" vertical="center" wrapText="1"/>
    </xf>
    <xf numFmtId="0" fontId="35" fillId="4" borderId="67" xfId="0" applyFont="1" applyFill="1" applyBorder="1" applyAlignment="1">
      <alignment horizontal="left" vertical="center" wrapText="1"/>
    </xf>
    <xf numFmtId="0" fontId="30" fillId="4" borderId="62" xfId="0" applyFont="1" applyFill="1" applyBorder="1" applyAlignment="1">
      <alignment horizontal="left" vertical="top" wrapText="1"/>
    </xf>
    <xf numFmtId="0" fontId="30" fillId="4" borderId="63" xfId="0" applyFont="1" applyFill="1" applyBorder="1" applyAlignment="1">
      <alignment horizontal="left" vertical="top" wrapText="1"/>
    </xf>
    <xf numFmtId="0" fontId="30" fillId="4" borderId="64" xfId="0" applyFont="1" applyFill="1" applyBorder="1" applyAlignment="1">
      <alignment horizontal="left" vertical="top" wrapText="1"/>
    </xf>
    <xf numFmtId="0" fontId="30" fillId="4" borderId="68" xfId="0" applyFont="1" applyFill="1" applyBorder="1" applyAlignment="1">
      <alignment horizontal="left" vertical="top" wrapText="1"/>
    </xf>
    <xf numFmtId="0" fontId="30" fillId="4" borderId="0" xfId="0" applyFont="1" applyFill="1" applyAlignment="1">
      <alignment horizontal="left" vertical="top" wrapText="1"/>
    </xf>
    <xf numFmtId="0" fontId="30" fillId="4" borderId="30" xfId="0" applyFont="1" applyFill="1" applyBorder="1" applyAlignment="1">
      <alignment horizontal="left" vertical="top" wrapText="1"/>
    </xf>
    <xf numFmtId="0" fontId="30" fillId="4" borderId="65" xfId="0" applyFont="1" applyFill="1" applyBorder="1" applyAlignment="1">
      <alignment horizontal="left" vertical="top" wrapText="1"/>
    </xf>
    <xf numFmtId="0" fontId="30" fillId="4" borderId="66" xfId="0" applyFont="1" applyFill="1" applyBorder="1" applyAlignment="1">
      <alignment horizontal="left" vertical="top" wrapText="1"/>
    </xf>
    <xf numFmtId="0" fontId="30" fillId="4" borderId="67" xfId="0" applyFont="1" applyFill="1" applyBorder="1" applyAlignment="1">
      <alignment horizontal="left" vertical="top" wrapText="1"/>
    </xf>
    <xf numFmtId="0" fontId="21" fillId="2" borderId="0" xfId="0" applyFont="1" applyFill="1" applyAlignment="1">
      <alignment horizontal="left" vertical="top" wrapText="1"/>
    </xf>
    <xf numFmtId="0" fontId="31" fillId="0" borderId="0" xfId="0" applyFont="1" applyAlignment="1">
      <alignment horizontal="center" vertical="center"/>
    </xf>
    <xf numFmtId="0" fontId="0" fillId="0" borderId="0" xfId="0" applyAlignment="1">
      <alignment horizontal="center"/>
    </xf>
    <xf numFmtId="0" fontId="19" fillId="4" borderId="62" xfId="0" applyFont="1" applyFill="1" applyBorder="1" applyAlignment="1">
      <alignment horizontal="left" vertical="top" wrapText="1"/>
    </xf>
    <xf numFmtId="0" fontId="19" fillId="4" borderId="63" xfId="0" applyFont="1" applyFill="1" applyBorder="1" applyAlignment="1">
      <alignment horizontal="left" vertical="top" wrapText="1"/>
    </xf>
    <xf numFmtId="0" fontId="19" fillId="4" borderId="64" xfId="0" applyFont="1" applyFill="1" applyBorder="1" applyAlignment="1">
      <alignment horizontal="left" vertical="top" wrapText="1"/>
    </xf>
    <xf numFmtId="0" fontId="19" fillId="4" borderId="65" xfId="0" applyFont="1" applyFill="1" applyBorder="1" applyAlignment="1">
      <alignment horizontal="left" vertical="top" wrapText="1"/>
    </xf>
    <xf numFmtId="0" fontId="19" fillId="4" borderId="66" xfId="0" applyFont="1" applyFill="1" applyBorder="1" applyAlignment="1">
      <alignment horizontal="left" vertical="top" wrapText="1"/>
    </xf>
    <xf numFmtId="0" fontId="19" fillId="4" borderId="67" xfId="0" applyFont="1" applyFill="1" applyBorder="1" applyAlignment="1">
      <alignment horizontal="left" vertical="top" wrapText="1"/>
    </xf>
    <xf numFmtId="0" fontId="20" fillId="4" borderId="62" xfId="0" applyFont="1" applyFill="1" applyBorder="1" applyAlignment="1">
      <alignment horizontal="center" vertical="top" wrapText="1"/>
    </xf>
    <xf numFmtId="0" fontId="20" fillId="4" borderId="63" xfId="0" applyFont="1" applyFill="1" applyBorder="1" applyAlignment="1">
      <alignment horizontal="center" vertical="top" wrapText="1"/>
    </xf>
    <xf numFmtId="0" fontId="20" fillId="4" borderId="64" xfId="0" applyFont="1" applyFill="1" applyBorder="1" applyAlignment="1">
      <alignment horizontal="center" vertical="top" wrapText="1"/>
    </xf>
    <xf numFmtId="0" fontId="20" fillId="4" borderId="65" xfId="0" applyFont="1" applyFill="1" applyBorder="1" applyAlignment="1">
      <alignment horizontal="center" vertical="top" wrapText="1"/>
    </xf>
    <xf numFmtId="0" fontId="20" fillId="4" borderId="66" xfId="0" applyFont="1" applyFill="1" applyBorder="1" applyAlignment="1">
      <alignment horizontal="center" vertical="top" wrapText="1"/>
    </xf>
    <xf numFmtId="0" fontId="20" fillId="4" borderId="67" xfId="0" applyFont="1" applyFill="1" applyBorder="1" applyAlignment="1">
      <alignment horizontal="center" vertical="top" wrapText="1"/>
    </xf>
    <xf numFmtId="0" fontId="26" fillId="3" borderId="0" xfId="0" applyFont="1" applyFill="1" applyAlignment="1">
      <alignment horizontal="center" vertical="top" wrapText="1"/>
    </xf>
    <xf numFmtId="0" fontId="37" fillId="0" borderId="0" xfId="0" applyFont="1" applyAlignment="1">
      <alignment horizontal="center" vertical="center" wrapText="1"/>
    </xf>
    <xf numFmtId="0" fontId="26" fillId="0" borderId="0" xfId="0" applyFont="1" applyAlignment="1">
      <alignment horizontal="left" vertical="top"/>
    </xf>
    <xf numFmtId="0" fontId="40" fillId="0" borderId="0" xfId="0" applyFont="1"/>
  </cellXfs>
  <cellStyles count="4">
    <cellStyle name="Hyperlink 2" xfId="1" xr:uid="{AFBC60FB-F1B7-4BD5-95C7-95D4473E6679}"/>
    <cellStyle name="Normal" xfId="0" builtinId="0"/>
    <cellStyle name="Per cent" xfId="3" builtinId="5"/>
    <cellStyle name="Per cent 2" xfId="2" xr:uid="{8B560ABD-DC06-4099-BCE4-38C9314F8E7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8A58EE"/>
      <color rgb="FFF3318D"/>
      <color rgb="FF057CCD"/>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t>3.421.083 X 7</a:t>
          </a:r>
          <a:r>
            <a:rPr lang="en-US" sz="1400" b="1">
              <a:solidFill>
                <a:schemeClr val="bg2">
                  <a:lumMod val="50000"/>
                </a:schemeClr>
              </a:solidFill>
            </a:rPr>
            <a:t> </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b="1">
              <a:solidFill>
                <a:sysClr val="windowText" lastClr="000000"/>
              </a:solidFill>
            </a:rPr>
            <a:t>3.421.083 X 6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ScaleY="201394"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t>49.693 x 5</a:t>
          </a:r>
          <a:endParaRPr lang="en-US" sz="1400" b="1">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b="1">
              <a:solidFill>
                <a:sysClr val="windowText" lastClr="000000"/>
              </a:solidFill>
            </a:rPr>
            <a:t>49.672 x 5 </a:t>
          </a:r>
          <a:r>
            <a:rPr lang="en-US" sz="1200">
              <a:solidFill>
                <a:sysClr val="windowText" lastClr="000000"/>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solidFill>
                <a:sysClr val="windowText" lastClr="000000"/>
              </a:solidFill>
            </a:rPr>
            <a:t>32.434.489 X 4 </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b="1">
              <a:solidFill>
                <a:sysClr val="windowText" lastClr="000000"/>
              </a:solidFill>
            </a:rPr>
            <a:t>32.434.489 x 4 </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94273" custLinFactNeighborX="5178" custLinFactNeighborY="-1080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88343"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          Total</a:t>
          </a:r>
          <a:r>
            <a:rPr lang="en-US" sz="1400">
              <a:solidFill>
                <a:schemeClr val="bg2">
                  <a:lumMod val="50000"/>
                </a:schemeClr>
              </a:solidFill>
            </a:rPr>
            <a:t>: </a:t>
          </a:r>
          <a:r>
            <a:rPr lang="en-US" sz="1400" b="1">
              <a:solidFill>
                <a:sysClr val="windowText" lastClr="000000"/>
              </a:solidFill>
            </a:rPr>
            <a:t>206.209 x 10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      Total: </a:t>
          </a:r>
          <a:r>
            <a:rPr lang="en-US" sz="1400" b="1">
              <a:solidFill>
                <a:sysClr val="windowText" lastClr="000000"/>
              </a:solidFill>
            </a:rPr>
            <a:t>206.209 x 10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81490" custScaleY="80443" custLinFactNeighborX="6285" custLinFactNeighborY="3342"/>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X="1560" custLinFactNeighborY="-4579">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9239" custScaleY="9470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Y="88395" custLinFactNeighborX="-11940" custLinFactNeighborY="819">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3526"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4709" y="856889"/>
          <a:ext cx="614656" cy="6997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63" y="117101"/>
          <a:ext cx="1034719" cy="72427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7225" y="152463"/>
        <a:ext cx="963995" cy="653546"/>
      </dsp:txXfrm>
    </dsp:sp>
    <dsp:sp modelId="{02D75559-D361-43C2-960D-0DE64B2217E1}">
      <dsp:nvSpPr>
        <dsp:cNvPr id="0" name=""/>
        <dsp:cNvSpPr/>
      </dsp:nvSpPr>
      <dsp:spPr>
        <a:xfrm>
          <a:off x="1100162" y="186177"/>
          <a:ext cx="1657076" cy="5853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t>3.421.083 X 7</a:t>
          </a:r>
          <a:r>
            <a:rPr lang="en-US" sz="1400" b="1" kern="1200">
              <a:solidFill>
                <a:schemeClr val="bg2">
                  <a:lumMod val="50000"/>
                </a:schemeClr>
              </a:solidFill>
            </a:rPr>
            <a:t> </a:t>
          </a:r>
          <a:r>
            <a:rPr lang="en-US" sz="1200" b="1" kern="1200">
              <a:solidFill>
                <a:schemeClr val="bg2">
                  <a:lumMod val="50000"/>
                </a:schemeClr>
              </a:solidFill>
            </a:rPr>
            <a:t> </a:t>
          </a:r>
        </a:p>
      </dsp:txBody>
      <dsp:txXfrm>
        <a:off x="1100162" y="186177"/>
        <a:ext cx="1657076" cy="585386"/>
      </dsp:txXfrm>
    </dsp:sp>
    <dsp:sp modelId="{9621899D-0F5A-435B-840E-4641491BFF2E}">
      <dsp:nvSpPr>
        <dsp:cNvPr id="0" name=""/>
        <dsp:cNvSpPr/>
      </dsp:nvSpPr>
      <dsp:spPr>
        <a:xfrm>
          <a:off x="871800" y="1125772"/>
          <a:ext cx="1120952" cy="78951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10348" y="1164320"/>
        <a:ext cx="1043856" cy="712416"/>
      </dsp:txXfrm>
    </dsp:sp>
    <dsp:sp modelId="{FEDA8202-94DB-48E0-9F89-FDAC252494CB}">
      <dsp:nvSpPr>
        <dsp:cNvPr id="0" name=""/>
        <dsp:cNvSpPr/>
      </dsp:nvSpPr>
      <dsp:spPr>
        <a:xfrm>
          <a:off x="1968953" y="930695"/>
          <a:ext cx="1127728" cy="117893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b="1" kern="1200">
              <a:solidFill>
                <a:sysClr val="windowText" lastClr="000000"/>
              </a:solidFill>
            </a:rPr>
            <a:t>3.421.083 X 6  </a:t>
          </a:r>
        </a:p>
      </dsp:txBody>
      <dsp:txXfrm>
        <a:off x="1968953" y="930695"/>
        <a:ext cx="1127728" cy="117893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6209" y="1234948"/>
          <a:ext cx="850413" cy="96816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01" y="201942"/>
          <a:ext cx="1431595" cy="100207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9827" y="250868"/>
        <a:ext cx="1333743" cy="904218"/>
      </dsp:txXfrm>
    </dsp:sp>
    <dsp:sp modelId="{02D75559-D361-43C2-960D-0DE64B2217E1}">
      <dsp:nvSpPr>
        <dsp:cNvPr id="0" name=""/>
        <dsp:cNvSpPr/>
      </dsp:nvSpPr>
      <dsp:spPr>
        <a:xfrm>
          <a:off x="1453732" y="269319"/>
          <a:ext cx="2013787" cy="8099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t>49.693 x 5</a:t>
          </a:r>
          <a:endParaRPr lang="en-US" sz="1400" b="1" kern="1200">
            <a:solidFill>
              <a:schemeClr val="bg2">
                <a:lumMod val="50000"/>
              </a:schemeClr>
            </a:solidFill>
          </a:endParaRPr>
        </a:p>
      </dsp:txBody>
      <dsp:txXfrm>
        <a:off x="1453732" y="269319"/>
        <a:ext cx="2013787" cy="809917"/>
      </dsp:txXfrm>
    </dsp:sp>
    <dsp:sp modelId="{9621899D-0F5A-435B-840E-4641491BFF2E}">
      <dsp:nvSpPr>
        <dsp:cNvPr id="0" name=""/>
        <dsp:cNvSpPr/>
      </dsp:nvSpPr>
      <dsp:spPr>
        <a:xfrm>
          <a:off x="1223848" y="1327598"/>
          <a:ext cx="1431595" cy="100207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272774" y="1376524"/>
        <a:ext cx="1333743" cy="904218"/>
      </dsp:txXfrm>
    </dsp:sp>
    <dsp:sp modelId="{FEDA8202-94DB-48E0-9F89-FDAC252494CB}">
      <dsp:nvSpPr>
        <dsp:cNvPr id="0" name=""/>
        <dsp:cNvSpPr/>
      </dsp:nvSpPr>
      <dsp:spPr>
        <a:xfrm>
          <a:off x="2683686" y="1423168"/>
          <a:ext cx="1041206" cy="80991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b="1" kern="1200">
              <a:solidFill>
                <a:sysClr val="windowText" lastClr="000000"/>
              </a:solidFill>
            </a:rPr>
            <a:t>49.672 x 5 </a:t>
          </a:r>
          <a:r>
            <a:rPr lang="en-US" sz="1200" kern="1200">
              <a:solidFill>
                <a:sysClr val="windowText" lastClr="000000"/>
              </a:solidFill>
            </a:rPr>
            <a:t> </a:t>
          </a:r>
        </a:p>
      </dsp:txBody>
      <dsp:txXfrm>
        <a:off x="2683686" y="1423168"/>
        <a:ext cx="1041206" cy="80991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4609" y="1560445"/>
          <a:ext cx="847068" cy="58552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9140" y="481716"/>
          <a:ext cx="2100191" cy="97460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126725" y="529301"/>
        <a:ext cx="2005021" cy="879439"/>
      </dsp:txXfrm>
    </dsp:sp>
    <dsp:sp modelId="{02D75559-D361-43C2-960D-0DE64B2217E1}">
      <dsp:nvSpPr>
        <dsp:cNvPr id="0" name=""/>
        <dsp:cNvSpPr/>
      </dsp:nvSpPr>
      <dsp:spPr>
        <a:xfrm>
          <a:off x="2162442" y="629487"/>
          <a:ext cx="1074191" cy="8355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solidFill>
                <a:sysClr val="windowText" lastClr="000000"/>
              </a:solidFill>
            </a:rPr>
            <a:t>32.434.489 X 4 </a:t>
          </a:r>
          <a:r>
            <a:rPr lang="en-US" sz="1400" kern="1200">
              <a:solidFill>
                <a:schemeClr val="bg2">
                  <a:lumMod val="50000"/>
                </a:schemeClr>
              </a:solidFill>
            </a:rPr>
            <a:t> </a:t>
          </a:r>
          <a:endParaRPr lang="en-US" sz="1900" kern="1200">
            <a:solidFill>
              <a:schemeClr val="bg2">
                <a:lumMod val="50000"/>
              </a:schemeClr>
            </a:solidFill>
          </a:endParaRPr>
        </a:p>
      </dsp:txBody>
      <dsp:txXfrm>
        <a:off x="2162442" y="629487"/>
        <a:ext cx="1074191" cy="835575"/>
      </dsp:txXfrm>
    </dsp:sp>
    <dsp:sp modelId="{9621899D-0F5A-435B-840E-4641491BFF2E}">
      <dsp:nvSpPr>
        <dsp:cNvPr id="0" name=""/>
        <dsp:cNvSpPr/>
      </dsp:nvSpPr>
      <dsp:spPr>
        <a:xfrm>
          <a:off x="872559" y="1668503"/>
          <a:ext cx="2142417" cy="91330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17151" y="1713095"/>
        <a:ext cx="2053233" cy="824120"/>
      </dsp:txXfrm>
    </dsp:sp>
    <dsp:sp modelId="{FEDA8202-94DB-48E0-9F89-FDAC252494CB}">
      <dsp:nvSpPr>
        <dsp:cNvPr id="0" name=""/>
        <dsp:cNvSpPr/>
      </dsp:nvSpPr>
      <dsp:spPr>
        <a:xfrm>
          <a:off x="3077479" y="1703414"/>
          <a:ext cx="1166754" cy="8355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b="1" kern="1200">
              <a:solidFill>
                <a:sysClr val="windowText" lastClr="000000"/>
              </a:solidFill>
            </a:rPr>
            <a:t>32.434.489 x 4 </a:t>
          </a:r>
          <a:r>
            <a:rPr lang="en-US" sz="1200" kern="1200">
              <a:solidFill>
                <a:schemeClr val="bg2">
                  <a:lumMod val="50000"/>
                </a:schemeClr>
              </a:solidFill>
            </a:rPr>
            <a:t> </a:t>
          </a:r>
        </a:p>
      </dsp:txBody>
      <dsp:txXfrm>
        <a:off x="3077479" y="1703414"/>
        <a:ext cx="1166754" cy="83557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85371" y="1240707"/>
          <a:ext cx="709703" cy="81848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5402" y="92677"/>
          <a:ext cx="1485180" cy="103957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76159" y="143434"/>
        <a:ext cx="1383666" cy="938064"/>
      </dsp:txXfrm>
    </dsp:sp>
    <dsp:sp modelId="{02D75559-D361-43C2-960D-0DE64B2217E1}">
      <dsp:nvSpPr>
        <dsp:cNvPr id="0" name=""/>
        <dsp:cNvSpPr/>
      </dsp:nvSpPr>
      <dsp:spPr>
        <a:xfrm>
          <a:off x="1059452" y="261680"/>
          <a:ext cx="1936101" cy="79572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          Total</a:t>
          </a:r>
          <a:r>
            <a:rPr lang="en-US" sz="1400" kern="1200">
              <a:solidFill>
                <a:schemeClr val="bg2">
                  <a:lumMod val="50000"/>
                </a:schemeClr>
              </a:solidFill>
            </a:rPr>
            <a:t>: </a:t>
          </a:r>
          <a:r>
            <a:rPr lang="en-US" sz="1400" b="1" kern="1200">
              <a:solidFill>
                <a:sysClr val="windowText" lastClr="000000"/>
              </a:solidFill>
            </a:rPr>
            <a:t>206.209 x 10  </a:t>
          </a:r>
        </a:p>
      </dsp:txBody>
      <dsp:txXfrm>
        <a:off x="1059452" y="261680"/>
        <a:ext cx="1936101" cy="795725"/>
      </dsp:txXfrm>
    </dsp:sp>
    <dsp:sp modelId="{9621899D-0F5A-435B-840E-4641491BFF2E}">
      <dsp:nvSpPr>
        <dsp:cNvPr id="0" name=""/>
        <dsp:cNvSpPr/>
      </dsp:nvSpPr>
      <dsp:spPr>
        <a:xfrm>
          <a:off x="1261696" y="1230313"/>
          <a:ext cx="1485180" cy="91893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306563" y="1275180"/>
        <a:ext cx="1395446" cy="829201"/>
      </dsp:txXfrm>
    </dsp:sp>
    <dsp:sp modelId="{FEDA8202-94DB-48E0-9F89-FDAC252494CB}">
      <dsp:nvSpPr>
        <dsp:cNvPr id="0" name=""/>
        <dsp:cNvSpPr/>
      </dsp:nvSpPr>
      <dsp:spPr>
        <a:xfrm>
          <a:off x="2529335" y="1260624"/>
          <a:ext cx="1874390" cy="8402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      Total: </a:t>
          </a:r>
          <a:r>
            <a:rPr lang="en-US" sz="1400" b="1" kern="1200">
              <a:solidFill>
                <a:sysClr val="windowText" lastClr="000000"/>
              </a:solidFill>
            </a:rPr>
            <a:t>206.209 x 10 </a:t>
          </a:r>
        </a:p>
      </dsp:txBody>
      <dsp:txXfrm>
        <a:off x="2529335" y="1260624"/>
        <a:ext cx="1874390" cy="84023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05/10/2023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KHYLYUK IRYNA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92605</xdr:colOff>
      <xdr:row>5</xdr:row>
      <xdr:rowOff>0</xdr:rowOff>
    </xdr:from>
    <xdr:to>
      <xdr:col>5</xdr:col>
      <xdr:colOff>341312</xdr:colOff>
      <xdr:row>16</xdr:row>
      <xdr:rowOff>50270</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18</xdr:col>
      <xdr:colOff>87313</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29</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261937</xdr:colOff>
      <xdr:row>5</xdr:row>
      <xdr:rowOff>39688</xdr:rowOff>
    </xdr:from>
    <xdr:to>
      <xdr:col>24</xdr:col>
      <xdr:colOff>365125</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8849</xdr:colOff>
      <xdr:row>16</xdr:row>
      <xdr:rowOff>65220</xdr:rowOff>
    </xdr:from>
    <xdr:to>
      <xdr:col>8</xdr:col>
      <xdr:colOff>320522</xdr:colOff>
      <xdr:row>19</xdr:row>
      <xdr:rowOff>179917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76099" y="3287845"/>
          <a:ext cx="311673" cy="757635"/>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23813</xdr:rowOff>
    </xdr:from>
    <xdr:to>
      <xdr:col>10</xdr:col>
      <xdr:colOff>243416</xdr:colOff>
      <xdr:row>23</xdr:row>
      <xdr:rowOff>72572</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645958" y="4095751"/>
          <a:ext cx="2487083" cy="66788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55562</xdr:rowOff>
    </xdr:from>
    <xdr:to>
      <xdr:col>15</xdr:col>
      <xdr:colOff>486832</xdr:colOff>
      <xdr:row>23</xdr:row>
      <xdr:rowOff>166687</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36024" y="4127500"/>
          <a:ext cx="2396371" cy="73025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915197" y="4081009"/>
          <a:ext cx="2680609" cy="71588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226777</xdr:colOff>
      <xdr:row>23</xdr:row>
      <xdr:rowOff>51412</xdr:rowOff>
    </xdr:from>
    <xdr:to>
      <xdr:col>10</xdr:col>
      <xdr:colOff>95248</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71652" y="4742475"/>
          <a:ext cx="2313221" cy="686777"/>
          <a:chOff x="1129009" y="94243"/>
          <a:chExt cx="1412085"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09" y="94243"/>
            <a:ext cx="1412085"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i="0" kern="1200">
                <a:solidFill>
                  <a:sysClr val="windowText" lastClr="000000"/>
                </a:solidFill>
              </a:rPr>
              <a:t>32.640.698 x 10</a:t>
            </a:r>
            <a:endParaRPr lang="en-US" sz="1200" b="1" i="0" kern="1200">
              <a:solidFill>
                <a:sysClr val="windowText" lastClr="000000"/>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15</xdr:col>
      <xdr:colOff>420687</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104062" y="4611691"/>
          <a:ext cx="2262188" cy="722309"/>
          <a:chOff x="1129010" y="21675"/>
          <a:chExt cx="1336974"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1336974"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US" sz="1400" b="1">
                <a:solidFill>
                  <a:sysClr val="windowText" lastClr="000000"/>
                </a:solidFill>
              </a:rPr>
              <a:t>32.404.859 x 14</a:t>
            </a:r>
            <a:r>
              <a:rPr lang="en-US" sz="1400" b="1" kern="1200">
                <a:solidFill>
                  <a:sysClr val="windowText" lastClr="000000"/>
                </a:solidFill>
              </a:rPr>
              <a:t> </a:t>
            </a:r>
            <a:endParaRPr lang="en-US" sz="1200" b="1" kern="1200">
              <a:solidFill>
                <a:sysClr val="windowText" lastClr="000000"/>
              </a:solidFill>
            </a:endParaRPr>
          </a:p>
        </xdr:txBody>
      </xdr:sp>
    </xdr:grpSp>
    <xdr:clientData/>
  </xdr:twoCellAnchor>
  <xdr:twoCellAnchor>
    <xdr:from>
      <xdr:col>18</xdr:col>
      <xdr:colOff>232829</xdr:colOff>
      <xdr:row>23</xdr:row>
      <xdr:rowOff>33273</xdr:rowOff>
    </xdr:from>
    <xdr:to>
      <xdr:col>21</xdr:col>
      <xdr:colOff>238123</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011954" y="4724336"/>
          <a:ext cx="1838857" cy="576217"/>
          <a:chOff x="1076469" y="28743"/>
          <a:chExt cx="1128392"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5852"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b="1" kern="1200">
                <a:solidFill>
                  <a:sysClr val="windowText" lastClr="000000"/>
                </a:solidFill>
              </a:rPr>
              <a:t>32.404.859 x 33</a:t>
            </a:r>
            <a:r>
              <a:rPr lang="en-US" sz="1400" b="1" kern="1200" baseline="0">
                <a:solidFill>
                  <a:sysClr val="windowText" lastClr="000000"/>
                </a:solidFill>
              </a:rPr>
              <a:t> </a:t>
            </a:r>
            <a:r>
              <a:rPr lang="en-US" sz="1400" b="1" kern="1200">
                <a:solidFill>
                  <a:sysClr val="windowText" lastClr="000000"/>
                </a:solidFill>
              </a:rPr>
              <a:t> </a:t>
            </a:r>
            <a:endParaRPr lang="en-US" sz="1200" b="1" kern="1200">
              <a:solidFill>
                <a:sysClr val="windowText" lastClr="000000"/>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205599</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14</xdr:col>
      <xdr:colOff>135833</xdr:colOff>
      <xdr:row>16</xdr:row>
      <xdr:rowOff>88268</xdr:rowOff>
    </xdr:from>
    <xdr:to>
      <xdr:col>14</xdr:col>
      <xdr:colOff>466027</xdr:colOff>
      <xdr:row>19</xdr:row>
      <xdr:rowOff>202965</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470208" y="3310893"/>
          <a:ext cx="330194" cy="757635"/>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3172</xdr:colOff>
      <xdr:row>4</xdr:row>
      <xdr:rowOff>169334</xdr:rowOff>
    </xdr:from>
    <xdr:to>
      <xdr:col>29</xdr:col>
      <xdr:colOff>698500</xdr:colOff>
      <xdr:row>4</xdr:row>
      <xdr:rowOff>174625</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92110" y="994834"/>
          <a:ext cx="17586328" cy="5291"/>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20</xdr:col>
      <xdr:colOff>232672</xdr:colOff>
      <xdr:row>16</xdr:row>
      <xdr:rowOff>134938</xdr:rowOff>
    </xdr:from>
    <xdr:to>
      <xdr:col>20</xdr:col>
      <xdr:colOff>492125</xdr:colOff>
      <xdr:row>19</xdr:row>
      <xdr:rowOff>69619</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234172" y="3357563"/>
          <a:ext cx="259453" cy="577619"/>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595312</xdr:colOff>
      <xdr:row>5</xdr:row>
      <xdr:rowOff>0</xdr:rowOff>
    </xdr:from>
    <xdr:to>
      <xdr:col>37</xdr:col>
      <xdr:colOff>373062</xdr:colOff>
      <xdr:row>13</xdr:row>
      <xdr:rowOff>71439</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8788062" y="1031875"/>
          <a:ext cx="4056063" cy="1643064"/>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ysClr val="windowText" lastClr="000000"/>
              </a:solidFill>
            </a:rPr>
            <a:t>Exclusion</a:t>
          </a:r>
          <a:r>
            <a:rPr lang="en-US" sz="1600" b="1" baseline="0">
              <a:solidFill>
                <a:sysClr val="windowText" lastClr="000000"/>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 (low</a:t>
          </a:r>
          <a:r>
            <a:rPr lang="en-US" sz="1400" b="0" baseline="0">
              <a:solidFill>
                <a:schemeClr val="bg2">
                  <a:lumMod val="50000"/>
                </a:schemeClr>
              </a:solidFill>
            </a:rPr>
            <a:t> customer activity)</a:t>
          </a:r>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ysClr val="windowText" lastClr="000000"/>
              </a:solidFill>
            </a:rPr>
            <a:t>7.989.982</a:t>
          </a:r>
        </a:p>
        <a:p>
          <a:r>
            <a:rPr lang="en-US" sz="1400" b="0" baseline="0">
              <a:solidFill>
                <a:schemeClr val="bg2">
                  <a:lumMod val="50000"/>
                </a:schemeClr>
              </a:solidFill>
            </a:rPr>
            <a:t>Final total count of final_data: </a:t>
          </a:r>
          <a:r>
            <a:rPr lang="en-US" sz="1400" b="1" baseline="0">
              <a:solidFill>
                <a:sysClr val="windowText" lastClr="000000"/>
              </a:solidFill>
            </a:rPr>
            <a:t>24.414.877 x 37</a:t>
          </a:r>
          <a:endParaRPr lang="en-US" sz="1400" b="1">
            <a:solidFill>
              <a:sysClr val="windowText" lastClr="000000"/>
            </a:solidFill>
          </a:endParaRPr>
        </a:p>
      </xdr:txBody>
    </xdr:sp>
    <xdr:clientData/>
  </xdr:twoCellAnchor>
  <xdr:twoCellAnchor>
    <xdr:from>
      <xdr:col>24</xdr:col>
      <xdr:colOff>119063</xdr:colOff>
      <xdr:row>5</xdr:row>
      <xdr:rowOff>63501</xdr:rowOff>
    </xdr:from>
    <xdr:to>
      <xdr:col>26</xdr:col>
      <xdr:colOff>589979</xdr:colOff>
      <xdr:row>10</xdr:row>
      <xdr:rowOff>170050</xdr:rowOff>
    </xdr:to>
    <xdr:grpSp>
      <xdr:nvGrpSpPr>
        <xdr:cNvPr id="40" name="Group 39">
          <a:extLst>
            <a:ext uri="{FF2B5EF4-FFF2-40B4-BE49-F238E27FC236}">
              <a16:creationId xmlns:a16="http://schemas.microsoft.com/office/drawing/2014/main" id="{1AED1C1C-BDB0-ADEF-BEF5-86E17F078C8B}"/>
            </a:ext>
          </a:extLst>
        </xdr:cNvPr>
        <xdr:cNvGrpSpPr/>
      </xdr:nvGrpSpPr>
      <xdr:grpSpPr>
        <a:xfrm>
          <a:off x="14565313" y="1095376"/>
          <a:ext cx="1478979" cy="1059049"/>
          <a:chOff x="-865624" y="21031"/>
          <a:chExt cx="1478979" cy="1035237"/>
        </a:xfrm>
      </xdr:grpSpPr>
      <xdr:sp macro="" textlink="">
        <xdr:nvSpPr>
          <xdr:cNvPr id="41" name="Rectangle: Rounded Corners 40">
            <a:extLst>
              <a:ext uri="{FF2B5EF4-FFF2-40B4-BE49-F238E27FC236}">
                <a16:creationId xmlns:a16="http://schemas.microsoft.com/office/drawing/2014/main" id="{1B31AE9D-81A9-49A9-8489-278766FE496A}"/>
              </a:ext>
            </a:extLst>
          </xdr:cNvPr>
          <xdr:cNvSpPr/>
        </xdr:nvSpPr>
        <xdr:spPr>
          <a:xfrm>
            <a:off x="-865624" y="21031"/>
            <a:ext cx="1478979" cy="1035237"/>
          </a:xfrm>
          <a:prstGeom prst="roundRect">
            <a:avLst>
              <a:gd name="adj" fmla="val 16670"/>
            </a:avLst>
          </a:prstGeom>
          <a:solidFill>
            <a:schemeClr val="bg1">
              <a:lumMod val="65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sp>
      <xdr:sp macro="" textlink="">
        <xdr:nvSpPr>
          <xdr:cNvPr id="42" name="Rectangle: Rounded Corners 4">
            <a:extLst>
              <a:ext uri="{FF2B5EF4-FFF2-40B4-BE49-F238E27FC236}">
                <a16:creationId xmlns:a16="http://schemas.microsoft.com/office/drawing/2014/main" id="{AADAE336-DAFC-8079-EB7F-382B2341DD37}"/>
              </a:ext>
            </a:extLst>
          </xdr:cNvPr>
          <xdr:cNvSpPr txBox="1"/>
        </xdr:nvSpPr>
        <xdr:spPr>
          <a:xfrm>
            <a:off x="-815079" y="23950"/>
            <a:ext cx="1377889" cy="934147"/>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Department - </a:t>
            </a:r>
            <a:r>
              <a:rPr lang="en-US" sz="1400" kern="1200"/>
              <a:t>original data</a:t>
            </a:r>
          </a:p>
        </xdr:txBody>
      </xdr:sp>
    </xdr:grpSp>
    <xdr:clientData/>
  </xdr:twoCellAnchor>
  <xdr:twoCellAnchor>
    <xdr:from>
      <xdr:col>25</xdr:col>
      <xdr:colOff>198439</xdr:colOff>
      <xdr:row>11</xdr:row>
      <xdr:rowOff>15877</xdr:rowOff>
    </xdr:from>
    <xdr:to>
      <xdr:col>26</xdr:col>
      <xdr:colOff>555625</xdr:colOff>
      <xdr:row>14</xdr:row>
      <xdr:rowOff>203669</xdr:rowOff>
    </xdr:to>
    <xdr:sp macro="" textlink="">
      <xdr:nvSpPr>
        <xdr:cNvPr id="50" name="Arrow: Bent-Up 49">
          <a:extLst>
            <a:ext uri="{FF2B5EF4-FFF2-40B4-BE49-F238E27FC236}">
              <a16:creationId xmlns:a16="http://schemas.microsoft.com/office/drawing/2014/main" id="{17E6CF8A-747E-377B-FD59-E67DAED52D2F}"/>
            </a:ext>
          </a:extLst>
        </xdr:cNvPr>
        <xdr:cNvSpPr/>
      </xdr:nvSpPr>
      <xdr:spPr>
        <a:xfrm rot="5400000">
          <a:off x="15122292" y="2125899"/>
          <a:ext cx="806917" cy="968374"/>
        </a:xfrm>
        <a:prstGeom prst="bentUpArrow">
          <a:avLst>
            <a:gd name="adj1" fmla="val 32840"/>
            <a:gd name="adj2" fmla="val 25000"/>
            <a:gd name="adj3" fmla="val 35780"/>
          </a:avLst>
        </a:prstGeom>
        <a:solidFill>
          <a:schemeClr val="bg1">
            <a:lumMod val="85000"/>
          </a:schemeClr>
        </a:solid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clientData/>
  </xdr:twoCellAnchor>
  <xdr:twoCellAnchor>
    <xdr:from>
      <xdr:col>27</xdr:col>
      <xdr:colOff>0</xdr:colOff>
      <xdr:row>11</xdr:row>
      <xdr:rowOff>0</xdr:rowOff>
    </xdr:from>
    <xdr:to>
      <xdr:col>29</xdr:col>
      <xdr:colOff>264197</xdr:colOff>
      <xdr:row>16</xdr:row>
      <xdr:rowOff>3121</xdr:rowOff>
    </xdr:to>
    <xdr:grpSp>
      <xdr:nvGrpSpPr>
        <xdr:cNvPr id="51" name="Group 50">
          <a:extLst>
            <a:ext uri="{FF2B5EF4-FFF2-40B4-BE49-F238E27FC236}">
              <a16:creationId xmlns:a16="http://schemas.microsoft.com/office/drawing/2014/main" id="{D4D7D6EC-203A-9E44-3ED1-68E15F00E9BE}"/>
            </a:ext>
          </a:extLst>
        </xdr:cNvPr>
        <xdr:cNvGrpSpPr/>
      </xdr:nvGrpSpPr>
      <xdr:grpSpPr>
        <a:xfrm>
          <a:off x="16065500" y="2190750"/>
          <a:ext cx="1478635" cy="1034996"/>
          <a:chOff x="1254727" y="1219950"/>
          <a:chExt cx="1478635" cy="1034996"/>
        </a:xfrm>
      </xdr:grpSpPr>
      <xdr:sp macro="" textlink="">
        <xdr:nvSpPr>
          <xdr:cNvPr id="52" name="Rectangle: Rounded Corners 51">
            <a:extLst>
              <a:ext uri="{FF2B5EF4-FFF2-40B4-BE49-F238E27FC236}">
                <a16:creationId xmlns:a16="http://schemas.microsoft.com/office/drawing/2014/main" id="{9F55EE60-8F2B-1F3D-BC96-9D173725199D}"/>
              </a:ext>
            </a:extLst>
          </xdr:cNvPr>
          <xdr:cNvSpPr/>
        </xdr:nvSpPr>
        <xdr:spPr>
          <a:xfrm>
            <a:off x="1254727" y="1219950"/>
            <a:ext cx="1478635" cy="1034996"/>
          </a:xfrm>
          <a:prstGeom prst="roundRect">
            <a:avLst>
              <a:gd name="adj" fmla="val 16670"/>
            </a:avLst>
          </a:prstGeom>
          <a:solidFill>
            <a:schemeClr val="accent4">
              <a:lumMod val="75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sp>
      <xdr:sp macro="" textlink="">
        <xdr:nvSpPr>
          <xdr:cNvPr id="53" name="Rectangle: Rounded Corners 4">
            <a:extLst>
              <a:ext uri="{FF2B5EF4-FFF2-40B4-BE49-F238E27FC236}">
                <a16:creationId xmlns:a16="http://schemas.microsoft.com/office/drawing/2014/main" id="{C6B58E34-59AC-D11E-F90B-5C47F42686A2}"/>
              </a:ext>
            </a:extLst>
          </xdr:cNvPr>
          <xdr:cNvSpPr txBox="1"/>
        </xdr:nvSpPr>
        <xdr:spPr>
          <a:xfrm>
            <a:off x="1305260" y="1270483"/>
            <a:ext cx="1377569" cy="933930"/>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Department - wrangled</a:t>
            </a:r>
            <a:endParaRPr lang="en-US" sz="1200" kern="1200"/>
          </a:p>
        </xdr:txBody>
      </xdr:sp>
    </xdr:grpSp>
    <xdr:clientData/>
  </xdr:twoCellAnchor>
  <xdr:twoCellAnchor>
    <xdr:from>
      <xdr:col>27</xdr:col>
      <xdr:colOff>484188</xdr:colOff>
      <xdr:row>16</xdr:row>
      <xdr:rowOff>87313</xdr:rowOff>
    </xdr:from>
    <xdr:to>
      <xdr:col>28</xdr:col>
      <xdr:colOff>132453</xdr:colOff>
      <xdr:row>19</xdr:row>
      <xdr:rowOff>21994</xdr:rowOff>
    </xdr:to>
    <xdr:sp macro="" textlink="">
      <xdr:nvSpPr>
        <xdr:cNvPr id="55" name="Down Arrow 33">
          <a:extLst>
            <a:ext uri="{FF2B5EF4-FFF2-40B4-BE49-F238E27FC236}">
              <a16:creationId xmlns:a16="http://schemas.microsoft.com/office/drawing/2014/main" id="{4D65B5DD-07E5-4FC6-9F00-7CD2551DADC5}"/>
            </a:ext>
          </a:extLst>
        </xdr:cNvPr>
        <xdr:cNvSpPr/>
      </xdr:nvSpPr>
      <xdr:spPr>
        <a:xfrm>
          <a:off x="16549688" y="3309938"/>
          <a:ext cx="259453" cy="57761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40000"/>
                <a:lumOff val="60000"/>
              </a:schemeClr>
            </a:solidFill>
          </a:endParaRPr>
        </a:p>
      </xdr:txBody>
    </xdr:sp>
    <xdr:clientData/>
  </xdr:twoCellAnchor>
  <xdr:twoCellAnchor>
    <xdr:from>
      <xdr:col>23</xdr:col>
      <xdr:colOff>7938</xdr:colOff>
      <xdr:row>20</xdr:row>
      <xdr:rowOff>182562</xdr:rowOff>
    </xdr:from>
    <xdr:to>
      <xdr:col>25</xdr:col>
      <xdr:colOff>178718</xdr:colOff>
      <xdr:row>22</xdr:row>
      <xdr:rowOff>105573</xdr:rowOff>
    </xdr:to>
    <xdr:sp macro="" textlink="">
      <xdr:nvSpPr>
        <xdr:cNvPr id="57" name="Down Arrow 15">
          <a:extLst>
            <a:ext uri="{FF2B5EF4-FFF2-40B4-BE49-F238E27FC236}">
              <a16:creationId xmlns:a16="http://schemas.microsoft.com/office/drawing/2014/main" id="{A6071E2A-86F9-4836-BBFF-65B4693D5A12}"/>
            </a:ext>
          </a:extLst>
        </xdr:cNvPr>
        <xdr:cNvSpPr/>
      </xdr:nvSpPr>
      <xdr:spPr>
        <a:xfrm rot="16200000">
          <a:off x="14264541" y="3832960"/>
          <a:ext cx="335761" cy="117884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287586</xdr:colOff>
      <xdr:row>19</xdr:row>
      <xdr:rowOff>158750</xdr:rowOff>
    </xdr:from>
    <xdr:to>
      <xdr:col>30</xdr:col>
      <xdr:colOff>198440</xdr:colOff>
      <xdr:row>23</xdr:row>
      <xdr:rowOff>182562</xdr:rowOff>
    </xdr:to>
    <xdr:grpSp>
      <xdr:nvGrpSpPr>
        <xdr:cNvPr id="62" name="Group 61">
          <a:extLst>
            <a:ext uri="{FF2B5EF4-FFF2-40B4-BE49-F238E27FC236}">
              <a16:creationId xmlns:a16="http://schemas.microsoft.com/office/drawing/2014/main" id="{109C7C41-33AB-4C51-AFE9-150F5EE31184}"/>
            </a:ext>
          </a:extLst>
        </xdr:cNvPr>
        <xdr:cNvGrpSpPr/>
      </xdr:nvGrpSpPr>
      <xdr:grpSpPr>
        <a:xfrm>
          <a:off x="15130711" y="4024313"/>
          <a:ext cx="3260479" cy="849312"/>
          <a:chOff x="1006544" y="893986"/>
          <a:chExt cx="1051342" cy="794408"/>
        </a:xfrm>
        <a:solidFill>
          <a:srgbClr val="FFFF00"/>
        </a:solidFill>
      </xdr:grpSpPr>
      <xdr:sp macro="" textlink="">
        <xdr:nvSpPr>
          <xdr:cNvPr id="63" name="Rounded Rectangle 17">
            <a:extLst>
              <a:ext uri="{FF2B5EF4-FFF2-40B4-BE49-F238E27FC236}">
                <a16:creationId xmlns:a16="http://schemas.microsoft.com/office/drawing/2014/main" id="{9EA860B2-930A-0EE4-1B2B-7DA45BD02DFA}"/>
              </a:ext>
            </a:extLst>
          </xdr:cNvPr>
          <xdr:cNvSpPr/>
        </xdr:nvSpPr>
        <xdr:spPr>
          <a:xfrm>
            <a:off x="1006544" y="893986"/>
            <a:ext cx="1051342" cy="794408"/>
          </a:xfrm>
          <a:prstGeom prst="roundRect">
            <a:avLst>
              <a:gd name="adj" fmla="val 16670"/>
            </a:avLst>
          </a:prstGeom>
        </xdr:spPr>
        <xdr:style>
          <a:lnRef idx="3">
            <a:schemeClr val="lt1"/>
          </a:lnRef>
          <a:fillRef idx="1">
            <a:schemeClr val="accent2"/>
          </a:fillRef>
          <a:effectRef idx="1">
            <a:schemeClr val="accent2"/>
          </a:effectRef>
          <a:fontRef idx="minor">
            <a:schemeClr val="lt1"/>
          </a:fontRef>
        </xdr:style>
      </xdr:sp>
      <xdr:sp macro="" textlink="">
        <xdr:nvSpPr>
          <xdr:cNvPr id="64" name="Rounded Rectangle 4">
            <a:extLst>
              <a:ext uri="{FF2B5EF4-FFF2-40B4-BE49-F238E27FC236}">
                <a16:creationId xmlns:a16="http://schemas.microsoft.com/office/drawing/2014/main" id="{80763BE3-56CB-1A7D-2EED-AD0772A5411E}"/>
              </a:ext>
            </a:extLst>
          </xdr:cNvPr>
          <xdr:cNvSpPr/>
        </xdr:nvSpPr>
        <xdr:spPr>
          <a:xfrm>
            <a:off x="1036665" y="916259"/>
            <a:ext cx="991491" cy="765569"/>
          </a:xfrm>
          <a:prstGeom prst="rect">
            <a:avLst/>
          </a:prstGeom>
        </xdr:spPr>
        <xdr:style>
          <a:lnRef idx="3">
            <a:schemeClr val="lt1"/>
          </a:lnRef>
          <a:fillRef idx="1">
            <a:schemeClr val="accent2"/>
          </a:fillRef>
          <a:effectRef idx="1">
            <a:schemeClr val="accent2"/>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600" kern="1200">
                <a:solidFill>
                  <a:schemeClr val="bg1"/>
                </a:solidFill>
              </a:rPr>
              <a:t>Final dataframe</a:t>
            </a:r>
            <a:r>
              <a:rPr lang="en-US" sz="1600" kern="1200" baseline="0">
                <a:solidFill>
                  <a:schemeClr val="bg1"/>
                </a:solidFill>
              </a:rPr>
              <a:t> final</a:t>
            </a:r>
            <a:r>
              <a:rPr lang="en-US" sz="1600" kern="1200">
                <a:solidFill>
                  <a:schemeClr val="bg1"/>
                </a:solidFill>
              </a:rPr>
              <a:t>_data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0</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5</xdr:row>
      <xdr:rowOff>4146</xdr:rowOff>
    </xdr:from>
    <xdr:to>
      <xdr:col>12</xdr:col>
      <xdr:colOff>297656</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897115"/>
          <a:ext cx="7374908" cy="50120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a:t>
          </a:r>
        </a:p>
        <a:p>
          <a:r>
            <a:rPr lang="en-US" sz="1100" baseline="0"/>
            <a:t>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24</xdr:col>
      <xdr:colOff>458391</xdr:colOff>
      <xdr:row>4</xdr:row>
      <xdr:rowOff>23812</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6655" y="706878"/>
          <a:ext cx="15532236" cy="31309"/>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13</xdr:col>
      <xdr:colOff>595315</xdr:colOff>
      <xdr:row>11</xdr:row>
      <xdr:rowOff>29764</xdr:rowOff>
    </xdr:from>
    <xdr:to>
      <xdr:col>22</xdr:col>
      <xdr:colOff>202407</xdr:colOff>
      <xdr:row>23</xdr:row>
      <xdr:rowOff>1917349</xdr:rowOff>
    </xdr:to>
    <xdr:pic>
      <xdr:nvPicPr>
        <xdr:cNvPr id="10" name="Picture 9">
          <a:extLst>
            <a:ext uri="{FF2B5EF4-FFF2-40B4-BE49-F238E27FC236}">
              <a16:creationId xmlns:a16="http://schemas.microsoft.com/office/drawing/2014/main" id="{6C7D9C39-C0A2-766E-212B-F159482C276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13" t="5444" r="4597" b="4805"/>
        <a:stretch/>
      </xdr:blipFill>
      <xdr:spPr>
        <a:xfrm>
          <a:off x="8370096" y="2351483"/>
          <a:ext cx="6012654" cy="4215257"/>
        </a:xfrm>
        <a:prstGeom prst="rect">
          <a:avLst/>
        </a:prstGeom>
      </xdr:spPr>
    </xdr:pic>
    <xdr:clientData/>
  </xdr:twoCellAnchor>
  <xdr:twoCellAnchor editAs="oneCell">
    <xdr:from>
      <xdr:col>1</xdr:col>
      <xdr:colOff>17860</xdr:colOff>
      <xdr:row>27</xdr:row>
      <xdr:rowOff>160733</xdr:rowOff>
    </xdr:from>
    <xdr:to>
      <xdr:col>9</xdr:col>
      <xdr:colOff>511968</xdr:colOff>
      <xdr:row>50</xdr:row>
      <xdr:rowOff>254484</xdr:rowOff>
    </xdr:to>
    <xdr:pic>
      <xdr:nvPicPr>
        <xdr:cNvPr id="13" name="Picture 12">
          <a:extLst>
            <a:ext uri="{FF2B5EF4-FFF2-40B4-BE49-F238E27FC236}">
              <a16:creationId xmlns:a16="http://schemas.microsoft.com/office/drawing/2014/main" id="{618014DF-540D-33B8-7A29-3B79559C3FD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840" t="7596" r="5520"/>
        <a:stretch/>
      </xdr:blipFill>
      <xdr:spPr>
        <a:xfrm>
          <a:off x="303610" y="8673702"/>
          <a:ext cx="5578077" cy="4439532"/>
        </a:xfrm>
        <a:prstGeom prst="rect">
          <a:avLst/>
        </a:prstGeom>
      </xdr:spPr>
    </xdr:pic>
    <xdr:clientData/>
  </xdr:twoCellAnchor>
  <xdr:twoCellAnchor editAs="oneCell">
    <xdr:from>
      <xdr:col>13</xdr:col>
      <xdr:colOff>952499</xdr:colOff>
      <xdr:row>27</xdr:row>
      <xdr:rowOff>29765</xdr:rowOff>
    </xdr:from>
    <xdr:to>
      <xdr:col>22</xdr:col>
      <xdr:colOff>442911</xdr:colOff>
      <xdr:row>50</xdr:row>
      <xdr:rowOff>74934</xdr:rowOff>
    </xdr:to>
    <xdr:pic>
      <xdr:nvPicPr>
        <xdr:cNvPr id="15" name="Picture 14">
          <a:extLst>
            <a:ext uri="{FF2B5EF4-FFF2-40B4-BE49-F238E27FC236}">
              <a16:creationId xmlns:a16="http://schemas.microsoft.com/office/drawing/2014/main" id="{D967FBC8-78A3-4ADA-4D78-B4ED0614C42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831" t="4747" r="5290"/>
        <a:stretch/>
      </xdr:blipFill>
      <xdr:spPr>
        <a:xfrm>
          <a:off x="8727280" y="8542734"/>
          <a:ext cx="6000749" cy="4390950"/>
        </a:xfrm>
        <a:prstGeom prst="rect">
          <a:avLst/>
        </a:prstGeom>
      </xdr:spPr>
    </xdr:pic>
    <xdr:clientData/>
  </xdr:twoCellAnchor>
  <xdr:twoCellAnchor editAs="oneCell">
    <xdr:from>
      <xdr:col>0</xdr:col>
      <xdr:colOff>95251</xdr:colOff>
      <xdr:row>55</xdr:row>
      <xdr:rowOff>-1</xdr:rowOff>
    </xdr:from>
    <xdr:to>
      <xdr:col>9</xdr:col>
      <xdr:colOff>440531</xdr:colOff>
      <xdr:row>74</xdr:row>
      <xdr:rowOff>25488</xdr:rowOff>
    </xdr:to>
    <xdr:pic>
      <xdr:nvPicPr>
        <xdr:cNvPr id="18" name="Picture 17">
          <a:extLst>
            <a:ext uri="{FF2B5EF4-FFF2-40B4-BE49-F238E27FC236}">
              <a16:creationId xmlns:a16="http://schemas.microsoft.com/office/drawing/2014/main" id="{02BCBF61-F462-8617-54C1-C3DE7D98F3D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1" y="15120937"/>
          <a:ext cx="5714999" cy="4389129"/>
        </a:xfrm>
        <a:prstGeom prst="rect">
          <a:avLst/>
        </a:prstGeom>
      </xdr:spPr>
    </xdr:pic>
    <xdr:clientData/>
  </xdr:twoCellAnchor>
  <xdr:twoCellAnchor editAs="oneCell">
    <xdr:from>
      <xdr:col>0</xdr:col>
      <xdr:colOff>196454</xdr:colOff>
      <xdr:row>105</xdr:row>
      <xdr:rowOff>89301</xdr:rowOff>
    </xdr:from>
    <xdr:to>
      <xdr:col>9</xdr:col>
      <xdr:colOff>327423</xdr:colOff>
      <xdr:row>117</xdr:row>
      <xdr:rowOff>1162411</xdr:rowOff>
    </xdr:to>
    <xdr:pic>
      <xdr:nvPicPr>
        <xdr:cNvPr id="7" name="Picture 6">
          <a:extLst>
            <a:ext uri="{FF2B5EF4-FFF2-40B4-BE49-F238E27FC236}">
              <a16:creationId xmlns:a16="http://schemas.microsoft.com/office/drawing/2014/main" id="{053F04CF-8EDF-3F29-4A09-FC12592B119D}"/>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1" b="5166"/>
        <a:stretch/>
      </xdr:blipFill>
      <xdr:spPr>
        <a:xfrm>
          <a:off x="196454" y="27604645"/>
          <a:ext cx="5500688" cy="4589856"/>
        </a:xfrm>
        <a:prstGeom prst="rect">
          <a:avLst/>
        </a:prstGeom>
      </xdr:spPr>
    </xdr:pic>
    <xdr:clientData/>
  </xdr:twoCellAnchor>
  <xdr:twoCellAnchor editAs="oneCell">
    <xdr:from>
      <xdr:col>1</xdr:col>
      <xdr:colOff>140102</xdr:colOff>
      <xdr:row>178</xdr:row>
      <xdr:rowOff>160685</xdr:rowOff>
    </xdr:from>
    <xdr:to>
      <xdr:col>10</xdr:col>
      <xdr:colOff>143609</xdr:colOff>
      <xdr:row>188</xdr:row>
      <xdr:rowOff>416638</xdr:rowOff>
    </xdr:to>
    <xdr:pic>
      <xdr:nvPicPr>
        <xdr:cNvPr id="21" name="Picture 20">
          <a:extLst>
            <a:ext uri="{FF2B5EF4-FFF2-40B4-BE49-F238E27FC236}">
              <a16:creationId xmlns:a16="http://schemas.microsoft.com/office/drawing/2014/main" id="{2B1B2320-325B-CD0E-FDC9-888238B91EA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7157" y="45965497"/>
          <a:ext cx="5829415" cy="45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89298</xdr:colOff>
      <xdr:row>11</xdr:row>
      <xdr:rowOff>130969</xdr:rowOff>
    </xdr:from>
    <xdr:to>
      <xdr:col>9</xdr:col>
      <xdr:colOff>142875</xdr:colOff>
      <xdr:row>23</xdr:row>
      <xdr:rowOff>2016919</xdr:rowOff>
    </xdr:to>
    <xdr:pic>
      <xdr:nvPicPr>
        <xdr:cNvPr id="24" name="Picture 23">
          <a:extLst>
            <a:ext uri="{FF2B5EF4-FFF2-40B4-BE49-F238E27FC236}">
              <a16:creationId xmlns:a16="http://schemas.microsoft.com/office/drawing/2014/main" id="{B06B5CB6-015D-D89A-6F0D-88BEE31DA47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5048" y="2452688"/>
          <a:ext cx="5137546" cy="4213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130969</xdr:colOff>
      <xdr:row>79</xdr:row>
      <xdr:rowOff>41672</xdr:rowOff>
    </xdr:from>
    <xdr:to>
      <xdr:col>8</xdr:col>
      <xdr:colOff>531019</xdr:colOff>
      <xdr:row>100</xdr:row>
      <xdr:rowOff>30958</xdr:rowOff>
    </xdr:to>
    <xdr:pic>
      <xdr:nvPicPr>
        <xdr:cNvPr id="27" name="Picture 26">
          <a:extLst>
            <a:ext uri="{FF2B5EF4-FFF2-40B4-BE49-F238E27FC236}">
              <a16:creationId xmlns:a16="http://schemas.microsoft.com/office/drawing/2014/main" id="{2A86BE81-1C7A-FA6E-9106-85B80F7273B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0969" y="21478876"/>
          <a:ext cx="5103019" cy="523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546497</xdr:colOff>
      <xdr:row>194</xdr:row>
      <xdr:rowOff>35720</xdr:rowOff>
    </xdr:from>
    <xdr:to>
      <xdr:col>21</xdr:col>
      <xdr:colOff>520305</xdr:colOff>
      <xdr:row>213</xdr:row>
      <xdr:rowOff>104384</xdr:rowOff>
    </xdr:to>
    <xdr:pic>
      <xdr:nvPicPr>
        <xdr:cNvPr id="28" name="Picture 27">
          <a:extLst>
            <a:ext uri="{FF2B5EF4-FFF2-40B4-BE49-F238E27FC236}">
              <a16:creationId xmlns:a16="http://schemas.microsoft.com/office/drawing/2014/main" id="{D3351276-439C-D00C-D55C-26ECDE935A9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25727" y="52971234"/>
          <a:ext cx="5714904" cy="4133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65240</xdr:colOff>
      <xdr:row>192</xdr:row>
      <xdr:rowOff>30337</xdr:rowOff>
    </xdr:from>
    <xdr:to>
      <xdr:col>9</xdr:col>
      <xdr:colOff>404486</xdr:colOff>
      <xdr:row>214</xdr:row>
      <xdr:rowOff>137005</xdr:rowOff>
    </xdr:to>
    <xdr:pic>
      <xdr:nvPicPr>
        <xdr:cNvPr id="29" name="Picture 28">
          <a:extLst>
            <a:ext uri="{FF2B5EF4-FFF2-40B4-BE49-F238E27FC236}">
              <a16:creationId xmlns:a16="http://schemas.microsoft.com/office/drawing/2014/main" id="{B5EAC98E-AD88-D581-8BD1-8E40F9A8314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240" y="52574412"/>
          <a:ext cx="5675856" cy="4751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511967</xdr:colOff>
      <xdr:row>55</xdr:row>
      <xdr:rowOff>119063</xdr:rowOff>
    </xdr:from>
    <xdr:to>
      <xdr:col>23</xdr:col>
      <xdr:colOff>110321</xdr:colOff>
      <xdr:row>74</xdr:row>
      <xdr:rowOff>410765</xdr:rowOff>
    </xdr:to>
    <xdr:pic>
      <xdr:nvPicPr>
        <xdr:cNvPr id="41" name="Picture 40">
          <a:extLst>
            <a:ext uri="{FF2B5EF4-FFF2-40B4-BE49-F238E27FC236}">
              <a16:creationId xmlns:a16="http://schemas.microsoft.com/office/drawing/2014/main" id="{1D5F879A-EDC4-F8FD-EF65-A23214277432}"/>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r="-2029" b="4570"/>
        <a:stretch/>
      </xdr:blipFill>
      <xdr:spPr bwMode="auto">
        <a:xfrm>
          <a:off x="10751342" y="14924486"/>
          <a:ext cx="4997836" cy="4655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274986</xdr:colOff>
      <xdr:row>159</xdr:row>
      <xdr:rowOff>131784</xdr:rowOff>
    </xdr:from>
    <xdr:to>
      <xdr:col>10</xdr:col>
      <xdr:colOff>6523</xdr:colOff>
      <xdr:row>174</xdr:row>
      <xdr:rowOff>102020</xdr:rowOff>
    </xdr:to>
    <xdr:pic>
      <xdr:nvPicPr>
        <xdr:cNvPr id="43" name="Picture 42">
          <a:extLst>
            <a:ext uri="{FF2B5EF4-FFF2-40B4-BE49-F238E27FC236}">
              <a16:creationId xmlns:a16="http://schemas.microsoft.com/office/drawing/2014/main" id="{4B1B067F-2458-5D9E-7956-E3E034DC5283}"/>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74986" y="39314763"/>
          <a:ext cx="5844500" cy="4824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143527</xdr:colOff>
      <xdr:row>233</xdr:row>
      <xdr:rowOff>39959</xdr:rowOff>
    </xdr:from>
    <xdr:to>
      <xdr:col>8</xdr:col>
      <xdr:colOff>584059</xdr:colOff>
      <xdr:row>256</xdr:row>
      <xdr:rowOff>78287</xdr:rowOff>
    </xdr:to>
    <xdr:pic>
      <xdr:nvPicPr>
        <xdr:cNvPr id="45" name="Picture 44">
          <a:extLst>
            <a:ext uri="{FF2B5EF4-FFF2-40B4-BE49-F238E27FC236}">
              <a16:creationId xmlns:a16="http://schemas.microsoft.com/office/drawing/2014/main" id="{CCA8FB11-7D0A-4B47-88E1-54831F42702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3527" y="71320884"/>
          <a:ext cx="5111696" cy="5009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71438</xdr:colOff>
      <xdr:row>220</xdr:row>
      <xdr:rowOff>107156</xdr:rowOff>
    </xdr:from>
    <xdr:to>
      <xdr:col>11</xdr:col>
      <xdr:colOff>1383082</xdr:colOff>
      <xdr:row>230</xdr:row>
      <xdr:rowOff>2145507</xdr:rowOff>
    </xdr:to>
    <xdr:pic>
      <xdr:nvPicPr>
        <xdr:cNvPr id="48" name="Picture 47">
          <a:extLst>
            <a:ext uri="{FF2B5EF4-FFF2-40B4-BE49-F238E27FC236}">
              <a16:creationId xmlns:a16="http://schemas.microsoft.com/office/drawing/2014/main" id="{CA69BA82-77F1-4F79-4A79-CE429E2DCAD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8493" y="58718526"/>
          <a:ext cx="7581182" cy="4628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274007</xdr:colOff>
      <xdr:row>260</xdr:row>
      <xdr:rowOff>143528</xdr:rowOff>
    </xdr:from>
    <xdr:to>
      <xdr:col>11</xdr:col>
      <xdr:colOff>176147</xdr:colOff>
      <xdr:row>285</xdr:row>
      <xdr:rowOff>182670</xdr:rowOff>
    </xdr:to>
    <xdr:pic>
      <xdr:nvPicPr>
        <xdr:cNvPr id="49" name="Picture 48">
          <a:extLst>
            <a:ext uri="{FF2B5EF4-FFF2-40B4-BE49-F238E27FC236}">
              <a16:creationId xmlns:a16="http://schemas.microsoft.com/office/drawing/2014/main" id="{38F3F4B5-17B0-4E8C-93E4-78AE8DE5EAD7}"/>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6806" r="5691"/>
        <a:stretch/>
      </xdr:blipFill>
      <xdr:spPr>
        <a:xfrm>
          <a:off x="274007" y="78379007"/>
          <a:ext cx="6458733" cy="5473612"/>
        </a:xfrm>
        <a:prstGeom prst="rect">
          <a:avLst/>
        </a:prstGeom>
        <a:ln>
          <a:solidFill>
            <a:schemeClr val="accent1"/>
          </a:solidFill>
        </a:ln>
      </xdr:spPr>
    </xdr:pic>
    <xdr:clientData/>
  </xdr:twoCellAnchor>
  <xdr:twoCellAnchor editAs="oneCell">
    <xdr:from>
      <xdr:col>12</xdr:col>
      <xdr:colOff>65240</xdr:colOff>
      <xdr:row>233</xdr:row>
      <xdr:rowOff>91336</xdr:rowOff>
    </xdr:from>
    <xdr:to>
      <xdr:col>18</xdr:col>
      <xdr:colOff>384914</xdr:colOff>
      <xdr:row>256</xdr:row>
      <xdr:rowOff>175365</xdr:rowOff>
    </xdr:to>
    <xdr:pic>
      <xdr:nvPicPr>
        <xdr:cNvPr id="50" name="Picture 49">
          <a:extLst>
            <a:ext uri="{FF2B5EF4-FFF2-40B4-BE49-F238E27FC236}">
              <a16:creationId xmlns:a16="http://schemas.microsoft.com/office/drawing/2014/main" id="{E4EB9B6E-EAD1-D640-75CF-F347F1B68A9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011439" y="64972244"/>
          <a:ext cx="5408372" cy="5055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300102</xdr:colOff>
      <xdr:row>159</xdr:row>
      <xdr:rowOff>26096</xdr:rowOff>
    </xdr:from>
    <xdr:to>
      <xdr:col>27</xdr:col>
      <xdr:colOff>217914</xdr:colOff>
      <xdr:row>174</xdr:row>
      <xdr:rowOff>130481</xdr:rowOff>
    </xdr:to>
    <xdr:pic>
      <xdr:nvPicPr>
        <xdr:cNvPr id="3" name="Picture 2">
          <a:extLst>
            <a:ext uri="{FF2B5EF4-FFF2-40B4-BE49-F238E27FC236}">
              <a16:creationId xmlns:a16="http://schemas.microsoft.com/office/drawing/2014/main" id="{150CE620-B5FB-5BC0-FC28-B3DD2E3F6B9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1945394" y="39209075"/>
          <a:ext cx="7198565" cy="495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58716</xdr:colOff>
      <xdr:row>179</xdr:row>
      <xdr:rowOff>0</xdr:rowOff>
    </xdr:from>
    <xdr:to>
      <xdr:col>23</xdr:col>
      <xdr:colOff>81095</xdr:colOff>
      <xdr:row>188</xdr:row>
      <xdr:rowOff>228599</xdr:rowOff>
    </xdr:to>
    <xdr:pic>
      <xdr:nvPicPr>
        <xdr:cNvPr id="9" name="Picture 8">
          <a:extLst>
            <a:ext uri="{FF2B5EF4-FFF2-40B4-BE49-F238E27FC236}">
              <a16:creationId xmlns:a16="http://schemas.microsoft.com/office/drawing/2014/main" id="{4DD0DBEB-1324-3C11-19F1-F23A0D4DF7BD}"/>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129898" y="46052723"/>
          <a:ext cx="5991813" cy="429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293578</xdr:colOff>
      <xdr:row>119</xdr:row>
      <xdr:rowOff>123974</xdr:rowOff>
    </xdr:from>
    <xdr:to>
      <xdr:col>12</xdr:col>
      <xdr:colOff>137003</xdr:colOff>
      <xdr:row>142</xdr:row>
      <xdr:rowOff>127199</xdr:rowOff>
    </xdr:to>
    <xdr:pic>
      <xdr:nvPicPr>
        <xdr:cNvPr id="11" name="Picture 10">
          <a:extLst>
            <a:ext uri="{FF2B5EF4-FFF2-40B4-BE49-F238E27FC236}">
              <a16:creationId xmlns:a16="http://schemas.microsoft.com/office/drawing/2014/main" id="{014A9C1D-2EEB-A1BE-768A-78CEB7EE08F5}"/>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80633" y="33167896"/>
          <a:ext cx="7502569" cy="4915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450153</xdr:colOff>
      <xdr:row>119</xdr:row>
      <xdr:rowOff>177057</xdr:rowOff>
    </xdr:from>
    <xdr:to>
      <xdr:col>24</xdr:col>
      <xdr:colOff>84812</xdr:colOff>
      <xdr:row>142</xdr:row>
      <xdr:rowOff>91334</xdr:rowOff>
    </xdr:to>
    <xdr:pic>
      <xdr:nvPicPr>
        <xdr:cNvPr id="14" name="Picture 13">
          <a:extLst>
            <a:ext uri="{FF2B5EF4-FFF2-40B4-BE49-F238E27FC236}">
              <a16:creationId xmlns:a16="http://schemas.microsoft.com/office/drawing/2014/main" id="{ADB541D6-E098-9D85-F01B-2E4F261DF274}"/>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929486" y="33220979"/>
          <a:ext cx="7332947" cy="482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247910</xdr:colOff>
      <xdr:row>144</xdr:row>
      <xdr:rowOff>345771</xdr:rowOff>
    </xdr:from>
    <xdr:to>
      <xdr:col>12</xdr:col>
      <xdr:colOff>450153</xdr:colOff>
      <xdr:row>154</xdr:row>
      <xdr:rowOff>202092</xdr:rowOff>
    </xdr:to>
    <xdr:pic>
      <xdr:nvPicPr>
        <xdr:cNvPr id="16" name="Picture 15">
          <a:extLst>
            <a:ext uri="{FF2B5EF4-FFF2-40B4-BE49-F238E27FC236}">
              <a16:creationId xmlns:a16="http://schemas.microsoft.com/office/drawing/2014/main" id="{13181658-A1F2-80C5-5A5C-32B625C1F5B9}"/>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34965" y="39443939"/>
          <a:ext cx="7861387" cy="5375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5</xdr:row>
      <xdr:rowOff>4153</xdr:rowOff>
    </xdr:from>
    <xdr:to>
      <xdr:col>4</xdr:col>
      <xdr:colOff>29766</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897122"/>
          <a:ext cx="15381861" cy="79488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1096001</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136922</xdr:rowOff>
    </xdr:from>
    <xdr:to>
      <xdr:col>4</xdr:col>
      <xdr:colOff>65485</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flipV="1">
          <a:off x="286098" y="672703"/>
          <a:ext cx="15412293" cy="3417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V22"/>
  <sheetViews>
    <sheetView showGridLines="0" topLeftCell="A2" zoomScale="80" zoomScaleNormal="80" workbookViewId="0">
      <selection activeCell="F29" sqref="F29"/>
    </sheetView>
  </sheetViews>
  <sheetFormatPr defaultColWidth="8.796875" defaultRowHeight="14.25"/>
  <sheetData>
    <row r="13" spans="2:6" ht="25.5">
      <c r="B13" s="34" t="s">
        <v>0</v>
      </c>
      <c r="C13" s="35"/>
      <c r="D13" s="35"/>
      <c r="E13" s="35"/>
      <c r="F13" s="35"/>
    </row>
    <row r="14" spans="2:6" ht="25.5">
      <c r="B14" s="36" t="s">
        <v>11</v>
      </c>
      <c r="C14" s="35"/>
      <c r="D14" s="35"/>
      <c r="E14" s="35"/>
      <c r="F14" s="35"/>
    </row>
    <row r="15" spans="2:6" ht="25.5">
      <c r="B15" s="36" t="s">
        <v>12</v>
      </c>
      <c r="C15" s="35"/>
      <c r="D15" s="35"/>
      <c r="E15" s="35"/>
      <c r="F15" s="35"/>
    </row>
    <row r="16" spans="2:6" ht="25.5">
      <c r="B16" s="36" t="s">
        <v>13</v>
      </c>
      <c r="C16" s="35"/>
      <c r="D16" s="35"/>
      <c r="E16" s="35"/>
      <c r="F16" s="35"/>
    </row>
    <row r="17" spans="1:22" ht="25.5">
      <c r="B17" s="36" t="s">
        <v>14</v>
      </c>
      <c r="C17" s="35"/>
      <c r="D17" s="35"/>
      <c r="E17" s="35"/>
      <c r="F17" s="35"/>
    </row>
    <row r="18" spans="1:22" ht="25.5">
      <c r="B18" s="36" t="s">
        <v>16</v>
      </c>
      <c r="C18" s="35"/>
      <c r="D18" s="35"/>
      <c r="E18" s="35"/>
      <c r="F18" s="35"/>
    </row>
    <row r="19" spans="1:22" ht="25.5">
      <c r="B19" s="36" t="s">
        <v>18</v>
      </c>
      <c r="C19" s="35"/>
      <c r="D19" s="35"/>
      <c r="E19" s="35"/>
      <c r="F19" s="35"/>
    </row>
    <row r="20" spans="1:22" ht="23.25">
      <c r="A20" s="37"/>
      <c r="B20" s="37"/>
      <c r="C20" s="37"/>
      <c r="D20" s="37"/>
      <c r="E20" s="37"/>
      <c r="F20" s="37"/>
      <c r="G20" s="37"/>
      <c r="H20" s="37"/>
      <c r="I20" s="37"/>
      <c r="J20" s="37"/>
      <c r="K20" s="37"/>
      <c r="L20" s="37"/>
      <c r="M20" s="37"/>
      <c r="N20" s="37"/>
    </row>
    <row r="21" spans="1:22" ht="18">
      <c r="B21" s="263" t="s">
        <v>275</v>
      </c>
      <c r="C21" s="263"/>
      <c r="D21" s="263"/>
      <c r="E21" s="263"/>
      <c r="F21" s="263"/>
      <c r="G21" s="263"/>
      <c r="H21" s="263"/>
      <c r="I21" s="263"/>
      <c r="J21" s="263"/>
      <c r="K21" s="263"/>
      <c r="L21" s="263"/>
      <c r="M21" s="263"/>
      <c r="N21" s="263"/>
      <c r="O21" s="263"/>
      <c r="P21" s="263"/>
      <c r="Q21" s="263"/>
      <c r="R21" s="263"/>
      <c r="S21" s="263"/>
      <c r="T21" s="263"/>
      <c r="U21" s="263"/>
      <c r="V21" s="263"/>
    </row>
    <row r="22" spans="1:22" ht="15.75">
      <c r="B22" s="264" t="s">
        <v>276</v>
      </c>
    </row>
  </sheetData>
  <mergeCells count="1">
    <mergeCell ref="B21:V21"/>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B1:AD25"/>
  <sheetViews>
    <sheetView showGridLines="0" zoomScale="60" zoomScaleNormal="60" workbookViewId="0">
      <selection activeCell="AF25" sqref="AF25"/>
    </sheetView>
  </sheetViews>
  <sheetFormatPr defaultColWidth="8.59765625" defaultRowHeight="16.149999999999999"/>
  <cols>
    <col min="1" max="1" width="5.46484375" style="38" customWidth="1"/>
    <col min="2" max="24" width="8.59765625" style="38"/>
    <col min="25" max="25" width="5.59765625" style="38" customWidth="1"/>
    <col min="26" max="28" width="8.59765625" style="38"/>
    <col min="29" max="29" width="8.46484375" style="38" customWidth="1"/>
    <col min="30" max="30" width="12.796875" style="38" bestFit="1" customWidth="1"/>
    <col min="31" max="16384" width="8.59765625" style="38"/>
  </cols>
  <sheetData>
    <row r="1" spans="28:30">
      <c r="AD1" s="11" t="s">
        <v>15</v>
      </c>
    </row>
    <row r="2" spans="28:30">
      <c r="AD2" s="11"/>
    </row>
    <row r="6" spans="28:30" ht="8.5500000000000007" customHeight="1"/>
    <row r="8" spans="28:30" ht="18">
      <c r="AB8" s="39" t="s">
        <v>42</v>
      </c>
    </row>
    <row r="18" spans="28:29" ht="18">
      <c r="AC18" s="39" t="s">
        <v>42</v>
      </c>
    </row>
    <row r="25" spans="28:29" ht="18">
      <c r="AB25" s="40" t="s">
        <v>43</v>
      </c>
    </row>
  </sheetData>
  <hyperlinks>
    <hyperlink ref="AD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8"/>
  <sheetViews>
    <sheetView showGridLines="0" zoomScale="80" zoomScaleNormal="80" workbookViewId="0">
      <selection activeCell="D28" sqref="D28"/>
    </sheetView>
  </sheetViews>
  <sheetFormatPr defaultColWidth="8.796875" defaultRowHeight="14.25"/>
  <cols>
    <col min="1" max="1" width="4.59765625" customWidth="1"/>
    <col min="2" max="2" width="27.33203125" customWidth="1"/>
    <col min="3" max="3" width="55.73046875" customWidth="1"/>
    <col min="4" max="4" width="72.33203125" customWidth="1"/>
    <col min="5" max="5" width="44.3984375" customWidth="1"/>
    <col min="6" max="6" width="29.19921875" customWidth="1"/>
    <col min="7" max="7" width="16.86328125" customWidth="1"/>
  </cols>
  <sheetData>
    <row r="1" spans="2:7">
      <c r="G1" s="12" t="s">
        <v>15</v>
      </c>
    </row>
    <row r="5" spans="2:7" ht="14.65" thickBot="1"/>
    <row r="6" spans="2:7" ht="24.5" customHeight="1" thickTop="1" thickBot="1">
      <c r="B6" s="41" t="s">
        <v>6</v>
      </c>
      <c r="C6" s="42" t="s">
        <v>7</v>
      </c>
      <c r="D6" s="42" t="s">
        <v>8</v>
      </c>
      <c r="E6" s="43" t="s">
        <v>9</v>
      </c>
    </row>
    <row r="7" spans="2:7" ht="26.25" customHeight="1" thickTop="1">
      <c r="B7" s="44" t="s">
        <v>49</v>
      </c>
      <c r="C7" s="45" t="s">
        <v>46</v>
      </c>
      <c r="D7" s="46" t="s">
        <v>44</v>
      </c>
      <c r="E7" s="47" t="s">
        <v>19</v>
      </c>
    </row>
    <row r="8" spans="2:7" ht="44.65" customHeight="1">
      <c r="B8" s="48" t="s">
        <v>50</v>
      </c>
      <c r="C8" s="57" t="s">
        <v>45</v>
      </c>
      <c r="D8" s="58" t="s">
        <v>48</v>
      </c>
      <c r="E8" s="50" t="s">
        <v>47</v>
      </c>
    </row>
    <row r="9" spans="2:7" ht="18">
      <c r="B9" s="56" t="s">
        <v>86</v>
      </c>
      <c r="C9" s="59" t="s">
        <v>35</v>
      </c>
      <c r="D9" s="49"/>
      <c r="E9" s="52"/>
    </row>
    <row r="10" spans="2:7" ht="18">
      <c r="B10" s="71" t="s">
        <v>85</v>
      </c>
      <c r="C10" s="60" t="s">
        <v>52</v>
      </c>
      <c r="D10" s="51" t="s">
        <v>40</v>
      </c>
      <c r="E10" s="52" t="s">
        <v>51</v>
      </c>
    </row>
    <row r="11" spans="2:7" ht="18">
      <c r="B11" s="72" t="s">
        <v>53</v>
      </c>
      <c r="C11" s="74" t="s">
        <v>52</v>
      </c>
      <c r="D11" s="75" t="s">
        <v>40</v>
      </c>
      <c r="E11" s="52" t="s">
        <v>51</v>
      </c>
    </row>
    <row r="12" spans="2:7" ht="18">
      <c r="B12" s="73" t="s">
        <v>84</v>
      </c>
      <c r="C12" s="77" t="s">
        <v>88</v>
      </c>
      <c r="D12" s="76" t="s">
        <v>87</v>
      </c>
      <c r="E12" s="52"/>
      <c r="F12" s="70"/>
      <c r="G12" s="70"/>
    </row>
    <row r="13" spans="2:7" ht="18.399999999999999" thickBot="1">
      <c r="B13" s="53"/>
      <c r="C13" s="54"/>
      <c r="D13" s="54"/>
      <c r="E13" s="55"/>
    </row>
    <row r="14" spans="2:7" ht="14.65" thickTop="1"/>
    <row r="18" spans="2:2">
      <c r="B18" s="33"/>
    </row>
  </sheetData>
  <phoneticPr fontId="23" type="noConversion"/>
  <hyperlinks>
    <hyperlink ref="G1" location="'Title Page'!A1" display="Title pag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6"/>
  <sheetViews>
    <sheetView showGridLines="0" zoomScale="98" zoomScaleNormal="96" workbookViewId="0">
      <selection activeCell="C23" sqref="C23"/>
    </sheetView>
  </sheetViews>
  <sheetFormatPr defaultColWidth="8.796875" defaultRowHeight="14.25"/>
  <cols>
    <col min="1" max="1" width="4.46484375" customWidth="1"/>
    <col min="2" max="2" width="25.796875" customWidth="1"/>
    <col min="3" max="3" width="52.796875" customWidth="1"/>
    <col min="4" max="4" width="25.3984375" customWidth="1"/>
    <col min="5" max="5" width="65.3984375" customWidth="1"/>
  </cols>
  <sheetData>
    <row r="1" spans="1:8">
      <c r="H1" s="12" t="s">
        <v>15</v>
      </c>
    </row>
    <row r="5" spans="1:8" ht="14.65" thickBot="1"/>
    <row r="6" spans="1:8" ht="23" customHeight="1" thickTop="1" thickBot="1">
      <c r="B6" s="5" t="s">
        <v>1</v>
      </c>
      <c r="C6" s="6" t="s">
        <v>2</v>
      </c>
      <c r="D6" s="6" t="s">
        <v>3</v>
      </c>
      <c r="E6" s="7" t="s">
        <v>4</v>
      </c>
    </row>
    <row r="7" spans="1:8" ht="34.5" customHeight="1" thickTop="1">
      <c r="B7" s="19" t="s">
        <v>27</v>
      </c>
      <c r="C7" s="18" t="s">
        <v>28</v>
      </c>
      <c r="D7" s="18" t="s">
        <v>30</v>
      </c>
      <c r="E7" s="20" t="s">
        <v>56</v>
      </c>
      <c r="G7" s="61"/>
    </row>
    <row r="8" spans="1:8" ht="17.649999999999999" customHeight="1">
      <c r="A8" s="26"/>
      <c r="B8" s="25"/>
      <c r="C8" s="24" t="s">
        <v>29</v>
      </c>
      <c r="D8" s="21" t="s">
        <v>31</v>
      </c>
      <c r="E8" s="20" t="s">
        <v>54</v>
      </c>
    </row>
    <row r="9" spans="1:8">
      <c r="B9" s="1" t="s">
        <v>55</v>
      </c>
      <c r="C9" s="16" t="s">
        <v>57</v>
      </c>
      <c r="D9" s="14" t="s">
        <v>59</v>
      </c>
      <c r="E9" s="20" t="s">
        <v>73</v>
      </c>
    </row>
    <row r="10" spans="1:8">
      <c r="B10" s="1"/>
      <c r="C10" s="32" t="s">
        <v>58</v>
      </c>
      <c r="D10" s="21" t="s">
        <v>31</v>
      </c>
      <c r="E10" s="20" t="s">
        <v>41</v>
      </c>
    </row>
    <row r="11" spans="1:8" ht="16.5" customHeight="1">
      <c r="B11" s="1"/>
      <c r="C11" s="62" t="s">
        <v>75</v>
      </c>
      <c r="D11" s="14"/>
      <c r="E11" s="2"/>
    </row>
    <row r="12" spans="1:8">
      <c r="B12" s="1"/>
      <c r="C12" s="16" t="s">
        <v>74</v>
      </c>
      <c r="D12" s="14"/>
      <c r="E12" s="2"/>
    </row>
    <row r="13" spans="1:8">
      <c r="B13" s="78" t="s">
        <v>89</v>
      </c>
      <c r="C13" s="79"/>
      <c r="D13" s="80"/>
      <c r="E13" s="81" t="s">
        <v>60</v>
      </c>
    </row>
    <row r="14" spans="1:8">
      <c r="B14" s="78" t="s">
        <v>90</v>
      </c>
      <c r="C14" s="82"/>
      <c r="D14" s="80"/>
      <c r="E14" s="81" t="s">
        <v>60</v>
      </c>
    </row>
    <row r="15" spans="1:8" ht="14.65" thickBot="1">
      <c r="B15" s="3"/>
      <c r="C15" s="17"/>
      <c r="D15" s="15"/>
      <c r="E15" s="4"/>
    </row>
    <row r="16" spans="1:8" ht="14.6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3"/>
  <sheetViews>
    <sheetView showGridLines="0" topLeftCell="A10" zoomScale="80" zoomScaleNormal="80" workbookViewId="0">
      <selection activeCell="E25" sqref="E25"/>
    </sheetView>
  </sheetViews>
  <sheetFormatPr defaultColWidth="8.796875" defaultRowHeight="14.25"/>
  <cols>
    <col min="1" max="1" width="4.33203125" customWidth="1"/>
    <col min="2" max="2" width="20.796875" customWidth="1"/>
    <col min="3" max="3" width="30.3984375" customWidth="1"/>
    <col min="4" max="4" width="46.3984375" customWidth="1"/>
    <col min="5" max="5" width="77.06640625" customWidth="1"/>
    <col min="6" max="6" width="2.265625" customWidth="1"/>
  </cols>
  <sheetData>
    <row r="1" spans="2:11">
      <c r="K1" s="12" t="s">
        <v>15</v>
      </c>
    </row>
    <row r="5" spans="2:11" ht="14.65" thickBot="1"/>
    <row r="6" spans="2:11" ht="21.5" customHeight="1" thickTop="1" thickBot="1">
      <c r="B6" s="5" t="s">
        <v>6</v>
      </c>
      <c r="C6" s="6" t="s">
        <v>5</v>
      </c>
      <c r="D6" s="6" t="s">
        <v>10</v>
      </c>
      <c r="E6" s="7" t="s">
        <v>17</v>
      </c>
    </row>
    <row r="7" spans="2:11" ht="28.9" thickTop="1">
      <c r="B7" s="28" t="s">
        <v>76</v>
      </c>
      <c r="C7" s="30" t="s">
        <v>20</v>
      </c>
      <c r="D7" s="30" t="s">
        <v>21</v>
      </c>
      <c r="E7" s="97" t="s">
        <v>79</v>
      </c>
    </row>
    <row r="8" spans="2:11">
      <c r="B8" s="10"/>
      <c r="C8" s="31" t="s">
        <v>22</v>
      </c>
      <c r="D8" s="31" t="s">
        <v>23</v>
      </c>
      <c r="E8" s="98" t="s">
        <v>77</v>
      </c>
    </row>
    <row r="9" spans="2:11" ht="31.15" customHeight="1">
      <c r="B9" s="10"/>
      <c r="C9" s="31" t="s">
        <v>24</v>
      </c>
      <c r="D9" s="31" t="s">
        <v>23</v>
      </c>
      <c r="E9" s="98" t="s">
        <v>78</v>
      </c>
    </row>
    <row r="10" spans="2:11" ht="28.5">
      <c r="B10" s="10"/>
      <c r="C10" s="31" t="s">
        <v>25</v>
      </c>
      <c r="D10" s="31" t="s">
        <v>26</v>
      </c>
      <c r="E10" s="98" t="s">
        <v>80</v>
      </c>
    </row>
    <row r="11" spans="2:11">
      <c r="B11" s="10"/>
      <c r="C11" s="31"/>
      <c r="D11" s="31"/>
      <c r="E11" s="98"/>
    </row>
    <row r="12" spans="2:11">
      <c r="B12" s="68" t="s">
        <v>32</v>
      </c>
      <c r="C12" s="9" t="s">
        <v>34</v>
      </c>
      <c r="D12" s="29" t="s">
        <v>33</v>
      </c>
      <c r="E12" s="27" t="s">
        <v>81</v>
      </c>
    </row>
    <row r="13" spans="2:11">
      <c r="B13" s="10"/>
      <c r="C13" s="9" t="s">
        <v>36</v>
      </c>
      <c r="D13" s="9" t="s">
        <v>37</v>
      </c>
      <c r="E13" s="27" t="s">
        <v>82</v>
      </c>
    </row>
    <row r="14" spans="2:11" ht="14.25" customHeight="1">
      <c r="B14" s="8"/>
      <c r="C14" s="9" t="s">
        <v>38</v>
      </c>
      <c r="D14" s="9" t="s">
        <v>39</v>
      </c>
      <c r="E14" s="27" t="s">
        <v>83</v>
      </c>
      <c r="H14" s="33"/>
    </row>
    <row r="15" spans="2:11" ht="14.25" customHeight="1">
      <c r="B15" s="8"/>
      <c r="C15" s="9"/>
      <c r="D15" s="13"/>
      <c r="E15" s="86"/>
      <c r="H15" s="33"/>
    </row>
    <row r="16" spans="2:11" ht="28.5">
      <c r="B16" s="85" t="s">
        <v>95</v>
      </c>
      <c r="C16" s="22" t="s">
        <v>61</v>
      </c>
      <c r="D16" s="84" t="s">
        <v>101</v>
      </c>
      <c r="E16" s="113" t="s">
        <v>91</v>
      </c>
    </row>
    <row r="17" spans="1:5" ht="28.5">
      <c r="B17" s="83"/>
      <c r="C17" s="9"/>
      <c r="D17" s="13"/>
      <c r="E17" s="114" t="s">
        <v>92</v>
      </c>
    </row>
    <row r="18" spans="1:5" ht="42.75">
      <c r="B18" s="83"/>
      <c r="C18" s="9"/>
      <c r="D18" s="13"/>
      <c r="E18" s="114" t="s">
        <v>93</v>
      </c>
    </row>
    <row r="19" spans="1:5" ht="28.5">
      <c r="B19" s="83"/>
      <c r="C19" s="9"/>
      <c r="D19" s="13"/>
      <c r="E19" s="103" t="s">
        <v>94</v>
      </c>
    </row>
    <row r="20" spans="1:5">
      <c r="B20" s="8"/>
      <c r="C20" s="9" t="s">
        <v>62</v>
      </c>
      <c r="D20" s="13" t="s">
        <v>97</v>
      </c>
      <c r="E20" s="102" t="s">
        <v>96</v>
      </c>
    </row>
    <row r="21" spans="1:5">
      <c r="B21" s="65"/>
      <c r="C21" s="64"/>
      <c r="D21" s="63"/>
      <c r="E21" s="102"/>
    </row>
    <row r="22" spans="1:5" ht="28.5">
      <c r="B22" s="91" t="s">
        <v>98</v>
      </c>
      <c r="C22" s="87" t="s">
        <v>63</v>
      </c>
      <c r="D22" s="92" t="s">
        <v>99</v>
      </c>
      <c r="E22" s="23" t="s">
        <v>100</v>
      </c>
    </row>
    <row r="23" spans="1:5" ht="28.5">
      <c r="A23" s="26"/>
      <c r="B23" s="94"/>
      <c r="C23" s="89" t="s">
        <v>64</v>
      </c>
      <c r="D23" s="89" t="s">
        <v>104</v>
      </c>
      <c r="E23" s="90" t="s">
        <v>102</v>
      </c>
    </row>
    <row r="24" spans="1:5" ht="57.4" thickBot="1">
      <c r="A24" s="26"/>
      <c r="B24" s="94"/>
      <c r="C24" s="89" t="s">
        <v>107</v>
      </c>
      <c r="D24" s="96" t="s">
        <v>105</v>
      </c>
      <c r="E24" s="88" t="s">
        <v>103</v>
      </c>
    </row>
    <row r="25" spans="1:5" ht="15" thickTop="1" thickBot="1">
      <c r="A25" s="26"/>
      <c r="B25" s="94"/>
      <c r="C25" s="99" t="s">
        <v>108</v>
      </c>
      <c r="D25" s="115" t="s">
        <v>106</v>
      </c>
      <c r="E25" s="117" t="s">
        <v>130</v>
      </c>
    </row>
    <row r="26" spans="1:5" ht="14.65" thickTop="1">
      <c r="A26" s="26"/>
      <c r="B26" s="94"/>
      <c r="C26" s="101" t="s">
        <v>109</v>
      </c>
      <c r="D26" s="101" t="s">
        <v>110</v>
      </c>
      <c r="E26" s="116" t="s">
        <v>113</v>
      </c>
    </row>
    <row r="27" spans="1:5">
      <c r="A27" s="26"/>
      <c r="B27" s="94"/>
      <c r="C27" s="101" t="s">
        <v>111</v>
      </c>
      <c r="D27" s="101" t="s">
        <v>112</v>
      </c>
      <c r="E27" s="104" t="s">
        <v>114</v>
      </c>
    </row>
    <row r="28" spans="1:5">
      <c r="A28" s="26"/>
      <c r="B28" s="94"/>
      <c r="C28" s="105" t="s">
        <v>115</v>
      </c>
      <c r="D28" s="100" t="s">
        <v>116</v>
      </c>
      <c r="E28" s="106" t="s">
        <v>117</v>
      </c>
    </row>
    <row r="29" spans="1:5" ht="15" customHeight="1">
      <c r="A29" s="26"/>
      <c r="B29" s="94"/>
      <c r="C29" s="99" t="s">
        <v>118</v>
      </c>
      <c r="D29" s="100" t="s">
        <v>119</v>
      </c>
      <c r="E29" s="109" t="s">
        <v>129</v>
      </c>
    </row>
    <row r="30" spans="1:5">
      <c r="A30" s="26"/>
      <c r="B30" s="94"/>
      <c r="C30" s="101" t="s">
        <v>121</v>
      </c>
      <c r="D30" s="101" t="s">
        <v>120</v>
      </c>
      <c r="E30" s="110" t="s">
        <v>122</v>
      </c>
    </row>
    <row r="31" spans="1:5">
      <c r="A31" s="26"/>
      <c r="B31" s="107"/>
      <c r="C31" s="108" t="s">
        <v>125</v>
      </c>
      <c r="D31" s="108" t="s">
        <v>126</v>
      </c>
      <c r="E31" s="111" t="s">
        <v>127</v>
      </c>
    </row>
    <row r="32" spans="1:5" ht="14.65" thickBot="1">
      <c r="A32" s="26"/>
      <c r="B32" s="95"/>
      <c r="C32" s="93" t="s">
        <v>123</v>
      </c>
      <c r="D32" s="93" t="s">
        <v>124</v>
      </c>
      <c r="E32" s="112" t="s">
        <v>128</v>
      </c>
    </row>
    <row r="33" ht="14.6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273"/>
  <sheetViews>
    <sheetView showGridLines="0" zoomScale="73" zoomScaleNormal="73" workbookViewId="0">
      <selection activeCell="W268" sqref="W268"/>
    </sheetView>
  </sheetViews>
  <sheetFormatPr defaultColWidth="8.796875" defaultRowHeight="14.25"/>
  <cols>
    <col min="1" max="1" width="4" customWidth="1"/>
    <col min="9" max="9" width="9.33203125" customWidth="1"/>
    <col min="10" max="10" width="10.86328125" bestFit="1" customWidth="1"/>
    <col min="11" max="11" width="6.19921875" customWidth="1"/>
    <col min="12" max="12" width="19.46484375" customWidth="1"/>
    <col min="13" max="13" width="21.46484375" customWidth="1"/>
    <col min="14" max="14" width="11.86328125" customWidth="1"/>
    <col min="15" max="15" width="10.3984375" customWidth="1"/>
    <col min="16" max="16" width="8" customWidth="1"/>
    <col min="17" max="17" width="11.1328125" customWidth="1"/>
    <col min="18" max="18" width="8.33203125" customWidth="1"/>
    <col min="19" max="19" width="7.73046875" bestFit="1" customWidth="1"/>
    <col min="20" max="20" width="11.86328125" customWidth="1"/>
    <col min="21" max="21" width="11" customWidth="1"/>
    <col min="22" max="22" width="9.33203125" bestFit="1" customWidth="1"/>
    <col min="23" max="23" width="16.19921875" customWidth="1"/>
    <col min="24" max="24" width="1.9296875" customWidth="1"/>
    <col min="25" max="25" width="6.9296875" customWidth="1"/>
    <col min="29" max="29" width="13.1328125" customWidth="1"/>
    <col min="30" max="30" width="11" bestFit="1" customWidth="1"/>
    <col min="31" max="31" width="8.86328125" bestFit="1" customWidth="1"/>
  </cols>
  <sheetData>
    <row r="1" spans="1:25">
      <c r="U1" s="12" t="s">
        <v>15</v>
      </c>
    </row>
    <row r="6" spans="1:25">
      <c r="T6" s="33"/>
    </row>
    <row r="10" spans="1:25" s="141" customFormat="1" ht="41.65" customHeight="1">
      <c r="A10" s="138"/>
      <c r="B10" s="139" t="s">
        <v>65</v>
      </c>
      <c r="C10" s="138"/>
      <c r="D10" s="138"/>
      <c r="E10" s="138"/>
      <c r="F10" s="138"/>
      <c r="G10" s="138"/>
      <c r="H10" s="138"/>
      <c r="I10" s="138"/>
      <c r="J10" s="138"/>
      <c r="K10" s="138"/>
      <c r="L10" s="138"/>
      <c r="M10" s="138"/>
      <c r="N10" s="138"/>
      <c r="O10" s="138"/>
      <c r="P10" s="138"/>
      <c r="Q10" s="138"/>
      <c r="R10" s="138"/>
      <c r="S10" s="138"/>
      <c r="T10" s="138"/>
      <c r="U10" s="138"/>
      <c r="V10" s="138"/>
      <c r="W10" s="138"/>
      <c r="X10" s="138"/>
      <c r="Y10" s="138"/>
    </row>
    <row r="11" spans="1:25" ht="14.65" thickBot="1"/>
    <row r="12" spans="1:25" ht="18.75" thickTop="1" thickBot="1">
      <c r="K12" s="150"/>
      <c r="L12" s="148" t="s">
        <v>150</v>
      </c>
      <c r="M12" s="148"/>
      <c r="N12" s="128"/>
    </row>
    <row r="13" spans="1:25" ht="15" thickTop="1" thickBot="1">
      <c r="K13" s="129"/>
      <c r="L13" s="155" t="s">
        <v>151</v>
      </c>
      <c r="M13" s="183" t="s">
        <v>159</v>
      </c>
      <c r="N13" s="129"/>
    </row>
    <row r="14" spans="1:25" ht="15" thickTop="1" thickBot="1">
      <c r="L14" s="156" t="s">
        <v>152</v>
      </c>
      <c r="M14" s="122">
        <v>0</v>
      </c>
      <c r="N14" s="123"/>
    </row>
    <row r="15" spans="1:25" ht="15" thickTop="1" thickBot="1">
      <c r="L15" s="156" t="s">
        <v>153</v>
      </c>
      <c r="M15" s="122">
        <v>1</v>
      </c>
      <c r="N15" s="123"/>
    </row>
    <row r="16" spans="1:25" ht="15" thickTop="1" thickBot="1">
      <c r="L16" s="156" t="s">
        <v>154</v>
      </c>
      <c r="M16" s="122">
        <v>2</v>
      </c>
      <c r="N16" s="123"/>
    </row>
    <row r="17" spans="1:25" ht="15" thickTop="1" thickBot="1">
      <c r="L17" s="156" t="s">
        <v>155</v>
      </c>
      <c r="M17" s="122">
        <v>3</v>
      </c>
      <c r="N17" s="123"/>
    </row>
    <row r="18" spans="1:25" ht="15" thickTop="1" thickBot="1">
      <c r="L18" s="156" t="s">
        <v>156</v>
      </c>
      <c r="M18" s="122">
        <v>4</v>
      </c>
      <c r="N18" s="123"/>
    </row>
    <row r="19" spans="1:25" ht="15" thickTop="1" thickBot="1">
      <c r="L19" s="156" t="s">
        <v>157</v>
      </c>
      <c r="M19" s="122">
        <v>5</v>
      </c>
      <c r="N19" s="123"/>
    </row>
    <row r="20" spans="1:25" ht="15" thickTop="1" thickBot="1">
      <c r="L20" s="156" t="s">
        <v>158</v>
      </c>
      <c r="M20" s="122">
        <v>6</v>
      </c>
      <c r="N20" s="123"/>
    </row>
    <row r="21" spans="1:25" ht="14.65" thickTop="1">
      <c r="K21" s="248"/>
      <c r="L21" s="248"/>
    </row>
    <row r="22" spans="1:25">
      <c r="K22" s="248"/>
      <c r="L22" s="248"/>
    </row>
    <row r="23" spans="1:25" ht="15.75" customHeight="1">
      <c r="K23" s="248"/>
      <c r="L23" s="248"/>
    </row>
    <row r="24" spans="1:25" ht="169.9" customHeight="1" thickBot="1"/>
    <row r="25" spans="1:25" ht="70.5" customHeight="1" thickTop="1" thickBot="1">
      <c r="A25" s="69"/>
      <c r="B25" s="69"/>
      <c r="C25" s="211" t="s">
        <v>132</v>
      </c>
      <c r="D25" s="212"/>
      <c r="E25" s="212"/>
      <c r="F25" s="212"/>
      <c r="G25" s="212"/>
      <c r="H25" s="212"/>
      <c r="I25" s="212"/>
      <c r="J25" s="212"/>
      <c r="K25" s="212"/>
      <c r="L25" s="212"/>
      <c r="M25" s="212"/>
      <c r="N25" s="212"/>
      <c r="O25" s="212"/>
      <c r="P25" s="212"/>
      <c r="Q25" s="212"/>
      <c r="R25" s="212"/>
      <c r="S25" s="212"/>
      <c r="T25" s="212"/>
      <c r="U25" s="212"/>
      <c r="V25" s="212"/>
      <c r="W25" s="212"/>
      <c r="X25" s="213"/>
      <c r="Y25" s="69"/>
    </row>
    <row r="26" spans="1:25" s="69" customFormat="1" ht="25.5" customHeight="1" thickTop="1">
      <c r="C26" s="118"/>
      <c r="D26" s="118"/>
      <c r="E26" s="118"/>
      <c r="F26" s="118"/>
      <c r="G26" s="118"/>
      <c r="H26" s="118"/>
      <c r="I26" s="118"/>
      <c r="J26" s="118"/>
      <c r="K26" s="118"/>
      <c r="L26" s="118"/>
      <c r="M26" s="118"/>
      <c r="N26" s="118"/>
      <c r="O26" s="118"/>
      <c r="P26" s="118"/>
      <c r="Q26" s="118"/>
      <c r="R26" s="118"/>
      <c r="S26" s="118"/>
      <c r="T26" s="118"/>
      <c r="U26" s="118"/>
      <c r="V26" s="118"/>
      <c r="W26" s="118"/>
      <c r="X26" s="118"/>
    </row>
    <row r="27" spans="1:25" s="141" customFormat="1" ht="39" customHeight="1">
      <c r="A27" s="140"/>
      <c r="B27" s="139" t="s">
        <v>66</v>
      </c>
      <c r="C27" s="140"/>
      <c r="D27" s="140"/>
      <c r="E27" s="140"/>
      <c r="F27" s="140"/>
      <c r="G27" s="140"/>
      <c r="H27" s="138"/>
      <c r="I27" s="138"/>
      <c r="J27" s="138"/>
      <c r="K27" s="138"/>
      <c r="L27" s="138"/>
      <c r="M27" s="138"/>
      <c r="N27" s="138"/>
      <c r="O27" s="138"/>
      <c r="P27" s="138"/>
      <c r="Q27" s="138"/>
      <c r="R27" s="138"/>
      <c r="S27" s="138"/>
      <c r="T27" s="138"/>
      <c r="U27" s="138"/>
      <c r="V27" s="138"/>
      <c r="W27" s="138"/>
      <c r="X27" s="138"/>
      <c r="Y27" s="138"/>
    </row>
    <row r="29" spans="1:25" ht="14.65" thickBot="1"/>
    <row r="30" spans="1:25" ht="18" customHeight="1" thickTop="1" thickBot="1">
      <c r="L30" s="148" t="s">
        <v>150</v>
      </c>
      <c r="M30" s="157"/>
    </row>
    <row r="31" spans="1:25" ht="15" thickTop="1" thickBot="1">
      <c r="L31" s="155" t="s">
        <v>151</v>
      </c>
      <c r="M31" s="183" t="s">
        <v>159</v>
      </c>
    </row>
    <row r="32" spans="1:25" ht="18" customHeight="1" thickTop="1" thickBot="1">
      <c r="L32" s="156" t="s">
        <v>152</v>
      </c>
      <c r="M32" s="122">
        <v>0</v>
      </c>
    </row>
    <row r="33" spans="12:13" ht="15" thickTop="1" thickBot="1">
      <c r="L33" s="156" t="s">
        <v>153</v>
      </c>
      <c r="M33" s="122">
        <v>1</v>
      </c>
    </row>
    <row r="34" spans="12:13" ht="15" thickTop="1" thickBot="1">
      <c r="L34" s="156" t="s">
        <v>154</v>
      </c>
      <c r="M34" s="122">
        <v>2</v>
      </c>
    </row>
    <row r="35" spans="12:13" ht="17.649999999999999" customHeight="1" thickTop="1" thickBot="1">
      <c r="L35" s="156" t="s">
        <v>155</v>
      </c>
      <c r="M35" s="122">
        <v>3</v>
      </c>
    </row>
    <row r="36" spans="12:13" ht="15" thickTop="1" thickBot="1">
      <c r="L36" s="156" t="s">
        <v>156</v>
      </c>
      <c r="M36" s="122">
        <v>4</v>
      </c>
    </row>
    <row r="37" spans="12:13" ht="15" thickTop="1" thickBot="1">
      <c r="L37" s="156" t="s">
        <v>157</v>
      </c>
      <c r="M37" s="122">
        <v>5</v>
      </c>
    </row>
    <row r="38" spans="12:13" ht="16.149999999999999" customHeight="1" thickTop="1" thickBot="1">
      <c r="L38" s="156" t="s">
        <v>158</v>
      </c>
      <c r="M38" s="122">
        <v>6</v>
      </c>
    </row>
    <row r="39" spans="12:13" ht="14.65" thickTop="1"/>
    <row r="51" spans="1:31" ht="20.65" customHeight="1" thickBot="1"/>
    <row r="52" spans="1:31" ht="60.75" customHeight="1" thickTop="1" thickBot="1">
      <c r="A52" s="69"/>
      <c r="B52" s="168"/>
      <c r="C52" s="211" t="s">
        <v>249</v>
      </c>
      <c r="D52" s="212"/>
      <c r="E52" s="212"/>
      <c r="F52" s="212"/>
      <c r="G52" s="212"/>
      <c r="H52" s="212"/>
      <c r="I52" s="212"/>
      <c r="J52" s="212"/>
      <c r="K52" s="212"/>
      <c r="L52" s="212"/>
      <c r="M52" s="212"/>
      <c r="N52" s="212"/>
      <c r="O52" s="212"/>
      <c r="P52" s="212"/>
      <c r="Q52" s="212"/>
      <c r="R52" s="212"/>
      <c r="S52" s="212"/>
      <c r="T52" s="212"/>
      <c r="U52" s="212"/>
      <c r="V52" s="212"/>
      <c r="W52" s="212"/>
      <c r="X52" s="213"/>
      <c r="Y52" s="168"/>
    </row>
    <row r="53" spans="1:31" ht="17.25" customHeight="1" thickTop="1"/>
    <row r="54" spans="1:31" ht="11.25" customHeight="1"/>
    <row r="55" spans="1:31" s="141" customFormat="1" ht="43.15" customHeight="1">
      <c r="A55" s="138"/>
      <c r="B55" s="139" t="s">
        <v>67</v>
      </c>
      <c r="C55" s="140"/>
      <c r="D55" s="140"/>
      <c r="E55" s="140"/>
      <c r="F55" s="140"/>
      <c r="G55" s="138"/>
      <c r="H55" s="138"/>
      <c r="I55" s="138"/>
      <c r="J55" s="138"/>
      <c r="K55" s="138"/>
      <c r="L55" s="138"/>
      <c r="M55" s="138"/>
      <c r="N55" s="138"/>
      <c r="O55" s="138"/>
      <c r="P55" s="138"/>
      <c r="Q55" s="138"/>
      <c r="R55" s="138"/>
      <c r="S55" s="138"/>
      <c r="T55" s="138"/>
      <c r="U55" s="138"/>
      <c r="V55" s="138"/>
      <c r="W55" s="138"/>
      <c r="X55" s="138"/>
      <c r="Y55" s="138"/>
    </row>
    <row r="57" spans="1:31" ht="18">
      <c r="AB57" s="217"/>
      <c r="AC57" s="217"/>
      <c r="AD57" s="150"/>
      <c r="AE57" s="150"/>
    </row>
    <row r="58" spans="1:31" ht="18.399999999999999" thickBot="1">
      <c r="AB58" s="216"/>
      <c r="AC58" s="216"/>
      <c r="AD58" s="151"/>
      <c r="AE58" s="152"/>
    </row>
    <row r="59" spans="1:31" ht="21.75" customHeight="1" thickTop="1" thickBot="1">
      <c r="L59" s="225" t="s">
        <v>133</v>
      </c>
      <c r="M59" s="226"/>
      <c r="N59" s="158" t="s">
        <v>134</v>
      </c>
      <c r="O59" s="261"/>
      <c r="P59" s="261"/>
      <c r="Q59" s="261"/>
      <c r="AB59" s="216"/>
      <c r="AC59" s="216"/>
      <c r="AD59" s="151"/>
      <c r="AE59" s="152"/>
    </row>
    <row r="60" spans="1:31" ht="18.75" thickTop="1" thickBot="1">
      <c r="L60" s="159" t="s">
        <v>143</v>
      </c>
      <c r="M60" s="160"/>
      <c r="N60" s="161" t="s">
        <v>138</v>
      </c>
      <c r="O60" s="227"/>
      <c r="P60" s="227"/>
      <c r="Q60" s="227"/>
      <c r="AB60" s="216"/>
      <c r="AC60" s="216"/>
      <c r="AD60" s="151"/>
      <c r="AE60" s="152"/>
    </row>
    <row r="61" spans="1:31" ht="18.75" thickTop="1" thickBot="1">
      <c r="L61" s="159" t="s">
        <v>142</v>
      </c>
      <c r="M61" s="160"/>
      <c r="N61" s="161" t="s">
        <v>139</v>
      </c>
      <c r="O61" s="227"/>
      <c r="P61" s="227"/>
      <c r="Q61" s="227"/>
      <c r="AB61" s="218"/>
      <c r="AC61" s="218"/>
      <c r="AD61" s="150"/>
      <c r="AE61" s="151"/>
    </row>
    <row r="62" spans="1:31" ht="18.75" thickTop="1" thickBot="1">
      <c r="L62" s="159" t="s">
        <v>141</v>
      </c>
      <c r="M62" s="160"/>
      <c r="N62" s="161" t="s">
        <v>140</v>
      </c>
      <c r="O62" s="227"/>
      <c r="P62" s="227"/>
      <c r="Q62" s="227"/>
    </row>
    <row r="63" spans="1:31" ht="18.399999999999999" thickTop="1">
      <c r="L63" s="151"/>
      <c r="M63" s="151"/>
      <c r="N63" s="151"/>
      <c r="O63" s="151"/>
      <c r="P63" s="151"/>
      <c r="Q63" s="151"/>
    </row>
    <row r="64" spans="1:31" ht="20.25" customHeight="1" thickBot="1">
      <c r="L64" s="151"/>
      <c r="M64" s="151"/>
      <c r="N64" s="151"/>
      <c r="O64" s="151"/>
      <c r="P64" s="151"/>
      <c r="Q64" s="151"/>
    </row>
    <row r="65" spans="1:25" ht="20.25" customHeight="1" thickTop="1" thickBot="1">
      <c r="L65" s="219" t="s">
        <v>186</v>
      </c>
      <c r="M65" s="220"/>
      <c r="N65" s="148" t="s">
        <v>187</v>
      </c>
      <c r="O65" s="148" t="s">
        <v>188</v>
      </c>
      <c r="P65" s="151"/>
      <c r="Q65" s="151"/>
    </row>
    <row r="66" spans="1:25" ht="20.25" customHeight="1" thickTop="1" thickBot="1">
      <c r="L66" s="221" t="s">
        <v>183</v>
      </c>
      <c r="M66" s="222"/>
      <c r="N66" s="149">
        <v>16479445</v>
      </c>
      <c r="O66" s="153">
        <f>N66/N69</f>
        <v>0.67497554871974164</v>
      </c>
      <c r="P66" s="151"/>
      <c r="Q66" s="151"/>
    </row>
    <row r="67" spans="1:25" ht="20.25" customHeight="1" thickTop="1" thickBot="1">
      <c r="L67" s="221" t="s">
        <v>184</v>
      </c>
      <c r="M67" s="222"/>
      <c r="N67" s="149">
        <v>7626745</v>
      </c>
      <c r="O67" s="153">
        <f>N67/N69</f>
        <v>0.31238105356828133</v>
      </c>
      <c r="P67" s="151"/>
      <c r="Q67" s="151"/>
    </row>
    <row r="68" spans="1:25" ht="20.25" customHeight="1" thickTop="1" thickBot="1">
      <c r="L68" s="221" t="s">
        <v>185</v>
      </c>
      <c r="M68" s="222"/>
      <c r="N68" s="149">
        <v>308687</v>
      </c>
      <c r="O68" s="153">
        <f>N68/N69</f>
        <v>1.2643397711977004E-2</v>
      </c>
      <c r="P68" s="151"/>
      <c r="Q68" s="151"/>
    </row>
    <row r="69" spans="1:25" ht="20.25" customHeight="1" thickTop="1" thickBot="1">
      <c r="L69" s="223"/>
      <c r="M69" s="224"/>
      <c r="N69" s="148">
        <f>SUM(N66:N68)</f>
        <v>24414877</v>
      </c>
      <c r="O69" s="154"/>
      <c r="P69" s="151"/>
      <c r="Q69" s="151"/>
    </row>
    <row r="70" spans="1:25" ht="20.25" customHeight="1" thickTop="1"/>
    <row r="75" spans="1:25" ht="39.75" customHeight="1" thickBot="1"/>
    <row r="76" spans="1:25" ht="45.75" customHeight="1" thickTop="1" thickBot="1">
      <c r="A76" s="69"/>
      <c r="B76" s="168"/>
      <c r="C76" s="211" t="s">
        <v>182</v>
      </c>
      <c r="D76" s="212"/>
      <c r="E76" s="212"/>
      <c r="F76" s="212"/>
      <c r="G76" s="212"/>
      <c r="H76" s="212"/>
      <c r="I76" s="212"/>
      <c r="J76" s="212"/>
      <c r="K76" s="212"/>
      <c r="L76" s="212"/>
      <c r="M76" s="212"/>
      <c r="N76" s="212"/>
      <c r="O76" s="212"/>
      <c r="P76" s="212"/>
      <c r="Q76" s="212"/>
      <c r="R76" s="212"/>
      <c r="S76" s="212"/>
      <c r="T76" s="212"/>
      <c r="U76" s="212"/>
      <c r="V76" s="212"/>
      <c r="W76" s="212"/>
      <c r="X76" s="213"/>
      <c r="Y76" s="168"/>
    </row>
    <row r="77" spans="1:25" ht="14.65" thickTop="1"/>
    <row r="78" spans="1:25" ht="37.15" customHeight="1">
      <c r="A78" s="67"/>
      <c r="B78" s="66" t="s">
        <v>68</v>
      </c>
      <c r="C78" s="67"/>
      <c r="D78" s="67"/>
      <c r="E78" s="67"/>
      <c r="F78" s="67"/>
      <c r="G78" s="67"/>
      <c r="H78" s="67"/>
      <c r="I78" s="67"/>
      <c r="J78" s="67"/>
      <c r="K78" s="67"/>
      <c r="L78" s="67"/>
      <c r="M78" s="67"/>
      <c r="N78" s="67"/>
      <c r="O78" s="67"/>
      <c r="P78" s="67"/>
      <c r="Q78" s="67"/>
      <c r="R78" s="67"/>
      <c r="S78" s="67"/>
      <c r="T78" s="67"/>
      <c r="U78" s="67"/>
      <c r="V78" s="67"/>
      <c r="W78" s="67"/>
      <c r="X78" s="67"/>
      <c r="Y78" s="67"/>
    </row>
    <row r="80" spans="1:25" ht="13.5" customHeight="1" thickBot="1"/>
    <row r="81" spans="12:30" ht="46.9" customHeight="1" thickTop="1" thickBot="1">
      <c r="L81" s="166" t="s">
        <v>189</v>
      </c>
      <c r="M81" s="167" t="s">
        <v>211</v>
      </c>
      <c r="N81" s="167" t="s">
        <v>161</v>
      </c>
      <c r="P81" s="255" t="s">
        <v>213</v>
      </c>
      <c r="Q81" s="256"/>
      <c r="R81" s="256"/>
      <c r="S81" s="256"/>
      <c r="T81" s="256"/>
      <c r="U81" s="256"/>
      <c r="V81" s="256"/>
      <c r="W81" s="256"/>
      <c r="X81" s="256"/>
      <c r="Y81" s="257"/>
      <c r="Z81" s="168"/>
      <c r="AA81" s="168"/>
      <c r="AB81" s="168"/>
      <c r="AC81" s="168"/>
      <c r="AD81" s="69"/>
    </row>
    <row r="82" spans="12:30" ht="22.9" customHeight="1" thickTop="1" thickBot="1">
      <c r="L82" s="164" t="s">
        <v>190</v>
      </c>
      <c r="M82" s="171">
        <v>7227091</v>
      </c>
      <c r="N82" s="169">
        <f>M82/M103</f>
        <v>0.29601177183894883</v>
      </c>
      <c r="P82" s="258"/>
      <c r="Q82" s="259"/>
      <c r="R82" s="259"/>
      <c r="S82" s="259"/>
      <c r="T82" s="259"/>
      <c r="U82" s="259"/>
      <c r="V82" s="259"/>
      <c r="W82" s="259"/>
      <c r="X82" s="259"/>
      <c r="Y82" s="260"/>
    </row>
    <row r="83" spans="12:30" ht="18.75" thickTop="1" thickBot="1">
      <c r="L83" s="165" t="s">
        <v>191</v>
      </c>
      <c r="M83" s="172">
        <v>4120488</v>
      </c>
      <c r="N83" s="169">
        <f>M83/M103</f>
        <v>0.16876955800350746</v>
      </c>
    </row>
    <row r="84" spans="12:30" ht="18.399999999999999" customHeight="1" thickTop="1" thickBot="1">
      <c r="L84" s="165" t="s">
        <v>192</v>
      </c>
      <c r="M84" s="172">
        <v>2187121</v>
      </c>
      <c r="N84" s="169">
        <f>M84/M103</f>
        <v>8.9581487549578884E-2</v>
      </c>
    </row>
    <row r="85" spans="12:30" ht="18.399999999999999" customHeight="1" thickTop="1" thickBot="1">
      <c r="L85" s="165" t="s">
        <v>193</v>
      </c>
      <c r="M85" s="172">
        <v>2036447</v>
      </c>
      <c r="N85" s="169">
        <f>M85/M103</f>
        <v>8.3410086399370351E-2</v>
      </c>
    </row>
    <row r="86" spans="12:30" ht="18.399999999999999" customHeight="1" thickTop="1" thickBot="1">
      <c r="L86" s="165" t="s">
        <v>194</v>
      </c>
      <c r="M86" s="172">
        <v>1627614</v>
      </c>
      <c r="N86" s="169">
        <f>M86/M103</f>
        <v>6.6664845372761863E-2</v>
      </c>
    </row>
    <row r="87" spans="12:30" ht="18.399999999999999" customHeight="1" thickTop="1" thickBot="1">
      <c r="L87" s="159" t="s">
        <v>195</v>
      </c>
      <c r="M87" s="172">
        <v>1385375</v>
      </c>
      <c r="N87" s="169">
        <f>M87/M103</f>
        <v>5.6743066942340117E-2</v>
      </c>
    </row>
    <row r="88" spans="12:30" ht="18.399999999999999" customHeight="1" thickTop="1" thickBot="1">
      <c r="L88" s="165" t="s">
        <v>196</v>
      </c>
      <c r="M88" s="172">
        <v>883330</v>
      </c>
      <c r="N88" s="169">
        <f>M88/M103</f>
        <v>3.6179989766075824E-2</v>
      </c>
    </row>
    <row r="89" spans="12:30" ht="18.399999999999999" customHeight="1" thickTop="1" thickBot="1">
      <c r="L89" s="165" t="s">
        <v>197</v>
      </c>
      <c r="M89" s="172">
        <v>787790</v>
      </c>
      <c r="N89" s="169">
        <f>M89/M103</f>
        <v>3.2266801917535774E-2</v>
      </c>
    </row>
    <row r="90" spans="12:30" ht="18.399999999999999" customHeight="1" thickTop="1" thickBot="1">
      <c r="L90" s="165" t="s">
        <v>198</v>
      </c>
      <c r="M90" s="172">
        <v>783011</v>
      </c>
      <c r="N90" s="169">
        <f>M90/M103</f>
        <v>3.2071060607841685E-2</v>
      </c>
    </row>
    <row r="91" spans="12:30" ht="18.399999999999999" customHeight="1" thickTop="1" thickBot="1">
      <c r="L91" s="165" t="s">
        <v>199</v>
      </c>
      <c r="M91" s="172">
        <v>633725</v>
      </c>
      <c r="N91" s="169">
        <f>M91/M103</f>
        <v>2.5956510040988534E-2</v>
      </c>
    </row>
    <row r="92" spans="12:30" ht="18.399999999999999" customHeight="1" thickTop="1" thickBot="1">
      <c r="L92" s="165" t="s">
        <v>200</v>
      </c>
      <c r="M92" s="172">
        <v>539349</v>
      </c>
      <c r="N92" s="169">
        <f>M92/M103</f>
        <v>2.2090998041890606E-2</v>
      </c>
    </row>
    <row r="93" spans="12:30" ht="18.399999999999999" customHeight="1" thickTop="1" thickBot="1">
      <c r="L93" s="165" t="s">
        <v>201</v>
      </c>
      <c r="M93" s="172">
        <v>524945</v>
      </c>
      <c r="N93" s="169">
        <f>M93/M103</f>
        <v>2.1501029884361079E-2</v>
      </c>
    </row>
    <row r="94" spans="12:30" ht="18.399999999999999" customHeight="1" thickTop="1" thickBot="1">
      <c r="L94" s="165" t="s">
        <v>202</v>
      </c>
      <c r="M94" s="172">
        <v>523890</v>
      </c>
      <c r="N94" s="169">
        <f>M94/M103</f>
        <v>2.1457818525974962E-2</v>
      </c>
    </row>
    <row r="95" spans="12:30" ht="18.399999999999999" customHeight="1" thickTop="1" thickBot="1">
      <c r="L95" s="165" t="s">
        <v>203</v>
      </c>
      <c r="M95" s="172">
        <v>335947</v>
      </c>
      <c r="N95" s="169">
        <f>M95/M103</f>
        <v>1.3759930062314055E-2</v>
      </c>
    </row>
    <row r="96" spans="12:30" ht="18.399999999999999" customHeight="1" thickTop="1" thickBot="1">
      <c r="L96" s="165" t="s">
        <v>204</v>
      </c>
      <c r="M96" s="172">
        <v>328480</v>
      </c>
      <c r="N96" s="169">
        <f>M96/M103</f>
        <v>1.3454091945660836E-2</v>
      </c>
    </row>
    <row r="97" spans="1:28" ht="18.399999999999999" customHeight="1" thickTop="1" thickBot="1">
      <c r="L97" s="165" t="s">
        <v>205</v>
      </c>
      <c r="M97" s="172">
        <v>197900</v>
      </c>
      <c r="N97" s="169">
        <f>M97/M103</f>
        <v>8.1057135778320726E-3</v>
      </c>
    </row>
    <row r="98" spans="1:28" ht="18.399999999999999" customHeight="1" thickTop="1" thickBot="1">
      <c r="L98" s="165" t="s">
        <v>206</v>
      </c>
      <c r="M98" s="172">
        <v>107972</v>
      </c>
      <c r="N98" s="169">
        <f>M98/M103</f>
        <v>4.4223855807260463E-3</v>
      </c>
    </row>
    <row r="99" spans="1:28" ht="18.399999999999999" customHeight="1" thickTop="1" thickBot="1">
      <c r="L99" s="165" t="s">
        <v>207</v>
      </c>
      <c r="M99" s="172">
        <v>72111</v>
      </c>
      <c r="N99" s="169">
        <f>M99/M103</f>
        <v>2.9535680232998921E-3</v>
      </c>
    </row>
    <row r="100" spans="1:28" ht="18.399999999999999" customHeight="1" thickTop="1" thickBot="1">
      <c r="L100" s="165" t="s">
        <v>208</v>
      </c>
      <c r="M100" s="172">
        <v>57567</v>
      </c>
      <c r="N100" s="169">
        <f>M100/M103</f>
        <v>2.3578656570745781E-3</v>
      </c>
    </row>
    <row r="101" spans="1:28" ht="18.399999999999999" customHeight="1" thickTop="1" thickBot="1">
      <c r="L101" s="165" t="s">
        <v>209</v>
      </c>
      <c r="M101" s="172">
        <v>27558</v>
      </c>
      <c r="N101" s="169">
        <f>M101/M103</f>
        <v>1.1287380231323712E-3</v>
      </c>
    </row>
    <row r="102" spans="1:28" ht="18.399999999999999" customHeight="1" thickTop="1" thickBot="1">
      <c r="L102" s="165" t="s">
        <v>210</v>
      </c>
      <c r="M102" s="172">
        <v>27166</v>
      </c>
      <c r="N102" s="169">
        <f>M102/M103</f>
        <v>1.1126822387841644E-3</v>
      </c>
    </row>
    <row r="103" spans="1:28" ht="18.399999999999999" customHeight="1" thickTop="1" thickBot="1">
      <c r="L103" s="148" t="s">
        <v>212</v>
      </c>
      <c r="M103" s="170">
        <f>SUM(M82:M102)</f>
        <v>24414877</v>
      </c>
      <c r="N103" s="170"/>
    </row>
    <row r="104" spans="1:28" ht="18.399999999999999" customHeight="1" thickTop="1"/>
    <row r="105" spans="1:28" ht="34.9" customHeight="1">
      <c r="A105" s="67"/>
      <c r="B105" s="246" t="s">
        <v>69</v>
      </c>
      <c r="C105" s="246"/>
      <c r="D105" s="246"/>
      <c r="E105" s="246"/>
      <c r="F105" s="246"/>
      <c r="G105" s="246"/>
      <c r="H105" s="246"/>
      <c r="I105" s="246"/>
      <c r="J105" s="246"/>
      <c r="K105" s="246"/>
      <c r="L105" s="246"/>
      <c r="M105" s="246"/>
      <c r="N105" s="246"/>
      <c r="O105" s="246"/>
      <c r="P105" s="246"/>
      <c r="Q105" s="246"/>
      <c r="R105" s="246"/>
      <c r="S105" s="246"/>
      <c r="T105" s="246"/>
      <c r="U105" s="246"/>
      <c r="V105" s="246"/>
      <c r="W105" s="246"/>
      <c r="X105" s="246"/>
      <c r="Y105" s="246"/>
      <c r="Z105" s="69"/>
      <c r="AA105" s="69"/>
      <c r="AB105" s="69"/>
    </row>
    <row r="106" spans="1:28" s="69" customFormat="1" ht="22.5" customHeight="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row>
    <row r="107" spans="1:28" s="69" customFormat="1" ht="22.5" customHeight="1" thickBot="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row>
    <row r="108" spans="1:28" s="69" customFormat="1" ht="35.25" customHeight="1" thickTop="1" thickBot="1">
      <c r="B108" s="121"/>
      <c r="C108" s="121"/>
      <c r="D108" s="121"/>
      <c r="E108" s="121"/>
      <c r="F108" s="121"/>
      <c r="G108" s="121"/>
      <c r="H108" s="121"/>
      <c r="I108" s="121"/>
      <c r="J108" s="121"/>
      <c r="K108" s="121"/>
      <c r="L108" s="173" t="s">
        <v>160</v>
      </c>
      <c r="M108" s="174" t="s">
        <v>214</v>
      </c>
      <c r="N108" s="174" t="s">
        <v>161</v>
      </c>
      <c r="O108" s="178"/>
      <c r="P108" s="178"/>
      <c r="Q108" s="249" t="s">
        <v>235</v>
      </c>
      <c r="R108" s="250"/>
      <c r="S108" s="250"/>
      <c r="T108" s="250"/>
      <c r="U108" s="250"/>
      <c r="V108" s="250"/>
      <c r="W108" s="250"/>
      <c r="X108" s="250"/>
      <c r="Y108" s="251"/>
    </row>
    <row r="109" spans="1:28" s="69" customFormat="1" ht="51.4" customHeight="1" thickTop="1" thickBot="1">
      <c r="B109" s="121"/>
      <c r="C109" s="121"/>
      <c r="D109" s="121"/>
      <c r="E109" s="121"/>
      <c r="F109" s="121"/>
      <c r="G109" s="121"/>
      <c r="H109" s="121"/>
      <c r="I109" s="121"/>
      <c r="J109" s="121"/>
      <c r="K109" s="121"/>
      <c r="L109" s="161" t="s">
        <v>135</v>
      </c>
      <c r="M109" s="181">
        <v>15876776</v>
      </c>
      <c r="N109" s="180">
        <v>0.49</v>
      </c>
      <c r="O109" s="182"/>
      <c r="P109" s="179"/>
      <c r="Q109" s="252"/>
      <c r="R109" s="253"/>
      <c r="S109" s="253"/>
      <c r="T109" s="253"/>
      <c r="U109" s="253"/>
      <c r="V109" s="253"/>
      <c r="W109" s="253"/>
      <c r="X109" s="253"/>
      <c r="Y109" s="254"/>
      <c r="AA109" s="124"/>
    </row>
    <row r="110" spans="1:28" s="69" customFormat="1" ht="20.65" customHeight="1" thickTop="1" thickBot="1">
      <c r="B110" s="121"/>
      <c r="C110" s="121"/>
      <c r="D110" s="121"/>
      <c r="E110" s="121"/>
      <c r="F110" s="121"/>
      <c r="G110" s="121"/>
      <c r="H110" s="121"/>
      <c r="I110" s="121"/>
      <c r="J110" s="121"/>
      <c r="K110" s="121"/>
      <c r="L110" s="159" t="s">
        <v>136</v>
      </c>
      <c r="M110" s="181">
        <v>10284093</v>
      </c>
      <c r="N110" s="180">
        <v>0.32</v>
      </c>
      <c r="O110" s="227"/>
      <c r="P110" s="227"/>
      <c r="Q110" s="227"/>
      <c r="R110" s="175"/>
      <c r="AA110" s="124"/>
    </row>
    <row r="111" spans="1:28" s="69" customFormat="1" ht="20.65" customHeight="1" thickTop="1" thickBot="1">
      <c r="B111" s="121"/>
      <c r="C111" s="121"/>
      <c r="D111" s="121"/>
      <c r="E111" s="121"/>
      <c r="F111" s="121"/>
      <c r="G111" s="121"/>
      <c r="H111" s="121"/>
      <c r="I111" s="121"/>
      <c r="J111" s="121"/>
      <c r="K111" s="121"/>
      <c r="L111" s="159" t="s">
        <v>137</v>
      </c>
      <c r="M111" s="181">
        <v>6243990</v>
      </c>
      <c r="N111" s="180">
        <v>0.19</v>
      </c>
      <c r="O111" s="227"/>
      <c r="P111" s="227"/>
      <c r="Q111" s="227"/>
      <c r="R111" s="262"/>
      <c r="S111" s="262"/>
      <c r="T111" s="262"/>
      <c r="U111" s="262"/>
      <c r="V111" s="262"/>
      <c r="W111" s="262"/>
      <c r="X111" s="262"/>
      <c r="Y111" s="262"/>
      <c r="Z111" s="262"/>
      <c r="AA111" s="262"/>
    </row>
    <row r="112" spans="1:28" s="69" customFormat="1" ht="17.25" customHeight="1" thickTop="1">
      <c r="B112" s="121"/>
      <c r="C112" s="121"/>
      <c r="D112" s="121"/>
      <c r="E112" s="121"/>
      <c r="F112" s="121"/>
      <c r="G112" s="121"/>
      <c r="H112" s="121"/>
      <c r="I112" s="121"/>
      <c r="J112" s="121"/>
      <c r="K112" s="121"/>
      <c r="L112" s="162"/>
      <c r="M112" s="247"/>
      <c r="N112" s="247"/>
      <c r="O112" s="247"/>
      <c r="P112" s="247"/>
      <c r="Q112" s="247"/>
      <c r="R112" s="262"/>
      <c r="S112" s="262"/>
      <c r="T112" s="262"/>
      <c r="U112" s="262"/>
      <c r="V112" s="262"/>
      <c r="W112" s="262"/>
      <c r="X112" s="262"/>
      <c r="Y112" s="262"/>
      <c r="Z112" s="262"/>
      <c r="AA112" s="262"/>
    </row>
    <row r="113" spans="1:28" s="69" customFormat="1" ht="17.25" customHeight="1" thickBot="1">
      <c r="B113" s="121"/>
      <c r="C113" s="121"/>
      <c r="D113" s="121"/>
      <c r="E113" s="121"/>
      <c r="F113" s="121"/>
      <c r="G113" s="121"/>
      <c r="H113" s="121"/>
      <c r="I113" s="121"/>
      <c r="J113" s="121"/>
      <c r="K113" s="121"/>
      <c r="L113" s="162"/>
      <c r="M113" s="163"/>
      <c r="N113" s="163"/>
      <c r="O113" s="162"/>
      <c r="P113" s="162"/>
      <c r="Q113" s="162"/>
      <c r="R113" s="262"/>
      <c r="S113" s="262"/>
      <c r="T113" s="262"/>
      <c r="U113" s="262"/>
      <c r="V113" s="262"/>
      <c r="W113" s="262"/>
      <c r="X113" s="262"/>
      <c r="Y113" s="262"/>
      <c r="Z113" s="262"/>
      <c r="AA113" s="262"/>
    </row>
    <row r="114" spans="1:28" s="69" customFormat="1" ht="17.25" customHeight="1" thickTop="1" thickBot="1">
      <c r="B114" s="121"/>
      <c r="C114" s="121"/>
      <c r="D114" s="121"/>
      <c r="E114" s="121"/>
      <c r="F114" s="121"/>
      <c r="G114" s="121"/>
      <c r="H114" s="121"/>
      <c r="I114" s="121"/>
      <c r="J114" s="121"/>
      <c r="K114" s="121"/>
      <c r="L114" s="173" t="s">
        <v>144</v>
      </c>
      <c r="M114" s="176" t="s">
        <v>149</v>
      </c>
      <c r="N114" s="177"/>
      <c r="O114" s="178"/>
      <c r="P114" s="178"/>
      <c r="Q114" s="178"/>
      <c r="R114" s="262"/>
      <c r="S114" s="262"/>
      <c r="T114" s="262"/>
      <c r="U114" s="262"/>
      <c r="V114" s="262"/>
      <c r="W114" s="262"/>
      <c r="X114" s="262"/>
      <c r="Y114" s="262"/>
      <c r="Z114" s="262"/>
      <c r="AA114" s="262"/>
    </row>
    <row r="115" spans="1:28" s="69" customFormat="1" ht="17.25" customHeight="1" thickTop="1" thickBot="1">
      <c r="B115" s="121"/>
      <c r="C115" s="121"/>
      <c r="D115" s="121"/>
      <c r="E115" s="121"/>
      <c r="F115" s="121"/>
      <c r="G115" s="121"/>
      <c r="H115" s="121"/>
      <c r="I115" s="121"/>
      <c r="J115" s="121"/>
      <c r="K115" s="121"/>
      <c r="L115" s="159" t="s">
        <v>137</v>
      </c>
      <c r="M115" s="181" t="s">
        <v>148</v>
      </c>
      <c r="N115" s="179"/>
      <c r="O115" s="179"/>
      <c r="P115" s="179"/>
      <c r="Q115" s="179"/>
      <c r="R115" s="162"/>
      <c r="Y115" s="121"/>
    </row>
    <row r="116" spans="1:28" s="69" customFormat="1" ht="17.25" customHeight="1" thickTop="1" thickBot="1">
      <c r="B116" s="121"/>
      <c r="C116" s="121"/>
      <c r="D116" s="121"/>
      <c r="E116" s="121"/>
      <c r="F116" s="121"/>
      <c r="G116" s="121"/>
      <c r="H116" s="121"/>
      <c r="I116" s="121"/>
      <c r="J116" s="121"/>
      <c r="K116" s="121"/>
      <c r="L116" s="159" t="s">
        <v>135</v>
      </c>
      <c r="M116" s="181" t="s">
        <v>147</v>
      </c>
      <c r="N116" s="179"/>
      <c r="O116" s="179"/>
      <c r="P116" s="179"/>
      <c r="Q116" s="179"/>
      <c r="R116" s="162"/>
      <c r="Y116" s="121"/>
    </row>
    <row r="117" spans="1:28" s="69" customFormat="1" ht="17.25" customHeight="1" thickTop="1" thickBot="1">
      <c r="B117" s="121"/>
      <c r="C117" s="121"/>
      <c r="D117" s="121"/>
      <c r="E117" s="121"/>
      <c r="F117" s="121"/>
      <c r="G117" s="121"/>
      <c r="H117" s="121"/>
      <c r="I117" s="121"/>
      <c r="J117" s="121"/>
      <c r="K117" s="121"/>
      <c r="L117" s="159" t="s">
        <v>145</v>
      </c>
      <c r="M117" s="181" t="s">
        <v>146</v>
      </c>
      <c r="N117" s="179"/>
      <c r="O117" s="179"/>
      <c r="P117" s="179"/>
      <c r="Q117" s="179"/>
      <c r="R117" s="162"/>
      <c r="Y117" s="121"/>
    </row>
    <row r="118" spans="1:28" s="69" customFormat="1" ht="101.65" customHeight="1" thickTop="1">
      <c r="B118" s="121"/>
      <c r="C118" s="121"/>
      <c r="D118" s="121"/>
      <c r="E118" s="121"/>
      <c r="F118" s="121"/>
      <c r="G118" s="121"/>
      <c r="H118" s="121"/>
      <c r="I118" s="121"/>
      <c r="J118" s="121"/>
      <c r="K118" s="121"/>
      <c r="L118" s="121"/>
      <c r="Q118" s="121"/>
      <c r="R118" s="121"/>
      <c r="S118" s="121"/>
      <c r="T118" s="121"/>
      <c r="U118" s="121"/>
      <c r="V118" s="121"/>
      <c r="W118" s="121"/>
      <c r="X118" s="121"/>
      <c r="Y118" s="121"/>
    </row>
    <row r="119" spans="1:28" ht="34.15" customHeight="1">
      <c r="A119" s="67"/>
      <c r="B119" s="66" t="s">
        <v>70</v>
      </c>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9"/>
      <c r="AA119" s="69"/>
      <c r="AB119" s="69"/>
    </row>
    <row r="120" spans="1:28" s="69" customFormat="1" ht="16.899999999999999" customHeight="1">
      <c r="B120" s="125"/>
    </row>
    <row r="121" spans="1:28" s="69" customFormat="1" ht="16.5" customHeight="1">
      <c r="B121" s="125"/>
    </row>
    <row r="122" spans="1:28" s="69" customFormat="1" ht="11.25" customHeight="1">
      <c r="B122" s="125"/>
      <c r="O122"/>
    </row>
    <row r="123" spans="1:28" s="69" customFormat="1" ht="11.25" customHeight="1">
      <c r="B123" s="125"/>
    </row>
    <row r="124" spans="1:28" s="69" customFormat="1" ht="15.75" customHeight="1">
      <c r="B124" s="125"/>
    </row>
    <row r="130" spans="1:25" ht="70.25" customHeight="1"/>
    <row r="143" spans="1:25" ht="14.65" thickBot="1"/>
    <row r="144" spans="1:25" s="120" customFormat="1" ht="87" customHeight="1" thickTop="1" thickBot="1">
      <c r="A144" s="119"/>
      <c r="B144" s="147"/>
      <c r="C144" s="211" t="s">
        <v>237</v>
      </c>
      <c r="D144" s="212"/>
      <c r="E144" s="212"/>
      <c r="F144" s="212"/>
      <c r="G144" s="212"/>
      <c r="H144" s="212"/>
      <c r="I144" s="212"/>
      <c r="J144" s="212"/>
      <c r="K144" s="212"/>
      <c r="L144" s="213"/>
      <c r="M144" s="147"/>
      <c r="N144" s="147"/>
      <c r="O144" s="206" t="s">
        <v>259</v>
      </c>
      <c r="P144" s="212"/>
      <c r="Q144" s="212"/>
      <c r="R144" s="212"/>
      <c r="S144" s="212"/>
      <c r="T144" s="212"/>
      <c r="U144" s="212"/>
      <c r="V144" s="212"/>
      <c r="W144" s="212"/>
      <c r="X144" s="213"/>
      <c r="Y144" s="119"/>
    </row>
    <row r="145" spans="1:28" s="119" customFormat="1" ht="30" customHeight="1" thickTop="1">
      <c r="C145" s="194"/>
      <c r="D145" s="194"/>
      <c r="E145" s="194"/>
      <c r="F145" s="194"/>
      <c r="G145" s="194"/>
      <c r="H145" s="194"/>
      <c r="I145" s="194"/>
      <c r="J145" s="194"/>
      <c r="K145" s="194"/>
      <c r="L145" s="194"/>
      <c r="M145" s="147"/>
      <c r="N145" s="194"/>
      <c r="O145" s="194"/>
      <c r="P145" s="194"/>
      <c r="Q145" s="194"/>
      <c r="R145" s="194"/>
      <c r="S145" s="194"/>
      <c r="T145" s="194"/>
      <c r="U145" s="194"/>
      <c r="V145" s="194"/>
      <c r="W145" s="194"/>
      <c r="X145" s="194"/>
    </row>
    <row r="146" spans="1:28" s="119" customFormat="1" ht="30" customHeight="1" thickBot="1">
      <c r="B146"/>
      <c r="C146" s="194"/>
      <c r="D146" s="194"/>
      <c r="E146" s="194"/>
      <c r="F146" s="194"/>
      <c r="G146" s="194"/>
      <c r="H146" s="194"/>
      <c r="I146" s="194"/>
      <c r="J146" s="194"/>
      <c r="K146" s="194"/>
      <c r="L146" s="194"/>
      <c r="M146" s="194"/>
      <c r="N146" s="194"/>
      <c r="O146" s="194"/>
      <c r="P146" s="194"/>
      <c r="Q146" s="194"/>
      <c r="R146" s="194"/>
      <c r="S146" s="194"/>
      <c r="T146" s="194"/>
      <c r="U146" s="194"/>
      <c r="V146" s="194"/>
      <c r="W146" s="194"/>
      <c r="X146" s="194"/>
    </row>
    <row r="147" spans="1:28" s="119" customFormat="1" ht="93" customHeight="1" thickTop="1" thickBot="1">
      <c r="B147" s="147"/>
      <c r="C147" s="194"/>
      <c r="D147" s="194"/>
      <c r="E147" s="194"/>
      <c r="F147" s="194"/>
      <c r="G147" s="194"/>
      <c r="H147" s="194"/>
      <c r="I147" s="194"/>
      <c r="J147" s="194"/>
      <c r="K147" s="194"/>
      <c r="L147" s="194"/>
      <c r="M147" s="194"/>
      <c r="N147" s="194"/>
      <c r="O147" s="206" t="s">
        <v>236</v>
      </c>
      <c r="P147" s="214"/>
      <c r="Q147" s="214"/>
      <c r="R147" s="214"/>
      <c r="S147" s="214"/>
      <c r="T147" s="214"/>
      <c r="U147" s="214"/>
      <c r="V147" s="214"/>
      <c r="W147" s="214"/>
      <c r="X147" s="215"/>
      <c r="Y147" s="195"/>
    </row>
    <row r="148" spans="1:28" s="119" customFormat="1" ht="51.75" customHeight="1" thickTop="1">
      <c r="B148" s="147"/>
      <c r="C148" s="194"/>
      <c r="D148" s="194"/>
      <c r="E148" s="194"/>
      <c r="F148" s="194"/>
      <c r="G148" s="194"/>
      <c r="H148" s="194"/>
      <c r="I148" s="194"/>
      <c r="J148" s="194"/>
      <c r="K148" s="194"/>
      <c r="L148" s="194"/>
      <c r="M148" s="194"/>
      <c r="N148" s="194"/>
      <c r="O148" s="147"/>
      <c r="P148" s="147"/>
      <c r="Q148" s="195"/>
      <c r="R148" s="195"/>
      <c r="S148" s="195"/>
      <c r="T148" s="195"/>
      <c r="U148" s="195"/>
      <c r="V148" s="195"/>
      <c r="W148" s="195"/>
      <c r="X148" s="195"/>
      <c r="Y148" s="195"/>
    </row>
    <row r="149" spans="1:28" s="119" customFormat="1" ht="30" customHeight="1">
      <c r="B149" s="147"/>
      <c r="C149" s="194"/>
      <c r="D149" s="194"/>
      <c r="E149" s="194"/>
      <c r="F149" s="194"/>
      <c r="G149" s="194"/>
      <c r="H149" s="194"/>
      <c r="I149" s="194"/>
      <c r="J149" s="194"/>
      <c r="K149" s="194"/>
      <c r="L149" s="194"/>
      <c r="M149" s="194"/>
      <c r="N149" s="194"/>
      <c r="O149" s="194"/>
      <c r="P149" s="194"/>
      <c r="Q149" s="194"/>
      <c r="R149" s="194"/>
      <c r="S149" s="194"/>
      <c r="T149" s="194"/>
      <c r="U149" s="194"/>
      <c r="V149" s="194"/>
      <c r="W149" s="194"/>
      <c r="X149" s="194"/>
    </row>
    <row r="150" spans="1:28" s="119" customFormat="1" ht="30" customHeight="1">
      <c r="B150" s="147"/>
      <c r="C150" s="194"/>
      <c r="D150" s="194"/>
      <c r="E150" s="194"/>
      <c r="F150" s="194"/>
      <c r="G150" s="194"/>
      <c r="H150" s="194"/>
      <c r="I150" s="194"/>
      <c r="J150" s="194"/>
      <c r="K150" s="194"/>
      <c r="L150" s="194"/>
      <c r="M150" s="194"/>
      <c r="N150" s="194"/>
      <c r="O150" s="194"/>
      <c r="P150" s="194"/>
      <c r="Q150" s="194"/>
      <c r="R150" s="194"/>
      <c r="S150" s="194"/>
      <c r="T150" s="194"/>
      <c r="U150" s="194"/>
      <c r="V150" s="194"/>
      <c r="W150" s="194"/>
      <c r="X150" s="194"/>
    </row>
    <row r="151" spans="1:28" s="119" customFormat="1" ht="30" customHeight="1">
      <c r="B151" s="147"/>
      <c r="C151" s="194"/>
      <c r="D151" s="194"/>
      <c r="E151" s="194"/>
      <c r="F151" s="194"/>
      <c r="G151" s="194"/>
      <c r="H151" s="194"/>
      <c r="I151" s="194"/>
      <c r="J151" s="194"/>
      <c r="K151" s="194"/>
      <c r="L151" s="194"/>
      <c r="M151" s="194"/>
      <c r="N151" s="194"/>
      <c r="O151" s="194"/>
      <c r="P151" s="194"/>
      <c r="Q151" s="194"/>
      <c r="R151" s="194"/>
      <c r="S151" s="194"/>
      <c r="T151" s="194"/>
      <c r="U151" s="194"/>
      <c r="V151" s="194"/>
      <c r="W151" s="194"/>
      <c r="X151" s="194"/>
    </row>
    <row r="152" spans="1:28" s="119" customFormat="1" ht="30" customHeight="1">
      <c r="B152" s="147"/>
      <c r="C152" s="194"/>
      <c r="D152" s="194"/>
      <c r="E152" s="194"/>
      <c r="F152" s="194"/>
      <c r="G152" s="194"/>
      <c r="H152" s="194"/>
      <c r="I152" s="194"/>
      <c r="J152" s="194"/>
      <c r="K152" s="194"/>
      <c r="L152" s="194"/>
      <c r="M152" s="194"/>
      <c r="N152" s="194"/>
      <c r="O152" s="194"/>
      <c r="P152" s="194"/>
      <c r="Q152" s="194"/>
      <c r="R152" s="194"/>
      <c r="S152" s="194"/>
      <c r="T152" s="194"/>
      <c r="U152" s="194"/>
      <c r="V152" s="194"/>
      <c r="W152" s="194"/>
      <c r="X152" s="194"/>
    </row>
    <row r="153" spans="1:28" s="119" customFormat="1" ht="30" customHeight="1">
      <c r="B153" s="147"/>
      <c r="C153" s="194"/>
      <c r="D153" s="194"/>
      <c r="E153" s="194"/>
      <c r="F153" s="194"/>
      <c r="G153" s="194"/>
      <c r="H153" s="194"/>
      <c r="I153" s="194"/>
      <c r="J153" s="194"/>
      <c r="K153" s="194"/>
      <c r="L153" s="194"/>
      <c r="M153" s="194"/>
      <c r="N153" s="194"/>
      <c r="O153" s="194"/>
      <c r="P153" s="194"/>
      <c r="Q153" s="194"/>
      <c r="R153" s="194"/>
      <c r="S153" s="194"/>
      <c r="T153" s="194"/>
      <c r="U153" s="194"/>
      <c r="V153" s="194"/>
      <c r="W153" s="194"/>
      <c r="X153" s="194"/>
    </row>
    <row r="154" spans="1:28" s="119" customFormat="1" ht="81.400000000000006" customHeight="1">
      <c r="B154" s="147"/>
      <c r="C154" s="194"/>
      <c r="D154" s="194"/>
      <c r="E154" s="194"/>
      <c r="F154" s="194"/>
      <c r="G154" s="194"/>
      <c r="H154" s="194"/>
      <c r="I154" s="194"/>
      <c r="J154" s="194"/>
      <c r="K154" s="194"/>
      <c r="L154" s="194"/>
      <c r="M154" s="194"/>
      <c r="N154" s="194"/>
      <c r="O154" s="194"/>
      <c r="P154" s="194"/>
      <c r="Q154" s="194"/>
      <c r="R154" s="194"/>
      <c r="S154" s="194"/>
      <c r="T154" s="194"/>
      <c r="U154" s="194"/>
      <c r="V154" s="194"/>
      <c r="W154" s="194"/>
      <c r="X154" s="194"/>
    </row>
    <row r="155" spans="1:28" s="119" customFormat="1" ht="30" customHeight="1">
      <c r="B155" s="147"/>
      <c r="C155" s="194"/>
      <c r="D155" s="194"/>
      <c r="E155" s="194"/>
      <c r="F155" s="194"/>
      <c r="G155" s="194"/>
      <c r="H155" s="194"/>
      <c r="I155" s="194"/>
      <c r="J155" s="194"/>
      <c r="K155" s="194"/>
      <c r="L155" s="194"/>
      <c r="M155" s="194"/>
      <c r="N155" s="194"/>
      <c r="O155" s="194"/>
      <c r="P155" s="194"/>
      <c r="Q155" s="194"/>
      <c r="R155" s="194"/>
      <c r="S155" s="194"/>
      <c r="T155" s="194"/>
      <c r="U155" s="194"/>
      <c r="V155" s="194"/>
      <c r="W155" s="194"/>
      <c r="X155" s="194"/>
    </row>
    <row r="156" spans="1:28" s="119" customFormat="1" ht="8.65" customHeight="1">
      <c r="B156" s="147"/>
      <c r="C156" s="194"/>
      <c r="D156" s="194"/>
      <c r="E156" s="194"/>
      <c r="F156" s="194"/>
      <c r="G156" s="194"/>
      <c r="H156" s="194"/>
      <c r="I156" s="194"/>
      <c r="J156" s="194"/>
      <c r="K156" s="194"/>
      <c r="L156" s="194"/>
      <c r="M156" s="194"/>
      <c r="N156" s="194"/>
      <c r="O156" s="194"/>
      <c r="P156" s="194"/>
      <c r="Q156" s="194"/>
      <c r="R156" s="194"/>
      <c r="S156" s="194"/>
      <c r="T156" s="194"/>
      <c r="U156" s="194"/>
      <c r="V156" s="194"/>
      <c r="W156" s="194"/>
      <c r="X156" s="194"/>
    </row>
    <row r="157" spans="1:28" ht="43.9" hidden="1" customHeight="1"/>
    <row r="158" spans="1:28" hidden="1"/>
    <row r="159" spans="1:28" ht="49.5" customHeight="1">
      <c r="A159" s="67"/>
      <c r="B159" s="66" t="s">
        <v>71</v>
      </c>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9"/>
      <c r="AA159" s="69"/>
      <c r="AB159" s="69"/>
    </row>
    <row r="160" spans="1:28" s="69" customFormat="1" ht="17.25" customHeight="1">
      <c r="B160" s="125"/>
    </row>
    <row r="161" spans="1:25" s="69" customFormat="1" ht="19.5" customHeight="1">
      <c r="B161" s="125"/>
      <c r="V161"/>
    </row>
    <row r="162" spans="1:25" s="69" customFormat="1" ht="19.5" customHeight="1" thickBot="1">
      <c r="B162" s="125"/>
      <c r="R162"/>
    </row>
    <row r="163" spans="1:25" s="69" customFormat="1" ht="32.25" customHeight="1" thickTop="1" thickBot="1">
      <c r="B163" s="125"/>
      <c r="L163" s="126" t="s">
        <v>170</v>
      </c>
      <c r="M163" s="126" t="s">
        <v>162</v>
      </c>
      <c r="N163" s="126" t="s">
        <v>163</v>
      </c>
      <c r="O163" s="126" t="s">
        <v>164</v>
      </c>
      <c r="P163" s="126" t="s">
        <v>165</v>
      </c>
      <c r="Q163" s="184"/>
      <c r="R163" s="184"/>
      <c r="S163" s="184"/>
    </row>
    <row r="164" spans="1:25" s="69" customFormat="1" ht="33.75" customHeight="1" thickTop="1" thickBot="1">
      <c r="B164" s="125"/>
      <c r="L164" s="127" t="s">
        <v>166</v>
      </c>
      <c r="M164" s="130">
        <v>0.2292517397451852</v>
      </c>
      <c r="N164" s="130">
        <v>0.23692695082186033</v>
      </c>
      <c r="O164" s="130">
        <v>0.23547788767396483</v>
      </c>
      <c r="P164" s="132">
        <v>0.25023634135412548</v>
      </c>
      <c r="Q164" s="186"/>
      <c r="R164" s="186"/>
      <c r="S164" s="185"/>
      <c r="T164" s="185"/>
    </row>
    <row r="165" spans="1:25" s="69" customFormat="1" ht="42.4" customHeight="1" thickTop="1" thickBot="1">
      <c r="B165" s="125"/>
      <c r="L165" s="126" t="s">
        <v>167</v>
      </c>
      <c r="M165" s="130">
        <v>0.47085082065830541</v>
      </c>
      <c r="N165" s="131">
        <v>0.46875341085183292</v>
      </c>
      <c r="O165" s="131">
        <v>0.46466613835799009</v>
      </c>
      <c r="P165" s="132">
        <v>0.4839982436781502</v>
      </c>
      <c r="Q165" s="186"/>
      <c r="R165" s="186"/>
      <c r="S165" s="185"/>
      <c r="T165" s="185"/>
    </row>
    <row r="166" spans="1:25" s="69" customFormat="1" ht="31.9" customHeight="1" thickTop="1" thickBot="1">
      <c r="B166" s="125"/>
      <c r="L166" s="127" t="s">
        <v>168</v>
      </c>
      <c r="M166" s="130">
        <v>0.25157954926646026</v>
      </c>
      <c r="N166" s="130">
        <v>0.24682992099453313</v>
      </c>
      <c r="O166" s="130">
        <v>0.2507457787997322</v>
      </c>
      <c r="P166" s="132">
        <v>0.26090834791515155</v>
      </c>
      <c r="Q166" s="186"/>
      <c r="R166" s="186"/>
      <c r="S166" s="185"/>
      <c r="T166" s="185"/>
    </row>
    <row r="167" spans="1:25" s="69" customFormat="1" ht="34.5" customHeight="1" thickTop="1" thickBot="1">
      <c r="B167" s="125"/>
      <c r="L167" s="126" t="s">
        <v>169</v>
      </c>
      <c r="M167" s="130">
        <v>4.8317890330049115E-2</v>
      </c>
      <c r="N167" s="131">
        <v>4.7489717331773602E-2</v>
      </c>
      <c r="O167" s="131">
        <v>4.9110195168312894E-2</v>
      </c>
      <c r="P167" s="132">
        <v>4.8570670525727565E-3</v>
      </c>
      <c r="Q167" s="186"/>
      <c r="R167" s="186"/>
      <c r="S167" s="185"/>
      <c r="T167" s="185"/>
    </row>
    <row r="168" spans="1:25" s="69" customFormat="1" ht="19.5" customHeight="1" thickTop="1">
      <c r="B168" s="125"/>
      <c r="M168" s="133"/>
      <c r="O168" s="133"/>
      <c r="Q168" s="133"/>
      <c r="S168" s="133"/>
    </row>
    <row r="169" spans="1:25" s="69" customFormat="1" ht="19.5" customHeight="1" thickBot="1">
      <c r="B169" s="125"/>
      <c r="M169" s="133"/>
      <c r="O169" s="133"/>
      <c r="Q169" s="133"/>
      <c r="S169" s="133"/>
    </row>
    <row r="170" spans="1:25" s="69" customFormat="1" ht="33.75" customHeight="1" thickTop="1" thickBot="1">
      <c r="B170" s="125"/>
      <c r="L170" s="187" t="s">
        <v>220</v>
      </c>
      <c r="M170" s="188" t="s">
        <v>221</v>
      </c>
      <c r="O170" s="133"/>
      <c r="Q170" s="133"/>
      <c r="S170" s="133"/>
    </row>
    <row r="171" spans="1:25" s="69" customFormat="1" ht="19.5" customHeight="1" thickTop="1" thickBot="1">
      <c r="B171" s="125"/>
      <c r="L171" s="189" t="s">
        <v>216</v>
      </c>
      <c r="M171" s="190">
        <v>0.33303292571030785</v>
      </c>
      <c r="O171" s="133"/>
      <c r="Q171" s="133"/>
      <c r="S171" s="133"/>
    </row>
    <row r="172" spans="1:25" s="69" customFormat="1" ht="19.5" customHeight="1" thickTop="1" thickBot="1">
      <c r="B172" s="125"/>
      <c r="L172" s="189" t="s">
        <v>217</v>
      </c>
      <c r="M172" s="190">
        <v>0.25591572547808339</v>
      </c>
      <c r="O172" s="133"/>
      <c r="Q172" s="133"/>
      <c r="S172" s="133"/>
    </row>
    <row r="173" spans="1:25" s="69" customFormat="1" ht="19.5" customHeight="1" thickTop="1" thickBot="1">
      <c r="B173" s="125"/>
      <c r="L173" s="189" t="s">
        <v>219</v>
      </c>
      <c r="M173" s="190">
        <v>0.23445017921540717</v>
      </c>
      <c r="O173" s="133"/>
      <c r="Q173" s="133"/>
      <c r="S173" s="133"/>
    </row>
    <row r="174" spans="1:25" s="69" customFormat="1" ht="19.5" customHeight="1" thickTop="1" thickBot="1">
      <c r="B174" s="125"/>
      <c r="L174" s="189" t="s">
        <v>218</v>
      </c>
      <c r="M174" s="190">
        <v>0.17660116959620162</v>
      </c>
      <c r="O174" s="133"/>
      <c r="Q174" s="133"/>
      <c r="S174" s="133"/>
    </row>
    <row r="175" spans="1:25" s="69" customFormat="1" ht="16.149999999999999" customHeight="1" thickTop="1" thickBot="1">
      <c r="B175" s="125"/>
    </row>
    <row r="176" spans="1:25" s="120" customFormat="1" ht="69.400000000000006" customHeight="1" thickTop="1" thickBot="1">
      <c r="A176" s="119"/>
      <c r="B176" s="147"/>
      <c r="C176" s="211" t="s">
        <v>215</v>
      </c>
      <c r="D176" s="214"/>
      <c r="E176" s="214"/>
      <c r="F176" s="214"/>
      <c r="G176" s="214"/>
      <c r="H176" s="214"/>
      <c r="I176" s="214"/>
      <c r="J176" s="214"/>
      <c r="K176" s="214"/>
      <c r="L176" s="214"/>
      <c r="M176" s="214"/>
      <c r="N176" s="214"/>
      <c r="O176" s="214"/>
      <c r="P176" s="214"/>
      <c r="Q176" s="214"/>
      <c r="R176" s="214"/>
      <c r="S176" s="214"/>
      <c r="T176" s="214"/>
      <c r="U176" s="214"/>
      <c r="V176" s="214"/>
      <c r="W176" s="214"/>
      <c r="X176" s="215"/>
      <c r="Y176" s="119"/>
    </row>
    <row r="177" spans="1:30" ht="14.65" thickTop="1"/>
    <row r="178" spans="1:30" s="137" customFormat="1" ht="39.75" customHeight="1">
      <c r="A178" s="134"/>
      <c r="B178" s="135" t="s">
        <v>72</v>
      </c>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6"/>
      <c r="AA178" s="136"/>
      <c r="AB178" s="136"/>
    </row>
    <row r="179" spans="1:30" s="69" customFormat="1" ht="19.5" customHeight="1">
      <c r="B179"/>
      <c r="L179"/>
    </row>
    <row r="180" spans="1:30" s="69" customFormat="1" ht="19.5" customHeight="1">
      <c r="B180"/>
      <c r="N180"/>
      <c r="O180"/>
    </row>
    <row r="181" spans="1:30" s="69" customFormat="1" ht="19.5" customHeight="1">
      <c r="B181" s="125"/>
    </row>
    <row r="182" spans="1:30" s="69" customFormat="1" ht="19.5" customHeight="1">
      <c r="B182" s="125"/>
    </row>
    <row r="183" spans="1:30" s="69" customFormat="1" ht="19.5" customHeight="1">
      <c r="B183" s="125"/>
    </row>
    <row r="184" spans="1:30" s="69" customFormat="1" ht="19.5" customHeight="1">
      <c r="B184" s="125"/>
    </row>
    <row r="185" spans="1:30" s="69" customFormat="1" ht="19.5" customHeight="1">
      <c r="B185" s="125"/>
    </row>
    <row r="186" spans="1:30" s="69" customFormat="1" ht="171.75" customHeight="1">
      <c r="B186" s="125"/>
      <c r="AC186"/>
    </row>
    <row r="187" spans="1:30" s="69" customFormat="1" ht="19.5" customHeight="1">
      <c r="B187" s="125"/>
    </row>
    <row r="188" spans="1:30" s="69" customFormat="1" ht="12" customHeight="1">
      <c r="B188" s="125"/>
    </row>
    <row r="189" spans="1:30" s="69" customFormat="1" ht="34.15" customHeight="1" thickBot="1">
      <c r="B189" s="125"/>
    </row>
    <row r="190" spans="1:30" s="120" customFormat="1" ht="104.25" customHeight="1" thickTop="1" thickBot="1">
      <c r="A190" s="119"/>
      <c r="B190" s="147"/>
      <c r="C190" s="211" t="s">
        <v>223</v>
      </c>
      <c r="D190" s="212"/>
      <c r="E190" s="212"/>
      <c r="F190" s="212"/>
      <c r="G190" s="212"/>
      <c r="H190" s="212"/>
      <c r="I190" s="212"/>
      <c r="J190" s="213"/>
      <c r="K190" s="147"/>
      <c r="O190" s="119"/>
      <c r="P190" s="211" t="s">
        <v>222</v>
      </c>
      <c r="Q190" s="212"/>
      <c r="R190" s="212"/>
      <c r="S190" s="212"/>
      <c r="T190" s="212"/>
      <c r="U190" s="212"/>
      <c r="V190" s="212"/>
      <c r="W190" s="212"/>
      <c r="X190" s="212"/>
      <c r="Y190" s="213"/>
      <c r="Z190" s="119"/>
    </row>
    <row r="191" spans="1:30" s="69" customFormat="1" ht="16.899999999999999" customHeight="1" thickTop="1">
      <c r="B191" s="125"/>
    </row>
    <row r="192" spans="1:30" ht="36" customHeight="1">
      <c r="A192" s="67"/>
      <c r="B192" s="246" t="s">
        <v>266</v>
      </c>
      <c r="C192" s="246"/>
      <c r="D192" s="246"/>
      <c r="E192" s="246"/>
      <c r="F192" s="246"/>
      <c r="G192" s="246"/>
      <c r="H192" s="246"/>
      <c r="I192" s="246"/>
      <c r="J192" s="246"/>
      <c r="K192" s="246"/>
      <c r="L192" s="246"/>
      <c r="M192" s="246"/>
      <c r="N192" s="246"/>
      <c r="O192" s="246"/>
      <c r="P192" s="246"/>
      <c r="Q192" s="246"/>
      <c r="R192" s="246"/>
      <c r="S192" s="246"/>
      <c r="T192" s="246"/>
      <c r="U192" s="246"/>
      <c r="V192" s="246"/>
      <c r="W192" s="246"/>
      <c r="X192" s="246"/>
      <c r="Y192" s="246"/>
      <c r="Z192" s="67"/>
      <c r="AA192" s="69"/>
      <c r="AB192" s="69"/>
      <c r="AC192" s="69"/>
      <c r="AD192" s="69"/>
    </row>
    <row r="193" spans="2:25" s="69" customFormat="1" ht="15.4" customHeight="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row>
    <row r="194" spans="2:25" s="69" customFormat="1" ht="15.4" customHeight="1" thickBot="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row>
    <row r="195" spans="2:25" s="69" customFormat="1" ht="14.25" customHeight="1" thickTop="1" thickBot="1">
      <c r="B195" s="121"/>
      <c r="C195"/>
      <c r="D195" s="121"/>
      <c r="E195" s="121"/>
      <c r="F195" s="121"/>
      <c r="G195" s="121"/>
      <c r="H195" s="121"/>
      <c r="I195" s="121"/>
      <c r="J195" s="121"/>
      <c r="K195" s="225" t="s">
        <v>225</v>
      </c>
      <c r="L195" s="226"/>
      <c r="M195" s="158" t="s">
        <v>229</v>
      </c>
      <c r="N195" s="121"/>
      <c r="O195" s="121"/>
      <c r="P195" s="121"/>
      <c r="Q195" s="121"/>
      <c r="R195" s="121"/>
      <c r="S195" s="121"/>
      <c r="U195" s="121"/>
      <c r="V195" s="121"/>
      <c r="W195" s="121"/>
      <c r="X195" s="121"/>
      <c r="Y195" s="121"/>
    </row>
    <row r="196" spans="2:25" s="69" customFormat="1" ht="20.25" customHeight="1" thickTop="1" thickBot="1">
      <c r="B196" s="121"/>
      <c r="C196" s="121"/>
      <c r="D196" s="121"/>
      <c r="E196" s="121"/>
      <c r="F196" s="121"/>
      <c r="G196" s="121"/>
      <c r="H196" s="121"/>
      <c r="I196" s="121"/>
      <c r="J196" s="121"/>
      <c r="K196" s="159" t="s">
        <v>226</v>
      </c>
      <c r="L196" s="160"/>
      <c r="M196" s="181" t="s">
        <v>230</v>
      </c>
      <c r="N196" s="121"/>
      <c r="O196" s="121"/>
      <c r="P196" s="121"/>
      <c r="Q196" s="121"/>
      <c r="R196" s="121"/>
      <c r="T196"/>
      <c r="U196" s="121"/>
      <c r="V196" s="121"/>
      <c r="W196" s="121"/>
      <c r="X196" s="121"/>
      <c r="Y196" s="121"/>
    </row>
    <row r="197" spans="2:25" s="69" customFormat="1" ht="39.75" customHeight="1" thickTop="1" thickBot="1">
      <c r="B197" s="121"/>
      <c r="C197" s="121"/>
      <c r="D197" s="121"/>
      <c r="E197" s="121"/>
      <c r="F197" s="121"/>
      <c r="G197" s="121"/>
      <c r="H197" s="121"/>
      <c r="I197" s="121"/>
      <c r="J197" s="121"/>
      <c r="K197" s="159" t="s">
        <v>227</v>
      </c>
      <c r="L197" s="160"/>
      <c r="M197" s="181" t="s">
        <v>231</v>
      </c>
      <c r="N197" s="121"/>
      <c r="O197" s="121"/>
      <c r="P197" s="121"/>
      <c r="Q197" s="121"/>
      <c r="R197" s="121"/>
      <c r="S197" s="121"/>
      <c r="T197" s="121"/>
      <c r="U197" s="121"/>
      <c r="V197" s="121"/>
      <c r="W197" s="121"/>
      <c r="X197" s="121"/>
      <c r="Y197" s="121"/>
    </row>
    <row r="198" spans="2:25" s="69" customFormat="1" ht="15.4" customHeight="1" thickTop="1" thickBot="1">
      <c r="B198" s="121"/>
      <c r="C198" s="121"/>
      <c r="D198" s="121"/>
      <c r="E198" s="121"/>
      <c r="F198" s="121"/>
      <c r="G198" s="121"/>
      <c r="H198" s="121"/>
      <c r="I198" s="121"/>
      <c r="J198" s="121"/>
      <c r="K198" s="159" t="s">
        <v>228</v>
      </c>
      <c r="L198" s="160"/>
      <c r="M198" s="181" t="s">
        <v>232</v>
      </c>
      <c r="N198" s="121"/>
      <c r="O198" s="121"/>
      <c r="P198" s="121"/>
      <c r="Q198" s="121"/>
      <c r="R198" s="121"/>
      <c r="S198" s="121"/>
      <c r="T198" s="121"/>
      <c r="U198" s="121"/>
      <c r="V198" s="121"/>
      <c r="W198" s="121"/>
      <c r="X198" s="121"/>
      <c r="Y198" s="121"/>
    </row>
    <row r="199" spans="2:25" s="69" customFormat="1" ht="15.4" customHeight="1" thickTop="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row>
    <row r="200" spans="2:25" s="69" customFormat="1" ht="15.4" customHeight="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row>
    <row r="201" spans="2:25" s="69" customFormat="1" ht="15.4" customHeight="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row>
    <row r="202" spans="2:25" s="69" customFormat="1" ht="15.4" customHeight="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row>
    <row r="203" spans="2:25" s="69" customFormat="1" ht="15.4" customHeight="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row>
    <row r="204" spans="2:25" s="69" customFormat="1" ht="15.4" customHeight="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row>
    <row r="205" spans="2:25" s="69" customFormat="1" ht="15.4" customHeight="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row>
    <row r="206" spans="2:25" s="69" customFormat="1" ht="15.4" customHeight="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row>
    <row r="207" spans="2:25" s="69" customFormat="1" ht="15.4" customHeight="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row>
    <row r="208" spans="2:25" s="69" customFormat="1" ht="15.4" customHeight="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row>
    <row r="209" spans="2:26" s="69" customFormat="1" ht="15.4" customHeight="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row>
    <row r="210" spans="2:26" s="69" customFormat="1" ht="15.4" customHeight="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row>
    <row r="211" spans="2:26" s="69" customFormat="1" ht="15.4" customHeight="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row>
    <row r="212" spans="2:26" s="69" customFormat="1" ht="15.4" customHeight="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row>
    <row r="213" spans="2:26" s="69" customFormat="1" ht="15" customHeight="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row>
    <row r="214" spans="2:26" s="69" customFormat="1" ht="15" customHeight="1" thickBot="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row>
    <row r="215" spans="2:26" s="69" customFormat="1" ht="15" customHeight="1" thickTop="1">
      <c r="B215" s="121"/>
      <c r="C215" s="121"/>
      <c r="D215" s="121"/>
      <c r="E215" s="121"/>
      <c r="F215" s="121"/>
      <c r="G215" s="121"/>
      <c r="H215" s="121"/>
      <c r="I215" s="121"/>
      <c r="J215" s="121"/>
      <c r="K215" s="121"/>
      <c r="L215" s="121"/>
      <c r="M215" s="121"/>
      <c r="N215" s="228" t="s">
        <v>224</v>
      </c>
      <c r="O215" s="229"/>
      <c r="P215" s="229"/>
      <c r="Q215" s="229"/>
      <c r="R215" s="229"/>
      <c r="S215" s="229"/>
      <c r="T215" s="229"/>
      <c r="U215" s="229"/>
      <c r="V215" s="230"/>
      <c r="W215" s="121"/>
      <c r="X215" s="121"/>
      <c r="Y215" s="121"/>
    </row>
    <row r="216" spans="2:26" s="69" customFormat="1" ht="15" customHeight="1">
      <c r="B216" s="209" t="s">
        <v>233</v>
      </c>
      <c r="C216" s="210"/>
      <c r="D216" s="210"/>
      <c r="E216" s="210"/>
      <c r="F216" s="210"/>
      <c r="G216" s="210"/>
      <c r="H216" s="210"/>
      <c r="I216" s="210"/>
      <c r="J216" s="210"/>
      <c r="K216" s="210"/>
      <c r="N216" s="231"/>
      <c r="O216" s="232"/>
      <c r="P216" s="232"/>
      <c r="Q216" s="232"/>
      <c r="R216" s="232"/>
      <c r="S216" s="232"/>
      <c r="T216" s="232"/>
      <c r="U216" s="232"/>
      <c r="V216" s="233"/>
      <c r="W216" s="192"/>
      <c r="X216" s="191"/>
      <c r="Y216" s="191"/>
      <c r="Z216" s="191"/>
    </row>
    <row r="217" spans="2:26" s="69" customFormat="1" ht="15" customHeight="1">
      <c r="B217" s="209"/>
      <c r="C217" s="210"/>
      <c r="D217" s="210"/>
      <c r="E217" s="210"/>
      <c r="F217" s="210"/>
      <c r="G217" s="210"/>
      <c r="H217" s="210"/>
      <c r="I217" s="210"/>
      <c r="J217" s="210"/>
      <c r="K217" s="210"/>
      <c r="N217" s="231"/>
      <c r="O217" s="232"/>
      <c r="P217" s="232"/>
      <c r="Q217" s="232"/>
      <c r="R217" s="232"/>
      <c r="S217" s="232"/>
      <c r="T217" s="232"/>
      <c r="U217" s="232"/>
      <c r="V217" s="233"/>
      <c r="W217" s="192"/>
      <c r="X217" s="191"/>
      <c r="Y217" s="191"/>
      <c r="Z217" s="191"/>
    </row>
    <row r="218" spans="2:26" s="69" customFormat="1" ht="15" customHeight="1">
      <c r="B218" s="209"/>
      <c r="C218" s="210"/>
      <c r="D218" s="210"/>
      <c r="E218" s="210"/>
      <c r="F218" s="210"/>
      <c r="G218" s="210"/>
      <c r="H218" s="210"/>
      <c r="I218" s="210"/>
      <c r="J218" s="210"/>
      <c r="K218" s="210"/>
      <c r="N218" s="231"/>
      <c r="O218" s="232"/>
      <c r="P218" s="232"/>
      <c r="Q218" s="232"/>
      <c r="R218" s="232"/>
      <c r="S218" s="232"/>
      <c r="T218" s="232"/>
      <c r="U218" s="232"/>
      <c r="V218" s="233"/>
      <c r="W218" s="192"/>
      <c r="X218" s="191"/>
      <c r="Y218" s="191"/>
      <c r="Z218" s="191"/>
    </row>
    <row r="219" spans="2:26" s="69" customFormat="1" ht="37.5" customHeight="1" thickBot="1">
      <c r="B219" s="209"/>
      <c r="C219" s="210"/>
      <c r="D219" s="210"/>
      <c r="E219" s="210"/>
      <c r="F219" s="210"/>
      <c r="G219" s="210"/>
      <c r="H219" s="210"/>
      <c r="I219" s="210"/>
      <c r="J219" s="210"/>
      <c r="K219" s="210"/>
      <c r="N219" s="234"/>
      <c r="O219" s="235"/>
      <c r="P219" s="235"/>
      <c r="Q219" s="235"/>
      <c r="R219" s="235"/>
      <c r="S219" s="235"/>
      <c r="T219" s="235"/>
      <c r="U219" s="235"/>
      <c r="V219" s="236"/>
      <c r="W219" s="192"/>
      <c r="X219" s="191"/>
      <c r="Y219" s="191"/>
      <c r="Z219" s="191"/>
    </row>
    <row r="220" spans="2:26" s="69" customFormat="1" ht="15" customHeight="1" thickTop="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row>
    <row r="221" spans="2:26" s="69" customFormat="1" ht="21" customHeight="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row>
    <row r="222" spans="2:26" s="69" customFormat="1" ht="20.350000000000001" customHeight="1" thickBot="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row>
    <row r="223" spans="2:26" s="69" customFormat="1" ht="20.350000000000001" customHeight="1" thickTop="1">
      <c r="B223" s="121"/>
      <c r="C223" s="121"/>
      <c r="D223" s="121"/>
      <c r="E223" s="121"/>
      <c r="F223" s="121"/>
      <c r="G223" s="121"/>
      <c r="H223" s="121"/>
      <c r="I223" s="121"/>
      <c r="J223" s="121"/>
      <c r="K223" s="121"/>
      <c r="L223" s="121"/>
      <c r="M223" s="121"/>
      <c r="N223" s="237" t="s">
        <v>234</v>
      </c>
      <c r="O223" s="238"/>
      <c r="P223" s="238"/>
      <c r="Q223" s="238"/>
      <c r="R223" s="238"/>
      <c r="S223" s="238"/>
      <c r="T223" s="238"/>
      <c r="U223" s="238"/>
      <c r="V223" s="239"/>
      <c r="W223" s="121"/>
      <c r="X223" s="121"/>
      <c r="Y223" s="121"/>
    </row>
    <row r="224" spans="2:26" s="69" customFormat="1" ht="20.350000000000001" customHeight="1">
      <c r="B224" s="121"/>
      <c r="C224" s="121"/>
      <c r="D224" s="121"/>
      <c r="E224" s="121"/>
      <c r="F224" s="121"/>
      <c r="G224" s="121"/>
      <c r="H224" s="121"/>
      <c r="I224" s="121"/>
      <c r="J224" s="121"/>
      <c r="K224" s="121"/>
      <c r="L224" s="121"/>
      <c r="M224" s="121"/>
      <c r="N224" s="240"/>
      <c r="O224" s="241"/>
      <c r="P224" s="241"/>
      <c r="Q224" s="241"/>
      <c r="R224" s="241"/>
      <c r="S224" s="241"/>
      <c r="T224" s="241"/>
      <c r="U224" s="241"/>
      <c r="V224" s="242"/>
      <c r="W224" s="121"/>
      <c r="X224" s="121"/>
      <c r="Y224" s="121"/>
    </row>
    <row r="225" spans="1:45" s="69" customFormat="1" ht="20.350000000000001" customHeight="1">
      <c r="B225" s="121"/>
      <c r="C225" s="121"/>
      <c r="D225" s="121"/>
      <c r="E225" s="121"/>
      <c r="F225" s="121"/>
      <c r="G225" s="121"/>
      <c r="H225" s="121"/>
      <c r="I225" s="121"/>
      <c r="J225" s="121"/>
      <c r="K225" s="121"/>
      <c r="L225" s="121"/>
      <c r="M225" s="121"/>
      <c r="N225" s="240"/>
      <c r="O225" s="241"/>
      <c r="P225" s="241"/>
      <c r="Q225" s="241"/>
      <c r="R225" s="241"/>
      <c r="S225" s="241"/>
      <c r="T225" s="241"/>
      <c r="U225" s="241"/>
      <c r="V225" s="242"/>
      <c r="W225" s="121"/>
      <c r="X225" s="121"/>
      <c r="Y225" s="121"/>
    </row>
    <row r="226" spans="1:45" s="69" customFormat="1" ht="20.350000000000001" customHeight="1" thickBot="1">
      <c r="B226" s="121"/>
      <c r="C226" s="121"/>
      <c r="D226" s="121"/>
      <c r="E226" s="121"/>
      <c r="F226" s="121"/>
      <c r="G226" s="121"/>
      <c r="H226" s="121"/>
      <c r="I226" s="121"/>
      <c r="J226" s="121"/>
      <c r="K226" s="121"/>
      <c r="L226" s="121"/>
      <c r="M226" s="121"/>
      <c r="N226" s="243"/>
      <c r="O226" s="244"/>
      <c r="P226" s="244"/>
      <c r="Q226" s="244"/>
      <c r="R226" s="244"/>
      <c r="S226" s="244"/>
      <c r="T226" s="244"/>
      <c r="U226" s="244"/>
      <c r="V226" s="245"/>
      <c r="W226" s="121"/>
      <c r="X226" s="121"/>
      <c r="Y226" s="121"/>
    </row>
    <row r="227" spans="1:45" s="69" customFormat="1" ht="20.350000000000001" customHeight="1" thickTop="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row>
    <row r="228" spans="1:45" s="69" customFormat="1" ht="20.350000000000001" customHeight="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row>
    <row r="229" spans="1:45" s="69" customFormat="1" ht="21" customHeight="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row>
    <row r="230" spans="1:45" s="69" customFormat="1" ht="21.4" customHeight="1">
      <c r="A230" s="193"/>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row>
    <row r="231" spans="1:45" ht="187.9" customHeight="1">
      <c r="A231" s="193"/>
    </row>
    <row r="232" spans="1:45" ht="58.5" customHeight="1">
      <c r="A232" s="67"/>
      <c r="B232" s="246" t="s">
        <v>131</v>
      </c>
      <c r="C232" s="246"/>
      <c r="D232" s="246"/>
      <c r="E232" s="246"/>
      <c r="F232" s="246"/>
      <c r="G232" s="246"/>
      <c r="H232" s="246"/>
      <c r="I232" s="246"/>
      <c r="J232" s="246"/>
      <c r="K232" s="246"/>
      <c r="L232" s="246"/>
      <c r="M232" s="246"/>
      <c r="N232" s="246"/>
      <c r="O232" s="246"/>
      <c r="P232" s="246"/>
      <c r="Q232" s="246"/>
      <c r="R232" s="246"/>
      <c r="S232" s="246"/>
      <c r="T232" s="246"/>
      <c r="U232" s="246"/>
      <c r="V232" s="246"/>
      <c r="W232" s="246"/>
      <c r="X232" s="246"/>
      <c r="Y232" s="246"/>
      <c r="Z232" s="67"/>
      <c r="AA232" s="69"/>
      <c r="AB232" s="69"/>
      <c r="AC232" s="69"/>
      <c r="AD232" s="69"/>
      <c r="AE232" s="69"/>
      <c r="AF232" s="69"/>
      <c r="AG232" s="69"/>
      <c r="AH232" s="69"/>
      <c r="AI232" s="69"/>
      <c r="AJ232" s="69"/>
      <c r="AK232" s="69"/>
      <c r="AL232" s="119"/>
      <c r="AM232" s="69"/>
      <c r="AN232" s="69"/>
      <c r="AO232" s="69"/>
      <c r="AP232" s="69"/>
      <c r="AQ232" s="69"/>
      <c r="AR232" s="69"/>
      <c r="AS232" s="69"/>
    </row>
    <row r="235" spans="1:45" ht="14.65" thickBot="1"/>
    <row r="236" spans="1:45" ht="72" thickTop="1" thickBot="1">
      <c r="J236" s="142" t="s">
        <v>177</v>
      </c>
      <c r="K236" s="143" t="s">
        <v>179</v>
      </c>
      <c r="L236" s="142" t="s">
        <v>178</v>
      </c>
      <c r="T236" s="143" t="s">
        <v>180</v>
      </c>
      <c r="U236" s="143" t="s">
        <v>179</v>
      </c>
      <c r="V236" s="142" t="s">
        <v>178</v>
      </c>
    </row>
    <row r="237" spans="1:45" ht="15" thickTop="1" thickBot="1">
      <c r="J237" s="144" t="s">
        <v>171</v>
      </c>
      <c r="K237" s="122">
        <v>10</v>
      </c>
      <c r="L237" s="146">
        <v>12.182256000000001</v>
      </c>
      <c r="T237" s="144" t="s">
        <v>166</v>
      </c>
      <c r="U237" s="145">
        <v>10.109567</v>
      </c>
      <c r="V237" s="146">
        <v>11.546054</v>
      </c>
    </row>
    <row r="238" spans="1:45" ht="15" thickTop="1" thickBot="1">
      <c r="J238" s="144" t="s">
        <v>172</v>
      </c>
      <c r="K238" s="122">
        <v>10</v>
      </c>
      <c r="L238" s="146">
        <v>11.850194999999999</v>
      </c>
      <c r="T238" s="144" t="s">
        <v>167</v>
      </c>
      <c r="U238" s="145">
        <v>10.090078999999999</v>
      </c>
      <c r="V238" s="146">
        <v>11.978930999999999</v>
      </c>
    </row>
    <row r="239" spans="1:45" ht="15" thickTop="1" thickBot="1">
      <c r="J239" s="144" t="s">
        <v>173</v>
      </c>
      <c r="K239" s="122">
        <v>10</v>
      </c>
      <c r="L239" s="146">
        <v>12.037898</v>
      </c>
      <c r="T239" s="144" t="s">
        <v>168</v>
      </c>
      <c r="U239" s="145">
        <v>10.063556</v>
      </c>
      <c r="V239" s="146">
        <v>12.029888</v>
      </c>
    </row>
    <row r="240" spans="1:45" ht="15" thickTop="1" thickBot="1">
      <c r="J240" s="144" t="s">
        <v>174</v>
      </c>
      <c r="K240" s="122">
        <v>10</v>
      </c>
      <c r="L240" s="146">
        <v>11.6655</v>
      </c>
      <c r="T240" s="144" t="s">
        <v>169</v>
      </c>
      <c r="U240" s="145">
        <v>10.031737</v>
      </c>
      <c r="V240" s="146">
        <v>10.699303</v>
      </c>
    </row>
    <row r="241" spans="10:22" ht="15" thickTop="1" thickBot="1">
      <c r="J241" s="144" t="s">
        <v>175</v>
      </c>
      <c r="K241" s="122">
        <v>10</v>
      </c>
      <c r="L241" s="146">
        <v>11.407166</v>
      </c>
      <c r="T241" s="69"/>
      <c r="U241" s="69"/>
      <c r="V241" s="69"/>
    </row>
    <row r="242" spans="10:22" ht="15" thickTop="1" thickBot="1">
      <c r="J242" s="144" t="s">
        <v>176</v>
      </c>
      <c r="K242" s="122">
        <v>10</v>
      </c>
      <c r="L242" s="146">
        <v>11.759888999999999</v>
      </c>
    </row>
    <row r="243" spans="10:22" ht="14.65" thickTop="1"/>
    <row r="257" spans="2:25" ht="14.65" thickBot="1"/>
    <row r="258" spans="2:25" ht="113.25" customHeight="1" thickTop="1" thickBot="1">
      <c r="B258" s="206" t="s">
        <v>181</v>
      </c>
      <c r="C258" s="207"/>
      <c r="D258" s="207"/>
      <c r="E258" s="207"/>
      <c r="F258" s="207"/>
      <c r="G258" s="207"/>
      <c r="H258" s="207"/>
      <c r="I258" s="207"/>
      <c r="J258" s="207"/>
      <c r="K258" s="208"/>
      <c r="M258" s="206" t="s">
        <v>267</v>
      </c>
      <c r="N258" s="207"/>
      <c r="O258" s="207"/>
      <c r="P258" s="207"/>
      <c r="Q258" s="207"/>
      <c r="R258" s="207"/>
      <c r="S258" s="207"/>
      <c r="T258" s="207"/>
      <c r="U258" s="207"/>
      <c r="V258" s="207"/>
      <c r="W258" s="207"/>
      <c r="X258" s="207"/>
      <c r="Y258" s="208"/>
    </row>
    <row r="259" spans="2:25" ht="14.65" thickTop="1"/>
    <row r="261" spans="2:25" ht="14.65" thickBot="1"/>
    <row r="262" spans="2:25" ht="45.75" customHeight="1" thickTop="1" thickBot="1">
      <c r="M262" s="206" t="s">
        <v>269</v>
      </c>
      <c r="N262" s="207"/>
      <c r="O262" s="207"/>
      <c r="P262" s="207"/>
      <c r="Q262" s="207"/>
      <c r="R262" s="207"/>
      <c r="S262" s="207"/>
      <c r="T262" s="207"/>
      <c r="U262" s="208"/>
    </row>
    <row r="263" spans="2:25" ht="14.65" thickTop="1"/>
    <row r="267" spans="2:25" ht="51.4" customHeight="1"/>
    <row r="273" spans="13:13">
      <c r="M273" s="193"/>
    </row>
  </sheetData>
  <mergeCells count="43">
    <mergeCell ref="K21:L21"/>
    <mergeCell ref="K22:L22"/>
    <mergeCell ref="K23:L23"/>
    <mergeCell ref="Q108:Y109"/>
    <mergeCell ref="O110:Q110"/>
    <mergeCell ref="P81:Y82"/>
    <mergeCell ref="C25:X25"/>
    <mergeCell ref="C52:X52"/>
    <mergeCell ref="C76:X76"/>
    <mergeCell ref="O59:Q59"/>
    <mergeCell ref="O60:Q60"/>
    <mergeCell ref="O61:Q61"/>
    <mergeCell ref="O62:Q62"/>
    <mergeCell ref="B105:Y105"/>
    <mergeCell ref="L59:M59"/>
    <mergeCell ref="O111:Q111"/>
    <mergeCell ref="C190:J190"/>
    <mergeCell ref="P190:Y190"/>
    <mergeCell ref="K195:L195"/>
    <mergeCell ref="B192:Y192"/>
    <mergeCell ref="M112:Q112"/>
    <mergeCell ref="R111:AA114"/>
    <mergeCell ref="L65:M65"/>
    <mergeCell ref="L66:M66"/>
    <mergeCell ref="L67:M67"/>
    <mergeCell ref="L68:M68"/>
    <mergeCell ref="L69:M69"/>
    <mergeCell ref="AB58:AC58"/>
    <mergeCell ref="AB59:AC59"/>
    <mergeCell ref="AB60:AC60"/>
    <mergeCell ref="AB57:AC57"/>
    <mergeCell ref="AB61:AC61"/>
    <mergeCell ref="M262:U262"/>
    <mergeCell ref="B216:K219"/>
    <mergeCell ref="M258:Y258"/>
    <mergeCell ref="C144:L144"/>
    <mergeCell ref="O144:X144"/>
    <mergeCell ref="O147:X147"/>
    <mergeCell ref="C176:X176"/>
    <mergeCell ref="N215:V219"/>
    <mergeCell ref="N223:V226"/>
    <mergeCell ref="B232:Y232"/>
    <mergeCell ref="B258:K258"/>
  </mergeCells>
  <phoneticPr fontId="23" type="noConversion"/>
  <hyperlinks>
    <hyperlink ref="U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4"/>
  <sheetViews>
    <sheetView showGridLines="0" tabSelected="1" zoomScale="80" zoomScaleNormal="80" workbookViewId="0">
      <selection activeCell="D27" sqref="D27"/>
    </sheetView>
  </sheetViews>
  <sheetFormatPr defaultColWidth="8.796875" defaultRowHeight="14.25"/>
  <cols>
    <col min="1" max="1" width="4" customWidth="1"/>
    <col min="2" max="2" width="70.06640625" customWidth="1"/>
    <col min="3" max="3" width="69.59765625" customWidth="1"/>
    <col min="4" max="4" width="73.3984375" customWidth="1"/>
  </cols>
  <sheetData>
    <row r="1" spans="2:17">
      <c r="Q1" s="12" t="s">
        <v>15</v>
      </c>
    </row>
    <row r="5" spans="2:17">
      <c r="P5" s="33"/>
    </row>
    <row r="11" spans="2:17" ht="14.65" thickBot="1"/>
    <row r="12" spans="2:17" ht="18.75" thickTop="1" thickBot="1">
      <c r="B12" s="157" t="s">
        <v>253</v>
      </c>
      <c r="C12" s="157" t="s">
        <v>254</v>
      </c>
      <c r="D12" s="157" t="s">
        <v>255</v>
      </c>
    </row>
    <row r="13" spans="2:17" ht="91.5" customHeight="1" thickTop="1" thickBot="1">
      <c r="B13" s="203" t="s">
        <v>238</v>
      </c>
      <c r="C13" s="204" t="s">
        <v>248</v>
      </c>
      <c r="D13" s="205" t="s">
        <v>271</v>
      </c>
    </row>
    <row r="14" spans="2:17" ht="52.5" customHeight="1" thickTop="1" thickBot="1">
      <c r="B14" s="196" t="s">
        <v>239</v>
      </c>
      <c r="C14" s="199" t="s">
        <v>250</v>
      </c>
      <c r="D14" s="201" t="s">
        <v>270</v>
      </c>
    </row>
    <row r="15" spans="2:17" ht="77.25" customHeight="1" thickTop="1" thickBot="1">
      <c r="B15" s="196" t="s">
        <v>240</v>
      </c>
      <c r="C15" s="199" t="s">
        <v>251</v>
      </c>
      <c r="D15" s="199" t="s">
        <v>252</v>
      </c>
    </row>
    <row r="16" spans="2:17" ht="72" customHeight="1" thickTop="1" thickBot="1">
      <c r="B16" s="196" t="s">
        <v>241</v>
      </c>
      <c r="C16" s="199" t="s">
        <v>256</v>
      </c>
      <c r="D16" s="201" t="s">
        <v>272</v>
      </c>
    </row>
    <row r="17" spans="2:4" ht="58.15" customHeight="1" thickTop="1" thickBot="1">
      <c r="B17" s="196" t="s">
        <v>242</v>
      </c>
      <c r="C17" s="199" t="s">
        <v>257</v>
      </c>
      <c r="D17" s="199" t="s">
        <v>258</v>
      </c>
    </row>
    <row r="18" spans="2:4" ht="50.65" customHeight="1" thickTop="1" thickBot="1">
      <c r="B18" s="196" t="s">
        <v>243</v>
      </c>
      <c r="C18" s="199" t="s">
        <v>260</v>
      </c>
      <c r="D18" s="199" t="s">
        <v>260</v>
      </c>
    </row>
    <row r="19" spans="2:4" ht="69" thickTop="1" thickBot="1">
      <c r="B19" s="196" t="s">
        <v>244</v>
      </c>
      <c r="C19" s="200" t="s">
        <v>261</v>
      </c>
      <c r="D19" s="198" t="s">
        <v>262</v>
      </c>
    </row>
    <row r="20" spans="2:4" ht="43.5" customHeight="1" thickTop="1" thickBot="1">
      <c r="B20" s="196" t="s">
        <v>245</v>
      </c>
      <c r="C20" s="199" t="s">
        <v>263</v>
      </c>
      <c r="D20" s="198" t="s">
        <v>264</v>
      </c>
    </row>
    <row r="21" spans="2:4" ht="134.25" customHeight="1" thickTop="1" thickBot="1">
      <c r="B21" s="196" t="s">
        <v>246</v>
      </c>
      <c r="C21" s="199" t="s">
        <v>265</v>
      </c>
      <c r="D21" s="202" t="s">
        <v>268</v>
      </c>
    </row>
    <row r="22" spans="2:4" ht="186" customHeight="1" thickTop="1" thickBot="1">
      <c r="B22" s="197" t="s">
        <v>247</v>
      </c>
      <c r="C22" s="199" t="s">
        <v>273</v>
      </c>
      <c r="D22" s="199" t="s">
        <v>274</v>
      </c>
    </row>
    <row r="23" spans="2:4" ht="14.65" thickTop="1"/>
    <row r="33" customFormat="1"/>
    <row r="34" customFormat="1"/>
  </sheetData>
  <phoneticPr fontId="23" type="noConversion"/>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Khylyuk Irina</cp:lastModifiedBy>
  <dcterms:created xsi:type="dcterms:W3CDTF">2020-03-05T18:09:11Z</dcterms:created>
  <dcterms:modified xsi:type="dcterms:W3CDTF">2023-10-12T09:37:17Z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