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Desktop\Experimental Setup\13 Experiment Set-3\05 analysis\"/>
    </mc:Choice>
  </mc:AlternateContent>
  <bookViews>
    <workbookView xWindow="0" yWindow="6984" windowWidth="23040" windowHeight="9372"/>
  </bookViews>
  <sheets>
    <sheet name="Core Metrics on 1941 - 385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F26" i="1" l="1"/>
  <c r="C26" i="1"/>
  <c r="F25" i="1"/>
  <c r="F17" i="1" l="1"/>
  <c r="C17" i="1"/>
  <c r="F16" i="1"/>
  <c r="C16" i="1"/>
  <c r="F8" i="1"/>
  <c r="C8" i="1"/>
  <c r="F7" i="1"/>
  <c r="C7" i="1"/>
</calcChain>
</file>

<file path=xl/sharedStrings.xml><?xml version="1.0" encoding="utf-8"?>
<sst xmlns="http://schemas.openxmlformats.org/spreadsheetml/2006/main" count="45" uniqueCount="12">
  <si>
    <t>R-Squared :</t>
  </si>
  <si>
    <t>RMSE :</t>
  </si>
  <si>
    <t>Total Error Rate :</t>
  </si>
  <si>
    <t>Avg. R-Squared</t>
  </si>
  <si>
    <t>Average MAPE</t>
  </si>
  <si>
    <t>ELK</t>
  </si>
  <si>
    <t>92 Metrics</t>
  </si>
  <si>
    <t>R-Squared</t>
  </si>
  <si>
    <t>MAPE</t>
  </si>
  <si>
    <t>TrOWL</t>
  </si>
  <si>
    <t>JCEL</t>
  </si>
  <si>
    <t>Core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</si>
</sst>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right" vertical="center" wrapText="1"/>
    </xf>
    <xf numFmtId="10" fontId="0" fillId="3" borderId="2" xfId="0" applyNumberFormat="1" applyFont="1" applyFill="1" applyBorder="1" applyAlignment="1">
      <alignment horizontal="center" vertical="center"/>
    </xf>
    <xf numFmtId="10" fontId="0" fillId="3" borderId="2" xfId="0" applyNumberFormat="1" applyFont="1" applyFill="1" applyBorder="1" applyAlignment="1">
      <alignment horizontal="center"/>
    </xf>
    <xf numFmtId="10" fontId="0" fillId="4" borderId="2" xfId="0" applyNumberFormat="1" applyFont="1" applyFill="1" applyBorder="1" applyAlignment="1">
      <alignment horizontal="center" vertical="center"/>
    </xf>
    <xf numFmtId="10" fontId="0" fillId="4" borderId="2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 textRotation="180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0" fontId="0" fillId="0" borderId="2" xfId="0" applyNumberForma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0" fontId="0" fillId="7" borderId="2" xfId="0" applyNumberFormat="1" applyFill="1" applyBorder="1" applyAlignment="1">
      <alignment horizontal="center" vertical="center"/>
    </xf>
    <xf numFmtId="10" fontId="0" fillId="6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textRotation="180" wrapText="1"/>
    </xf>
    <xf numFmtId="0" fontId="1" fillId="2" borderId="0" xfId="0" applyFont="1" applyFill="1" applyAlignment="1">
      <alignment horizontal="center" vertical="center" textRotation="180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0" fontId="0" fillId="6" borderId="5" xfId="0" applyNumberFormat="1" applyFill="1" applyBorder="1" applyAlignment="1">
      <alignment horizontal="center"/>
    </xf>
    <xf numFmtId="10" fontId="0" fillId="7" borderId="5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'Core Metrics on 1941 - 3858'!$R$3</c:f>
              <c:strCache>
                <c:ptCount val="1"/>
                <c:pt idx="0">
                  <c:v>92 Metrics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5.5555555555555558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1A7-4469-BBA9-8A3A087D151F}"/>
                </c:ext>
              </c:extLst>
            </c:dLbl>
            <c:dLbl>
              <c:idx val="1"/>
              <c:layout>
                <c:manualLayout>
                  <c:x val="-2.5000000000000001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1A7-4469-BBA9-8A3A087D151F}"/>
                </c:ext>
              </c:extLst>
            </c:dLbl>
            <c:dLbl>
              <c:idx val="2"/>
              <c:layout>
                <c:manualLayout>
                  <c:x val="-2.2222222222222324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B10-45D2-BA74-0AA47E2FC1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'Core Metrics on 1941 - 3858'!$Q$4:$Q$6</c:f>
              <c:strCache>
                <c:ptCount val="3"/>
                <c:pt idx="0">
                  <c:v>ELK</c:v>
                </c:pt>
                <c:pt idx="1">
                  <c:v>JCEL</c:v>
                </c:pt>
                <c:pt idx="2">
                  <c:v>TrOWL</c:v>
                </c:pt>
              </c:strCache>
            </c:strRef>
          </c:cat>
          <c:val>
            <c:numRef>
              <c:f>'Core Metrics on 1941 - 3858'!$R$4:$R$6</c:f>
              <c:numCache>
                <c:formatCode>0.00%</c:formatCode>
                <c:ptCount val="3"/>
                <c:pt idx="0">
                  <c:v>4.8496549774381635E-2</c:v>
                </c:pt>
                <c:pt idx="1">
                  <c:v>0.16297162910347468</c:v>
                </c:pt>
                <c:pt idx="2">
                  <c:v>0.162728464002415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7-4469-BBA9-8A3A087D151F}"/>
            </c:ext>
          </c:extLst>
        </c:ser>
        <c:ser>
          <c:idx val="1"/>
          <c:order val="1"/>
          <c:tx>
            <c:strRef>
              <c:f>'Core Metrics on 1941 - 3858'!$S$3</c:f>
              <c:strCache>
                <c:ptCount val="1"/>
                <c:pt idx="0">
                  <c:v>Core Metrics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5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1A7-4469-BBA9-8A3A087D151F}"/>
                </c:ext>
              </c:extLst>
            </c:dLbl>
            <c:dLbl>
              <c:idx val="1"/>
              <c:layout>
                <c:manualLayout>
                  <c:x val="6.1111111111111109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1A7-4469-BBA9-8A3A087D151F}"/>
                </c:ext>
              </c:extLst>
            </c:dLbl>
            <c:dLbl>
              <c:idx val="2"/>
              <c:layout>
                <c:manualLayout>
                  <c:x val="5.2777777777777778E-2"/>
                  <c:y val="-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B10-45D2-BA74-0AA47E2FC1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'Core Metrics on 1941 - 3858'!$Q$4:$Q$6</c:f>
              <c:strCache>
                <c:ptCount val="3"/>
                <c:pt idx="0">
                  <c:v>ELK</c:v>
                </c:pt>
                <c:pt idx="1">
                  <c:v>JCEL</c:v>
                </c:pt>
                <c:pt idx="2">
                  <c:v>TrOWL</c:v>
                </c:pt>
              </c:strCache>
            </c:strRef>
          </c:cat>
          <c:val>
            <c:numRef>
              <c:f>'Core Metrics on 1941 - 3858'!$S$4:$S$6</c:f>
              <c:numCache>
                <c:formatCode>0.00%</c:formatCode>
                <c:ptCount val="3"/>
                <c:pt idx="0">
                  <c:v>5.0323361935342169E-2</c:v>
                </c:pt>
                <c:pt idx="1">
                  <c:v>0.11607009598209767</c:v>
                </c:pt>
                <c:pt idx="2">
                  <c:v>0.15426385638771367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7-4469-BBA9-8A3A087D1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212968"/>
        <c:axId val="143956552"/>
        <c:axId val="0"/>
      </c:bar3DChart>
      <c:catAx>
        <c:axId val="12521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6552"/>
        <c:crosses val="autoZero"/>
        <c:auto val="1"/>
        <c:lblAlgn val="ctr"/>
        <c:lblOffset val="100"/>
        <c:noMultiLvlLbl val="0"/>
      </c:catAx>
      <c:valAx>
        <c:axId val="1439565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29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7</xdr:row>
      <xdr:rowOff>121920</xdr:rowOff>
    </xdr:from>
    <xdr:to>
      <xdr:col>18</xdr:col>
      <xdr:colOff>312420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zoomScaleNormal="100" workbookViewId="0">
      <selection activeCell="A2" sqref="A2:A8"/>
    </sheetView>
  </sheetViews>
  <sheetFormatPr defaultRowHeight="14.4" x14ac:dyDescent="0.3"/>
  <cols>
    <col min="2" max="2" width="15.109375" bestFit="1" customWidth="1"/>
    <col min="3" max="8" width="12" bestFit="1" customWidth="1"/>
    <col min="11" max="11" width="6.88671875" bestFit="1" customWidth="1"/>
    <col min="12" max="12" width="10.33203125" customWidth="1"/>
    <col min="13" max="13" width="8.33203125" customWidth="1"/>
    <col min="14" max="14" width="9.33203125" bestFit="1" customWidth="1"/>
    <col min="15" max="15" width="8" bestFit="1" customWidth="1"/>
    <col min="17" max="17" width="6.88671875" bestFit="1" customWidth="1"/>
    <col min="18" max="18" width="9.5546875" bestFit="1" customWidth="1"/>
    <col min="19" max="19" width="11.44140625" bestFit="1" customWidth="1"/>
    <col min="21" max="21" width="6.88671875" bestFit="1" customWidth="1"/>
    <col min="22" max="22" width="9.5546875" bestFit="1" customWidth="1"/>
    <col min="23" max="23" width="11.44140625" bestFit="1" customWidth="1"/>
  </cols>
  <sheetData>
    <row r="1" spans="1:23" x14ac:dyDescent="0.3">
      <c r="K1" s="34"/>
      <c r="L1" s="34"/>
      <c r="M1" s="34"/>
      <c r="N1" s="34"/>
      <c r="O1" s="34"/>
    </row>
    <row r="2" spans="1:23" x14ac:dyDescent="0.3">
      <c r="A2" s="22" t="s">
        <v>5</v>
      </c>
      <c r="B2" s="32"/>
      <c r="C2" s="26" t="s">
        <v>6</v>
      </c>
      <c r="D2" s="26"/>
      <c r="E2" s="26"/>
      <c r="F2" s="27" t="s">
        <v>11</v>
      </c>
      <c r="G2" s="27"/>
      <c r="H2" s="27"/>
      <c r="K2" s="35"/>
      <c r="L2" s="35" t="s">
        <v>6</v>
      </c>
      <c r="M2" s="35"/>
      <c r="N2" s="35" t="s">
        <v>11</v>
      </c>
      <c r="O2" s="35"/>
      <c r="Q2" s="36" t="s">
        <v>8</v>
      </c>
      <c r="R2" s="36"/>
      <c r="S2" s="36"/>
      <c r="U2" s="36" t="s">
        <v>7</v>
      </c>
      <c r="V2" s="36"/>
      <c r="W2" s="36"/>
    </row>
    <row r="3" spans="1:23" x14ac:dyDescent="0.3">
      <c r="A3" s="23"/>
      <c r="B3" s="33"/>
      <c r="C3" s="1">
        <v>1</v>
      </c>
      <c r="D3" s="1">
        <v>2</v>
      </c>
      <c r="E3" s="1">
        <v>3</v>
      </c>
      <c r="F3" s="2">
        <v>1</v>
      </c>
      <c r="G3" s="2">
        <v>2</v>
      </c>
      <c r="H3" s="2">
        <v>3</v>
      </c>
      <c r="K3" s="35"/>
      <c r="L3" s="17" t="s">
        <v>7</v>
      </c>
      <c r="M3" s="17" t="s">
        <v>8</v>
      </c>
      <c r="N3" s="17" t="s">
        <v>7</v>
      </c>
      <c r="O3" s="17" t="s">
        <v>8</v>
      </c>
      <c r="Q3" s="16"/>
      <c r="R3" s="17" t="s">
        <v>6</v>
      </c>
      <c r="S3" s="17" t="s">
        <v>11</v>
      </c>
      <c r="U3" s="16"/>
      <c r="V3" s="17" t="s">
        <v>6</v>
      </c>
      <c r="W3" s="17" t="s">
        <v>11</v>
      </c>
    </row>
    <row r="4" spans="1:23" x14ac:dyDescent="0.3">
      <c r="A4" s="23"/>
      <c r="B4" s="3" t="s">
        <v>0</v>
      </c>
      <c r="C4" s="4">
        <v>0.39211211036676558</v>
      </c>
      <c r="D4" s="4">
        <v>0.3387467733074937</v>
      </c>
      <c r="E4" s="4">
        <v>0.39020303905217463</v>
      </c>
      <c r="F4" s="6">
        <v>0.27044270565631578</v>
      </c>
      <c r="G4" s="6">
        <v>0.2851135663414146</v>
      </c>
      <c r="H4" s="6">
        <v>0.30108798872131887</v>
      </c>
      <c r="I4" s="21"/>
      <c r="J4" s="21"/>
      <c r="K4" s="20" t="s">
        <v>5</v>
      </c>
      <c r="L4" s="13">
        <v>0.37368730757547802</v>
      </c>
      <c r="M4" s="18">
        <v>4.8496549774381635E-2</v>
      </c>
      <c r="N4" s="13">
        <v>0.28554808690634997</v>
      </c>
      <c r="O4" s="19">
        <v>5.0323361935342169E-2</v>
      </c>
      <c r="P4" s="21"/>
      <c r="Q4" s="20" t="s">
        <v>5</v>
      </c>
      <c r="R4" s="18">
        <v>4.8496549774381635E-2</v>
      </c>
      <c r="S4" s="19">
        <v>5.0323361935342169E-2</v>
      </c>
      <c r="T4" s="21"/>
      <c r="U4" s="20" t="s">
        <v>5</v>
      </c>
      <c r="V4" s="13">
        <v>0.37368730757547802</v>
      </c>
      <c r="W4" s="13">
        <v>0.28554808690634975</v>
      </c>
    </row>
    <row r="5" spans="1:23" x14ac:dyDescent="0.3">
      <c r="A5" s="23"/>
      <c r="B5" s="8" t="s">
        <v>1</v>
      </c>
      <c r="C5" s="1">
        <v>1695268964.0417829</v>
      </c>
      <c r="D5" s="1">
        <v>1805221437.4312322</v>
      </c>
      <c r="E5" s="1">
        <v>1698938581.4550903</v>
      </c>
      <c r="F5" s="2">
        <v>1882570936.0389769</v>
      </c>
      <c r="G5" s="2">
        <v>1876084219.7257793</v>
      </c>
      <c r="H5" s="2">
        <v>1830191453.6626351</v>
      </c>
      <c r="K5" s="20" t="s">
        <v>10</v>
      </c>
      <c r="L5" s="13">
        <v>0.79698293764915462</v>
      </c>
      <c r="M5" s="19">
        <v>0.16297162910347468</v>
      </c>
      <c r="N5" s="13">
        <v>0.84234455807933939</v>
      </c>
      <c r="O5" s="18">
        <v>0.11607009598209767</v>
      </c>
      <c r="Q5" s="20" t="s">
        <v>10</v>
      </c>
      <c r="R5" s="19">
        <v>0.16297162910347468</v>
      </c>
      <c r="S5" s="18">
        <v>0.11607009598209767</v>
      </c>
      <c r="U5" s="20" t="s">
        <v>10</v>
      </c>
      <c r="V5" s="13">
        <v>0.79698293764915462</v>
      </c>
      <c r="W5" s="13">
        <v>0.84234455807933939</v>
      </c>
    </row>
    <row r="6" spans="1:23" ht="14.4" customHeight="1" x14ac:dyDescent="0.3">
      <c r="A6" s="23"/>
      <c r="B6" s="8" t="s">
        <v>2</v>
      </c>
      <c r="C6" s="4">
        <v>4.8742421264264903E-2</v>
      </c>
      <c r="D6" s="4">
        <v>4.9248500912880501E-2</v>
      </c>
      <c r="E6" s="4">
        <v>4.7498727145999502E-2</v>
      </c>
      <c r="F6" s="6">
        <v>4.9775337759097101E-2</v>
      </c>
      <c r="G6" s="6">
        <v>5.1176238213849597E-2</v>
      </c>
      <c r="H6" s="6">
        <v>5.0018509833079802E-2</v>
      </c>
      <c r="K6" s="20" t="s">
        <v>9</v>
      </c>
      <c r="L6" s="13">
        <v>0.59425558305130277</v>
      </c>
      <c r="M6" s="19">
        <v>0.162728464002415</v>
      </c>
      <c r="N6" s="13">
        <v>0.57076108889863753</v>
      </c>
      <c r="O6" s="18">
        <v>0.15426385638771367</v>
      </c>
      <c r="Q6" s="20" t="s">
        <v>9</v>
      </c>
      <c r="R6" s="19">
        <v>0.162728464002415</v>
      </c>
      <c r="S6" s="18">
        <v>0.15426385638771367</v>
      </c>
      <c r="U6" s="20" t="s">
        <v>9</v>
      </c>
      <c r="V6" s="13">
        <v>0.59425558305130277</v>
      </c>
      <c r="W6" s="13">
        <v>0.57076108889863753</v>
      </c>
    </row>
    <row r="7" spans="1:23" x14ac:dyDescent="0.3">
      <c r="A7" s="23"/>
      <c r="B7" s="12" t="s">
        <v>3</v>
      </c>
      <c r="C7" s="28">
        <f>AVERAGE(C4:E4)</f>
        <v>0.37368730757547802</v>
      </c>
      <c r="D7" s="29"/>
      <c r="E7" s="29"/>
      <c r="F7" s="28">
        <f>AVERAGE(F4:H4)</f>
        <v>0.28554808690634975</v>
      </c>
      <c r="G7" s="29"/>
      <c r="H7" s="29"/>
    </row>
    <row r="8" spans="1:23" ht="14.4" customHeight="1" x14ac:dyDescent="0.3">
      <c r="A8" s="23"/>
      <c r="B8" s="12" t="s">
        <v>4</v>
      </c>
      <c r="C8" s="31">
        <f>AVERAGE(C6:E6)</f>
        <v>4.8496549774381635E-2</v>
      </c>
      <c r="D8" s="31"/>
      <c r="E8" s="31"/>
      <c r="F8" s="30">
        <f>AVERAGE(F6:H6)</f>
        <v>5.0323361935342169E-2</v>
      </c>
      <c r="G8" s="30"/>
      <c r="H8" s="30"/>
    </row>
    <row r="9" spans="1:23" x14ac:dyDescent="0.3">
      <c r="A9" s="10"/>
      <c r="B9" s="12"/>
      <c r="C9" s="9"/>
      <c r="D9" s="9"/>
      <c r="E9" s="9"/>
      <c r="F9" s="9"/>
      <c r="G9" s="9"/>
      <c r="H9" s="9"/>
    </row>
    <row r="10" spans="1:23" x14ac:dyDescent="0.3">
      <c r="B10" s="12"/>
    </row>
    <row r="11" spans="1:23" x14ac:dyDescent="0.3">
      <c r="A11" s="22" t="s">
        <v>10</v>
      </c>
      <c r="B11" s="24"/>
      <c r="C11" s="26" t="s">
        <v>6</v>
      </c>
      <c r="D11" s="26"/>
      <c r="E11" s="26"/>
      <c r="F11" s="27" t="s">
        <v>11</v>
      </c>
      <c r="G11" s="27"/>
      <c r="H11" s="27"/>
    </row>
    <row r="12" spans="1:23" x14ac:dyDescent="0.3">
      <c r="A12" s="23"/>
      <c r="B12" s="25"/>
      <c r="C12" s="1">
        <v>1</v>
      </c>
      <c r="D12" s="1">
        <v>2</v>
      </c>
      <c r="E12" s="1">
        <v>3</v>
      </c>
      <c r="F12" s="2">
        <v>1</v>
      </c>
      <c r="G12" s="2">
        <v>2</v>
      </c>
      <c r="H12" s="2">
        <v>3</v>
      </c>
    </row>
    <row r="13" spans="1:23" x14ac:dyDescent="0.3">
      <c r="A13" s="23"/>
      <c r="B13" s="3" t="s">
        <v>0</v>
      </c>
      <c r="C13" s="4">
        <v>0.82021837886889393</v>
      </c>
      <c r="D13" s="5">
        <v>0.81342560841205835</v>
      </c>
      <c r="E13" s="5">
        <v>0.75730482566651136</v>
      </c>
      <c r="F13" s="6">
        <v>0.84642663024062237</v>
      </c>
      <c r="G13" s="7">
        <v>0.84041395948186737</v>
      </c>
      <c r="H13" s="7">
        <v>0.84019308451552854</v>
      </c>
    </row>
    <row r="14" spans="1:23" x14ac:dyDescent="0.3">
      <c r="A14" s="23"/>
      <c r="B14" s="8" t="s">
        <v>1</v>
      </c>
      <c r="C14" s="1">
        <v>22111439740.649979</v>
      </c>
      <c r="D14" s="1">
        <v>22439650072.017048</v>
      </c>
      <c r="E14" s="1">
        <v>25542384050.959301</v>
      </c>
      <c r="F14" s="2">
        <v>19978958387.869308</v>
      </c>
      <c r="G14" s="2">
        <v>20307720191.960213</v>
      </c>
      <c r="H14" s="2">
        <v>20277449600.765209</v>
      </c>
    </row>
    <row r="15" spans="1:23" x14ac:dyDescent="0.3">
      <c r="A15" s="23"/>
      <c r="B15" s="8" t="s">
        <v>2</v>
      </c>
      <c r="C15" s="4">
        <v>0.16688759093685901</v>
      </c>
      <c r="D15" s="4">
        <v>0.167319983463011</v>
      </c>
      <c r="E15" s="4">
        <v>0.15470731291055401</v>
      </c>
      <c r="F15" s="6">
        <v>0.110640389919323</v>
      </c>
      <c r="G15" s="6">
        <v>0.11942767562887301</v>
      </c>
      <c r="H15" s="6">
        <v>0.118142222398097</v>
      </c>
    </row>
    <row r="16" spans="1:23" x14ac:dyDescent="0.3">
      <c r="A16" s="23"/>
      <c r="B16" s="12" t="s">
        <v>3</v>
      </c>
      <c r="C16" s="28">
        <f>AVERAGE(C13:E13)</f>
        <v>0.79698293764915462</v>
      </c>
      <c r="D16" s="29"/>
      <c r="E16" s="29"/>
      <c r="F16" s="28">
        <f>AVERAGE(F13:H13)</f>
        <v>0.84234455807933939</v>
      </c>
      <c r="G16" s="29"/>
      <c r="H16" s="29"/>
    </row>
    <row r="17" spans="1:8" x14ac:dyDescent="0.3">
      <c r="A17" s="23"/>
      <c r="B17" s="12" t="s">
        <v>4</v>
      </c>
      <c r="C17" s="30">
        <f>AVERAGE(C15:E15)</f>
        <v>0.16297162910347468</v>
      </c>
      <c r="D17" s="30"/>
      <c r="E17" s="30"/>
      <c r="F17" s="31">
        <f>AVERAGE(F15:H15)</f>
        <v>0.11607009598209767</v>
      </c>
      <c r="G17" s="31"/>
      <c r="H17" s="31"/>
    </row>
    <row r="18" spans="1:8" x14ac:dyDescent="0.3">
      <c r="A18" s="10"/>
      <c r="C18" s="11"/>
      <c r="D18" s="11"/>
      <c r="E18" s="11"/>
      <c r="F18" s="11"/>
      <c r="G18" s="11"/>
      <c r="H18" s="11"/>
    </row>
    <row r="20" spans="1:8" x14ac:dyDescent="0.3">
      <c r="A20" s="22" t="s">
        <v>9</v>
      </c>
      <c r="B20" s="24"/>
      <c r="C20" s="26" t="s">
        <v>6</v>
      </c>
      <c r="D20" s="26"/>
      <c r="E20" s="26"/>
      <c r="F20" s="27" t="s">
        <v>11</v>
      </c>
      <c r="G20" s="27"/>
      <c r="H20" s="27"/>
    </row>
    <row r="21" spans="1:8" x14ac:dyDescent="0.3">
      <c r="A21" s="23"/>
      <c r="B21" s="25"/>
      <c r="C21" s="14">
        <v>1</v>
      </c>
      <c r="D21" s="14">
        <v>2</v>
      </c>
      <c r="E21" s="14">
        <v>3</v>
      </c>
      <c r="F21" s="15">
        <v>1</v>
      </c>
      <c r="G21" s="15">
        <v>2</v>
      </c>
      <c r="H21" s="15">
        <v>3</v>
      </c>
    </row>
    <row r="22" spans="1:8" x14ac:dyDescent="0.3">
      <c r="A22" s="23"/>
      <c r="B22" s="3" t="s">
        <v>0</v>
      </c>
      <c r="C22" s="4">
        <v>0.61255501893036524</v>
      </c>
      <c r="D22" s="5">
        <v>0.55852007678844107</v>
      </c>
      <c r="E22" s="5">
        <v>0.61169165343510201</v>
      </c>
      <c r="F22" s="6">
        <v>0.58511880953206574</v>
      </c>
      <c r="G22" s="7">
        <v>0.53998111589458997</v>
      </c>
      <c r="H22" s="7">
        <v>0.58718334126925675</v>
      </c>
    </row>
    <row r="23" spans="1:8" x14ac:dyDescent="0.3">
      <c r="A23" s="23"/>
      <c r="B23" s="8" t="s">
        <v>1</v>
      </c>
      <c r="C23" s="14">
        <v>8269979870.4433355</v>
      </c>
      <c r="D23" s="14">
        <v>8782758119.015274</v>
      </c>
      <c r="E23" s="14">
        <v>8249698615.5890369</v>
      </c>
      <c r="F23" s="15">
        <v>8545650226.3092384</v>
      </c>
      <c r="G23" s="15">
        <v>8961425906.2563953</v>
      </c>
      <c r="H23" s="15">
        <v>8491044580.5200691</v>
      </c>
    </row>
    <row r="24" spans="1:8" x14ac:dyDescent="0.3">
      <c r="A24" s="23"/>
      <c r="B24" s="8" t="s">
        <v>2</v>
      </c>
      <c r="C24" s="4">
        <v>0.170286364974257</v>
      </c>
      <c r="D24" s="4">
        <v>0.15717008641796101</v>
      </c>
      <c r="E24" s="4">
        <v>0.16072894061502699</v>
      </c>
      <c r="F24" s="6">
        <v>0.151838871841317</v>
      </c>
      <c r="G24" s="6">
        <v>0.15551989787753601</v>
      </c>
      <c r="H24" s="6">
        <v>0.15543279944428801</v>
      </c>
    </row>
    <row r="25" spans="1:8" x14ac:dyDescent="0.3">
      <c r="A25" s="23"/>
      <c r="B25" s="12" t="s">
        <v>3</v>
      </c>
      <c r="C25" s="28">
        <f>AVERAGE(C22:E22)</f>
        <v>0.59425558305130277</v>
      </c>
      <c r="D25" s="29"/>
      <c r="E25" s="29"/>
      <c r="F25" s="28">
        <f>AVERAGE(F22:H22)</f>
        <v>0.57076108889863753</v>
      </c>
      <c r="G25" s="29"/>
      <c r="H25" s="29"/>
    </row>
    <row r="26" spans="1:8" x14ac:dyDescent="0.3">
      <c r="A26" s="23"/>
      <c r="B26" s="12" t="s">
        <v>4</v>
      </c>
      <c r="C26" s="30">
        <f>AVERAGE(C24:E24)</f>
        <v>0.162728464002415</v>
      </c>
      <c r="D26" s="30"/>
      <c r="E26" s="30"/>
      <c r="F26" s="31">
        <f>AVERAGE(F24:H24)</f>
        <v>0.15426385638771367</v>
      </c>
      <c r="G26" s="31"/>
      <c r="H26" s="31"/>
    </row>
  </sheetData>
  <mergeCells count="30">
    <mergeCell ref="A11:A17"/>
    <mergeCell ref="B11:B12"/>
    <mergeCell ref="C11:E11"/>
    <mergeCell ref="F11:H11"/>
    <mergeCell ref="C16:E16"/>
    <mergeCell ref="F16:H16"/>
    <mergeCell ref="C17:E17"/>
    <mergeCell ref="F17:H17"/>
    <mergeCell ref="K1:O1"/>
    <mergeCell ref="N2:O2"/>
    <mergeCell ref="K2:K3"/>
    <mergeCell ref="L2:M2"/>
    <mergeCell ref="U2:W2"/>
    <mergeCell ref="Q2:S2"/>
    <mergeCell ref="A2:A8"/>
    <mergeCell ref="B2:B3"/>
    <mergeCell ref="C2:E2"/>
    <mergeCell ref="F2:H2"/>
    <mergeCell ref="C7:E7"/>
    <mergeCell ref="F7:H7"/>
    <mergeCell ref="C8:E8"/>
    <mergeCell ref="F8:H8"/>
    <mergeCell ref="A20:A26"/>
    <mergeCell ref="B20:B21"/>
    <mergeCell ref="C20:E20"/>
    <mergeCell ref="F20:H20"/>
    <mergeCell ref="C25:E25"/>
    <mergeCell ref="F25:H25"/>
    <mergeCell ref="C26:E26"/>
    <mergeCell ref="F26:H2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 Metrics on 1941 - 3858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Guclu</dc:creator>
  <cp:lastModifiedBy>Isa Guclu</cp:lastModifiedBy>
  <dcterms:created xsi:type="dcterms:W3CDTF">2017-09-27T18:03:26Z</dcterms:created>
  <dcterms:modified xsi:type="dcterms:W3CDTF">2018-01-12T22:24:16Z</dcterms:modified>
</cp:coreProperties>
</file>