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Jason\Google Drive\UTD\CS2336\Java\Projects\Set_3\Project2\"/>
    </mc:Choice>
  </mc:AlternateContent>
  <xr:revisionPtr revIDLastSave="0" documentId="13_ncr:1_{431C9588-9250-4012-BB9E-5BFC19D915A8}" xr6:coauthVersionLast="37" xr6:coauthVersionMax="37" xr10:uidLastSave="{00000000-0000-0000-0000-000000000000}"/>
  <bookViews>
    <workbookView xWindow="0" yWindow="0" windowWidth="19200" windowHeight="7152" tabRatio="613" xr2:uid="{00000000-000D-0000-FFFF-FFFF00000000}"/>
  </bookViews>
  <sheets>
    <sheet name="Categories" sheetId="1" r:id="rId1"/>
    <sheet name="Test Cases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8" i="2" l="1"/>
  <c r="C10" i="1" s="1"/>
  <c r="B61" i="2"/>
  <c r="C11" i="1" s="1"/>
  <c r="C9" i="1"/>
  <c r="A58" i="2"/>
  <c r="N22" i="2"/>
  <c r="N8" i="2"/>
  <c r="C12" i="1" l="1"/>
</calcChain>
</file>

<file path=xl/sharedStrings.xml><?xml version="1.0" encoding="utf-8"?>
<sst xmlns="http://schemas.openxmlformats.org/spreadsheetml/2006/main" count="157" uniqueCount="83">
  <si>
    <t>Points Allotted</t>
  </si>
  <si>
    <t>Points Earned</t>
  </si>
  <si>
    <t>Rubric</t>
  </si>
  <si>
    <t>Criteria</t>
  </si>
  <si>
    <t>Grade</t>
  </si>
  <si>
    <t>Test Case Points</t>
  </si>
  <si>
    <t>Categorical Points</t>
  </si>
  <si>
    <t>Final Score</t>
  </si>
  <si>
    <t>Submission Penalty</t>
  </si>
  <si>
    <r>
      <rPr>
        <b/>
        <sz val="11"/>
        <color indexed="8"/>
        <rFont val="Calibri"/>
        <family val="2"/>
      </rPr>
      <t xml:space="preserve">Comments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</si>
  <si>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Code contains few or no comments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contains some comments, but the comments have little meaning. Some areas of the code are not clear due to lack of comments.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Comments are plentiful and meaningful. There is no question on what is happening on the program. Your mom could read the comments and understand the logic of your program.
</t>
    </r>
  </si>
  <si>
    <r>
      <rPr>
        <b/>
        <sz val="11"/>
        <color indexed="8"/>
        <rFont val="Calibri"/>
        <family val="2"/>
      </rPr>
      <t>Efficiency and Good Programming Practice</t>
    </r>
    <r>
      <rPr>
        <sz val="10"/>
        <rFont val="Arial"/>
        <family val="2"/>
      </rPr>
      <t xml:space="preserve">
Weight - 5%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</si>
  <si>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25 % - Code contains an excessive number of variables. Code is bloated because of superficial statements. Statements are not presented in a logical order. It is confusing as to how the program operates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is bloated because of superficial statements. Memory is wasted by creating non-essential objects and/or arrays.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Code only contains necessary statements to complete the task. It is clear how the program operates. Statements are written in a logical order to perform the task. Memory is not wasted on extraneous objects and variables.
</t>
    </r>
  </si>
  <si>
    <r>
      <rPr>
        <b/>
        <sz val="11"/>
        <color indexed="8"/>
        <rFont val="Calibri"/>
        <family val="2"/>
      </rPr>
      <t xml:space="preserve">Meets Project Specifications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</si>
  <si>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Project is incomplete or meets very few (if any) of the requirements in the project documentation.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Project is complete, but a few things are not programmed to the specifications given in the project documentation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Project meets all specifications described in the project documentation
</t>
    </r>
  </si>
  <si>
    <r>
      <rPr>
        <b/>
        <sz val="11"/>
        <color indexed="8"/>
        <rFont val="Calibri"/>
        <family val="2"/>
      </rPr>
      <t>Compiles</t>
    </r>
    <r>
      <rPr>
        <sz val="10"/>
        <rFont val="Arial"/>
        <family val="2"/>
      </rPr>
      <t xml:space="preserve">
Weight - 5%
</t>
    </r>
  </si>
  <si>
    <t>Exit</t>
  </si>
  <si>
    <t>Reserve</t>
  </si>
  <si>
    <t>Menu Input</t>
  </si>
  <si>
    <t>Auditorium</t>
  </si>
  <si>
    <t>Row</t>
  </si>
  <si>
    <t>Seat</t>
  </si>
  <si>
    <t>5% / hr</t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</si>
  <si>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Program will not compile
</t>
    </r>
    <r>
      <rPr>
        <b/>
        <sz val="10"/>
        <rFont val="Arial"/>
        <family val="2"/>
      </rPr>
      <t>Competent</t>
    </r>
    <r>
      <rPr>
        <sz val="10"/>
        <rFont val="Arial"/>
        <family val="2"/>
      </rPr>
      <t xml:space="preserve"> 50% - Program compiles and more than 2 compiler warnings are generated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Program compiles, only 1 or 2 compiler warnings 
</t>
    </r>
  </si>
  <si>
    <t>Report</t>
  </si>
  <si>
    <t>Invalid Row</t>
  </si>
  <si>
    <t>Invalid Seat</t>
  </si>
  <si>
    <t>Best Available</t>
  </si>
  <si>
    <t>Adult</t>
  </si>
  <si>
    <t>Child</t>
  </si>
  <si>
    <t>Senior</t>
  </si>
  <si>
    <t>Available</t>
  </si>
  <si>
    <t>Accept</t>
  </si>
  <si>
    <t>round up to next hour</t>
  </si>
  <si>
    <t>Hours Late --&gt;</t>
  </si>
  <si>
    <t>Total Seats</t>
  </si>
  <si>
    <t>Total Tickets</t>
  </si>
  <si>
    <t>Total Sales</t>
  </si>
  <si>
    <t>A1base</t>
  </si>
  <si>
    <t>A</t>
  </si>
  <si>
    <t>Y</t>
  </si>
  <si>
    <t>N</t>
  </si>
  <si>
    <t>row 3, seat L-M</t>
  </si>
  <si>
    <t>H</t>
  </si>
  <si>
    <t>row 2, seat J</t>
  </si>
  <si>
    <t>S</t>
  </si>
  <si>
    <t>row 1, seat J-K</t>
  </si>
  <si>
    <t>K</t>
  </si>
  <si>
    <t>D</t>
  </si>
  <si>
    <t>F</t>
  </si>
  <si>
    <t>row 4, seat K</t>
  </si>
  <si>
    <t>A2base</t>
  </si>
  <si>
    <t>row 3, seat G-H</t>
  </si>
  <si>
    <t>row 4, seat G-H</t>
  </si>
  <si>
    <t>L</t>
  </si>
  <si>
    <t>row 2, seat E-F</t>
  </si>
  <si>
    <t>row 1, seat J-L</t>
  </si>
  <si>
    <t>A3base</t>
  </si>
  <si>
    <t>W</t>
  </si>
  <si>
    <t>P</t>
  </si>
  <si>
    <t>G</t>
  </si>
  <si>
    <t>row 1, seat K-M</t>
  </si>
  <si>
    <t>row 3, seat J-L</t>
  </si>
  <si>
    <t>row 2, seat V-X</t>
  </si>
  <si>
    <t>row 1, seat X-Z</t>
  </si>
  <si>
    <t>half credit for availability</t>
  </si>
  <si>
    <t>half credit for best available</t>
  </si>
  <si>
    <t>if selection not available</t>
  </si>
  <si>
    <t>Penalties:</t>
  </si>
  <si>
    <t>Late Penalty</t>
  </si>
  <si>
    <t>Invalid Menu Option</t>
  </si>
  <si>
    <t>Invalid Adults</t>
  </si>
  <si>
    <t>3A2</t>
  </si>
  <si>
    <t>Invalid Children</t>
  </si>
  <si>
    <t>XYZ</t>
  </si>
  <si>
    <t>Invalid Response</t>
  </si>
  <si>
    <t>Yes</t>
  </si>
  <si>
    <t>s</t>
  </si>
  <si>
    <t xml:space="preserve">reserved seats displayed as #, empty seats displayed as period (-2 if missing)
report is formatted into rows and columns (-2 if not formatted properly)
auditorium display includes row numbers and column letters (-2 if missing)
dollar amount formatted to 2 decimal places with $ (-1 if not formatted properly)
base node is abstract (-2 points if not)
theater seat is derived from base node (-3 points if not) </t>
  </si>
  <si>
    <t>missing name and netID at top of files (-5 points)
project not submitted as a .zip file (-5 points)
main function not in file named Main.java (-5 points)
package not named Tickets (-5 points)
auditorium object does not use grid of connected theater seat objects (-15 points)</t>
  </si>
  <si>
    <t xml:space="preserve">check that files exists (-1 if not included)
global variables are constant (-2 if non-constant globals)
minimal variables (-1 if extraneous variables)
functional programming (-2 if not included)
no debug output (-2 if included)
</t>
  </si>
  <si>
    <t>row 1, seat J-M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</si>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</sst>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1"/>
    <xf numFmtId="0" fontId="1" fillId="0" borderId="0" xfId="1" applyFont="1"/>
    <xf numFmtId="0" fontId="3" fillId="0" borderId="0" xfId="1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/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1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 wrapText="1"/>
    </xf>
    <xf numFmtId="0" fontId="8" fillId="0" borderId="0" xfId="1" applyFont="1" applyFill="1" applyAlignment="1">
      <alignment horizontal="center" wrapText="1"/>
    </xf>
    <xf numFmtId="0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" fontId="6" fillId="0" borderId="0" xfId="1" applyNumberFormat="1" applyFont="1"/>
    <xf numFmtId="9" fontId="2" fillId="0" borderId="0" xfId="1" applyNumberFormat="1" applyFont="1" applyAlignment="1">
      <alignment horizontal="center"/>
    </xf>
    <xf numFmtId="1" fontId="2" fillId="0" borderId="0" xfId="1" applyNumberFormat="1" applyFont="1"/>
    <xf numFmtId="1" fontId="6" fillId="2" borderId="0" xfId="1" applyNumberFormat="1" applyFont="1" applyFill="1" applyBorder="1"/>
    <xf numFmtId="0" fontId="4" fillId="0" borderId="0" xfId="0" applyFont="1" applyAlignment="1">
      <alignment horizontal="center"/>
    </xf>
    <xf numFmtId="1" fontId="4" fillId="0" borderId="0" xfId="0" applyNumberFormat="1" applyFont="1"/>
    <xf numFmtId="1" fontId="7" fillId="0" borderId="0" xfId="0" applyNumberFormat="1" applyFont="1"/>
    <xf numFmtId="0" fontId="6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2" borderId="0" xfId="1" applyFill="1"/>
    <xf numFmtId="0" fontId="5" fillId="0" borderId="0" xfId="0" applyFont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3" sqref="C3"/>
    </sheetView>
  </sheetViews>
  <sheetFormatPr defaultRowHeight="13.2" x14ac:dyDescent="0.25"/>
  <cols>
    <col min="1" max="1" width="21.5546875" customWidth="1"/>
    <col min="2" max="2" width="90" customWidth="1"/>
    <col min="3" max="3" width="6.88671875" customWidth="1"/>
    <col min="4" max="4" width="66.88671875" customWidth="1"/>
  </cols>
  <sheetData>
    <row r="1" spans="1:4" ht="14.4" x14ac:dyDescent="0.25">
      <c r="A1" s="48" t="s">
        <v>2</v>
      </c>
      <c r="B1" s="48"/>
      <c r="C1" s="48"/>
    </row>
    <row r="2" spans="1:4" ht="14.4" x14ac:dyDescent="0.25">
      <c r="A2" s="4" t="s">
        <v>3</v>
      </c>
      <c r="B2" s="5"/>
      <c r="C2" s="6" t="s">
        <v>4</v>
      </c>
    </row>
    <row r="3" spans="1:4" ht="82.8" x14ac:dyDescent="0.25">
      <c r="A3" s="7" t="s">
        <v>9</v>
      </c>
      <c r="B3" s="8" t="s">
        <v>10</v>
      </c>
      <c r="C3" s="9"/>
    </row>
    <row r="4" spans="1:4" ht="109.2" x14ac:dyDescent="0.25">
      <c r="A4" s="7" t="s">
        <v>11</v>
      </c>
      <c r="B4" s="8" t="s">
        <v>12</v>
      </c>
      <c r="C4" s="9"/>
      <c r="D4" s="23" t="s">
        <v>80</v>
      </c>
    </row>
    <row r="5" spans="1:4" ht="84" x14ac:dyDescent="0.25">
      <c r="A5" s="7" t="s">
        <v>13</v>
      </c>
      <c r="B5" s="8" t="s">
        <v>14</v>
      </c>
      <c r="C5" s="9"/>
      <c r="D5" s="23" t="s">
        <v>78</v>
      </c>
    </row>
    <row r="6" spans="1:4" ht="55.2" x14ac:dyDescent="0.25">
      <c r="A6" s="7" t="s">
        <v>15</v>
      </c>
      <c r="B6" s="8" t="s">
        <v>23</v>
      </c>
      <c r="C6" s="9"/>
    </row>
    <row r="7" spans="1:4" ht="66" x14ac:dyDescent="0.25">
      <c r="A7" s="10" t="s">
        <v>68</v>
      </c>
      <c r="B7" s="8" t="s">
        <v>79</v>
      </c>
      <c r="C7" s="9"/>
    </row>
    <row r="8" spans="1:4" ht="14.4" x14ac:dyDescent="0.25">
      <c r="A8" s="11"/>
      <c r="B8" s="12"/>
      <c r="C8" s="13"/>
    </row>
    <row r="9" spans="1:4" x14ac:dyDescent="0.25">
      <c r="B9" s="14" t="s">
        <v>6</v>
      </c>
      <c r="C9">
        <f>SUM(C3:C7)</f>
        <v>0</v>
      </c>
    </row>
    <row r="10" spans="1:4" x14ac:dyDescent="0.25">
      <c r="B10" s="15" t="s">
        <v>5</v>
      </c>
      <c r="C10">
        <f>'Test Cases'!B58</f>
        <v>0</v>
      </c>
    </row>
    <row r="11" spans="1:4" x14ac:dyDescent="0.25">
      <c r="B11" s="15" t="s">
        <v>69</v>
      </c>
      <c r="C11">
        <f>'Test Cases'!B61</f>
        <v>0</v>
      </c>
    </row>
    <row r="12" spans="1:4" x14ac:dyDescent="0.25">
      <c r="B12" s="15" t="s">
        <v>7</v>
      </c>
      <c r="C12">
        <f>SUM(C9:C11)</f>
        <v>0</v>
      </c>
    </row>
  </sheetData>
  <sheetProtection selectLockedCells="1" selectUnlockedCells="1"/>
  <mergeCells count="1">
    <mergeCell ref="A1:C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2"/>
  <sheetViews>
    <sheetView workbookViewId="0">
      <selection activeCell="B2" sqref="B2"/>
    </sheetView>
  </sheetViews>
  <sheetFormatPr defaultColWidth="8.6640625" defaultRowHeight="14.4" x14ac:dyDescent="0.3"/>
  <cols>
    <col min="1" max="1" width="14.44140625" style="21" bestFit="1" customWidth="1"/>
    <col min="2" max="2" width="13.33203125" style="38" bestFit="1" customWidth="1"/>
    <col min="3" max="3" width="10.5546875" style="18" customWidth="1"/>
    <col min="4" max="4" width="11.44140625" style="1" customWidth="1"/>
    <col min="5" max="6" width="6.6640625" style="1" customWidth="1"/>
    <col min="7" max="7" width="6" style="1" customWidth="1"/>
    <col min="8" max="8" width="5.44140625" style="18" customWidth="1"/>
    <col min="9" max="9" width="6.44140625" style="18" customWidth="1"/>
    <col min="10" max="10" width="8.88671875" style="18" customWidth="1"/>
    <col min="11" max="11" width="14.33203125" style="18" bestFit="1" customWidth="1"/>
    <col min="12" max="12" width="9.6640625" style="18" bestFit="1" customWidth="1"/>
    <col min="13" max="13" width="12.44140625" style="1" bestFit="1" customWidth="1"/>
    <col min="14" max="16384" width="8.6640625" style="1"/>
  </cols>
  <sheetData>
    <row r="1" spans="1:18" x14ac:dyDescent="0.3">
      <c r="A1" s="26" t="s">
        <v>0</v>
      </c>
      <c r="B1" s="27" t="s">
        <v>1</v>
      </c>
      <c r="C1" s="24" t="s">
        <v>18</v>
      </c>
      <c r="D1" s="43" t="s">
        <v>19</v>
      </c>
      <c r="E1" s="43" t="s">
        <v>20</v>
      </c>
      <c r="F1" s="43" t="s">
        <v>21</v>
      </c>
      <c r="G1" s="43" t="s">
        <v>28</v>
      </c>
      <c r="H1" s="44" t="s">
        <v>29</v>
      </c>
      <c r="I1" s="44" t="s">
        <v>30</v>
      </c>
      <c r="J1" s="44" t="s">
        <v>31</v>
      </c>
      <c r="K1" s="43" t="s">
        <v>27</v>
      </c>
      <c r="L1" s="44" t="s">
        <v>32</v>
      </c>
      <c r="M1" s="52" t="s">
        <v>24</v>
      </c>
      <c r="N1" s="52"/>
      <c r="O1" s="24"/>
      <c r="P1" s="21"/>
    </row>
    <row r="2" spans="1:18" x14ac:dyDescent="0.3">
      <c r="A2" s="28"/>
      <c r="B2" s="28"/>
      <c r="C2" s="28" t="s">
        <v>16</v>
      </c>
      <c r="D2" s="28" t="s">
        <v>38</v>
      </c>
      <c r="E2" s="25"/>
      <c r="F2" s="28"/>
      <c r="G2" s="28"/>
      <c r="H2" s="28"/>
      <c r="I2" s="25"/>
      <c r="J2" s="28"/>
      <c r="K2" s="28"/>
      <c r="L2" s="28"/>
      <c r="M2" s="21"/>
    </row>
    <row r="3" spans="1:18" x14ac:dyDescent="0.3">
      <c r="A3" s="28">
        <v>0.5</v>
      </c>
      <c r="B3" s="28"/>
      <c r="C3" s="28"/>
      <c r="D3" s="28"/>
      <c r="E3" s="25"/>
      <c r="F3" s="28"/>
      <c r="G3" s="28"/>
      <c r="H3" s="28"/>
      <c r="I3" s="25"/>
      <c r="J3" s="28"/>
      <c r="K3" s="28"/>
      <c r="L3" s="28"/>
      <c r="M3" s="21" t="s">
        <v>35</v>
      </c>
      <c r="N3" s="38">
        <v>100</v>
      </c>
    </row>
    <row r="4" spans="1:18" x14ac:dyDescent="0.3">
      <c r="A4" s="28">
        <v>0.5</v>
      </c>
      <c r="B4" s="28"/>
      <c r="C4" s="28"/>
      <c r="D4" s="28"/>
      <c r="E4" s="25"/>
      <c r="F4" s="28"/>
      <c r="G4" s="28"/>
      <c r="H4" s="28"/>
      <c r="I4" s="25"/>
      <c r="J4" s="28"/>
      <c r="K4" s="28"/>
      <c r="L4" s="28"/>
      <c r="M4" s="21" t="s">
        <v>36</v>
      </c>
      <c r="N4" s="38">
        <v>69</v>
      </c>
    </row>
    <row r="5" spans="1:18" s="3" customFormat="1" x14ac:dyDescent="0.3">
      <c r="A5" s="28">
        <v>0.5</v>
      </c>
      <c r="B5" s="28"/>
      <c r="C5" s="28"/>
      <c r="D5" s="28"/>
      <c r="E5" s="25"/>
      <c r="F5" s="28"/>
      <c r="G5" s="28"/>
      <c r="H5" s="28"/>
      <c r="I5" s="25"/>
      <c r="J5" s="28"/>
      <c r="K5" s="29"/>
      <c r="L5" s="28"/>
      <c r="M5" s="21" t="s">
        <v>28</v>
      </c>
      <c r="N5" s="45">
        <v>36</v>
      </c>
    </row>
    <row r="6" spans="1:18" x14ac:dyDescent="0.3">
      <c r="A6" s="28">
        <v>0.5</v>
      </c>
      <c r="B6" s="28"/>
      <c r="C6" s="28"/>
      <c r="D6" s="28"/>
      <c r="E6" s="25"/>
      <c r="F6" s="28"/>
      <c r="G6" s="28"/>
      <c r="H6" s="28"/>
      <c r="I6" s="25"/>
      <c r="J6" s="28"/>
      <c r="K6" s="29"/>
      <c r="L6" s="28"/>
      <c r="M6" s="21" t="s">
        <v>29</v>
      </c>
      <c r="N6" s="38">
        <v>15</v>
      </c>
    </row>
    <row r="7" spans="1:18" x14ac:dyDescent="0.3">
      <c r="A7" s="28">
        <v>0.5</v>
      </c>
      <c r="B7" s="28"/>
      <c r="C7" s="28"/>
      <c r="D7" s="28"/>
      <c r="E7" s="25"/>
      <c r="F7" s="28"/>
      <c r="G7" s="28"/>
      <c r="H7" s="28"/>
      <c r="I7" s="25"/>
      <c r="J7" s="28"/>
      <c r="K7" s="29"/>
      <c r="L7" s="28"/>
      <c r="M7" s="21" t="s">
        <v>30</v>
      </c>
      <c r="N7" s="38">
        <v>18</v>
      </c>
    </row>
    <row r="8" spans="1:18" x14ac:dyDescent="0.3">
      <c r="A8" s="28">
        <v>0.5</v>
      </c>
      <c r="B8" s="28"/>
      <c r="C8" s="28"/>
      <c r="D8" s="28"/>
      <c r="E8" s="25"/>
      <c r="F8" s="28"/>
      <c r="G8" s="28"/>
      <c r="H8" s="28"/>
      <c r="I8" s="25"/>
      <c r="J8" s="28"/>
      <c r="K8" s="29"/>
      <c r="L8" s="28"/>
      <c r="M8" s="21" t="s">
        <v>37</v>
      </c>
      <c r="N8" s="46">
        <f>N5*10+N6*5+N7*7.5</f>
        <v>570</v>
      </c>
    </row>
    <row r="9" spans="1:18" x14ac:dyDescent="0.3">
      <c r="A9" s="28"/>
      <c r="B9" s="28"/>
      <c r="C9" s="28"/>
      <c r="D9" s="28" t="s">
        <v>38</v>
      </c>
      <c r="E9" s="25"/>
      <c r="F9" s="28"/>
      <c r="G9" s="28"/>
      <c r="H9" s="28"/>
      <c r="I9" s="28"/>
      <c r="J9" s="28"/>
      <c r="K9" s="21"/>
      <c r="L9" s="28"/>
      <c r="M9" s="21"/>
    </row>
    <row r="10" spans="1:18" x14ac:dyDescent="0.3">
      <c r="A10" s="28">
        <v>3</v>
      </c>
      <c r="B10" s="28"/>
      <c r="C10" s="28" t="s">
        <v>17</v>
      </c>
      <c r="D10" s="28"/>
      <c r="E10" s="25">
        <v>1</v>
      </c>
      <c r="F10" s="28" t="s">
        <v>39</v>
      </c>
      <c r="G10" s="28">
        <v>1</v>
      </c>
      <c r="H10" s="28"/>
      <c r="I10" s="28"/>
      <c r="J10" s="28" t="s">
        <v>40</v>
      </c>
      <c r="K10" s="21"/>
      <c r="L10" s="28"/>
      <c r="M10" s="21"/>
    </row>
    <row r="11" spans="1:18" x14ac:dyDescent="0.3">
      <c r="A11" s="28">
        <v>3</v>
      </c>
      <c r="B11" s="28"/>
      <c r="C11" s="28" t="s">
        <v>17</v>
      </c>
      <c r="D11" s="28"/>
      <c r="E11" s="25">
        <v>5</v>
      </c>
      <c r="F11" s="28" t="s">
        <v>39</v>
      </c>
      <c r="G11" s="28">
        <v>1</v>
      </c>
      <c r="H11" s="28">
        <v>1</v>
      </c>
      <c r="I11" s="28"/>
      <c r="J11" s="28" t="s">
        <v>41</v>
      </c>
      <c r="K11" s="21" t="s">
        <v>42</v>
      </c>
      <c r="L11" s="28" t="s">
        <v>40</v>
      </c>
      <c r="M11" s="21"/>
      <c r="P11" s="47" t="s">
        <v>67</v>
      </c>
      <c r="Q11" s="47"/>
      <c r="R11" s="47"/>
    </row>
    <row r="12" spans="1:18" x14ac:dyDescent="0.3">
      <c r="A12" s="28">
        <v>3</v>
      </c>
      <c r="B12" s="28"/>
      <c r="C12" s="28" t="s">
        <v>17</v>
      </c>
      <c r="D12" s="28"/>
      <c r="E12" s="25">
        <v>2</v>
      </c>
      <c r="F12" s="28" t="s">
        <v>43</v>
      </c>
      <c r="G12" s="28"/>
      <c r="H12" s="28"/>
      <c r="I12" s="28">
        <v>1</v>
      </c>
      <c r="J12" s="28" t="s">
        <v>41</v>
      </c>
      <c r="K12" s="21" t="s">
        <v>44</v>
      </c>
      <c r="L12" s="28" t="s">
        <v>40</v>
      </c>
      <c r="M12" s="21"/>
      <c r="P12" s="47" t="s">
        <v>65</v>
      </c>
      <c r="Q12" s="47"/>
      <c r="R12" s="47"/>
    </row>
    <row r="13" spans="1:18" x14ac:dyDescent="0.3">
      <c r="A13" s="28">
        <v>3</v>
      </c>
      <c r="B13" s="28"/>
      <c r="C13" s="28" t="s">
        <v>17</v>
      </c>
      <c r="D13" s="28"/>
      <c r="E13" s="25">
        <v>4</v>
      </c>
      <c r="F13" s="28" t="s">
        <v>45</v>
      </c>
      <c r="G13" s="28">
        <v>2</v>
      </c>
      <c r="H13" s="28"/>
      <c r="I13" s="28"/>
      <c r="J13" s="28" t="s">
        <v>41</v>
      </c>
      <c r="K13" s="21" t="s">
        <v>46</v>
      </c>
      <c r="L13" s="28" t="s">
        <v>41</v>
      </c>
      <c r="M13" s="21"/>
      <c r="P13" s="47" t="s">
        <v>66</v>
      </c>
      <c r="Q13" s="47"/>
      <c r="R13" s="47"/>
    </row>
    <row r="14" spans="1:18" x14ac:dyDescent="0.3">
      <c r="A14" s="28">
        <v>3</v>
      </c>
      <c r="B14" s="28"/>
      <c r="C14" s="28" t="s">
        <v>17</v>
      </c>
      <c r="D14" s="28"/>
      <c r="E14" s="25">
        <v>1</v>
      </c>
      <c r="F14" s="28" t="s">
        <v>47</v>
      </c>
      <c r="G14" s="28">
        <v>1</v>
      </c>
      <c r="H14" s="28">
        <v>2</v>
      </c>
      <c r="I14" s="28"/>
      <c r="J14" s="28" t="s">
        <v>40</v>
      </c>
      <c r="K14" s="21"/>
      <c r="L14" s="28"/>
      <c r="M14" s="21"/>
    </row>
    <row r="15" spans="1:18" x14ac:dyDescent="0.3">
      <c r="A15" s="28">
        <v>3</v>
      </c>
      <c r="B15" s="28"/>
      <c r="C15" s="28" t="s">
        <v>17</v>
      </c>
      <c r="D15" s="28"/>
      <c r="E15" s="25">
        <v>3</v>
      </c>
      <c r="F15" s="28" t="s">
        <v>49</v>
      </c>
      <c r="G15" s="28">
        <v>1</v>
      </c>
      <c r="H15" s="28"/>
      <c r="I15" s="28"/>
      <c r="J15" s="28" t="s">
        <v>41</v>
      </c>
      <c r="K15" s="21" t="s">
        <v>50</v>
      </c>
      <c r="L15" s="28" t="s">
        <v>40</v>
      </c>
      <c r="M15" s="21"/>
    </row>
    <row r="16" spans="1:18" x14ac:dyDescent="0.3">
      <c r="A16" s="28"/>
      <c r="B16" s="28"/>
      <c r="C16" s="28" t="s">
        <v>16</v>
      </c>
      <c r="D16" s="28"/>
      <c r="E16" s="25"/>
      <c r="F16" s="28"/>
      <c r="G16" s="28"/>
      <c r="H16" s="28"/>
      <c r="I16" s="28"/>
      <c r="J16" s="28"/>
      <c r="K16" s="21"/>
      <c r="L16" s="28"/>
      <c r="M16" s="21"/>
    </row>
    <row r="17" spans="1:14" x14ac:dyDescent="0.3">
      <c r="A17" s="28">
        <v>0.5</v>
      </c>
      <c r="B17" s="28"/>
      <c r="C17" s="28"/>
      <c r="D17" s="28"/>
      <c r="E17" s="25"/>
      <c r="F17" s="28"/>
      <c r="G17" s="28"/>
      <c r="H17" s="28"/>
      <c r="I17" s="28"/>
      <c r="J17" s="28"/>
      <c r="K17" s="21"/>
      <c r="L17" s="28"/>
      <c r="M17" s="21" t="s">
        <v>35</v>
      </c>
      <c r="N17" s="38">
        <v>100</v>
      </c>
    </row>
    <row r="18" spans="1:14" x14ac:dyDescent="0.3">
      <c r="A18" s="28">
        <v>0.5</v>
      </c>
      <c r="B18" s="28"/>
      <c r="C18" s="28"/>
      <c r="D18" s="28"/>
      <c r="E18" s="25"/>
      <c r="F18" s="28"/>
      <c r="G18" s="28"/>
      <c r="H18" s="28"/>
      <c r="I18" s="28"/>
      <c r="J18" s="28"/>
      <c r="K18" s="21"/>
      <c r="L18" s="28"/>
      <c r="M18" s="21" t="s">
        <v>36</v>
      </c>
      <c r="N18" s="38">
        <v>77</v>
      </c>
    </row>
    <row r="19" spans="1:14" x14ac:dyDescent="0.3">
      <c r="A19" s="28">
        <v>0.5</v>
      </c>
      <c r="B19" s="28"/>
      <c r="C19" s="28"/>
      <c r="D19" s="28"/>
      <c r="E19" s="25"/>
      <c r="F19" s="28"/>
      <c r="G19" s="28"/>
      <c r="H19" s="28"/>
      <c r="I19" s="28"/>
      <c r="J19" s="28"/>
      <c r="K19" s="21"/>
      <c r="L19" s="28"/>
      <c r="M19" s="21" t="s">
        <v>28</v>
      </c>
      <c r="N19" s="45">
        <v>40</v>
      </c>
    </row>
    <row r="20" spans="1:14" x14ac:dyDescent="0.3">
      <c r="A20" s="28">
        <v>0.5</v>
      </c>
      <c r="B20" s="28"/>
      <c r="C20" s="28"/>
      <c r="D20" s="28"/>
      <c r="E20" s="25"/>
      <c r="F20" s="28"/>
      <c r="G20" s="28"/>
      <c r="H20" s="28"/>
      <c r="I20" s="28"/>
      <c r="J20" s="28"/>
      <c r="K20" s="21"/>
      <c r="L20" s="28"/>
      <c r="M20" s="21" t="s">
        <v>29</v>
      </c>
      <c r="N20" s="38">
        <v>18</v>
      </c>
    </row>
    <row r="21" spans="1:14" x14ac:dyDescent="0.3">
      <c r="A21" s="28">
        <v>0.5</v>
      </c>
      <c r="B21" s="28"/>
      <c r="C21" s="28"/>
      <c r="D21" s="28"/>
      <c r="E21" s="25"/>
      <c r="F21" s="28"/>
      <c r="G21" s="28"/>
      <c r="H21" s="28"/>
      <c r="I21" s="28"/>
      <c r="J21" s="28"/>
      <c r="K21" s="21"/>
      <c r="L21" s="28"/>
      <c r="M21" s="21" t="s">
        <v>30</v>
      </c>
      <c r="N21" s="38">
        <v>19</v>
      </c>
    </row>
    <row r="22" spans="1:14" x14ac:dyDescent="0.3">
      <c r="A22" s="28">
        <v>0.5</v>
      </c>
      <c r="B22" s="28"/>
      <c r="C22" s="28"/>
      <c r="D22" s="28"/>
      <c r="E22" s="25"/>
      <c r="F22" s="28"/>
      <c r="G22" s="28"/>
      <c r="H22" s="28"/>
      <c r="I22" s="28"/>
      <c r="J22" s="28"/>
      <c r="K22" s="21"/>
      <c r="L22" s="28"/>
      <c r="M22" s="21" t="s">
        <v>37</v>
      </c>
      <c r="N22" s="46">
        <f>N19*10+N20*5+N21*7.5</f>
        <v>632.5</v>
      </c>
    </row>
    <row r="23" spans="1:14" x14ac:dyDescent="0.3">
      <c r="A23" s="28"/>
      <c r="B23" s="28"/>
      <c r="C23" s="28"/>
      <c r="D23" s="28" t="s">
        <v>51</v>
      </c>
      <c r="E23" s="25"/>
      <c r="F23" s="28"/>
      <c r="G23" s="28"/>
      <c r="H23" s="28"/>
      <c r="I23" s="28"/>
      <c r="J23" s="28"/>
      <c r="K23" s="21"/>
      <c r="L23" s="28"/>
    </row>
    <row r="24" spans="1:14" x14ac:dyDescent="0.3">
      <c r="A24" s="28">
        <v>3</v>
      </c>
      <c r="B24" s="28"/>
      <c r="C24" s="28" t="s">
        <v>17</v>
      </c>
      <c r="D24" s="28"/>
      <c r="E24" s="25">
        <v>1</v>
      </c>
      <c r="F24" s="28" t="s">
        <v>41</v>
      </c>
      <c r="G24" s="28">
        <v>2</v>
      </c>
      <c r="H24" s="28"/>
      <c r="I24" s="28"/>
      <c r="J24" s="28" t="s">
        <v>41</v>
      </c>
      <c r="K24" s="21" t="s">
        <v>52</v>
      </c>
      <c r="L24" s="28" t="s">
        <v>40</v>
      </c>
      <c r="M24" s="21"/>
    </row>
    <row r="25" spans="1:14" x14ac:dyDescent="0.3">
      <c r="A25" s="28">
        <v>3</v>
      </c>
      <c r="B25" s="28"/>
      <c r="C25" s="28" t="s">
        <v>17</v>
      </c>
      <c r="D25" s="28"/>
      <c r="E25" s="25">
        <v>2</v>
      </c>
      <c r="F25" s="28" t="s">
        <v>48</v>
      </c>
      <c r="G25" s="28"/>
      <c r="H25" s="28">
        <v>2</v>
      </c>
      <c r="I25" s="28"/>
      <c r="J25" s="28" t="s">
        <v>41</v>
      </c>
      <c r="K25" s="21" t="s">
        <v>53</v>
      </c>
      <c r="L25" s="28" t="s">
        <v>40</v>
      </c>
      <c r="M25" s="21"/>
    </row>
    <row r="26" spans="1:14" x14ac:dyDescent="0.3">
      <c r="A26" s="28">
        <v>3</v>
      </c>
      <c r="B26" s="28"/>
      <c r="C26" s="28" t="s">
        <v>17</v>
      </c>
      <c r="D26" s="28"/>
      <c r="E26" s="25">
        <v>2</v>
      </c>
      <c r="F26" s="28" t="s">
        <v>54</v>
      </c>
      <c r="G26" s="28"/>
      <c r="H26" s="28"/>
      <c r="I26" s="28">
        <v>2</v>
      </c>
      <c r="J26" s="28" t="s">
        <v>41</v>
      </c>
      <c r="K26" s="21" t="s">
        <v>55</v>
      </c>
      <c r="L26" s="28" t="s">
        <v>40</v>
      </c>
      <c r="M26" s="21"/>
    </row>
    <row r="27" spans="1:14" x14ac:dyDescent="0.3">
      <c r="A27" s="28">
        <v>3</v>
      </c>
      <c r="B27" s="28"/>
      <c r="C27" s="28" t="s">
        <v>17</v>
      </c>
      <c r="D27" s="28"/>
      <c r="E27" s="25">
        <v>3</v>
      </c>
      <c r="F27" s="28" t="s">
        <v>43</v>
      </c>
      <c r="G27" s="28">
        <v>1</v>
      </c>
      <c r="H27" s="28">
        <v>1</v>
      </c>
      <c r="I27" s="28">
        <v>1</v>
      </c>
      <c r="J27" s="28" t="s">
        <v>41</v>
      </c>
      <c r="K27" s="21" t="s">
        <v>56</v>
      </c>
      <c r="L27" s="28" t="s">
        <v>40</v>
      </c>
      <c r="M27" s="21"/>
    </row>
    <row r="28" spans="1:14" x14ac:dyDescent="0.3">
      <c r="A28" s="28">
        <v>3</v>
      </c>
      <c r="B28" s="28"/>
      <c r="C28" s="28" t="s">
        <v>17</v>
      </c>
      <c r="D28" s="28"/>
      <c r="E28" s="25">
        <v>5</v>
      </c>
      <c r="F28" s="28" t="s">
        <v>47</v>
      </c>
      <c r="G28" s="28"/>
      <c r="H28" s="28">
        <v>1</v>
      </c>
      <c r="I28" s="28">
        <v>1</v>
      </c>
      <c r="J28" s="28" t="s">
        <v>40</v>
      </c>
      <c r="K28" s="21"/>
      <c r="L28" s="28"/>
      <c r="M28" s="21"/>
    </row>
    <row r="29" spans="1:14" x14ac:dyDescent="0.3">
      <c r="A29" s="28"/>
      <c r="B29" s="28"/>
      <c r="C29" s="28" t="s">
        <v>16</v>
      </c>
      <c r="D29" s="28"/>
      <c r="E29" s="25"/>
      <c r="F29" s="28"/>
      <c r="G29" s="28"/>
      <c r="H29" s="28"/>
      <c r="I29" s="25"/>
      <c r="J29" s="28"/>
      <c r="K29" s="28"/>
      <c r="L29" s="28"/>
      <c r="M29" s="21"/>
    </row>
    <row r="30" spans="1:14" x14ac:dyDescent="0.3">
      <c r="A30" s="28">
        <v>0.5</v>
      </c>
      <c r="B30" s="28"/>
      <c r="C30" s="28"/>
      <c r="D30" s="28"/>
      <c r="E30" s="25"/>
      <c r="F30" s="28"/>
      <c r="G30" s="28"/>
      <c r="H30" s="28"/>
      <c r="I30" s="25"/>
      <c r="J30" s="28"/>
      <c r="K30" s="28"/>
      <c r="L30" s="28"/>
      <c r="M30" s="21" t="s">
        <v>35</v>
      </c>
      <c r="N30" s="38">
        <v>75</v>
      </c>
    </row>
    <row r="31" spans="1:14" x14ac:dyDescent="0.3">
      <c r="A31" s="28">
        <v>0.5</v>
      </c>
      <c r="B31" s="28"/>
      <c r="C31" s="28"/>
      <c r="D31" s="28"/>
      <c r="E31" s="25"/>
      <c r="F31" s="28"/>
      <c r="G31" s="28"/>
      <c r="H31" s="28"/>
      <c r="I31" s="25"/>
      <c r="J31" s="28"/>
      <c r="K31" s="28"/>
      <c r="L31" s="28"/>
      <c r="M31" s="21" t="s">
        <v>36</v>
      </c>
      <c r="N31" s="38">
        <v>49</v>
      </c>
    </row>
    <row r="32" spans="1:14" x14ac:dyDescent="0.3">
      <c r="A32" s="28">
        <v>0.5</v>
      </c>
      <c r="B32" s="28"/>
      <c r="C32" s="28"/>
      <c r="D32" s="28"/>
      <c r="E32" s="25"/>
      <c r="F32" s="28"/>
      <c r="G32" s="28"/>
      <c r="H32" s="28"/>
      <c r="I32" s="25"/>
      <c r="J32" s="28"/>
      <c r="K32" s="28"/>
      <c r="L32" s="28"/>
      <c r="M32" s="21" t="s">
        <v>28</v>
      </c>
      <c r="N32" s="45">
        <v>21</v>
      </c>
    </row>
    <row r="33" spans="1:14" x14ac:dyDescent="0.3">
      <c r="A33" s="28">
        <v>0.5</v>
      </c>
      <c r="B33" s="28"/>
      <c r="C33" s="28"/>
      <c r="D33" s="28"/>
      <c r="E33" s="25"/>
      <c r="F33" s="28"/>
      <c r="G33" s="28"/>
      <c r="H33" s="28"/>
      <c r="I33" s="25"/>
      <c r="J33" s="28"/>
      <c r="K33" s="28"/>
      <c r="L33" s="28"/>
      <c r="M33" s="21" t="s">
        <v>29</v>
      </c>
      <c r="N33" s="38">
        <v>12</v>
      </c>
    </row>
    <row r="34" spans="1:14" x14ac:dyDescent="0.3">
      <c r="A34" s="28">
        <v>0.5</v>
      </c>
      <c r="B34" s="28"/>
      <c r="C34" s="28"/>
      <c r="D34" s="28"/>
      <c r="E34" s="25"/>
      <c r="F34" s="28"/>
      <c r="G34" s="28"/>
      <c r="H34" s="28"/>
      <c r="I34" s="25"/>
      <c r="J34" s="28"/>
      <c r="K34" s="28"/>
      <c r="L34" s="28"/>
      <c r="M34" s="21" t="s">
        <v>30</v>
      </c>
      <c r="N34" s="38">
        <v>16</v>
      </c>
    </row>
    <row r="35" spans="1:14" x14ac:dyDescent="0.3">
      <c r="A35" s="28">
        <v>0.5</v>
      </c>
      <c r="B35" s="28"/>
      <c r="C35" s="28"/>
      <c r="D35" s="28"/>
      <c r="E35" s="25"/>
      <c r="F35" s="28"/>
      <c r="G35" s="28"/>
      <c r="H35" s="28"/>
      <c r="I35" s="25"/>
      <c r="J35" s="28"/>
      <c r="K35" s="28"/>
      <c r="L35" s="28"/>
      <c r="M35" s="21" t="s">
        <v>37</v>
      </c>
      <c r="N35" s="46">
        <v>390</v>
      </c>
    </row>
    <row r="36" spans="1:14" x14ac:dyDescent="0.3">
      <c r="A36" s="28"/>
      <c r="B36" s="28"/>
      <c r="C36" s="28"/>
      <c r="D36" s="28" t="s">
        <v>57</v>
      </c>
      <c r="E36" s="25"/>
      <c r="F36" s="28"/>
      <c r="G36" s="28"/>
      <c r="H36" s="28"/>
      <c r="I36" s="25"/>
      <c r="J36" s="28"/>
      <c r="K36" s="29"/>
      <c r="L36" s="28"/>
      <c r="M36" s="21"/>
    </row>
    <row r="37" spans="1:14" x14ac:dyDescent="0.3">
      <c r="A37" s="28">
        <v>3</v>
      </c>
      <c r="B37" s="28"/>
      <c r="C37" s="28" t="s">
        <v>17</v>
      </c>
      <c r="D37" s="28"/>
      <c r="E37" s="25">
        <v>1</v>
      </c>
      <c r="F37" s="28" t="s">
        <v>58</v>
      </c>
      <c r="G37" s="28">
        <v>2</v>
      </c>
      <c r="H37" s="28">
        <v>1</v>
      </c>
      <c r="I37" s="28"/>
      <c r="J37" s="28" t="s">
        <v>41</v>
      </c>
      <c r="K37" s="21" t="s">
        <v>61</v>
      </c>
      <c r="L37" s="28" t="s">
        <v>40</v>
      </c>
      <c r="M37" s="21"/>
    </row>
    <row r="38" spans="1:14" x14ac:dyDescent="0.3">
      <c r="A38" s="28">
        <v>3</v>
      </c>
      <c r="B38" s="28"/>
      <c r="C38" s="28" t="s">
        <v>17</v>
      </c>
      <c r="D38" s="28"/>
      <c r="E38" s="25">
        <v>2</v>
      </c>
      <c r="F38" s="28" t="s">
        <v>48</v>
      </c>
      <c r="G38" s="28"/>
      <c r="H38" s="28">
        <v>2</v>
      </c>
      <c r="I38" s="28">
        <v>1</v>
      </c>
      <c r="J38" s="28" t="s">
        <v>41</v>
      </c>
      <c r="K38" s="21" t="s">
        <v>62</v>
      </c>
      <c r="L38" s="28" t="s">
        <v>40</v>
      </c>
      <c r="M38" s="21"/>
    </row>
    <row r="39" spans="1:14" x14ac:dyDescent="0.3">
      <c r="A39" s="28">
        <v>3</v>
      </c>
      <c r="B39" s="28"/>
      <c r="C39" s="28" t="s">
        <v>17</v>
      </c>
      <c r="D39" s="28"/>
      <c r="E39" s="25">
        <v>3</v>
      </c>
      <c r="F39" s="28" t="s">
        <v>59</v>
      </c>
      <c r="G39" s="28">
        <v>1</v>
      </c>
      <c r="H39" s="28"/>
      <c r="I39" s="28">
        <v>2</v>
      </c>
      <c r="J39" s="28" t="s">
        <v>41</v>
      </c>
      <c r="K39" s="21" t="s">
        <v>63</v>
      </c>
      <c r="L39" s="28" t="s">
        <v>40</v>
      </c>
      <c r="M39" s="21"/>
    </row>
    <row r="40" spans="1:14" x14ac:dyDescent="0.3">
      <c r="A40" s="28">
        <v>3</v>
      </c>
      <c r="B40" s="28"/>
      <c r="C40" s="28" t="s">
        <v>17</v>
      </c>
      <c r="D40" s="28"/>
      <c r="E40" s="25">
        <v>1</v>
      </c>
      <c r="F40" s="28" t="s">
        <v>60</v>
      </c>
      <c r="G40" s="28">
        <v>2</v>
      </c>
      <c r="H40" s="28"/>
      <c r="I40" s="28">
        <v>1</v>
      </c>
      <c r="J40" s="28" t="s">
        <v>41</v>
      </c>
      <c r="K40" s="21" t="s">
        <v>64</v>
      </c>
      <c r="L40" s="28" t="s">
        <v>40</v>
      </c>
      <c r="M40" s="21"/>
    </row>
    <row r="41" spans="1:14" x14ac:dyDescent="0.3">
      <c r="A41" s="28"/>
      <c r="B41" s="28"/>
      <c r="C41" s="28" t="s">
        <v>16</v>
      </c>
      <c r="D41" s="28"/>
      <c r="E41" s="25"/>
      <c r="F41" s="28"/>
      <c r="G41" s="28"/>
      <c r="H41" s="28"/>
      <c r="I41" s="25"/>
      <c r="J41" s="28"/>
      <c r="K41" s="28"/>
      <c r="L41" s="28"/>
      <c r="M41" s="21"/>
    </row>
    <row r="42" spans="1:14" x14ac:dyDescent="0.3">
      <c r="A42" s="28">
        <v>0.5</v>
      </c>
      <c r="B42" s="28"/>
      <c r="C42" s="28"/>
      <c r="D42" s="28"/>
      <c r="E42" s="25"/>
      <c r="F42" s="28"/>
      <c r="G42" s="28"/>
      <c r="H42" s="28"/>
      <c r="I42" s="25"/>
      <c r="J42" s="28"/>
      <c r="K42" s="29"/>
      <c r="L42" s="28"/>
      <c r="M42" s="21" t="s">
        <v>35</v>
      </c>
      <c r="N42" s="38">
        <v>78</v>
      </c>
    </row>
    <row r="43" spans="1:14" x14ac:dyDescent="0.3">
      <c r="A43" s="28">
        <v>0.5</v>
      </c>
      <c r="B43" s="28"/>
      <c r="C43" s="28"/>
      <c r="D43" s="28"/>
      <c r="E43" s="25"/>
      <c r="F43" s="28"/>
      <c r="G43" s="28"/>
      <c r="H43" s="28"/>
      <c r="I43" s="25"/>
      <c r="J43" s="28"/>
      <c r="K43" s="29"/>
      <c r="L43" s="28"/>
      <c r="M43" s="21" t="s">
        <v>36</v>
      </c>
      <c r="N43" s="38">
        <v>54</v>
      </c>
    </row>
    <row r="44" spans="1:14" x14ac:dyDescent="0.3">
      <c r="A44" s="28">
        <v>0.5</v>
      </c>
      <c r="B44" s="28"/>
      <c r="C44" s="28"/>
      <c r="D44" s="28"/>
      <c r="E44" s="25"/>
      <c r="F44" s="28"/>
      <c r="G44" s="28"/>
      <c r="H44" s="28"/>
      <c r="I44" s="25"/>
      <c r="J44" s="28"/>
      <c r="K44" s="29"/>
      <c r="L44" s="28"/>
      <c r="M44" s="21" t="s">
        <v>28</v>
      </c>
      <c r="N44" s="45">
        <v>17</v>
      </c>
    </row>
    <row r="45" spans="1:14" x14ac:dyDescent="0.3">
      <c r="A45" s="28">
        <v>0.5</v>
      </c>
      <c r="B45" s="28"/>
      <c r="C45" s="28"/>
      <c r="D45" s="28"/>
      <c r="E45" s="25"/>
      <c r="F45" s="28"/>
      <c r="G45" s="28"/>
      <c r="H45" s="28"/>
      <c r="I45" s="25"/>
      <c r="J45" s="28"/>
      <c r="K45" s="29"/>
      <c r="L45" s="28"/>
      <c r="M45" s="21" t="s">
        <v>29</v>
      </c>
      <c r="N45" s="38">
        <v>15</v>
      </c>
    </row>
    <row r="46" spans="1:14" x14ac:dyDescent="0.3">
      <c r="A46" s="28">
        <v>0.5</v>
      </c>
      <c r="B46" s="28"/>
      <c r="C46" s="28"/>
      <c r="D46" s="28"/>
      <c r="E46" s="25"/>
      <c r="F46" s="28"/>
      <c r="G46" s="28"/>
      <c r="H46" s="28"/>
      <c r="I46" s="28"/>
      <c r="J46" s="28"/>
      <c r="K46" s="21"/>
      <c r="L46" s="28"/>
      <c r="M46" s="21" t="s">
        <v>30</v>
      </c>
      <c r="N46" s="38">
        <v>22</v>
      </c>
    </row>
    <row r="47" spans="1:14" x14ac:dyDescent="0.3">
      <c r="A47" s="28">
        <v>0.5</v>
      </c>
      <c r="B47" s="28"/>
      <c r="C47" s="28"/>
      <c r="D47" s="28"/>
      <c r="E47" s="25"/>
      <c r="F47" s="28"/>
      <c r="G47" s="28"/>
      <c r="H47" s="28"/>
      <c r="I47" s="28"/>
      <c r="J47" s="28"/>
      <c r="K47" s="21"/>
      <c r="L47" s="28"/>
      <c r="M47" s="21" t="s">
        <v>37</v>
      </c>
      <c r="N47" s="46">
        <v>410</v>
      </c>
    </row>
    <row r="48" spans="1:14" x14ac:dyDescent="0.3">
      <c r="A48" s="28"/>
      <c r="B48" s="28"/>
      <c r="C48" s="28"/>
      <c r="D48" s="28" t="s">
        <v>51</v>
      </c>
      <c r="E48" s="25"/>
      <c r="F48" s="28"/>
      <c r="G48" s="28"/>
      <c r="H48" s="28"/>
      <c r="I48" s="28"/>
      <c r="J48" s="28"/>
      <c r="K48" s="21"/>
      <c r="L48" s="28"/>
      <c r="M48" s="21"/>
      <c r="N48" s="38"/>
    </row>
    <row r="49" spans="1:16" x14ac:dyDescent="0.3">
      <c r="A49" s="28">
        <v>0.5</v>
      </c>
      <c r="B49" s="28"/>
      <c r="C49" s="28">
        <v>1.5</v>
      </c>
      <c r="D49" s="28"/>
      <c r="E49" s="25"/>
      <c r="F49" s="28"/>
      <c r="G49" s="28"/>
      <c r="H49" s="28"/>
      <c r="I49" s="28"/>
      <c r="J49" s="28"/>
      <c r="K49" s="28"/>
      <c r="L49" s="28"/>
      <c r="M49" s="21" t="s">
        <v>70</v>
      </c>
      <c r="N49" s="21"/>
      <c r="O49" s="21"/>
      <c r="P49" s="21"/>
    </row>
    <row r="50" spans="1:16" x14ac:dyDescent="0.3">
      <c r="A50" s="28">
        <v>0.5</v>
      </c>
      <c r="B50" s="28"/>
      <c r="C50" s="28" t="s">
        <v>17</v>
      </c>
      <c r="D50" s="28"/>
      <c r="E50" s="25">
        <v>9</v>
      </c>
      <c r="F50" s="28"/>
      <c r="G50" s="28"/>
      <c r="H50" s="28"/>
      <c r="I50" s="28"/>
      <c r="J50" s="28"/>
      <c r="K50" s="28"/>
      <c r="L50" s="28"/>
      <c r="M50" s="21" t="s">
        <v>25</v>
      </c>
      <c r="N50" s="21"/>
      <c r="O50" s="21"/>
      <c r="P50" s="21"/>
    </row>
    <row r="51" spans="1:16" x14ac:dyDescent="0.3">
      <c r="A51" s="28">
        <v>0.5</v>
      </c>
      <c r="B51" s="28"/>
      <c r="C51" s="28"/>
      <c r="D51" s="28"/>
      <c r="E51" s="25">
        <v>1</v>
      </c>
      <c r="F51" s="28">
        <v>0</v>
      </c>
      <c r="G51" s="28"/>
      <c r="H51" s="28"/>
      <c r="I51" s="28"/>
      <c r="J51" s="28"/>
      <c r="K51" s="28"/>
      <c r="L51" s="28"/>
      <c r="M51" s="21" t="s">
        <v>26</v>
      </c>
      <c r="N51" s="21"/>
      <c r="O51" s="21"/>
      <c r="P51" s="21"/>
    </row>
    <row r="52" spans="1:16" x14ac:dyDescent="0.3">
      <c r="A52" s="28">
        <v>0.5</v>
      </c>
      <c r="B52" s="28"/>
      <c r="C52" s="28"/>
      <c r="D52" s="28"/>
      <c r="E52" s="25"/>
      <c r="F52" s="28" t="s">
        <v>82</v>
      </c>
      <c r="G52" s="28" t="s">
        <v>72</v>
      </c>
      <c r="H52" s="28"/>
      <c r="I52" s="28"/>
      <c r="J52" s="28"/>
      <c r="K52" s="28"/>
      <c r="L52" s="28"/>
      <c r="M52" s="21" t="s">
        <v>71</v>
      </c>
      <c r="N52" s="21"/>
      <c r="O52" s="21"/>
      <c r="P52" s="21"/>
    </row>
    <row r="53" spans="1:16" x14ac:dyDescent="0.3">
      <c r="A53" s="28">
        <v>0.5</v>
      </c>
      <c r="B53" s="28"/>
      <c r="C53" s="28"/>
      <c r="D53" s="28"/>
      <c r="E53" s="25"/>
      <c r="F53" s="28"/>
      <c r="G53" s="28">
        <v>0</v>
      </c>
      <c r="H53" s="28" t="s">
        <v>74</v>
      </c>
      <c r="I53" s="28"/>
      <c r="J53" s="28"/>
      <c r="K53" s="28"/>
      <c r="L53" s="28"/>
      <c r="M53" s="21" t="s">
        <v>73</v>
      </c>
      <c r="N53" s="21"/>
      <c r="O53" s="21"/>
      <c r="P53" s="21"/>
    </row>
    <row r="54" spans="1:16" x14ac:dyDescent="0.3">
      <c r="A54" s="28">
        <v>0.5</v>
      </c>
      <c r="B54" s="28"/>
      <c r="C54" s="28"/>
      <c r="D54" s="28"/>
      <c r="E54" s="25"/>
      <c r="F54" s="28"/>
      <c r="G54" s="28"/>
      <c r="H54" s="28">
        <v>0</v>
      </c>
      <c r="I54" s="28">
        <v>4</v>
      </c>
      <c r="J54" s="28" t="s">
        <v>41</v>
      </c>
      <c r="K54" s="28" t="s">
        <v>81</v>
      </c>
      <c r="L54" s="28" t="s">
        <v>76</v>
      </c>
      <c r="M54" s="21" t="s">
        <v>75</v>
      </c>
      <c r="N54" s="21"/>
      <c r="P54" s="21"/>
    </row>
    <row r="55" spans="1:16" x14ac:dyDescent="0.3">
      <c r="A55" s="28"/>
      <c r="B55" s="28"/>
      <c r="C55" s="28"/>
      <c r="D55" s="28"/>
      <c r="E55" s="25"/>
      <c r="F55" s="28"/>
      <c r="G55" s="28"/>
      <c r="H55" s="28"/>
      <c r="I55" s="28"/>
      <c r="J55" s="28"/>
      <c r="K55" s="28"/>
      <c r="L55" s="28" t="s">
        <v>41</v>
      </c>
      <c r="M55" s="21"/>
      <c r="N55" s="21"/>
      <c r="O55" s="28"/>
      <c r="P55" s="21"/>
    </row>
    <row r="56" spans="1:16" x14ac:dyDescent="0.3">
      <c r="A56" s="28"/>
      <c r="B56" s="28"/>
      <c r="C56" s="28" t="s">
        <v>16</v>
      </c>
      <c r="D56" s="28"/>
      <c r="E56" s="25"/>
      <c r="F56" s="28"/>
      <c r="G56" s="28"/>
      <c r="H56" s="1"/>
      <c r="I56" s="28"/>
      <c r="J56" s="28"/>
      <c r="K56" s="21"/>
      <c r="L56" s="28"/>
      <c r="M56" s="28"/>
    </row>
    <row r="57" spans="1:16" x14ac:dyDescent="0.3">
      <c r="A57" s="28"/>
      <c r="B57" s="37"/>
      <c r="C57" s="28"/>
      <c r="D57" s="28"/>
      <c r="F57" s="25"/>
      <c r="G57" s="28"/>
      <c r="H57" s="28"/>
      <c r="J57" s="28"/>
      <c r="K57" s="21"/>
      <c r="L57" s="28"/>
      <c r="M57" s="21"/>
    </row>
    <row r="58" spans="1:16" x14ac:dyDescent="0.3">
      <c r="A58" s="18">
        <f>SUM(A2:A56)</f>
        <v>60</v>
      </c>
      <c r="B58" s="39">
        <f>SUM(B2:B54)</f>
        <v>0</v>
      </c>
      <c r="C58" s="16"/>
      <c r="D58" s="28"/>
    </row>
    <row r="59" spans="1:16" x14ac:dyDescent="0.3">
      <c r="A59" s="1"/>
      <c r="B59" s="40"/>
      <c r="C59" s="21"/>
      <c r="D59" s="28"/>
      <c r="E59" s="30"/>
    </row>
    <row r="60" spans="1:16" ht="15" thickBot="1" x14ac:dyDescent="0.35">
      <c r="A60" s="31" t="s">
        <v>22</v>
      </c>
      <c r="B60" s="39"/>
      <c r="C60" s="16" t="s">
        <v>8</v>
      </c>
      <c r="D60" s="17"/>
      <c r="E60" s="32"/>
    </row>
    <row r="61" spans="1:16" ht="15" thickBot="1" x14ac:dyDescent="0.35">
      <c r="A61" s="19">
        <v>-5</v>
      </c>
      <c r="B61" s="39">
        <f>A61*E61</f>
        <v>0</v>
      </c>
      <c r="C61" s="49" t="s">
        <v>34</v>
      </c>
      <c r="D61" s="50"/>
      <c r="E61" s="33"/>
      <c r="G61" s="1" t="s">
        <v>33</v>
      </c>
    </row>
    <row r="62" spans="1:16" x14ac:dyDescent="0.3">
      <c r="A62" s="19"/>
      <c r="B62" s="39"/>
      <c r="C62" s="1"/>
      <c r="D62" s="34"/>
      <c r="E62" s="35"/>
    </row>
    <row r="63" spans="1:16" x14ac:dyDescent="0.3">
      <c r="A63" s="19"/>
      <c r="B63" s="39"/>
      <c r="C63" s="51"/>
      <c r="D63" s="51"/>
      <c r="E63" s="36"/>
    </row>
    <row r="64" spans="1:16" x14ac:dyDescent="0.3">
      <c r="A64" s="22"/>
      <c r="B64" s="41"/>
      <c r="C64" s="19"/>
      <c r="D64"/>
    </row>
    <row r="65" spans="1:6" x14ac:dyDescent="0.3">
      <c r="A65" s="22"/>
      <c r="B65" s="41"/>
      <c r="C65" s="20"/>
      <c r="D65"/>
    </row>
    <row r="66" spans="1:6" x14ac:dyDescent="0.3">
      <c r="B66" s="42"/>
      <c r="C66" s="20"/>
      <c r="D66" s="2"/>
    </row>
    <row r="67" spans="1:6" x14ac:dyDescent="0.3">
      <c r="B67" s="42"/>
      <c r="C67" s="20"/>
      <c r="D67" s="2"/>
    </row>
    <row r="68" spans="1:6" x14ac:dyDescent="0.3">
      <c r="B68" s="42"/>
      <c r="C68" s="20"/>
      <c r="D68" s="2"/>
    </row>
    <row r="69" spans="1:6" x14ac:dyDescent="0.3">
      <c r="B69" s="42"/>
      <c r="C69" s="20"/>
      <c r="D69" s="2"/>
      <c r="F69" s="1" t="s">
        <v>77</v>
      </c>
    </row>
    <row r="70" spans="1:6" x14ac:dyDescent="0.3">
      <c r="B70" s="42"/>
      <c r="C70" s="20"/>
      <c r="D70" s="2"/>
    </row>
    <row r="71" spans="1:6" x14ac:dyDescent="0.3">
      <c r="B71" s="42"/>
      <c r="C71" s="20"/>
      <c r="D71" s="2"/>
    </row>
    <row r="72" spans="1:6" x14ac:dyDescent="0.3">
      <c r="B72" s="42"/>
      <c r="C72" s="20"/>
      <c r="D72" s="2"/>
    </row>
    <row r="73" spans="1:6" x14ac:dyDescent="0.3">
      <c r="B73" s="42"/>
      <c r="C73" s="20"/>
      <c r="D73" s="2"/>
    </row>
    <row r="74" spans="1:6" x14ac:dyDescent="0.3">
      <c r="B74" s="42"/>
      <c r="C74" s="20"/>
      <c r="D74" s="2"/>
    </row>
    <row r="75" spans="1:6" x14ac:dyDescent="0.3">
      <c r="B75" s="42"/>
      <c r="C75" s="20"/>
      <c r="D75" s="2"/>
    </row>
    <row r="76" spans="1:6" x14ac:dyDescent="0.3">
      <c r="B76" s="42"/>
      <c r="C76" s="20"/>
      <c r="D76" s="2"/>
    </row>
    <row r="77" spans="1:6" x14ac:dyDescent="0.3">
      <c r="B77" s="42"/>
      <c r="C77" s="20"/>
      <c r="D77" s="2"/>
    </row>
    <row r="78" spans="1:6" x14ac:dyDescent="0.3">
      <c r="B78" s="42"/>
      <c r="C78" s="20"/>
      <c r="D78" s="2"/>
    </row>
    <row r="79" spans="1:6" x14ac:dyDescent="0.3">
      <c r="B79" s="42"/>
      <c r="C79" s="20"/>
      <c r="D79" s="2"/>
    </row>
    <row r="80" spans="1:6" x14ac:dyDescent="0.3">
      <c r="B80" s="42"/>
      <c r="C80" s="20"/>
      <c r="D80" s="2"/>
    </row>
    <row r="81" spans="2:4" x14ac:dyDescent="0.3">
      <c r="B81" s="42"/>
      <c r="C81" s="20"/>
      <c r="D81" s="2"/>
    </row>
    <row r="82" spans="2:4" x14ac:dyDescent="0.3">
      <c r="B82" s="42"/>
      <c r="C82" s="20"/>
      <c r="D82" s="2"/>
    </row>
    <row r="83" spans="2:4" x14ac:dyDescent="0.3">
      <c r="B83" s="42"/>
      <c r="C83" s="20"/>
      <c r="D83" s="2"/>
    </row>
    <row r="84" spans="2:4" x14ac:dyDescent="0.3">
      <c r="B84" s="42"/>
      <c r="C84" s="20"/>
      <c r="D84" s="2"/>
    </row>
    <row r="85" spans="2:4" x14ac:dyDescent="0.3">
      <c r="B85" s="42"/>
      <c r="C85" s="20"/>
      <c r="D85" s="2"/>
    </row>
    <row r="86" spans="2:4" x14ac:dyDescent="0.3">
      <c r="B86" s="42"/>
      <c r="C86" s="20"/>
      <c r="D86" s="2"/>
    </row>
    <row r="87" spans="2:4" x14ac:dyDescent="0.3">
      <c r="B87" s="42"/>
      <c r="C87" s="20"/>
      <c r="D87" s="2"/>
    </row>
    <row r="88" spans="2:4" x14ac:dyDescent="0.3">
      <c r="B88" s="42"/>
      <c r="C88" s="20"/>
      <c r="D88" s="2"/>
    </row>
    <row r="89" spans="2:4" x14ac:dyDescent="0.3">
      <c r="B89" s="42"/>
      <c r="C89" s="20"/>
      <c r="D89" s="2"/>
    </row>
    <row r="90" spans="2:4" x14ac:dyDescent="0.3">
      <c r="B90" s="42"/>
      <c r="C90" s="20"/>
      <c r="D90" s="2"/>
    </row>
    <row r="91" spans="2:4" x14ac:dyDescent="0.3">
      <c r="B91" s="42"/>
      <c r="C91" s="20"/>
      <c r="D91" s="2"/>
    </row>
    <row r="92" spans="2:4" x14ac:dyDescent="0.3">
      <c r="B92" s="42"/>
      <c r="C92" s="20"/>
      <c r="D92" s="2"/>
    </row>
    <row r="93" spans="2:4" x14ac:dyDescent="0.3">
      <c r="B93" s="42"/>
      <c r="C93" s="20"/>
      <c r="D93" s="2"/>
    </row>
    <row r="94" spans="2:4" x14ac:dyDescent="0.3">
      <c r="B94" s="42"/>
      <c r="C94" s="20"/>
      <c r="D94" s="2"/>
    </row>
    <row r="95" spans="2:4" x14ac:dyDescent="0.3">
      <c r="B95" s="42"/>
      <c r="C95" s="20"/>
      <c r="D95" s="2"/>
    </row>
    <row r="96" spans="2:4" x14ac:dyDescent="0.3">
      <c r="B96" s="42"/>
      <c r="C96" s="20"/>
      <c r="D96" s="2"/>
    </row>
    <row r="97" spans="2:4" x14ac:dyDescent="0.3">
      <c r="B97" s="42"/>
      <c r="C97" s="20"/>
      <c r="D97" s="2"/>
    </row>
    <row r="98" spans="2:4" x14ac:dyDescent="0.3">
      <c r="B98" s="42"/>
      <c r="C98" s="20"/>
      <c r="D98" s="2"/>
    </row>
    <row r="99" spans="2:4" x14ac:dyDescent="0.3">
      <c r="B99" s="42"/>
      <c r="C99" s="20"/>
      <c r="D99" s="2"/>
    </row>
    <row r="100" spans="2:4" x14ac:dyDescent="0.3">
      <c r="B100" s="42"/>
      <c r="C100" s="20"/>
      <c r="D100" s="2"/>
    </row>
    <row r="101" spans="2:4" x14ac:dyDescent="0.3">
      <c r="B101" s="42"/>
      <c r="C101" s="20"/>
      <c r="D101" s="2"/>
    </row>
    <row r="102" spans="2:4" x14ac:dyDescent="0.3">
      <c r="B102" s="42"/>
      <c r="C102" s="20"/>
      <c r="D102" s="2"/>
    </row>
    <row r="103" spans="2:4" x14ac:dyDescent="0.3">
      <c r="B103" s="42"/>
      <c r="C103" s="20"/>
      <c r="D103" s="2"/>
    </row>
    <row r="104" spans="2:4" x14ac:dyDescent="0.3">
      <c r="B104" s="42"/>
      <c r="C104" s="20"/>
      <c r="D104" s="2"/>
    </row>
    <row r="105" spans="2:4" x14ac:dyDescent="0.3">
      <c r="B105" s="42"/>
      <c r="C105" s="20"/>
      <c r="D105" s="2"/>
    </row>
    <row r="106" spans="2:4" x14ac:dyDescent="0.3">
      <c r="B106" s="42"/>
      <c r="C106" s="20"/>
      <c r="D106" s="2"/>
    </row>
    <row r="107" spans="2:4" x14ac:dyDescent="0.3">
      <c r="B107" s="42"/>
      <c r="C107" s="20"/>
      <c r="D107" s="2"/>
    </row>
    <row r="108" spans="2:4" x14ac:dyDescent="0.3">
      <c r="B108" s="42"/>
      <c r="C108" s="20"/>
      <c r="D108" s="2"/>
    </row>
    <row r="109" spans="2:4" x14ac:dyDescent="0.3">
      <c r="B109" s="42"/>
      <c r="C109" s="20"/>
      <c r="D109" s="2"/>
    </row>
    <row r="110" spans="2:4" x14ac:dyDescent="0.3">
      <c r="B110" s="42"/>
      <c r="C110" s="20"/>
      <c r="D110" s="2"/>
    </row>
    <row r="111" spans="2:4" x14ac:dyDescent="0.3">
      <c r="B111" s="42"/>
      <c r="C111" s="20"/>
      <c r="D111" s="2"/>
    </row>
    <row r="112" spans="2:4" x14ac:dyDescent="0.3">
      <c r="B112" s="42"/>
      <c r="D112" s="2"/>
    </row>
  </sheetData>
  <sheetProtection selectLockedCells="1" selectUnlockedCells="1"/>
  <mergeCells count="3">
    <mergeCell ref="C61:D61"/>
    <mergeCell ref="C63:D63"/>
    <mergeCell ref="M1:N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Jason</cp:lastModifiedBy>
  <dcterms:created xsi:type="dcterms:W3CDTF">2014-12-03T17:06:51Z</dcterms:created>
  <dcterms:modified xsi:type="dcterms:W3CDTF">2018-10-19T01:27:44Z</dcterms:modified>
</cp:coreProperties>
</file>