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이승원\Isaac portfolio\6 빅데이터 캡스톤 디자인 프로젝트 2\빅데이터 캡스톤디자인 기말 프로젝트\텍스트마이닝 수업\"/>
    </mc:Choice>
  </mc:AlternateContent>
  <bookViews>
    <workbookView xWindow="0" yWindow="0" windowWidth="11466" windowHeight="10692"/>
  </bookViews>
  <sheets>
    <sheet name="Sheet1" sheetId="1" r:id="rId1"/>
  </sheets>
  <definedNames>
    <definedName name="_xlnm._FilterDatabase" localSheetId="0" hidden="1">Sheet1!$A$1:$L$151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 s="1"/>
  <c r="H37" i="1" l="1"/>
  <c r="G37" i="1" s="1"/>
  <c r="J37" i="1"/>
  <c r="I37" i="1" s="1"/>
  <c r="H38" i="1"/>
  <c r="G38" i="1" s="1"/>
  <c r="J38" i="1"/>
  <c r="I38" i="1" s="1"/>
  <c r="H39" i="1"/>
  <c r="J39" i="1"/>
  <c r="I39" i="1" s="1"/>
  <c r="H40" i="1"/>
  <c r="G40" i="1" s="1"/>
  <c r="J40" i="1"/>
  <c r="I40" i="1" s="1"/>
  <c r="H41" i="1"/>
  <c r="G41" i="1" s="1"/>
  <c r="J41" i="1"/>
  <c r="H42" i="1"/>
  <c r="G42" i="1" s="1"/>
  <c r="J42" i="1"/>
  <c r="I42" i="1" s="1"/>
  <c r="H43" i="1"/>
  <c r="G43" i="1" s="1"/>
  <c r="J43" i="1"/>
  <c r="I43" i="1" s="1"/>
  <c r="H44" i="1"/>
  <c r="G44" i="1" s="1"/>
  <c r="J44" i="1"/>
  <c r="I44" i="1" s="1"/>
  <c r="H45" i="1"/>
  <c r="G45" i="1" s="1"/>
  <c r="J45" i="1"/>
  <c r="I45" i="1" s="1"/>
  <c r="H46" i="1"/>
  <c r="G46" i="1" s="1"/>
  <c r="J46" i="1"/>
  <c r="I46" i="1" s="1"/>
  <c r="H47" i="1"/>
  <c r="G47" i="1" s="1"/>
  <c r="J47" i="1"/>
  <c r="I47" i="1" s="1"/>
  <c r="H48" i="1"/>
  <c r="J48" i="1"/>
  <c r="I48" i="1" s="1"/>
  <c r="H49" i="1"/>
  <c r="G49" i="1" s="1"/>
  <c r="J49" i="1"/>
  <c r="H50" i="1"/>
  <c r="G50" i="1" s="1"/>
  <c r="J50" i="1"/>
  <c r="I50" i="1" s="1"/>
  <c r="H51" i="1"/>
  <c r="G51" i="1" s="1"/>
  <c r="J51" i="1"/>
  <c r="I51" i="1" s="1"/>
  <c r="H52" i="1"/>
  <c r="G52" i="1" s="1"/>
  <c r="J52" i="1"/>
  <c r="I52" i="1" s="1"/>
  <c r="H53" i="1"/>
  <c r="G53" i="1" s="1"/>
  <c r="J53" i="1"/>
  <c r="I53" i="1" s="1"/>
  <c r="H54" i="1"/>
  <c r="G54" i="1" s="1"/>
  <c r="J54" i="1"/>
  <c r="H55" i="1"/>
  <c r="G55" i="1" s="1"/>
  <c r="J55" i="1"/>
  <c r="I55" i="1" s="1"/>
  <c r="H56" i="1"/>
  <c r="G56" i="1" s="1"/>
  <c r="J56" i="1"/>
  <c r="I56" i="1" s="1"/>
  <c r="H57" i="1"/>
  <c r="G57" i="1" s="1"/>
  <c r="J57" i="1"/>
  <c r="H58" i="1"/>
  <c r="G58" i="1" s="1"/>
  <c r="J58" i="1"/>
  <c r="I58" i="1" s="1"/>
  <c r="H59" i="1"/>
  <c r="G59" i="1" s="1"/>
  <c r="J59" i="1"/>
  <c r="I59" i="1" s="1"/>
  <c r="H60" i="1"/>
  <c r="G60" i="1" s="1"/>
  <c r="J60" i="1"/>
  <c r="I60" i="1" s="1"/>
  <c r="H61" i="1"/>
  <c r="G61" i="1" s="1"/>
  <c r="J61" i="1"/>
  <c r="I61" i="1" s="1"/>
  <c r="H62" i="1"/>
  <c r="G62" i="1" s="1"/>
  <c r="J62" i="1"/>
  <c r="H63" i="1"/>
  <c r="J63" i="1"/>
  <c r="I63" i="1" s="1"/>
  <c r="H64" i="1"/>
  <c r="J64" i="1"/>
  <c r="I64" i="1" s="1"/>
  <c r="H65" i="1"/>
  <c r="G65" i="1" s="1"/>
  <c r="J65" i="1"/>
  <c r="H66" i="1"/>
  <c r="G66" i="1" s="1"/>
  <c r="J66" i="1"/>
  <c r="I66" i="1" s="1"/>
  <c r="H67" i="1"/>
  <c r="G67" i="1" s="1"/>
  <c r="J67" i="1"/>
  <c r="I67" i="1" s="1"/>
  <c r="H68" i="1"/>
  <c r="G68" i="1" s="1"/>
  <c r="J68" i="1"/>
  <c r="I68" i="1" s="1"/>
  <c r="H69" i="1"/>
  <c r="G69" i="1" s="1"/>
  <c r="J69" i="1"/>
  <c r="I69" i="1" s="1"/>
  <c r="H70" i="1"/>
  <c r="G70" i="1" s="1"/>
  <c r="J70" i="1"/>
  <c r="I70" i="1" s="1"/>
  <c r="H71" i="1"/>
  <c r="G71" i="1" s="1"/>
  <c r="J71" i="1"/>
  <c r="I71" i="1" s="1"/>
  <c r="H72" i="1"/>
  <c r="J72" i="1"/>
  <c r="I72" i="1" s="1"/>
  <c r="H73" i="1"/>
  <c r="G73" i="1" s="1"/>
  <c r="J73" i="1"/>
  <c r="H74" i="1"/>
  <c r="G74" i="1" s="1"/>
  <c r="J74" i="1"/>
  <c r="I74" i="1" s="1"/>
  <c r="H75" i="1"/>
  <c r="G75" i="1" s="1"/>
  <c r="J75" i="1"/>
  <c r="I75" i="1" s="1"/>
  <c r="H76" i="1"/>
  <c r="G76" i="1" s="1"/>
  <c r="J76" i="1"/>
  <c r="I76" i="1" s="1"/>
  <c r="H77" i="1"/>
  <c r="G77" i="1" s="1"/>
  <c r="J77" i="1"/>
  <c r="I77" i="1" s="1"/>
  <c r="H78" i="1"/>
  <c r="G78" i="1" s="1"/>
  <c r="J78" i="1"/>
  <c r="I78" i="1" s="1"/>
  <c r="H79" i="1"/>
  <c r="G79" i="1" s="1"/>
  <c r="J79" i="1"/>
  <c r="I79" i="1" s="1"/>
  <c r="H80" i="1"/>
  <c r="J80" i="1"/>
  <c r="I80" i="1" s="1"/>
  <c r="H81" i="1"/>
  <c r="G81" i="1" s="1"/>
  <c r="J81" i="1"/>
  <c r="H82" i="1"/>
  <c r="G82" i="1" s="1"/>
  <c r="J82" i="1"/>
  <c r="I82" i="1" s="1"/>
  <c r="H83" i="1"/>
  <c r="G83" i="1" s="1"/>
  <c r="J83" i="1"/>
  <c r="I83" i="1" s="1"/>
  <c r="H84" i="1"/>
  <c r="G84" i="1" s="1"/>
  <c r="J84" i="1"/>
  <c r="I84" i="1" s="1"/>
  <c r="H85" i="1"/>
  <c r="G85" i="1" s="1"/>
  <c r="J85" i="1"/>
  <c r="I85" i="1" s="1"/>
  <c r="H86" i="1"/>
  <c r="G86" i="1" s="1"/>
  <c r="J86" i="1"/>
  <c r="I86" i="1" s="1"/>
  <c r="H87" i="1"/>
  <c r="J87" i="1"/>
  <c r="I87" i="1" s="1"/>
  <c r="H88" i="1"/>
  <c r="G88" i="1" s="1"/>
  <c r="J88" i="1"/>
  <c r="I88" i="1" s="1"/>
  <c r="H89" i="1"/>
  <c r="G89" i="1" s="1"/>
  <c r="J89" i="1"/>
  <c r="H90" i="1"/>
  <c r="G90" i="1" s="1"/>
  <c r="J90" i="1"/>
  <c r="I90" i="1" s="1"/>
  <c r="H91" i="1"/>
  <c r="G91" i="1" s="1"/>
  <c r="J91" i="1"/>
  <c r="I91" i="1" s="1"/>
  <c r="H92" i="1"/>
  <c r="G92" i="1" s="1"/>
  <c r="J92" i="1"/>
  <c r="I92" i="1" s="1"/>
  <c r="H93" i="1"/>
  <c r="G93" i="1" s="1"/>
  <c r="J93" i="1"/>
  <c r="I93" i="1" s="1"/>
  <c r="H94" i="1"/>
  <c r="G94" i="1" s="1"/>
  <c r="J94" i="1"/>
  <c r="H95" i="1"/>
  <c r="J95" i="1"/>
  <c r="I95" i="1" s="1"/>
  <c r="H96" i="1"/>
  <c r="J96" i="1"/>
  <c r="I96" i="1" s="1"/>
  <c r="H97" i="1"/>
  <c r="G97" i="1" s="1"/>
  <c r="J97" i="1"/>
  <c r="H98" i="1"/>
  <c r="G98" i="1" s="1"/>
  <c r="J98" i="1"/>
  <c r="I98" i="1" s="1"/>
  <c r="H99" i="1"/>
  <c r="G99" i="1" s="1"/>
  <c r="J99" i="1"/>
  <c r="I99" i="1" s="1"/>
  <c r="H100" i="1"/>
  <c r="G100" i="1" s="1"/>
  <c r="J100" i="1"/>
  <c r="I100" i="1" s="1"/>
  <c r="H101" i="1"/>
  <c r="G101" i="1" s="1"/>
  <c r="J101" i="1"/>
  <c r="I101" i="1" s="1"/>
  <c r="H102" i="1"/>
  <c r="J102" i="1"/>
  <c r="I102" i="1" s="1"/>
  <c r="H103" i="1"/>
  <c r="J103" i="1"/>
  <c r="I103" i="1" s="1"/>
  <c r="H104" i="1"/>
  <c r="G104" i="1" s="1"/>
  <c r="J104" i="1"/>
  <c r="I104" i="1" s="1"/>
  <c r="H105" i="1"/>
  <c r="G105" i="1" s="1"/>
  <c r="J105" i="1"/>
  <c r="H106" i="1"/>
  <c r="G106" i="1" s="1"/>
  <c r="J106" i="1"/>
  <c r="I106" i="1" s="1"/>
  <c r="H107" i="1"/>
  <c r="G107" i="1" s="1"/>
  <c r="J107" i="1"/>
  <c r="I107" i="1" s="1"/>
  <c r="H108" i="1"/>
  <c r="G108" i="1" s="1"/>
  <c r="J108" i="1"/>
  <c r="I108" i="1" s="1"/>
  <c r="H109" i="1"/>
  <c r="G109" i="1" s="1"/>
  <c r="J109" i="1"/>
  <c r="I109" i="1" s="1"/>
  <c r="H110" i="1"/>
  <c r="G110" i="1" s="1"/>
  <c r="J110" i="1"/>
  <c r="I110" i="1" s="1"/>
  <c r="H111" i="1"/>
  <c r="G111" i="1" s="1"/>
  <c r="J111" i="1"/>
  <c r="H112" i="1"/>
  <c r="G112" i="1" s="1"/>
  <c r="J112" i="1"/>
  <c r="I112" i="1" s="1"/>
  <c r="H113" i="1"/>
  <c r="G113" i="1" s="1"/>
  <c r="J113" i="1"/>
  <c r="H114" i="1"/>
  <c r="G114" i="1" s="1"/>
  <c r="J114" i="1"/>
  <c r="I114" i="1" s="1"/>
  <c r="H115" i="1"/>
  <c r="G115" i="1" s="1"/>
  <c r="J115" i="1"/>
  <c r="I115" i="1" s="1"/>
  <c r="H116" i="1"/>
  <c r="G116" i="1" s="1"/>
  <c r="J116" i="1"/>
  <c r="I116" i="1" s="1"/>
  <c r="H117" i="1"/>
  <c r="G117" i="1" s="1"/>
  <c r="J117" i="1"/>
  <c r="I117" i="1" s="1"/>
  <c r="H118" i="1"/>
  <c r="G118" i="1" s="1"/>
  <c r="J118" i="1"/>
  <c r="I118" i="1" s="1"/>
  <c r="H119" i="1"/>
  <c r="J119" i="1"/>
  <c r="I119" i="1" s="1"/>
  <c r="H120" i="1"/>
  <c r="J120" i="1"/>
  <c r="I120" i="1" s="1"/>
  <c r="H121" i="1"/>
  <c r="G121" i="1" s="1"/>
  <c r="J121" i="1"/>
  <c r="H122" i="1"/>
  <c r="G122" i="1" s="1"/>
  <c r="J122" i="1"/>
  <c r="I122" i="1" s="1"/>
  <c r="H123" i="1"/>
  <c r="G123" i="1" s="1"/>
  <c r="J123" i="1"/>
  <c r="I123" i="1" s="1"/>
  <c r="H124" i="1"/>
  <c r="G124" i="1" s="1"/>
  <c r="J124" i="1"/>
  <c r="I124" i="1" s="1"/>
  <c r="H125" i="1"/>
  <c r="G125" i="1" s="1"/>
  <c r="J125" i="1"/>
  <c r="I125" i="1" s="1"/>
  <c r="H126" i="1"/>
  <c r="G126" i="1" s="1"/>
  <c r="J126" i="1"/>
  <c r="I126" i="1" s="1"/>
  <c r="H127" i="1"/>
  <c r="G127" i="1" s="1"/>
  <c r="J127" i="1"/>
  <c r="I127" i="1" s="1"/>
  <c r="H128" i="1"/>
  <c r="J128" i="1"/>
  <c r="I128" i="1" s="1"/>
  <c r="H129" i="1"/>
  <c r="G129" i="1" s="1"/>
  <c r="J129" i="1"/>
  <c r="H130" i="1"/>
  <c r="G130" i="1" s="1"/>
  <c r="J130" i="1"/>
  <c r="I130" i="1" s="1"/>
  <c r="H131" i="1"/>
  <c r="G131" i="1" s="1"/>
  <c r="J131" i="1"/>
  <c r="I131" i="1" s="1"/>
  <c r="H132" i="1"/>
  <c r="G132" i="1" s="1"/>
  <c r="J132" i="1"/>
  <c r="I132" i="1" s="1"/>
  <c r="H133" i="1"/>
  <c r="G133" i="1" s="1"/>
  <c r="J133" i="1"/>
  <c r="I133" i="1" s="1"/>
  <c r="H134" i="1"/>
  <c r="G134" i="1" s="1"/>
  <c r="J134" i="1"/>
  <c r="H135" i="1"/>
  <c r="G135" i="1" s="1"/>
  <c r="J135" i="1"/>
  <c r="I135" i="1" s="1"/>
  <c r="H136" i="1"/>
  <c r="G136" i="1" s="1"/>
  <c r="J136" i="1"/>
  <c r="I136" i="1" s="1"/>
  <c r="H137" i="1"/>
  <c r="G137" i="1" s="1"/>
  <c r="J137" i="1"/>
  <c r="H138" i="1"/>
  <c r="G138" i="1" s="1"/>
  <c r="J138" i="1"/>
  <c r="I138" i="1" s="1"/>
  <c r="H139" i="1"/>
  <c r="G139" i="1" s="1"/>
  <c r="J139" i="1"/>
  <c r="I139" i="1" s="1"/>
  <c r="H140" i="1"/>
  <c r="G140" i="1" s="1"/>
  <c r="J140" i="1"/>
  <c r="I140" i="1" s="1"/>
  <c r="H141" i="1"/>
  <c r="G141" i="1" s="1"/>
  <c r="J141" i="1"/>
  <c r="I141" i="1" s="1"/>
  <c r="H142" i="1"/>
  <c r="G142" i="1" s="1"/>
  <c r="J142" i="1"/>
  <c r="I142" i="1" s="1"/>
  <c r="H143" i="1"/>
  <c r="G143" i="1" s="1"/>
  <c r="J143" i="1"/>
  <c r="H144" i="1"/>
  <c r="G144" i="1" s="1"/>
  <c r="J144" i="1"/>
  <c r="I144" i="1" s="1"/>
  <c r="H145" i="1"/>
  <c r="G145" i="1" s="1"/>
  <c r="J145" i="1"/>
  <c r="H146" i="1"/>
  <c r="G146" i="1" s="1"/>
  <c r="J146" i="1"/>
  <c r="I146" i="1" s="1"/>
  <c r="H147" i="1"/>
  <c r="G147" i="1" s="1"/>
  <c r="J147" i="1"/>
  <c r="I147" i="1" s="1"/>
  <c r="H148" i="1"/>
  <c r="G148" i="1" s="1"/>
  <c r="J148" i="1"/>
  <c r="I148" i="1" s="1"/>
  <c r="H149" i="1"/>
  <c r="G149" i="1" s="1"/>
  <c r="J149" i="1"/>
  <c r="I149" i="1" s="1"/>
  <c r="H150" i="1"/>
  <c r="G150" i="1" s="1"/>
  <c r="J150" i="1"/>
  <c r="I150" i="1" s="1"/>
  <c r="H151" i="1"/>
  <c r="J151" i="1"/>
  <c r="I151" i="1" s="1"/>
  <c r="H18" i="1"/>
  <c r="G18" i="1" s="1"/>
  <c r="J18" i="1"/>
  <c r="I18" i="1" s="1"/>
  <c r="H19" i="1"/>
  <c r="J19" i="1"/>
  <c r="I19" i="1" s="1"/>
  <c r="H20" i="1"/>
  <c r="G20" i="1" s="1"/>
  <c r="J20" i="1"/>
  <c r="I20" i="1" s="1"/>
  <c r="H21" i="1"/>
  <c r="J21" i="1"/>
  <c r="I21" i="1" s="1"/>
  <c r="H22" i="1"/>
  <c r="G22" i="1" s="1"/>
  <c r="J22" i="1"/>
  <c r="H23" i="1"/>
  <c r="G23" i="1" s="1"/>
  <c r="J23" i="1"/>
  <c r="I23" i="1" s="1"/>
  <c r="H24" i="1"/>
  <c r="J24" i="1"/>
  <c r="I24" i="1" s="1"/>
  <c r="H25" i="1"/>
  <c r="G25" i="1" s="1"/>
  <c r="J25" i="1"/>
  <c r="I25" i="1" s="1"/>
  <c r="H26" i="1"/>
  <c r="G26" i="1" s="1"/>
  <c r="J26" i="1"/>
  <c r="I26" i="1" s="1"/>
  <c r="H27" i="1"/>
  <c r="J27" i="1"/>
  <c r="I27" i="1" s="1"/>
  <c r="H28" i="1"/>
  <c r="G28" i="1" s="1"/>
  <c r="J28" i="1"/>
  <c r="I28" i="1" s="1"/>
  <c r="H29" i="1"/>
  <c r="G29" i="1" s="1"/>
  <c r="J29" i="1"/>
  <c r="I29" i="1" s="1"/>
  <c r="H30" i="1"/>
  <c r="J30" i="1"/>
  <c r="I30" i="1" s="1"/>
  <c r="H31" i="1"/>
  <c r="G31" i="1" s="1"/>
  <c r="J31" i="1"/>
  <c r="I31" i="1" s="1"/>
  <c r="H32" i="1"/>
  <c r="J32" i="1"/>
  <c r="I32" i="1" s="1"/>
  <c r="H33" i="1"/>
  <c r="G33" i="1" s="1"/>
  <c r="J33" i="1"/>
  <c r="I33" i="1" s="1"/>
  <c r="H34" i="1"/>
  <c r="G34" i="1" s="1"/>
  <c r="J34" i="1"/>
  <c r="I34" i="1" s="1"/>
  <c r="H35" i="1"/>
  <c r="J35" i="1"/>
  <c r="I35" i="1" s="1"/>
  <c r="H36" i="1"/>
  <c r="G36" i="1" s="1"/>
  <c r="J36" i="1"/>
  <c r="I36" i="1" s="1"/>
  <c r="H5" i="1"/>
  <c r="G5" i="1" s="1"/>
  <c r="J5" i="1"/>
  <c r="I5" i="1" s="1"/>
  <c r="H6" i="1"/>
  <c r="J6" i="1"/>
  <c r="I6" i="1" s="1"/>
  <c r="H7" i="1"/>
  <c r="G7" i="1" s="1"/>
  <c r="J7" i="1"/>
  <c r="I7" i="1" s="1"/>
  <c r="H8" i="1"/>
  <c r="J8" i="1"/>
  <c r="I8" i="1" s="1"/>
  <c r="H9" i="1"/>
  <c r="G9" i="1" s="1"/>
  <c r="J9" i="1"/>
  <c r="I9" i="1" s="1"/>
  <c r="H10" i="1"/>
  <c r="G10" i="1" s="1"/>
  <c r="J10" i="1"/>
  <c r="I10" i="1" s="1"/>
  <c r="H11" i="1"/>
  <c r="J11" i="1"/>
  <c r="I11" i="1" s="1"/>
  <c r="H12" i="1"/>
  <c r="G12" i="1" s="1"/>
  <c r="J12" i="1"/>
  <c r="I12" i="1" s="1"/>
  <c r="H13" i="1"/>
  <c r="G13" i="1" s="1"/>
  <c r="J13" i="1"/>
  <c r="I13" i="1" s="1"/>
  <c r="H14" i="1"/>
  <c r="J14" i="1"/>
  <c r="I14" i="1" s="1"/>
  <c r="H15" i="1"/>
  <c r="G15" i="1" s="1"/>
  <c r="J15" i="1"/>
  <c r="I15" i="1" s="1"/>
  <c r="H16" i="1"/>
  <c r="G16" i="1" s="1"/>
  <c r="J16" i="1"/>
  <c r="I16" i="1" s="1"/>
  <c r="H17" i="1"/>
  <c r="G17" i="1" s="1"/>
  <c r="J17" i="1"/>
  <c r="I17" i="1" s="1"/>
  <c r="H4" i="1"/>
  <c r="G4" i="1" s="1"/>
  <c r="J4" i="1"/>
  <c r="I4" i="1" s="1"/>
  <c r="H3" i="1"/>
  <c r="G3" i="1" s="1"/>
  <c r="J3" i="1"/>
  <c r="I3" i="1" s="1"/>
  <c r="J2" i="1"/>
  <c r="I2" i="1" s="1"/>
  <c r="K97" i="1" l="1"/>
  <c r="L97" i="1" s="1"/>
  <c r="K48" i="1"/>
  <c r="L48" i="1" s="1"/>
  <c r="K39" i="1"/>
  <c r="L39" i="1" s="1"/>
  <c r="K84" i="1"/>
  <c r="L84" i="1" s="1"/>
  <c r="K30" i="1"/>
  <c r="L30" i="1" s="1"/>
  <c r="K47" i="1"/>
  <c r="L47" i="1" s="1"/>
  <c r="K96" i="1"/>
  <c r="L96" i="1" s="1"/>
  <c r="K72" i="1"/>
  <c r="L72" i="1" s="1"/>
  <c r="G103" i="1"/>
  <c r="K103" i="1"/>
  <c r="L103" i="1" s="1"/>
  <c r="K55" i="1"/>
  <c r="L55" i="1" s="1"/>
  <c r="K14" i="1"/>
  <c r="L14" i="1" s="1"/>
  <c r="K54" i="1"/>
  <c r="L54" i="1" s="1"/>
  <c r="K21" i="1"/>
  <c r="L21" i="1" s="1"/>
  <c r="K120" i="1"/>
  <c r="L120" i="1" s="1"/>
  <c r="K71" i="1"/>
  <c r="L71" i="1" s="1"/>
  <c r="K8" i="1"/>
  <c r="L8" i="1" s="1"/>
  <c r="K134" i="1"/>
  <c r="L134" i="1" s="1"/>
  <c r="K95" i="1"/>
  <c r="L95" i="1" s="1"/>
  <c r="G8" i="1"/>
  <c r="I134" i="1"/>
  <c r="K94" i="1"/>
  <c r="L94" i="1" s="1"/>
  <c r="K81" i="1"/>
  <c r="L81" i="1" s="1"/>
  <c r="K87" i="1"/>
  <c r="L87" i="1" s="1"/>
  <c r="K63" i="1"/>
  <c r="L63" i="1" s="1"/>
  <c r="K13" i="1"/>
  <c r="L13" i="1" s="1"/>
  <c r="K19" i="1"/>
  <c r="L19" i="1" s="1"/>
  <c r="K139" i="1"/>
  <c r="L139" i="1" s="1"/>
  <c r="K107" i="1"/>
  <c r="L107" i="1" s="1"/>
  <c r="G63" i="1"/>
  <c r="K142" i="1"/>
  <c r="L142" i="1" s="1"/>
  <c r="K113" i="1"/>
  <c r="L113" i="1" s="1"/>
  <c r="K110" i="1"/>
  <c r="L110" i="1" s="1"/>
  <c r="K41" i="1"/>
  <c r="L41" i="1" s="1"/>
  <c r="K148" i="1"/>
  <c r="L148" i="1" s="1"/>
  <c r="K116" i="1"/>
  <c r="L116" i="1" s="1"/>
  <c r="G120" i="1"/>
  <c r="G95" i="1"/>
  <c r="G87" i="1"/>
  <c r="I54" i="1"/>
  <c r="K32" i="1"/>
  <c r="L32" i="1" s="1"/>
  <c r="K12" i="1"/>
  <c r="L12" i="1" s="1"/>
  <c r="K35" i="1"/>
  <c r="L35" i="1" s="1"/>
  <c r="K151" i="1"/>
  <c r="L151" i="1" s="1"/>
  <c r="K135" i="1"/>
  <c r="L135" i="1" s="1"/>
  <c r="K126" i="1"/>
  <c r="L126" i="1" s="1"/>
  <c r="K91" i="1"/>
  <c r="L91" i="1" s="1"/>
  <c r="K86" i="1"/>
  <c r="L86" i="1" s="1"/>
  <c r="K64" i="1"/>
  <c r="L64" i="1" s="1"/>
  <c r="G21" i="1"/>
  <c r="K4" i="1"/>
  <c r="L4" i="1" s="1"/>
  <c r="K6" i="1"/>
  <c r="L6" i="1" s="1"/>
  <c r="K34" i="1"/>
  <c r="L34" i="1" s="1"/>
  <c r="K119" i="1"/>
  <c r="L119" i="1" s="1"/>
  <c r="K80" i="1"/>
  <c r="L80" i="1" s="1"/>
  <c r="K3" i="1"/>
  <c r="L3" i="1" s="1"/>
  <c r="K79" i="1"/>
  <c r="L79" i="1" s="1"/>
  <c r="K60" i="1"/>
  <c r="L60" i="1" s="1"/>
  <c r="K57" i="1"/>
  <c r="L57" i="1" s="1"/>
  <c r="K143" i="1"/>
  <c r="L143" i="1" s="1"/>
  <c r="K49" i="1"/>
  <c r="L49" i="1" s="1"/>
  <c r="K111" i="1"/>
  <c r="L111" i="1" s="1"/>
  <c r="K65" i="1"/>
  <c r="L65" i="1" s="1"/>
  <c r="K52" i="1"/>
  <c r="L52" i="1" s="1"/>
  <c r="K145" i="1"/>
  <c r="L145" i="1" s="1"/>
  <c r="K131" i="1"/>
  <c r="L131" i="1" s="1"/>
  <c r="K92" i="1"/>
  <c r="L92" i="1" s="1"/>
  <c r="K89" i="1"/>
  <c r="L89" i="1" s="1"/>
  <c r="K62" i="1"/>
  <c r="L62" i="1" s="1"/>
  <c r="K59" i="1"/>
  <c r="L59" i="1" s="1"/>
  <c r="I143" i="1"/>
  <c r="K128" i="1"/>
  <c r="L128" i="1" s="1"/>
  <c r="I111" i="1"/>
  <c r="I94" i="1"/>
  <c r="G64" i="1"/>
  <c r="I62" i="1"/>
  <c r="K17" i="1"/>
  <c r="L17" i="1" s="1"/>
  <c r="K29" i="1"/>
  <c r="L29" i="1" s="1"/>
  <c r="K24" i="1"/>
  <c r="L24" i="1" s="1"/>
  <c r="K18" i="1"/>
  <c r="L18" i="1" s="1"/>
  <c r="K150" i="1"/>
  <c r="L150" i="1" s="1"/>
  <c r="G128" i="1"/>
  <c r="K123" i="1"/>
  <c r="L123" i="1" s="1"/>
  <c r="K118" i="1"/>
  <c r="L118" i="1" s="1"/>
  <c r="K88" i="1"/>
  <c r="L88" i="1" s="1"/>
  <c r="K76" i="1"/>
  <c r="L76" i="1" s="1"/>
  <c r="K73" i="1"/>
  <c r="L73" i="1" s="1"/>
  <c r="K56" i="1"/>
  <c r="L56" i="1" s="1"/>
  <c r="K44" i="1"/>
  <c r="L44" i="1" s="1"/>
  <c r="G39" i="1"/>
  <c r="G30" i="1"/>
  <c r="G96" i="1"/>
  <c r="K27" i="1"/>
  <c r="L27" i="1" s="1"/>
  <c r="K140" i="1"/>
  <c r="L140" i="1" s="1"/>
  <c r="K137" i="1"/>
  <c r="L137" i="1" s="1"/>
  <c r="K127" i="1"/>
  <c r="L127" i="1" s="1"/>
  <c r="K108" i="1"/>
  <c r="L108" i="1" s="1"/>
  <c r="K105" i="1"/>
  <c r="L105" i="1" s="1"/>
  <c r="K83" i="1"/>
  <c r="L83" i="1" s="1"/>
  <c r="K78" i="1"/>
  <c r="L78" i="1" s="1"/>
  <c r="K51" i="1"/>
  <c r="L51" i="1" s="1"/>
  <c r="K46" i="1"/>
  <c r="L46" i="1" s="1"/>
  <c r="K38" i="1"/>
  <c r="L38" i="1" s="1"/>
  <c r="K2" i="1"/>
  <c r="L2" i="1" s="1"/>
  <c r="K9" i="1"/>
  <c r="L9" i="1" s="1"/>
  <c r="G151" i="1"/>
  <c r="K16" i="1"/>
  <c r="L16" i="1" s="1"/>
  <c r="K26" i="1"/>
  <c r="L26" i="1" s="1"/>
  <c r="K147" i="1"/>
  <c r="L147" i="1" s="1"/>
  <c r="K115" i="1"/>
  <c r="L115" i="1" s="1"/>
  <c r="K100" i="1"/>
  <c r="L100" i="1" s="1"/>
  <c r="K68" i="1"/>
  <c r="L68" i="1" s="1"/>
  <c r="K102" i="1"/>
  <c r="L102" i="1" s="1"/>
  <c r="G119" i="1"/>
  <c r="K11" i="1"/>
  <c r="L11" i="1" s="1"/>
  <c r="K5" i="1"/>
  <c r="L5" i="1" s="1"/>
  <c r="K22" i="1"/>
  <c r="L22" i="1" s="1"/>
  <c r="K144" i="1"/>
  <c r="L144" i="1" s="1"/>
  <c r="K132" i="1"/>
  <c r="L132" i="1" s="1"/>
  <c r="K129" i="1"/>
  <c r="L129" i="1" s="1"/>
  <c r="K112" i="1"/>
  <c r="L112" i="1" s="1"/>
  <c r="G80" i="1"/>
  <c r="K75" i="1"/>
  <c r="L75" i="1" s="1"/>
  <c r="K70" i="1"/>
  <c r="L70" i="1" s="1"/>
  <c r="G48" i="1"/>
  <c r="K43" i="1"/>
  <c r="L43" i="1" s="1"/>
  <c r="K40" i="1"/>
  <c r="L40" i="1" s="1"/>
  <c r="K136" i="1"/>
  <c r="L136" i="1" s="1"/>
  <c r="K124" i="1"/>
  <c r="L124" i="1" s="1"/>
  <c r="K121" i="1"/>
  <c r="L121" i="1" s="1"/>
  <c r="K104" i="1"/>
  <c r="L104" i="1" s="1"/>
  <c r="K99" i="1"/>
  <c r="L99" i="1" s="1"/>
  <c r="G72" i="1"/>
  <c r="K67" i="1"/>
  <c r="L67" i="1" s="1"/>
  <c r="I105" i="1"/>
  <c r="I97" i="1"/>
  <c r="I89" i="1"/>
  <c r="I81" i="1"/>
  <c r="I73" i="1"/>
  <c r="I65" i="1"/>
  <c r="I57" i="1"/>
  <c r="I49" i="1"/>
  <c r="I41" i="1"/>
  <c r="K146" i="1"/>
  <c r="L146" i="1" s="1"/>
  <c r="K138" i="1"/>
  <c r="L138" i="1" s="1"/>
  <c r="K130" i="1"/>
  <c r="L130" i="1" s="1"/>
  <c r="K122" i="1"/>
  <c r="L122" i="1" s="1"/>
  <c r="K114" i="1"/>
  <c r="L114" i="1" s="1"/>
  <c r="K106" i="1"/>
  <c r="L106" i="1" s="1"/>
  <c r="G102" i="1"/>
  <c r="K98" i="1"/>
  <c r="L98" i="1" s="1"/>
  <c r="K90" i="1"/>
  <c r="L90" i="1" s="1"/>
  <c r="K82" i="1"/>
  <c r="L82" i="1" s="1"/>
  <c r="K74" i="1"/>
  <c r="L74" i="1" s="1"/>
  <c r="K66" i="1"/>
  <c r="L66" i="1" s="1"/>
  <c r="K58" i="1"/>
  <c r="L58" i="1" s="1"/>
  <c r="K50" i="1"/>
  <c r="L50" i="1" s="1"/>
  <c r="K42" i="1"/>
  <c r="L42" i="1" s="1"/>
  <c r="I145" i="1"/>
  <c r="I137" i="1"/>
  <c r="I129" i="1"/>
  <c r="I121" i="1"/>
  <c r="K141" i="1"/>
  <c r="L141" i="1" s="1"/>
  <c r="K125" i="1"/>
  <c r="L125" i="1" s="1"/>
  <c r="K117" i="1"/>
  <c r="L117" i="1" s="1"/>
  <c r="K109" i="1"/>
  <c r="L109" i="1" s="1"/>
  <c r="K101" i="1"/>
  <c r="L101" i="1" s="1"/>
  <c r="K93" i="1"/>
  <c r="L93" i="1" s="1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I113" i="1"/>
  <c r="K149" i="1"/>
  <c r="L149" i="1" s="1"/>
  <c r="K133" i="1"/>
  <c r="L133" i="1" s="1"/>
  <c r="K33" i="1"/>
  <c r="L33" i="1" s="1"/>
  <c r="K25" i="1"/>
  <c r="L25" i="1" s="1"/>
  <c r="K36" i="1"/>
  <c r="L36" i="1" s="1"/>
  <c r="G32" i="1"/>
  <c r="K28" i="1"/>
  <c r="L28" i="1" s="1"/>
  <c r="G24" i="1"/>
  <c r="I22" i="1"/>
  <c r="K20" i="1"/>
  <c r="L20" i="1" s="1"/>
  <c r="G35" i="1"/>
  <c r="K31" i="1"/>
  <c r="L31" i="1" s="1"/>
  <c r="G27" i="1"/>
  <c r="K23" i="1"/>
  <c r="L23" i="1" s="1"/>
  <c r="G19" i="1"/>
  <c r="K15" i="1"/>
  <c r="L15" i="1" s="1"/>
  <c r="G11" i="1"/>
  <c r="K7" i="1"/>
  <c r="L7" i="1" s="1"/>
  <c r="G14" i="1"/>
  <c r="K10" i="1"/>
  <c r="L10" i="1" s="1"/>
  <c r="G6" i="1"/>
</calcChain>
</file>

<file path=xl/sharedStrings.xml><?xml version="1.0" encoding="utf-8"?>
<sst xmlns="http://schemas.openxmlformats.org/spreadsheetml/2006/main" count="12" uniqueCount="12">
  <si>
    <t>document</t>
  </si>
  <si>
    <t>topic1</t>
    <phoneticPr fontId="1" type="noConversion"/>
  </si>
  <si>
    <t>topic2</t>
    <phoneticPr fontId="1" type="noConversion"/>
  </si>
  <si>
    <t>topic3</t>
    <phoneticPr fontId="1" type="noConversion"/>
  </si>
  <si>
    <t>topic4</t>
    <phoneticPr fontId="1" type="noConversion"/>
  </si>
  <si>
    <t>topic5</t>
    <phoneticPr fontId="1" type="noConversion"/>
  </si>
  <si>
    <t>2위 topic</t>
    <phoneticPr fontId="1" type="noConversion"/>
  </si>
  <si>
    <t>2위 gamma</t>
    <phoneticPr fontId="1" type="noConversion"/>
  </si>
  <si>
    <t>1위 2위 오차</t>
    <phoneticPr fontId="1" type="noConversion"/>
  </si>
  <si>
    <t>오차가 0.5이하</t>
    <phoneticPr fontId="1" type="noConversion"/>
  </si>
  <si>
    <t>topic</t>
    <phoneticPr fontId="1" type="noConversion"/>
  </si>
  <si>
    <t>gamma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</si>
</sst>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workbookViewId="0">
      <selection activeCell="H2" sqref="H2"/>
    </sheetView>
  </sheetViews>
  <sheetFormatPr defaultRowHeight="16.5" x14ac:dyDescent="0.7"/>
  <cols>
    <col min="7" max="10" width="12.34765625" style="4" customWidth="1"/>
    <col min="11" max="11" width="13.34765625" style="4" bestFit="1" customWidth="1"/>
    <col min="12" max="12" width="13.09765625" style="4" customWidth="1"/>
  </cols>
  <sheetData>
    <row r="1" spans="1:12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10</v>
      </c>
      <c r="H1" s="3" t="s">
        <v>11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7">
      <c r="A2">
        <v>1</v>
      </c>
      <c r="B2" s="1">
        <v>5.3652267235844301E-3</v>
      </c>
      <c r="C2" s="1">
        <v>0.96254369506438098</v>
      </c>
      <c r="D2" s="1">
        <v>1.1418049395442701E-2</v>
      </c>
      <c r="E2" s="1">
        <v>1.5456752041310799E-2</v>
      </c>
      <c r="F2" s="1">
        <v>5.2162767752810396E-3</v>
      </c>
      <c r="G2" s="2" t="e">
        <f>CHOOSE(MATCH(H2, B2:F2, 0),$B$1,$C$1,$D$1,$E$1,$F$1)</f>
        <v>#N/A</v>
      </c>
      <c r="H2" s="2">
        <f>J14</f>
        <v>1.09183637462094E-2</v>
      </c>
      <c r="I2" s="2" t="str">
        <f>CHOOSE(MATCH(J2, B2:F2, 0),$B$1,$C$1,$D$1,$E$1,$F$1)</f>
        <v>topic4</v>
      </c>
      <c r="J2" s="2">
        <f>LARGE(B2:F2, 2)</f>
        <v>1.5456752041310799E-2</v>
      </c>
      <c r="K2" s="4">
        <f>H2 - J2</f>
        <v>-4.538388295101399E-3</v>
      </c>
      <c r="L2" s="2">
        <f>IF(K2 &lt; 0.5, K2, "")</f>
        <v>-4.538388295101399E-3</v>
      </c>
    </row>
    <row r="3" spans="1:12" x14ac:dyDescent="0.7">
      <c r="A3">
        <v>2</v>
      </c>
      <c r="B3" s="1">
        <v>2.9822269819052799E-3</v>
      </c>
      <c r="C3" s="1">
        <v>0.981167312710579</v>
      </c>
      <c r="D3" s="1">
        <v>3.6322947429639398E-3</v>
      </c>
      <c r="E3" s="1">
        <v>8.9364365991690693E-3</v>
      </c>
      <c r="F3" s="1">
        <v>3.2817289653822002E-3</v>
      </c>
      <c r="G3" s="2" t="str">
        <f>CHOOSE(MATCH(H3, B3:F3, 0),$B$1,$C$1,$D$1,$E$1,$F$1)</f>
        <v>topic2</v>
      </c>
      <c r="H3" s="2">
        <f>LARGE(B3:F3, 1)</f>
        <v>0.981167312710579</v>
      </c>
      <c r="I3" s="2" t="str">
        <f>CHOOSE(MATCH(J3, B3:F3, 0),$B$1,$C$1,$D$1,$E$1,$F$1)</f>
        <v>topic4</v>
      </c>
      <c r="J3" s="2">
        <f>LARGE(B3:F3, 2)</f>
        <v>8.9364365991690693E-3</v>
      </c>
      <c r="K3" s="4">
        <f>H3 - J3</f>
        <v>0.9722308761114099</v>
      </c>
      <c r="L3" s="2" t="str">
        <f>IF(K3 &lt; 0.5, K3, "")</f>
        <v/>
      </c>
    </row>
    <row r="4" spans="1:12" x14ac:dyDescent="0.7">
      <c r="A4">
        <v>3</v>
      </c>
      <c r="B4" s="1">
        <v>1.3687392093031801E-2</v>
      </c>
      <c r="C4" s="1">
        <v>1.4905740163551499E-2</v>
      </c>
      <c r="D4" s="1">
        <v>1.14632015834772E-2</v>
      </c>
      <c r="E4" s="1">
        <v>0.94520828043425198</v>
      </c>
      <c r="F4" s="1">
        <v>1.47353857256861E-2</v>
      </c>
      <c r="G4" s="2" t="str">
        <f>CHOOSE(MATCH(H4, B4:F4, 0),$B$1,$C$1,$D$1,$E$1,$F$1)</f>
        <v>topic4</v>
      </c>
      <c r="H4" s="2">
        <f>LARGE(B4:F4, 1)</f>
        <v>0.94520828043425198</v>
      </c>
      <c r="I4" s="2" t="str">
        <f>CHOOSE(MATCH(J4, B4:F4, 0),$B$1,$C$1,$D$1,$E$1,$F$1)</f>
        <v>topic2</v>
      </c>
      <c r="J4" s="2">
        <f>LARGE(B4:F4, 2)</f>
        <v>1.4905740163551499E-2</v>
      </c>
      <c r="K4" s="4">
        <f>H4 - J4</f>
        <v>0.93030254027070047</v>
      </c>
      <c r="L4" s="2" t="str">
        <f>IF(K4 &lt; 0.5, K4, "")</f>
        <v/>
      </c>
    </row>
    <row r="5" spans="1:12" x14ac:dyDescent="0.7">
      <c r="A5">
        <v>4</v>
      </c>
      <c r="B5" s="1">
        <v>6.0828747767663702E-3</v>
      </c>
      <c r="C5" s="1">
        <v>1.4043308518667001E-2</v>
      </c>
      <c r="D5" s="1">
        <v>8.0892686474817298E-3</v>
      </c>
      <c r="E5" s="1">
        <v>0.963467962180933</v>
      </c>
      <c r="F5" s="1">
        <v>8.3165858761518E-3</v>
      </c>
      <c r="G5" s="2" t="str">
        <f>CHOOSE(MATCH(H5, B5:F5, 0),$B$1,$C$1,$D$1,$E$1,$F$1)</f>
        <v>topic4</v>
      </c>
      <c r="H5" s="2">
        <f>LARGE(B5:F5, 1)</f>
        <v>0.963467962180933</v>
      </c>
      <c r="I5" s="2" t="str">
        <f>CHOOSE(MATCH(J5, B5:F5, 0),$B$1,$C$1,$D$1,$E$1,$F$1)</f>
        <v>topic2</v>
      </c>
      <c r="J5" s="2">
        <f>LARGE(B5:F5, 2)</f>
        <v>1.4043308518667001E-2</v>
      </c>
      <c r="K5" s="4">
        <f>H5 - J5</f>
        <v>0.94942465366226603</v>
      </c>
      <c r="L5" s="2" t="str">
        <f>IF(K5 &lt; 0.5, K5, "")</f>
        <v/>
      </c>
    </row>
    <row r="6" spans="1:12" x14ac:dyDescent="0.7">
      <c r="A6">
        <v>5</v>
      </c>
      <c r="B6" s="1">
        <v>3.9829177083275198E-3</v>
      </c>
      <c r="C6" s="1">
        <v>5.1032975043397997E-3</v>
      </c>
      <c r="D6" s="1">
        <v>3.6976030648971999E-3</v>
      </c>
      <c r="E6" s="1">
        <v>0.982704376677631</v>
      </c>
      <c r="F6" s="1">
        <v>4.5118050448036103E-3</v>
      </c>
      <c r="G6" s="2" t="str">
        <f>CHOOSE(MATCH(H6, B6:F6, 0),$B$1,$C$1,$D$1,$E$1,$F$1)</f>
        <v>topic4</v>
      </c>
      <c r="H6" s="2">
        <f>LARGE(B6:F6, 1)</f>
        <v>0.982704376677631</v>
      </c>
      <c r="I6" s="2" t="str">
        <f>CHOOSE(MATCH(J6, B6:F6, 0),$B$1,$C$1,$D$1,$E$1,$F$1)</f>
        <v>topic2</v>
      </c>
      <c r="J6" s="2">
        <f>LARGE(B6:F6, 2)</f>
        <v>5.1032975043397997E-3</v>
      </c>
      <c r="K6" s="4">
        <f>H6 - J6</f>
        <v>0.9776010791732912</v>
      </c>
      <c r="L6" s="2" t="str">
        <f>IF(K6 &lt; 0.5, K6, "")</f>
        <v/>
      </c>
    </row>
    <row r="7" spans="1:12" x14ac:dyDescent="0.7">
      <c r="A7">
        <v>6</v>
      </c>
      <c r="B7" s="1">
        <v>5.6380154609530098E-3</v>
      </c>
      <c r="C7" s="1">
        <v>5.9380705473153798E-3</v>
      </c>
      <c r="D7" s="1">
        <v>5.70914262973301E-3</v>
      </c>
      <c r="E7" s="1">
        <v>0.977537051777982</v>
      </c>
      <c r="F7" s="1">
        <v>5.17771958401599E-3</v>
      </c>
      <c r="G7" s="2" t="str">
        <f>CHOOSE(MATCH(H7, B7:F7, 0),$B$1,$C$1,$D$1,$E$1,$F$1)</f>
        <v>topic4</v>
      </c>
      <c r="H7" s="2">
        <f>LARGE(B7:F7, 1)</f>
        <v>0.977537051777982</v>
      </c>
      <c r="I7" s="2" t="str">
        <f>CHOOSE(MATCH(J7, B7:F7, 0),$B$1,$C$1,$D$1,$E$1,$F$1)</f>
        <v>topic2</v>
      </c>
      <c r="J7" s="2">
        <f>LARGE(B7:F7, 2)</f>
        <v>5.9380705473153798E-3</v>
      </c>
      <c r="K7" s="4">
        <f>H7 - J7</f>
        <v>0.97159898123066657</v>
      </c>
      <c r="L7" s="2" t="str">
        <f>IF(K7 &lt; 0.5, K7, "")</f>
        <v/>
      </c>
    </row>
    <row r="8" spans="1:12" x14ac:dyDescent="0.7">
      <c r="A8">
        <v>7</v>
      </c>
      <c r="B8" s="1">
        <v>0.97245366502844699</v>
      </c>
      <c r="C8" s="1">
        <v>4.5035368144368797E-3</v>
      </c>
      <c r="D8" s="1">
        <v>4.7056893085938301E-3</v>
      </c>
      <c r="E8" s="1">
        <v>1.1420482905780601E-2</v>
      </c>
      <c r="F8" s="1">
        <v>6.91662594274164E-3</v>
      </c>
      <c r="G8" s="2" t="str">
        <f>CHOOSE(MATCH(H8, B8:F8, 0),$B$1,$C$1,$D$1,$E$1,$F$1)</f>
        <v>topic1</v>
      </c>
      <c r="H8" s="2">
        <f>LARGE(B8:F8, 1)</f>
        <v>0.97245366502844699</v>
      </c>
      <c r="I8" s="2" t="str">
        <f>CHOOSE(MATCH(J8, B8:F8, 0),$B$1,$C$1,$D$1,$E$1,$F$1)</f>
        <v>topic4</v>
      </c>
      <c r="J8" s="2">
        <f>LARGE(B8:F8, 2)</f>
        <v>1.1420482905780601E-2</v>
      </c>
      <c r="K8" s="4">
        <f>H8 - J8</f>
        <v>0.96103318212266642</v>
      </c>
      <c r="L8" s="2" t="str">
        <f>IF(K8 &lt; 0.5, K8, "")</f>
        <v/>
      </c>
    </row>
    <row r="9" spans="1:12" x14ac:dyDescent="0.7">
      <c r="A9">
        <v>8</v>
      </c>
      <c r="B9" s="1">
        <v>4.0119360054500898E-3</v>
      </c>
      <c r="C9" s="1">
        <v>0.97549244368377297</v>
      </c>
      <c r="D9" s="1">
        <v>4.9027943953452897E-3</v>
      </c>
      <c r="E9" s="1">
        <v>1.08218950932842E-2</v>
      </c>
      <c r="F9" s="1">
        <v>4.7709308221473897E-3</v>
      </c>
      <c r="G9" s="2" t="str">
        <f>CHOOSE(MATCH(H9, B9:F9, 0),$B$1,$C$1,$D$1,$E$1,$F$1)</f>
        <v>topic2</v>
      </c>
      <c r="H9" s="2">
        <f>LARGE(B9:F9, 1)</f>
        <v>0.97549244368377297</v>
      </c>
      <c r="I9" s="2" t="str">
        <f>CHOOSE(MATCH(J9, B9:F9, 0),$B$1,$C$1,$D$1,$E$1,$F$1)</f>
        <v>topic4</v>
      </c>
      <c r="J9" s="2">
        <f>LARGE(B9:F9, 2)</f>
        <v>1.08218950932842E-2</v>
      </c>
      <c r="K9" s="4">
        <f>H9 - J9</f>
        <v>0.96467054859048873</v>
      </c>
      <c r="L9" s="2" t="str">
        <f>IF(K9 &lt; 0.5, K9, "")</f>
        <v/>
      </c>
    </row>
    <row r="10" spans="1:12" x14ac:dyDescent="0.7">
      <c r="A10">
        <v>9</v>
      </c>
      <c r="B10" s="1">
        <v>3.7167477404079301E-3</v>
      </c>
      <c r="C10" s="1">
        <v>4.0870336903053202E-3</v>
      </c>
      <c r="D10" s="1">
        <v>0.97828774337245095</v>
      </c>
      <c r="E10" s="1">
        <v>1.0411161631659401E-2</v>
      </c>
      <c r="F10" s="1">
        <v>3.4973135651758598E-3</v>
      </c>
      <c r="G10" s="2" t="str">
        <f>CHOOSE(MATCH(H10, B10:F10, 0),$B$1,$C$1,$D$1,$E$1,$F$1)</f>
        <v>topic3</v>
      </c>
      <c r="H10" s="2">
        <f>LARGE(B10:F10, 1)</f>
        <v>0.97828774337245095</v>
      </c>
      <c r="I10" s="2" t="str">
        <f>CHOOSE(MATCH(J10, B10:F10, 0),$B$1,$C$1,$D$1,$E$1,$F$1)</f>
        <v>topic4</v>
      </c>
      <c r="J10" s="2">
        <f>LARGE(B10:F10, 2)</f>
        <v>1.0411161631659401E-2</v>
      </c>
      <c r="K10" s="4">
        <f>H10 - J10</f>
        <v>0.9678765817407915</v>
      </c>
      <c r="L10" s="2" t="str">
        <f>IF(K10 &lt; 0.5, K10, "")</f>
        <v/>
      </c>
    </row>
    <row r="11" spans="1:12" x14ac:dyDescent="0.7">
      <c r="A11">
        <v>10</v>
      </c>
      <c r="B11" s="1">
        <v>3.2044449007752902E-3</v>
      </c>
      <c r="C11" s="1">
        <v>0.97906463030031898</v>
      </c>
      <c r="D11" s="1">
        <v>4.5725922402845096E-3</v>
      </c>
      <c r="E11" s="1">
        <v>8.7636450761124501E-3</v>
      </c>
      <c r="F11" s="1">
        <v>4.3946874825081103E-3</v>
      </c>
      <c r="G11" s="2" t="str">
        <f>CHOOSE(MATCH(H11, B11:F11, 0),$B$1,$C$1,$D$1,$E$1,$F$1)</f>
        <v>topic2</v>
      </c>
      <c r="H11" s="2">
        <f>LARGE(B11:F11, 1)</f>
        <v>0.97906463030031898</v>
      </c>
      <c r="I11" s="2" t="str">
        <f>CHOOSE(MATCH(J11, B11:F11, 0),$B$1,$C$1,$D$1,$E$1,$F$1)</f>
        <v>topic4</v>
      </c>
      <c r="J11" s="2">
        <f>LARGE(B11:F11, 2)</f>
        <v>8.7636450761124501E-3</v>
      </c>
      <c r="K11" s="4">
        <f>H11 - J11</f>
        <v>0.97030098522420649</v>
      </c>
      <c r="L11" s="2" t="str">
        <f>IF(K11 &lt; 0.5, K11, "")</f>
        <v/>
      </c>
    </row>
    <row r="12" spans="1:12" x14ac:dyDescent="0.7">
      <c r="A12">
        <v>11</v>
      </c>
      <c r="B12" s="1">
        <v>0.49641321712631697</v>
      </c>
      <c r="C12" s="1">
        <v>1.32972018666077E-2</v>
      </c>
      <c r="D12" s="1">
        <v>2.7059951636123299E-2</v>
      </c>
      <c r="E12" s="1">
        <v>0.44979416112945703</v>
      </c>
      <c r="F12" s="1">
        <v>1.34354682414939E-2</v>
      </c>
      <c r="G12" s="2" t="str">
        <f>CHOOSE(MATCH(H12, B12:F12, 0),$B$1,$C$1,$D$1,$E$1,$F$1)</f>
        <v>topic1</v>
      </c>
      <c r="H12" s="2">
        <f>LARGE(B12:F12, 1)</f>
        <v>0.49641321712631697</v>
      </c>
      <c r="I12" s="2" t="str">
        <f>CHOOSE(MATCH(J12, B12:F12, 0),$B$1,$C$1,$D$1,$E$1,$F$1)</f>
        <v>topic4</v>
      </c>
      <c r="J12" s="2">
        <f>LARGE(B12:F12, 2)</f>
        <v>0.44979416112945703</v>
      </c>
      <c r="K12" s="4">
        <f>H12 - J12</f>
        <v>4.6619055996859948E-2</v>
      </c>
      <c r="L12" s="2">
        <f>IF(K12 &lt; 0.5, K12, "")</f>
        <v>4.6619055996859948E-2</v>
      </c>
    </row>
    <row r="13" spans="1:12" x14ac:dyDescent="0.7">
      <c r="A13">
        <v>12</v>
      </c>
      <c r="B13" s="1">
        <v>3.9301948223975499E-3</v>
      </c>
      <c r="C13" s="1">
        <v>0.97558391807148903</v>
      </c>
      <c r="D13" s="1">
        <v>4.9662892554745404E-3</v>
      </c>
      <c r="E13" s="1">
        <v>1.1645617799789201E-2</v>
      </c>
      <c r="F13" s="1">
        <v>3.8739800508482201E-3</v>
      </c>
      <c r="G13" s="2" t="str">
        <f>CHOOSE(MATCH(H13, B13:F13, 0),$B$1,$C$1,$D$1,$E$1,$F$1)</f>
        <v>topic2</v>
      </c>
      <c r="H13" s="2">
        <f>LARGE(B13:F13, 1)</f>
        <v>0.97558391807148903</v>
      </c>
      <c r="I13" s="2" t="str">
        <f>CHOOSE(MATCH(J13, B13:F13, 0),$B$1,$C$1,$D$1,$E$1,$F$1)</f>
        <v>topic4</v>
      </c>
      <c r="J13" s="2">
        <f>LARGE(B13:F13, 2)</f>
        <v>1.1645617799789201E-2</v>
      </c>
      <c r="K13" s="4">
        <f>H13 - J13</f>
        <v>0.9639383002716998</v>
      </c>
      <c r="L13" s="2" t="str">
        <f>IF(K13 &lt; 0.5, K13, "")</f>
        <v/>
      </c>
    </row>
    <row r="14" spans="1:12" x14ac:dyDescent="0.7">
      <c r="A14">
        <v>13</v>
      </c>
      <c r="B14" s="1">
        <v>8.6423363436384498E-3</v>
      </c>
      <c r="C14" s="1">
        <v>1.09183637462094E-2</v>
      </c>
      <c r="D14" s="1">
        <v>8.3190293811032292E-3</v>
      </c>
      <c r="E14" s="1">
        <v>0.96371353051923303</v>
      </c>
      <c r="F14" s="1">
        <v>8.4067400098151793E-3</v>
      </c>
      <c r="G14" s="2" t="str">
        <f>CHOOSE(MATCH(H14, B14:F14, 0),$B$1,$C$1,$D$1,$E$1,$F$1)</f>
        <v>topic4</v>
      </c>
      <c r="H14" s="2">
        <f>LARGE(B14:F14, 1)</f>
        <v>0.96371353051923303</v>
      </c>
      <c r="I14" s="2" t="str">
        <f>CHOOSE(MATCH(J14, B14:F14, 0),$B$1,$C$1,$D$1,$E$1,$F$1)</f>
        <v>topic2</v>
      </c>
      <c r="J14" s="2">
        <f>LARGE(B14:F14, 2)</f>
        <v>1.09183637462094E-2</v>
      </c>
      <c r="K14" s="4">
        <f>H14 - J14</f>
        <v>0.95279516677302367</v>
      </c>
      <c r="L14" s="2" t="str">
        <f>IF(K14 &lt; 0.5, K14, "")</f>
        <v/>
      </c>
    </row>
    <row r="15" spans="1:12" x14ac:dyDescent="0.7">
      <c r="A15">
        <v>14</v>
      </c>
      <c r="B15" s="1">
        <v>8.0229662910748407E-3</v>
      </c>
      <c r="C15" s="1">
        <v>0.279263355094095</v>
      </c>
      <c r="D15" s="1">
        <v>0.67325120916674897</v>
      </c>
      <c r="E15" s="1">
        <v>2.4390866671395901E-2</v>
      </c>
      <c r="F15" s="1">
        <v>1.5071602776683899E-2</v>
      </c>
      <c r="G15" s="2" t="str">
        <f>CHOOSE(MATCH(H15, B15:F15, 0),$B$1,$C$1,$D$1,$E$1,$F$1)</f>
        <v>topic3</v>
      </c>
      <c r="H15" s="2">
        <f>LARGE(B15:F15, 1)</f>
        <v>0.67325120916674897</v>
      </c>
      <c r="I15" s="2" t="str">
        <f>CHOOSE(MATCH(J15, B15:F15, 0),$B$1,$C$1,$D$1,$E$1,$F$1)</f>
        <v>topic2</v>
      </c>
      <c r="J15" s="2">
        <f>LARGE(B15:F15, 2)</f>
        <v>0.279263355094095</v>
      </c>
      <c r="K15" s="4">
        <f>H15 - J15</f>
        <v>0.39398785407265396</v>
      </c>
      <c r="L15" s="2">
        <f>IF(K15 &lt; 0.5, K15, "")</f>
        <v>0.39398785407265396</v>
      </c>
    </row>
    <row r="16" spans="1:12" x14ac:dyDescent="0.7">
      <c r="A16">
        <v>15</v>
      </c>
      <c r="B16" s="1">
        <v>4.1336258558405201E-3</v>
      </c>
      <c r="C16" s="1">
        <v>0.97089515928294401</v>
      </c>
      <c r="D16" s="1">
        <v>5.8028020144565498E-3</v>
      </c>
      <c r="E16" s="1">
        <v>1.4234026033911501E-2</v>
      </c>
      <c r="F16" s="1">
        <v>4.9343868128468903E-3</v>
      </c>
      <c r="G16" s="2" t="str">
        <f>CHOOSE(MATCH(H16, B16:F16, 0),$B$1,$C$1,$D$1,$E$1,$F$1)</f>
        <v>topic2</v>
      </c>
      <c r="H16" s="2">
        <f>LARGE(B16:F16, 1)</f>
        <v>0.97089515928294401</v>
      </c>
      <c r="I16" s="2" t="str">
        <f>CHOOSE(MATCH(J16, B16:F16, 0),$B$1,$C$1,$D$1,$E$1,$F$1)</f>
        <v>topic4</v>
      </c>
      <c r="J16" s="2">
        <f>LARGE(B16:F16, 2)</f>
        <v>1.4234026033911501E-2</v>
      </c>
      <c r="K16" s="4">
        <f>H16 - J16</f>
        <v>0.95666113324903246</v>
      </c>
      <c r="L16" s="2" t="str">
        <f>IF(K16 &lt; 0.5, K16, "")</f>
        <v/>
      </c>
    </row>
    <row r="17" spans="1:12" x14ac:dyDescent="0.7">
      <c r="A17">
        <v>16</v>
      </c>
      <c r="B17" s="1">
        <v>6.2057978601180001E-3</v>
      </c>
      <c r="C17" s="1">
        <v>6.4307780953680197E-3</v>
      </c>
      <c r="D17" s="1">
        <v>5.4152684724234302E-3</v>
      </c>
      <c r="E17" s="1">
        <v>0.97603866868854805</v>
      </c>
      <c r="F17" s="1">
        <v>5.9094868835411398E-3</v>
      </c>
      <c r="G17" s="2" t="str">
        <f>CHOOSE(MATCH(H17, B17:F17, 0),$B$1,$C$1,$D$1,$E$1,$F$1)</f>
        <v>topic4</v>
      </c>
      <c r="H17" s="2">
        <f>LARGE(B17:F17, 1)</f>
        <v>0.97603866868854805</v>
      </c>
      <c r="I17" s="2" t="str">
        <f>CHOOSE(MATCH(J17, B17:F17, 0),$B$1,$C$1,$D$1,$E$1,$F$1)</f>
        <v>topic2</v>
      </c>
      <c r="J17" s="2">
        <f>LARGE(B17:F17, 2)</f>
        <v>6.4307780953680197E-3</v>
      </c>
      <c r="K17" s="4">
        <f>H17 - J17</f>
        <v>0.96960789059317998</v>
      </c>
      <c r="L17" s="2" t="str">
        <f>IF(K17 &lt; 0.5, K17, "")</f>
        <v/>
      </c>
    </row>
    <row r="18" spans="1:12" x14ac:dyDescent="0.7">
      <c r="A18">
        <v>17</v>
      </c>
      <c r="B18" s="1">
        <v>5.6008175500372299E-2</v>
      </c>
      <c r="C18" s="1">
        <v>8.7244617163571292E-3</v>
      </c>
      <c r="D18" s="1">
        <v>7.7218939363759998E-3</v>
      </c>
      <c r="E18" s="1">
        <v>2.0937391204763799E-2</v>
      </c>
      <c r="F18" s="1">
        <v>0.90660807764213003</v>
      </c>
      <c r="G18" s="2" t="str">
        <f>CHOOSE(MATCH(H18, B18:F18, 0),$B$1,$C$1,$D$1,$E$1,$F$1)</f>
        <v>topic5</v>
      </c>
      <c r="H18" s="2">
        <f>LARGE(B18:F18, 1)</f>
        <v>0.90660807764213003</v>
      </c>
      <c r="I18" s="2" t="str">
        <f>CHOOSE(MATCH(J18, B18:F18, 0),$B$1,$C$1,$D$1,$E$1,$F$1)</f>
        <v>topic1</v>
      </c>
      <c r="J18" s="2">
        <f>LARGE(B18:F18, 2)</f>
        <v>5.6008175500372299E-2</v>
      </c>
      <c r="K18" s="4">
        <f>H18 - J18</f>
        <v>0.85059990214175774</v>
      </c>
      <c r="L18" s="2" t="str">
        <f>IF(K18 &lt; 0.5, K18, "")</f>
        <v/>
      </c>
    </row>
    <row r="19" spans="1:12" x14ac:dyDescent="0.7">
      <c r="A19">
        <v>18</v>
      </c>
      <c r="B19" s="1">
        <v>0.98338707779658296</v>
      </c>
      <c r="C19" s="1">
        <v>3.1309180120453802E-3</v>
      </c>
      <c r="D19" s="1">
        <v>2.12042134777198E-3</v>
      </c>
      <c r="E19" s="1">
        <v>6.8245588724346398E-3</v>
      </c>
      <c r="F19" s="1">
        <v>4.53702397116474E-3</v>
      </c>
      <c r="G19" s="2" t="str">
        <f>CHOOSE(MATCH(H19, B19:F19, 0),$B$1,$C$1,$D$1,$E$1,$F$1)</f>
        <v>topic1</v>
      </c>
      <c r="H19" s="2">
        <f>LARGE(B19:F19, 1)</f>
        <v>0.98338707779658296</v>
      </c>
      <c r="I19" s="2" t="str">
        <f>CHOOSE(MATCH(J19, B19:F19, 0),$B$1,$C$1,$D$1,$E$1,$F$1)</f>
        <v>topic4</v>
      </c>
      <c r="J19" s="2">
        <f>LARGE(B19:F19, 2)</f>
        <v>6.8245588724346398E-3</v>
      </c>
      <c r="K19" s="4">
        <f>H19 - J19</f>
        <v>0.97656251892414836</v>
      </c>
      <c r="L19" s="2" t="str">
        <f>IF(K19 &lt; 0.5, K19, "")</f>
        <v/>
      </c>
    </row>
    <row r="20" spans="1:12" x14ac:dyDescent="0.7">
      <c r="A20">
        <v>19</v>
      </c>
      <c r="B20" s="1">
        <v>0.40086424930530401</v>
      </c>
      <c r="C20" s="1">
        <v>1.5408428073753099E-2</v>
      </c>
      <c r="D20" s="1">
        <v>7.5240723010228999E-3</v>
      </c>
      <c r="E20" s="1">
        <v>0.56329013466716005</v>
      </c>
      <c r="F20" s="1">
        <v>1.2913115652758799E-2</v>
      </c>
      <c r="G20" s="2" t="str">
        <f>CHOOSE(MATCH(H20, B20:F20, 0),$B$1,$C$1,$D$1,$E$1,$F$1)</f>
        <v>topic4</v>
      </c>
      <c r="H20" s="2">
        <f>LARGE(B20:F20, 1)</f>
        <v>0.56329013466716005</v>
      </c>
      <c r="I20" s="2" t="str">
        <f>CHOOSE(MATCH(J20, B20:F20, 0),$B$1,$C$1,$D$1,$E$1,$F$1)</f>
        <v>topic1</v>
      </c>
      <c r="J20" s="2">
        <f>LARGE(B20:F20, 2)</f>
        <v>0.40086424930530401</v>
      </c>
      <c r="K20" s="4">
        <f>H20 - J20</f>
        <v>0.16242588536185604</v>
      </c>
      <c r="L20" s="2">
        <f>IF(K20 &lt; 0.5, K20, "")</f>
        <v>0.16242588536185604</v>
      </c>
    </row>
    <row r="21" spans="1:12" x14ac:dyDescent="0.7">
      <c r="A21">
        <v>20</v>
      </c>
      <c r="B21" s="1">
        <v>4.4643250020030903E-3</v>
      </c>
      <c r="C21" s="1">
        <v>0.95465948820879498</v>
      </c>
      <c r="D21" s="1">
        <v>6.8405699308545301E-3</v>
      </c>
      <c r="E21" s="1">
        <v>2.71606474489283E-2</v>
      </c>
      <c r="F21" s="1">
        <v>6.8749694094185701E-3</v>
      </c>
      <c r="G21" s="2" t="str">
        <f>CHOOSE(MATCH(H21, B21:F21, 0),$B$1,$C$1,$D$1,$E$1,$F$1)</f>
        <v>topic2</v>
      </c>
      <c r="H21" s="2">
        <f>LARGE(B21:F21, 1)</f>
        <v>0.95465948820879498</v>
      </c>
      <c r="I21" s="2" t="str">
        <f>CHOOSE(MATCH(J21, B21:F21, 0),$B$1,$C$1,$D$1,$E$1,$F$1)</f>
        <v>topic4</v>
      </c>
      <c r="J21" s="2">
        <f>LARGE(B21:F21, 2)</f>
        <v>2.71606474489283E-2</v>
      </c>
      <c r="K21" s="4">
        <f>H21 - J21</f>
        <v>0.92749884075986666</v>
      </c>
      <c r="L21" s="2" t="str">
        <f>IF(K21 &lt; 0.5, K21, "")</f>
        <v/>
      </c>
    </row>
    <row r="22" spans="1:12" x14ac:dyDescent="0.7">
      <c r="A22">
        <v>21</v>
      </c>
      <c r="B22" s="1">
        <v>4.31211179174494E-3</v>
      </c>
      <c r="C22" s="1">
        <v>7.6700096893140999E-3</v>
      </c>
      <c r="D22" s="1">
        <v>4.2275077337582999E-3</v>
      </c>
      <c r="E22" s="1">
        <v>0.97927579560414202</v>
      </c>
      <c r="F22" s="1">
        <v>4.5145751810401697E-3</v>
      </c>
      <c r="G22" s="2" t="str">
        <f>CHOOSE(MATCH(H22, B22:F22, 0),$B$1,$C$1,$D$1,$E$1,$F$1)</f>
        <v>topic4</v>
      </c>
      <c r="H22" s="2">
        <f>LARGE(B22:F22, 1)</f>
        <v>0.97927579560414202</v>
      </c>
      <c r="I22" s="2" t="str">
        <f>CHOOSE(MATCH(J22, B22:F22, 0),$B$1,$C$1,$D$1,$E$1,$F$1)</f>
        <v>topic2</v>
      </c>
      <c r="J22" s="2">
        <f>LARGE(B22:F22, 2)</f>
        <v>7.6700096893140999E-3</v>
      </c>
      <c r="K22" s="4">
        <f>H22 - J22</f>
        <v>0.97160578591482794</v>
      </c>
      <c r="L22" s="2" t="str">
        <f>IF(K22 &lt; 0.5, K22, "")</f>
        <v/>
      </c>
    </row>
    <row r="23" spans="1:12" x14ac:dyDescent="0.7">
      <c r="A23">
        <v>22</v>
      </c>
      <c r="B23" s="1">
        <v>4.0628889154062002E-3</v>
      </c>
      <c r="C23" s="1">
        <v>0.58871382620826995</v>
      </c>
      <c r="D23" s="1">
        <v>4.2120426844313302E-3</v>
      </c>
      <c r="E23" s="1">
        <v>0.39668900838735499</v>
      </c>
      <c r="F23" s="1">
        <v>6.3222338045364696E-3</v>
      </c>
      <c r="G23" s="2" t="str">
        <f>CHOOSE(MATCH(H23, B23:F23, 0),$B$1,$C$1,$D$1,$E$1,$F$1)</f>
        <v>topic2</v>
      </c>
      <c r="H23" s="2">
        <f>LARGE(B23:F23, 1)</f>
        <v>0.58871382620826995</v>
      </c>
      <c r="I23" s="2" t="str">
        <f>CHOOSE(MATCH(J23, B23:F23, 0),$B$1,$C$1,$D$1,$E$1,$F$1)</f>
        <v>topic4</v>
      </c>
      <c r="J23" s="2">
        <f>LARGE(B23:F23, 2)</f>
        <v>0.39668900838735499</v>
      </c>
      <c r="K23" s="4">
        <f>H23 - J23</f>
        <v>0.19202481782091496</v>
      </c>
      <c r="L23" s="2">
        <f>IF(K23 &lt; 0.5, K23, "")</f>
        <v>0.19202481782091496</v>
      </c>
    </row>
    <row r="24" spans="1:12" x14ac:dyDescent="0.7">
      <c r="A24">
        <v>23</v>
      </c>
      <c r="B24" s="1">
        <v>9.7816549732680398E-3</v>
      </c>
      <c r="C24" s="1">
        <v>1.373011056515E-2</v>
      </c>
      <c r="D24" s="1">
        <v>0.78722201055368302</v>
      </c>
      <c r="E24" s="1">
        <v>0.172254124611461</v>
      </c>
      <c r="F24" s="1">
        <v>1.7012099296436899E-2</v>
      </c>
      <c r="G24" s="2" t="str">
        <f>CHOOSE(MATCH(H24, B24:F24, 0),$B$1,$C$1,$D$1,$E$1,$F$1)</f>
        <v>topic3</v>
      </c>
      <c r="H24" s="2">
        <f>LARGE(B24:F24, 1)</f>
        <v>0.78722201055368302</v>
      </c>
      <c r="I24" s="2" t="str">
        <f>CHOOSE(MATCH(J24, B24:F24, 0),$B$1,$C$1,$D$1,$E$1,$F$1)</f>
        <v>topic4</v>
      </c>
      <c r="J24" s="2">
        <f>LARGE(B24:F24, 2)</f>
        <v>0.172254124611461</v>
      </c>
      <c r="K24" s="4">
        <f>H24 - J24</f>
        <v>0.61496788594222207</v>
      </c>
      <c r="L24" s="2" t="str">
        <f>IF(K24 &lt; 0.5, K24, "")</f>
        <v/>
      </c>
    </row>
    <row r="25" spans="1:12" x14ac:dyDescent="0.7">
      <c r="A25">
        <v>24</v>
      </c>
      <c r="B25" s="1">
        <v>0.94394778198791396</v>
      </c>
      <c r="C25" s="1">
        <v>1.16414872071612E-2</v>
      </c>
      <c r="D25" s="1">
        <v>7.0993532862115398E-3</v>
      </c>
      <c r="E25" s="1">
        <v>2.91008339398366E-2</v>
      </c>
      <c r="F25" s="1">
        <v>8.2105435788767198E-3</v>
      </c>
      <c r="G25" s="2" t="str">
        <f>CHOOSE(MATCH(H25, B25:F25, 0),$B$1,$C$1,$D$1,$E$1,$F$1)</f>
        <v>topic1</v>
      </c>
      <c r="H25" s="2">
        <f>LARGE(B25:F25, 1)</f>
        <v>0.94394778198791396</v>
      </c>
      <c r="I25" s="2" t="str">
        <f>CHOOSE(MATCH(J25, B25:F25, 0),$B$1,$C$1,$D$1,$E$1,$F$1)</f>
        <v>topic4</v>
      </c>
      <c r="J25" s="2">
        <f>LARGE(B25:F25, 2)</f>
        <v>2.91008339398366E-2</v>
      </c>
      <c r="K25" s="4">
        <f>H25 - J25</f>
        <v>0.91484694804807731</v>
      </c>
      <c r="L25" s="2" t="str">
        <f>IF(K25 &lt; 0.5, K25, "")</f>
        <v/>
      </c>
    </row>
    <row r="26" spans="1:12" x14ac:dyDescent="0.7">
      <c r="A26">
        <v>25</v>
      </c>
      <c r="B26" s="1">
        <v>0.107466435649359</v>
      </c>
      <c r="C26" s="1">
        <v>7.8261618478086808E-3</v>
      </c>
      <c r="D26" s="1">
        <v>0.54771557337493504</v>
      </c>
      <c r="E26" s="1">
        <v>0.32997879059409202</v>
      </c>
      <c r="F26" s="1">
        <v>7.01303853380444E-3</v>
      </c>
      <c r="G26" s="2" t="str">
        <f>CHOOSE(MATCH(H26, B26:F26, 0),$B$1,$C$1,$D$1,$E$1,$F$1)</f>
        <v>topic3</v>
      </c>
      <c r="H26" s="2">
        <f>LARGE(B26:F26, 1)</f>
        <v>0.54771557337493504</v>
      </c>
      <c r="I26" s="2" t="str">
        <f>CHOOSE(MATCH(J26, B26:F26, 0),$B$1,$C$1,$D$1,$E$1,$F$1)</f>
        <v>topic4</v>
      </c>
      <c r="J26" s="2">
        <f>LARGE(B26:F26, 2)</f>
        <v>0.32997879059409202</v>
      </c>
      <c r="K26" s="4">
        <f>H26 - J26</f>
        <v>0.21773678278084302</v>
      </c>
      <c r="L26" s="2">
        <f>IF(K26 &lt; 0.5, K26, "")</f>
        <v>0.21773678278084302</v>
      </c>
    </row>
    <row r="27" spans="1:12" x14ac:dyDescent="0.7">
      <c r="A27">
        <v>26</v>
      </c>
      <c r="B27" s="1">
        <v>0.87527956981734101</v>
      </c>
      <c r="C27" s="1">
        <v>1.6723124791739999E-2</v>
      </c>
      <c r="D27" s="1">
        <v>9.3450572074375605E-3</v>
      </c>
      <c r="E27" s="1">
        <v>8.7437362036233299E-2</v>
      </c>
      <c r="F27" s="1">
        <v>1.1214886147246901E-2</v>
      </c>
      <c r="G27" s="2" t="str">
        <f>CHOOSE(MATCH(H27, B27:F27, 0),$B$1,$C$1,$D$1,$E$1,$F$1)</f>
        <v>topic1</v>
      </c>
      <c r="H27" s="2">
        <f>LARGE(B27:F27, 1)</f>
        <v>0.87527956981734101</v>
      </c>
      <c r="I27" s="2" t="str">
        <f>CHOOSE(MATCH(J27, B27:F27, 0),$B$1,$C$1,$D$1,$E$1,$F$1)</f>
        <v>topic4</v>
      </c>
      <c r="J27" s="2">
        <f>LARGE(B27:F27, 2)</f>
        <v>8.7437362036233299E-2</v>
      </c>
      <c r="K27" s="4">
        <f>H27 - J27</f>
        <v>0.7878422077811077</v>
      </c>
      <c r="L27" s="2" t="str">
        <f>IF(K27 &lt; 0.5, K27, "")</f>
        <v/>
      </c>
    </row>
    <row r="28" spans="1:12" x14ac:dyDescent="0.7">
      <c r="A28">
        <v>27</v>
      </c>
      <c r="B28" s="1">
        <v>4.8280936278877204E-3</v>
      </c>
      <c r="C28" s="1">
        <v>4.0652395815284998E-3</v>
      </c>
      <c r="D28" s="1">
        <v>3.1580679877447801E-3</v>
      </c>
      <c r="E28" s="1">
        <v>0.98377828220477603</v>
      </c>
      <c r="F28" s="1">
        <v>4.1703165980627602E-3</v>
      </c>
      <c r="G28" s="2" t="str">
        <f>CHOOSE(MATCH(H28, B28:F28, 0),$B$1,$C$1,$D$1,$E$1,$F$1)</f>
        <v>topic4</v>
      </c>
      <c r="H28" s="2">
        <f>LARGE(B28:F28, 1)</f>
        <v>0.98377828220477603</v>
      </c>
      <c r="I28" s="2" t="str">
        <f>CHOOSE(MATCH(J28, B28:F28, 0),$B$1,$C$1,$D$1,$E$1,$F$1)</f>
        <v>topic1</v>
      </c>
      <c r="J28" s="2">
        <f>LARGE(B28:F28, 2)</f>
        <v>4.8280936278877204E-3</v>
      </c>
      <c r="K28" s="4">
        <f>H28 - J28</f>
        <v>0.97895018857688831</v>
      </c>
      <c r="L28" s="2" t="str">
        <f>IF(K28 &lt; 0.5, K28, "")</f>
        <v/>
      </c>
    </row>
    <row r="29" spans="1:12" x14ac:dyDescent="0.7">
      <c r="A29">
        <v>28</v>
      </c>
      <c r="B29" s="1">
        <v>6.7010814450135401E-3</v>
      </c>
      <c r="C29" s="1">
        <v>9.7405990368835092E-3</v>
      </c>
      <c r="D29" s="1">
        <v>6.8201133298264102E-3</v>
      </c>
      <c r="E29" s="1">
        <v>0.97039414167006499</v>
      </c>
      <c r="F29" s="1">
        <v>6.3440645182110999E-3</v>
      </c>
      <c r="G29" s="2" t="str">
        <f>CHOOSE(MATCH(H29, B29:F29, 0),$B$1,$C$1,$D$1,$E$1,$F$1)</f>
        <v>topic4</v>
      </c>
      <c r="H29" s="2">
        <f>LARGE(B29:F29, 1)</f>
        <v>0.97039414167006499</v>
      </c>
      <c r="I29" s="2" t="str">
        <f>CHOOSE(MATCH(J29, B29:F29, 0),$B$1,$C$1,$D$1,$E$1,$F$1)</f>
        <v>topic2</v>
      </c>
      <c r="J29" s="2">
        <f>LARGE(B29:F29, 2)</f>
        <v>9.7405990368835092E-3</v>
      </c>
      <c r="K29" s="4">
        <f>H29 - J29</f>
        <v>0.96065354263318148</v>
      </c>
      <c r="L29" s="2" t="str">
        <f>IF(K29 &lt; 0.5, K29, "")</f>
        <v/>
      </c>
    </row>
    <row r="30" spans="1:12" x14ac:dyDescent="0.7">
      <c r="A30">
        <v>29</v>
      </c>
      <c r="B30" s="1">
        <v>2.5697322148857298E-3</v>
      </c>
      <c r="C30" s="1">
        <v>0.97876134784314195</v>
      </c>
      <c r="D30" s="1">
        <v>3.2178059219944801E-3</v>
      </c>
      <c r="E30" s="1">
        <v>1.28387922287031E-2</v>
      </c>
      <c r="F30" s="1">
        <v>2.6123217912743702E-3</v>
      </c>
      <c r="G30" s="2" t="str">
        <f>CHOOSE(MATCH(H30, B30:F30, 0),$B$1,$C$1,$D$1,$E$1,$F$1)</f>
        <v>topic2</v>
      </c>
      <c r="H30" s="2">
        <f>LARGE(B30:F30, 1)</f>
        <v>0.97876134784314195</v>
      </c>
      <c r="I30" s="2" t="str">
        <f>CHOOSE(MATCH(J30, B30:F30, 0),$B$1,$C$1,$D$1,$E$1,$F$1)</f>
        <v>topic4</v>
      </c>
      <c r="J30" s="2">
        <f>LARGE(B30:F30, 2)</f>
        <v>1.28387922287031E-2</v>
      </c>
      <c r="K30" s="4">
        <f>H30 - J30</f>
        <v>0.96592255561443885</v>
      </c>
      <c r="L30" s="2" t="str">
        <f>IF(K30 &lt; 0.5, K30, "")</f>
        <v/>
      </c>
    </row>
    <row r="31" spans="1:12" x14ac:dyDescent="0.7">
      <c r="A31">
        <v>30</v>
      </c>
      <c r="B31" s="1">
        <v>4.0326224026329396E-3</v>
      </c>
      <c r="C31" s="1">
        <v>5.3098188884684204E-3</v>
      </c>
      <c r="D31" s="1">
        <v>3.84191259888073E-3</v>
      </c>
      <c r="E31" s="1">
        <v>0.98298602438556604</v>
      </c>
      <c r="F31" s="1">
        <v>3.8296217244515101E-3</v>
      </c>
      <c r="G31" s="2" t="str">
        <f>CHOOSE(MATCH(H31, B31:F31, 0),$B$1,$C$1,$D$1,$E$1,$F$1)</f>
        <v>topic4</v>
      </c>
      <c r="H31" s="2">
        <f>LARGE(B31:F31, 1)</f>
        <v>0.98298602438556604</v>
      </c>
      <c r="I31" s="2" t="str">
        <f>CHOOSE(MATCH(J31, B31:F31, 0),$B$1,$C$1,$D$1,$E$1,$F$1)</f>
        <v>topic2</v>
      </c>
      <c r="J31" s="2">
        <f>LARGE(B31:F31, 2)</f>
        <v>5.3098188884684204E-3</v>
      </c>
      <c r="K31" s="4">
        <f>H31 - J31</f>
        <v>0.97767620549709766</v>
      </c>
      <c r="L31" s="2" t="str">
        <f>IF(K31 &lt; 0.5, K31, "")</f>
        <v/>
      </c>
    </row>
    <row r="32" spans="1:12" x14ac:dyDescent="0.7">
      <c r="A32">
        <v>31</v>
      </c>
      <c r="B32" s="1">
        <v>2.96480829309493E-3</v>
      </c>
      <c r="C32" s="1">
        <v>3.3349242122019999E-3</v>
      </c>
      <c r="D32" s="1">
        <v>0.97864235913712905</v>
      </c>
      <c r="E32" s="1">
        <v>9.9529803008132998E-3</v>
      </c>
      <c r="F32" s="1">
        <v>5.10492805676095E-3</v>
      </c>
      <c r="G32" s="2" t="str">
        <f>CHOOSE(MATCH(H32, B32:F32, 0),$B$1,$C$1,$D$1,$E$1,$F$1)</f>
        <v>topic3</v>
      </c>
      <c r="H32" s="2">
        <f>LARGE(B32:F32, 1)</f>
        <v>0.97864235913712905</v>
      </c>
      <c r="I32" s="2" t="str">
        <f>CHOOSE(MATCH(J32, B32:F32, 0),$B$1,$C$1,$D$1,$E$1,$F$1)</f>
        <v>topic4</v>
      </c>
      <c r="J32" s="2">
        <f>LARGE(B32:F32, 2)</f>
        <v>9.9529803008132998E-3</v>
      </c>
      <c r="K32" s="4">
        <f>H32 - J32</f>
        <v>0.96868937883631578</v>
      </c>
      <c r="L32" s="2" t="str">
        <f>IF(K32 &lt; 0.5, K32, "")</f>
        <v/>
      </c>
    </row>
    <row r="33" spans="1:12" x14ac:dyDescent="0.7">
      <c r="A33">
        <v>32</v>
      </c>
      <c r="B33" s="1">
        <v>3.7954457174022402E-3</v>
      </c>
      <c r="C33" s="1">
        <v>6.5781239626071198E-3</v>
      </c>
      <c r="D33" s="1">
        <v>0.97256004953257003</v>
      </c>
      <c r="E33" s="1">
        <v>1.27635365271905E-2</v>
      </c>
      <c r="F33" s="1">
        <v>4.3028442602299601E-3</v>
      </c>
      <c r="G33" s="2" t="str">
        <f>CHOOSE(MATCH(H33, B33:F33, 0),$B$1,$C$1,$D$1,$E$1,$F$1)</f>
        <v>topic3</v>
      </c>
      <c r="H33" s="2">
        <f>LARGE(B33:F33, 1)</f>
        <v>0.97256004953257003</v>
      </c>
      <c r="I33" s="2" t="str">
        <f>CHOOSE(MATCH(J33, B33:F33, 0),$B$1,$C$1,$D$1,$E$1,$F$1)</f>
        <v>topic4</v>
      </c>
      <c r="J33" s="2">
        <f>LARGE(B33:F33, 2)</f>
        <v>1.27635365271905E-2</v>
      </c>
      <c r="K33" s="4">
        <f>H33 - J33</f>
        <v>0.95979651300537949</v>
      </c>
      <c r="L33" s="2" t="str">
        <f>IF(K33 &lt; 0.5, K33, "")</f>
        <v/>
      </c>
    </row>
    <row r="34" spans="1:12" x14ac:dyDescent="0.7">
      <c r="A34">
        <v>33</v>
      </c>
      <c r="B34" s="1">
        <v>6.9028359958277098E-3</v>
      </c>
      <c r="C34" s="1">
        <v>0.180254771632095</v>
      </c>
      <c r="D34" s="1">
        <v>6.0248685736493598E-3</v>
      </c>
      <c r="E34" s="1">
        <v>0.80184149569750995</v>
      </c>
      <c r="F34" s="1">
        <v>4.9760281009172099E-3</v>
      </c>
      <c r="G34" s="2" t="str">
        <f>CHOOSE(MATCH(H34, B34:F34, 0),$B$1,$C$1,$D$1,$E$1,$F$1)</f>
        <v>topic4</v>
      </c>
      <c r="H34" s="2">
        <f>LARGE(B34:F34, 1)</f>
        <v>0.80184149569750995</v>
      </c>
      <c r="I34" s="2" t="str">
        <f>CHOOSE(MATCH(J34, B34:F34, 0),$B$1,$C$1,$D$1,$E$1,$F$1)</f>
        <v>topic2</v>
      </c>
      <c r="J34" s="2">
        <f>LARGE(B34:F34, 2)</f>
        <v>0.180254771632095</v>
      </c>
      <c r="K34" s="4">
        <f>H34 - J34</f>
        <v>0.62158672406541493</v>
      </c>
      <c r="L34" s="2" t="str">
        <f>IF(K34 &lt; 0.5, K34, "")</f>
        <v/>
      </c>
    </row>
    <row r="35" spans="1:12" x14ac:dyDescent="0.7">
      <c r="A35">
        <v>34</v>
      </c>
      <c r="B35" s="1">
        <v>2.9513545382448599E-3</v>
      </c>
      <c r="C35" s="1">
        <v>3.1943165832890299E-3</v>
      </c>
      <c r="D35" s="1">
        <v>2.6177258494104799E-3</v>
      </c>
      <c r="E35" s="1">
        <v>0.98896483093342602</v>
      </c>
      <c r="F35" s="1">
        <v>2.27177209562849E-3</v>
      </c>
      <c r="G35" s="2" t="str">
        <f>CHOOSE(MATCH(H35, B35:F35, 0),$B$1,$C$1,$D$1,$E$1,$F$1)</f>
        <v>topic4</v>
      </c>
      <c r="H35" s="2">
        <f>LARGE(B35:F35, 1)</f>
        <v>0.98896483093342602</v>
      </c>
      <c r="I35" s="2" t="str">
        <f>CHOOSE(MATCH(J35, B35:F35, 0),$B$1,$C$1,$D$1,$E$1,$F$1)</f>
        <v>topic2</v>
      </c>
      <c r="J35" s="2">
        <f>LARGE(B35:F35, 2)</f>
        <v>3.1943165832890299E-3</v>
      </c>
      <c r="K35" s="4">
        <f>H35 - J35</f>
        <v>0.98577051435013696</v>
      </c>
      <c r="L35" s="2" t="str">
        <f>IF(K35 &lt; 0.5, K35, "")</f>
        <v/>
      </c>
    </row>
    <row r="36" spans="1:12" x14ac:dyDescent="0.7">
      <c r="A36">
        <v>35</v>
      </c>
      <c r="B36" s="1">
        <v>2.5846540600710198E-3</v>
      </c>
      <c r="C36" s="1">
        <v>3.0943177057131798E-3</v>
      </c>
      <c r="D36" s="1">
        <v>2.2961203531519001E-3</v>
      </c>
      <c r="E36" s="1">
        <v>0.98948245274280799</v>
      </c>
      <c r="F36" s="1">
        <v>2.5424551382560402E-3</v>
      </c>
      <c r="G36" s="2" t="str">
        <f>CHOOSE(MATCH(H36, B36:F36, 0),$B$1,$C$1,$D$1,$E$1,$F$1)</f>
        <v>topic4</v>
      </c>
      <c r="H36" s="2">
        <f>LARGE(B36:F36, 1)</f>
        <v>0.98948245274280799</v>
      </c>
      <c r="I36" s="2" t="str">
        <f>CHOOSE(MATCH(J36, B36:F36, 0),$B$1,$C$1,$D$1,$E$1,$F$1)</f>
        <v>topic2</v>
      </c>
      <c r="J36" s="2">
        <f>LARGE(B36:F36, 2)</f>
        <v>3.0943177057131798E-3</v>
      </c>
      <c r="K36" s="4">
        <f>H36 - J36</f>
        <v>0.98638813503709477</v>
      </c>
      <c r="L36" s="2" t="str">
        <f>IF(K36 &lt; 0.5, K36, "")</f>
        <v/>
      </c>
    </row>
    <row r="37" spans="1:12" x14ac:dyDescent="0.7">
      <c r="A37">
        <v>36</v>
      </c>
      <c r="B37" s="1">
        <v>4.2737046864949101E-3</v>
      </c>
      <c r="C37" s="1">
        <v>7.5157383322651998E-3</v>
      </c>
      <c r="D37" s="1">
        <v>0.96972970613312404</v>
      </c>
      <c r="E37" s="1">
        <v>9.1064149506220292E-3</v>
      </c>
      <c r="F37" s="1">
        <v>9.3744358974935105E-3</v>
      </c>
      <c r="G37" s="2" t="str">
        <f>CHOOSE(MATCH(H37, B37:F37, 0),$B$1,$C$1,$D$1,$E$1,$F$1)</f>
        <v>topic3</v>
      </c>
      <c r="H37" s="2">
        <f>LARGE(B37:F37, 1)</f>
        <v>0.96972970613312404</v>
      </c>
      <c r="I37" s="2" t="str">
        <f>CHOOSE(MATCH(J37, B37:F37, 0),$B$1,$C$1,$D$1,$E$1,$F$1)</f>
        <v>topic5</v>
      </c>
      <c r="J37" s="2">
        <f>LARGE(B37:F37, 2)</f>
        <v>9.3744358974935105E-3</v>
      </c>
      <c r="K37" s="4">
        <f>H37 - J37</f>
        <v>0.9603552702356305</v>
      </c>
      <c r="L37" s="2" t="str">
        <f>IF(K37 &lt; 0.5, K37, "")</f>
        <v/>
      </c>
    </row>
    <row r="38" spans="1:12" x14ac:dyDescent="0.7">
      <c r="A38">
        <v>37</v>
      </c>
      <c r="B38" s="1">
        <v>1.9708954613783399E-3</v>
      </c>
      <c r="C38" s="1">
        <v>2.8079800119163202E-3</v>
      </c>
      <c r="D38" s="1">
        <v>0.98810966040108095</v>
      </c>
      <c r="E38" s="1">
        <v>5.2370993007387501E-3</v>
      </c>
      <c r="F38" s="1">
        <v>1.87436482488483E-3</v>
      </c>
      <c r="G38" s="2" t="str">
        <f>CHOOSE(MATCH(H38, B38:F38, 0),$B$1,$C$1,$D$1,$E$1,$F$1)</f>
        <v>topic3</v>
      </c>
      <c r="H38" s="2">
        <f>LARGE(B38:F38, 1)</f>
        <v>0.98810966040108095</v>
      </c>
      <c r="I38" s="2" t="str">
        <f>CHOOSE(MATCH(J38, B38:F38, 0),$B$1,$C$1,$D$1,$E$1,$F$1)</f>
        <v>topic4</v>
      </c>
      <c r="J38" s="2">
        <f>LARGE(B38:F38, 2)</f>
        <v>5.2370993007387501E-3</v>
      </c>
      <c r="K38" s="4">
        <f>H38 - J38</f>
        <v>0.98287256110034216</v>
      </c>
      <c r="L38" s="2" t="str">
        <f>IF(K38 &lt; 0.5, K38, "")</f>
        <v/>
      </c>
    </row>
    <row r="39" spans="1:12" x14ac:dyDescent="0.7">
      <c r="A39">
        <v>38</v>
      </c>
      <c r="B39" s="1">
        <v>3.3277775482037598E-3</v>
      </c>
      <c r="C39" s="1">
        <v>3.2392397768413899E-3</v>
      </c>
      <c r="D39" s="1">
        <v>3.0348198026661599E-3</v>
      </c>
      <c r="E39" s="1">
        <v>8.1030320924118607E-3</v>
      </c>
      <c r="F39" s="1">
        <v>0.98229513077987596</v>
      </c>
      <c r="G39" s="2" t="str">
        <f>CHOOSE(MATCH(H39, B39:F39, 0),$B$1,$C$1,$D$1,$E$1,$F$1)</f>
        <v>topic5</v>
      </c>
      <c r="H39" s="2">
        <f>LARGE(B39:F39, 1)</f>
        <v>0.98229513077987596</v>
      </c>
      <c r="I39" s="2" t="str">
        <f>CHOOSE(MATCH(J39, B39:F39, 0),$B$1,$C$1,$D$1,$E$1,$F$1)</f>
        <v>topic4</v>
      </c>
      <c r="J39" s="2">
        <f>LARGE(B39:F39, 2)</f>
        <v>8.1030320924118607E-3</v>
      </c>
      <c r="K39" s="4">
        <f>H39 - J39</f>
        <v>0.97419209868746415</v>
      </c>
      <c r="L39" s="2" t="str">
        <f>IF(K39 &lt; 0.5, K39, "")</f>
        <v/>
      </c>
    </row>
    <row r="40" spans="1:12" x14ac:dyDescent="0.7">
      <c r="A40">
        <v>39</v>
      </c>
      <c r="B40" s="1">
        <v>4.2614687821062999E-3</v>
      </c>
      <c r="C40" s="1">
        <v>3.3099295013631598E-3</v>
      </c>
      <c r="D40" s="1">
        <v>3.4332719138857101E-3</v>
      </c>
      <c r="E40" s="1">
        <v>6.3174618901289496E-3</v>
      </c>
      <c r="F40" s="1">
        <v>0.98267786791251499</v>
      </c>
      <c r="G40" s="2" t="str">
        <f>CHOOSE(MATCH(H40, B40:F40, 0),$B$1,$C$1,$D$1,$E$1,$F$1)</f>
        <v>topic5</v>
      </c>
      <c r="H40" s="2">
        <f>LARGE(B40:F40, 1)</f>
        <v>0.98267786791251499</v>
      </c>
      <c r="I40" s="2" t="str">
        <f>CHOOSE(MATCH(J40, B40:F40, 0),$B$1,$C$1,$D$1,$E$1,$F$1)</f>
        <v>topic4</v>
      </c>
      <c r="J40" s="2">
        <f>LARGE(B40:F40, 2)</f>
        <v>6.3174618901289496E-3</v>
      </c>
      <c r="K40" s="4">
        <f>H40 - J40</f>
        <v>0.97636040602238605</v>
      </c>
      <c r="L40" s="2" t="str">
        <f>IF(K40 &lt; 0.5, K40, "")</f>
        <v/>
      </c>
    </row>
    <row r="41" spans="1:12" x14ac:dyDescent="0.7">
      <c r="A41">
        <v>40</v>
      </c>
      <c r="B41" s="1">
        <v>3.7640214671872401E-3</v>
      </c>
      <c r="C41" s="1">
        <v>3.66869227490264E-3</v>
      </c>
      <c r="D41" s="1">
        <v>3.0647169946075299E-3</v>
      </c>
      <c r="E41" s="1">
        <v>0.98494839311899396</v>
      </c>
      <c r="F41" s="1">
        <v>4.5541761443079797E-3</v>
      </c>
      <c r="G41" s="2" t="str">
        <f>CHOOSE(MATCH(H41, B41:F41, 0),$B$1,$C$1,$D$1,$E$1,$F$1)</f>
        <v>topic4</v>
      </c>
      <c r="H41" s="2">
        <f>LARGE(B41:F41, 1)</f>
        <v>0.98494839311899396</v>
      </c>
      <c r="I41" s="2" t="str">
        <f>CHOOSE(MATCH(J41, B41:F41, 0),$B$1,$C$1,$D$1,$E$1,$F$1)</f>
        <v>topic5</v>
      </c>
      <c r="J41" s="2">
        <f>LARGE(B41:F41, 2)</f>
        <v>4.5541761443079797E-3</v>
      </c>
      <c r="K41" s="4">
        <f>H41 - J41</f>
        <v>0.98039421697468598</v>
      </c>
      <c r="L41" s="2" t="str">
        <f>IF(K41 &lt; 0.5, K41, "")</f>
        <v/>
      </c>
    </row>
    <row r="42" spans="1:12" x14ac:dyDescent="0.7">
      <c r="A42">
        <v>41</v>
      </c>
      <c r="B42" s="1">
        <v>0.95368222131985003</v>
      </c>
      <c r="C42" s="1">
        <v>6.1410005877016198E-3</v>
      </c>
      <c r="D42" s="1">
        <v>6.3978124455956499E-3</v>
      </c>
      <c r="E42" s="1">
        <v>2.5274060532337099E-2</v>
      </c>
      <c r="F42" s="1">
        <v>8.5049051145153192E-3</v>
      </c>
      <c r="G42" s="2" t="str">
        <f>CHOOSE(MATCH(H42, B42:F42, 0),$B$1,$C$1,$D$1,$E$1,$F$1)</f>
        <v>topic1</v>
      </c>
      <c r="H42" s="2">
        <f>LARGE(B42:F42, 1)</f>
        <v>0.95368222131985003</v>
      </c>
      <c r="I42" s="2" t="str">
        <f>CHOOSE(MATCH(J42, B42:F42, 0),$B$1,$C$1,$D$1,$E$1,$F$1)</f>
        <v>topic4</v>
      </c>
      <c r="J42" s="2">
        <f>LARGE(B42:F42, 2)</f>
        <v>2.5274060532337099E-2</v>
      </c>
      <c r="K42" s="4">
        <f>H42 - J42</f>
        <v>0.92840816078751298</v>
      </c>
      <c r="L42" s="2" t="str">
        <f>IF(K42 &lt; 0.5, K42, "")</f>
        <v/>
      </c>
    </row>
    <row r="43" spans="1:12" x14ac:dyDescent="0.7">
      <c r="A43">
        <v>42</v>
      </c>
      <c r="B43" s="1">
        <v>3.37255484563782E-3</v>
      </c>
      <c r="C43" s="1">
        <v>3.13490048831772E-3</v>
      </c>
      <c r="D43" s="1">
        <v>3.0021815190122499E-3</v>
      </c>
      <c r="E43" s="1">
        <v>7.1816925582913896E-3</v>
      </c>
      <c r="F43" s="1">
        <v>0.98330867058874005</v>
      </c>
      <c r="G43" s="2" t="str">
        <f>CHOOSE(MATCH(H43, B43:F43, 0),$B$1,$C$1,$D$1,$E$1,$F$1)</f>
        <v>topic5</v>
      </c>
      <c r="H43" s="2">
        <f>LARGE(B43:F43, 1)</f>
        <v>0.98330867058874005</v>
      </c>
      <c r="I43" s="2" t="str">
        <f>CHOOSE(MATCH(J43, B43:F43, 0),$B$1,$C$1,$D$1,$E$1,$F$1)</f>
        <v>topic4</v>
      </c>
      <c r="J43" s="2">
        <f>LARGE(B43:F43, 2)</f>
        <v>7.1816925582913896E-3</v>
      </c>
      <c r="K43" s="4">
        <f>H43 - J43</f>
        <v>0.97612697803044868</v>
      </c>
      <c r="L43" s="2" t="str">
        <f>IF(K43 &lt; 0.5, K43, "")</f>
        <v/>
      </c>
    </row>
    <row r="44" spans="1:12" x14ac:dyDescent="0.7">
      <c r="A44">
        <v>43</v>
      </c>
      <c r="B44" s="1">
        <v>5.1837518057972999E-3</v>
      </c>
      <c r="C44" s="1">
        <v>6.0435836334991801E-3</v>
      </c>
      <c r="D44" s="1">
        <v>4.9999017017528999E-3</v>
      </c>
      <c r="E44" s="1">
        <v>9.98703861079152E-3</v>
      </c>
      <c r="F44" s="1">
        <v>0.97378572424815901</v>
      </c>
      <c r="G44" s="2" t="str">
        <f>CHOOSE(MATCH(H44, B44:F44, 0),$B$1,$C$1,$D$1,$E$1,$F$1)</f>
        <v>topic5</v>
      </c>
      <c r="H44" s="2">
        <f>LARGE(B44:F44, 1)</f>
        <v>0.97378572424815901</v>
      </c>
      <c r="I44" s="2" t="str">
        <f>CHOOSE(MATCH(J44, B44:F44, 0),$B$1,$C$1,$D$1,$E$1,$F$1)</f>
        <v>topic4</v>
      </c>
      <c r="J44" s="2">
        <f>LARGE(B44:F44, 2)</f>
        <v>9.98703861079152E-3</v>
      </c>
      <c r="K44" s="4">
        <f>H44 - J44</f>
        <v>0.96379868563736748</v>
      </c>
      <c r="L44" s="2" t="str">
        <f>IF(K44 &lt; 0.5, K44, "")</f>
        <v/>
      </c>
    </row>
    <row r="45" spans="1:12" x14ac:dyDescent="0.7">
      <c r="A45">
        <v>44</v>
      </c>
      <c r="B45" s="1">
        <v>4.2840471433687501E-3</v>
      </c>
      <c r="C45" s="1">
        <v>6.6477665324196199E-3</v>
      </c>
      <c r="D45" s="1">
        <v>3.19220205291582E-3</v>
      </c>
      <c r="E45" s="1">
        <v>0.36534936847398303</v>
      </c>
      <c r="F45" s="1">
        <v>0.62052661579731105</v>
      </c>
      <c r="G45" s="2" t="str">
        <f>CHOOSE(MATCH(H45, B45:F45, 0),$B$1,$C$1,$D$1,$E$1,$F$1)</f>
        <v>topic5</v>
      </c>
      <c r="H45" s="2">
        <f>LARGE(B45:F45, 1)</f>
        <v>0.62052661579731105</v>
      </c>
      <c r="I45" s="2" t="str">
        <f>CHOOSE(MATCH(J45, B45:F45, 0),$B$1,$C$1,$D$1,$E$1,$F$1)</f>
        <v>topic4</v>
      </c>
      <c r="J45" s="2">
        <f>LARGE(B45:F45, 2)</f>
        <v>0.36534936847398303</v>
      </c>
      <c r="K45" s="4">
        <f>H45 - J45</f>
        <v>0.25517724732332803</v>
      </c>
      <c r="L45" s="2">
        <f>IF(K45 &lt; 0.5, K45, "")</f>
        <v>0.25517724732332803</v>
      </c>
    </row>
    <row r="46" spans="1:12" x14ac:dyDescent="0.7">
      <c r="A46">
        <v>45</v>
      </c>
      <c r="B46" s="1">
        <v>2.1215671314202501E-3</v>
      </c>
      <c r="C46" s="1">
        <v>3.0828499264665102E-3</v>
      </c>
      <c r="D46" s="1">
        <v>0.98757651315977901</v>
      </c>
      <c r="E46" s="1">
        <v>4.4057119430642496E-3</v>
      </c>
      <c r="F46" s="1">
        <v>2.8133578392693401E-3</v>
      </c>
      <c r="G46" s="2" t="str">
        <f>CHOOSE(MATCH(H46, B46:F46, 0),$B$1,$C$1,$D$1,$E$1,$F$1)</f>
        <v>topic3</v>
      </c>
      <c r="H46" s="2">
        <f>LARGE(B46:F46, 1)</f>
        <v>0.98757651315977901</v>
      </c>
      <c r="I46" s="2" t="str">
        <f>CHOOSE(MATCH(J46, B46:F46, 0),$B$1,$C$1,$D$1,$E$1,$F$1)</f>
        <v>topic4</v>
      </c>
      <c r="J46" s="2">
        <f>LARGE(B46:F46, 2)</f>
        <v>4.4057119430642496E-3</v>
      </c>
      <c r="K46" s="4">
        <f>H46 - J46</f>
        <v>0.98317080121671474</v>
      </c>
      <c r="L46" s="2" t="str">
        <f>IF(K46 &lt; 0.5, K46, "")</f>
        <v/>
      </c>
    </row>
    <row r="47" spans="1:12" x14ac:dyDescent="0.7">
      <c r="A47">
        <v>46</v>
      </c>
      <c r="B47" s="1">
        <v>3.6191241816658898E-3</v>
      </c>
      <c r="C47" s="1">
        <v>0.97059836478600103</v>
      </c>
      <c r="D47" s="1">
        <v>4.1626850508031501E-3</v>
      </c>
      <c r="E47" s="1">
        <v>1.3522774836990799E-2</v>
      </c>
      <c r="F47" s="1">
        <v>8.0970511445388992E-3</v>
      </c>
      <c r="G47" s="2" t="str">
        <f>CHOOSE(MATCH(H47, B47:F47, 0),$B$1,$C$1,$D$1,$E$1,$F$1)</f>
        <v>topic2</v>
      </c>
      <c r="H47" s="2">
        <f>LARGE(B47:F47, 1)</f>
        <v>0.97059836478600103</v>
      </c>
      <c r="I47" s="2" t="str">
        <f>CHOOSE(MATCH(J47, B47:F47, 0),$B$1,$C$1,$D$1,$E$1,$F$1)</f>
        <v>topic4</v>
      </c>
      <c r="J47" s="2">
        <f>LARGE(B47:F47, 2)</f>
        <v>1.3522774836990799E-2</v>
      </c>
      <c r="K47" s="4">
        <f>H47 - J47</f>
        <v>0.95707558994901021</v>
      </c>
      <c r="L47" s="2" t="str">
        <f>IF(K47 &lt; 0.5, K47, "")</f>
        <v/>
      </c>
    </row>
    <row r="48" spans="1:12" x14ac:dyDescent="0.7">
      <c r="A48">
        <v>47</v>
      </c>
      <c r="B48" s="1">
        <v>2.72616043239708E-3</v>
      </c>
      <c r="C48" s="1">
        <v>0.98164683063228897</v>
      </c>
      <c r="D48" s="1">
        <v>3.5606895869922002E-3</v>
      </c>
      <c r="E48" s="1">
        <v>7.8945662410234707E-3</v>
      </c>
      <c r="F48" s="1">
        <v>4.1717531072972998E-3</v>
      </c>
      <c r="G48" s="2" t="str">
        <f>CHOOSE(MATCH(H48, B48:F48, 0),$B$1,$C$1,$D$1,$E$1,$F$1)</f>
        <v>topic2</v>
      </c>
      <c r="H48" s="2">
        <f>LARGE(B48:F48, 1)</f>
        <v>0.98164683063228897</v>
      </c>
      <c r="I48" s="2" t="str">
        <f>CHOOSE(MATCH(J48, B48:F48, 0),$B$1,$C$1,$D$1,$E$1,$F$1)</f>
        <v>topic4</v>
      </c>
      <c r="J48" s="2">
        <f>LARGE(B48:F48, 2)</f>
        <v>7.8945662410234707E-3</v>
      </c>
      <c r="K48" s="4">
        <f>H48 - J48</f>
        <v>0.9737522643912655</v>
      </c>
      <c r="L48" s="2" t="str">
        <f>IF(K48 &lt; 0.5, K48, "")</f>
        <v/>
      </c>
    </row>
    <row r="49" spans="1:12" x14ac:dyDescent="0.7">
      <c r="A49">
        <v>48</v>
      </c>
      <c r="B49" s="1">
        <v>9.6602313139522999E-3</v>
      </c>
      <c r="C49" s="1">
        <v>4.1341291375205202E-2</v>
      </c>
      <c r="D49" s="1">
        <v>8.07083431328426E-2</v>
      </c>
      <c r="E49" s="1">
        <v>4.2080861793307903E-2</v>
      </c>
      <c r="F49" s="1">
        <v>0.826209272384691</v>
      </c>
      <c r="G49" s="2" t="str">
        <f>CHOOSE(MATCH(H49, B49:F49, 0),$B$1,$C$1,$D$1,$E$1,$F$1)</f>
        <v>topic5</v>
      </c>
      <c r="H49" s="2">
        <f>LARGE(B49:F49, 1)</f>
        <v>0.826209272384691</v>
      </c>
      <c r="I49" s="2" t="str">
        <f>CHOOSE(MATCH(J49, B49:F49, 0),$B$1,$C$1,$D$1,$E$1,$F$1)</f>
        <v>topic3</v>
      </c>
      <c r="J49" s="2">
        <f>LARGE(B49:F49, 2)</f>
        <v>8.07083431328426E-2</v>
      </c>
      <c r="K49" s="4">
        <f>H49 - J49</f>
        <v>0.74550092925184841</v>
      </c>
      <c r="L49" s="2" t="str">
        <f>IF(K49 &lt; 0.5, K49, "")</f>
        <v/>
      </c>
    </row>
    <row r="50" spans="1:12" x14ac:dyDescent="0.7">
      <c r="A50">
        <v>49</v>
      </c>
      <c r="B50" s="1">
        <v>2.9653118152436399E-3</v>
      </c>
      <c r="C50" s="1">
        <v>2.3129408885326601E-3</v>
      </c>
      <c r="D50" s="1">
        <v>2.1917859020882898E-3</v>
      </c>
      <c r="E50" s="1">
        <v>4.3415135551633701E-3</v>
      </c>
      <c r="F50" s="1">
        <v>0.98818844783897197</v>
      </c>
      <c r="G50" s="2" t="str">
        <f>CHOOSE(MATCH(H50, B50:F50, 0),$B$1,$C$1,$D$1,$E$1,$F$1)</f>
        <v>topic5</v>
      </c>
      <c r="H50" s="2">
        <f>LARGE(B50:F50, 1)</f>
        <v>0.98818844783897197</v>
      </c>
      <c r="I50" s="2" t="str">
        <f>CHOOSE(MATCH(J50, B50:F50, 0),$B$1,$C$1,$D$1,$E$1,$F$1)</f>
        <v>topic4</v>
      </c>
      <c r="J50" s="2">
        <f>LARGE(B50:F50, 2)</f>
        <v>4.3415135551633701E-3</v>
      </c>
      <c r="K50" s="4">
        <f>H50 - J50</f>
        <v>0.98384693428380865</v>
      </c>
      <c r="L50" s="2" t="str">
        <f>IF(K50 &lt; 0.5, K50, "")</f>
        <v/>
      </c>
    </row>
    <row r="51" spans="1:12" x14ac:dyDescent="0.7">
      <c r="A51">
        <v>50</v>
      </c>
      <c r="B51" s="1">
        <v>2.6573319193584099E-3</v>
      </c>
      <c r="C51" s="1">
        <v>5.9787905154588903E-3</v>
      </c>
      <c r="D51" s="1">
        <v>0.97985371546809297</v>
      </c>
      <c r="E51" s="1">
        <v>6.0355456598007303E-3</v>
      </c>
      <c r="F51" s="1">
        <v>5.4746164372886002E-3</v>
      </c>
      <c r="G51" s="2" t="str">
        <f>CHOOSE(MATCH(H51, B51:F51, 0),$B$1,$C$1,$D$1,$E$1,$F$1)</f>
        <v>topic3</v>
      </c>
      <c r="H51" s="2">
        <f>LARGE(B51:F51, 1)</f>
        <v>0.97985371546809297</v>
      </c>
      <c r="I51" s="2" t="str">
        <f>CHOOSE(MATCH(J51, B51:F51, 0),$B$1,$C$1,$D$1,$E$1,$F$1)</f>
        <v>topic4</v>
      </c>
      <c r="J51" s="2">
        <f>LARGE(B51:F51, 2)</f>
        <v>6.0355456598007303E-3</v>
      </c>
      <c r="K51" s="4">
        <f>H51 - J51</f>
        <v>0.97381816980829228</v>
      </c>
      <c r="L51" s="2" t="str">
        <f>IF(K51 &lt; 0.5, K51, "")</f>
        <v/>
      </c>
    </row>
    <row r="52" spans="1:12" x14ac:dyDescent="0.7">
      <c r="A52">
        <v>51</v>
      </c>
      <c r="B52" s="1">
        <v>1.42935176081376E-2</v>
      </c>
      <c r="C52" s="1">
        <v>5.09117648168321E-3</v>
      </c>
      <c r="D52" s="1">
        <v>3.9126131260136003E-3</v>
      </c>
      <c r="E52" s="1">
        <v>0.97136942743536703</v>
      </c>
      <c r="F52" s="1">
        <v>5.33326534879795E-3</v>
      </c>
      <c r="G52" s="2" t="str">
        <f>CHOOSE(MATCH(H52, B52:F52, 0),$B$1,$C$1,$D$1,$E$1,$F$1)</f>
        <v>topic4</v>
      </c>
      <c r="H52" s="2">
        <f>LARGE(B52:F52, 1)</f>
        <v>0.97136942743536703</v>
      </c>
      <c r="I52" s="2" t="str">
        <f>CHOOSE(MATCH(J52, B52:F52, 0),$B$1,$C$1,$D$1,$E$1,$F$1)</f>
        <v>topic1</v>
      </c>
      <c r="J52" s="2">
        <f>LARGE(B52:F52, 2)</f>
        <v>1.42935176081376E-2</v>
      </c>
      <c r="K52" s="4">
        <f>H52 - J52</f>
        <v>0.95707590982722945</v>
      </c>
      <c r="L52" s="2" t="str">
        <f>IF(K52 &lt; 0.5, K52, "")</f>
        <v/>
      </c>
    </row>
    <row r="53" spans="1:12" x14ac:dyDescent="0.7">
      <c r="A53">
        <v>52</v>
      </c>
      <c r="B53" s="1">
        <v>9.6612893898337208E-3</v>
      </c>
      <c r="C53" s="1">
        <v>7.4933114511350598E-3</v>
      </c>
      <c r="D53" s="1">
        <v>6.8131149529752896E-2</v>
      </c>
      <c r="E53" s="1">
        <v>1.2225469392069499E-2</v>
      </c>
      <c r="F53" s="1">
        <v>0.90248878023720802</v>
      </c>
      <c r="G53" s="2" t="str">
        <f>CHOOSE(MATCH(H53, B53:F53, 0),$B$1,$C$1,$D$1,$E$1,$F$1)</f>
        <v>topic5</v>
      </c>
      <c r="H53" s="2">
        <f>LARGE(B53:F53, 1)</f>
        <v>0.90248878023720802</v>
      </c>
      <c r="I53" s="2" t="str">
        <f>CHOOSE(MATCH(J53, B53:F53, 0),$B$1,$C$1,$D$1,$E$1,$F$1)</f>
        <v>topic3</v>
      </c>
      <c r="J53" s="2">
        <f>LARGE(B53:F53, 2)</f>
        <v>6.8131149529752896E-2</v>
      </c>
      <c r="K53" s="4">
        <f>H53 - J53</f>
        <v>0.83435763070745517</v>
      </c>
      <c r="L53" s="2" t="str">
        <f>IF(K53 &lt; 0.5, K53, "")</f>
        <v/>
      </c>
    </row>
    <row r="54" spans="1:12" x14ac:dyDescent="0.7">
      <c r="A54">
        <v>53</v>
      </c>
      <c r="B54" s="1">
        <v>0.117737554248632</v>
      </c>
      <c r="C54" s="1">
        <v>7.0650016068239493E-2</v>
      </c>
      <c r="D54" s="1">
        <v>0.36041772870275901</v>
      </c>
      <c r="E54" s="1">
        <v>2.7004057800752899E-2</v>
      </c>
      <c r="F54" s="1">
        <v>0.42419064317961502</v>
      </c>
      <c r="G54" s="2" t="str">
        <f>CHOOSE(MATCH(H54, B54:F54, 0),$B$1,$C$1,$D$1,$E$1,$F$1)</f>
        <v>topic5</v>
      </c>
      <c r="H54" s="2">
        <f>LARGE(B54:F54, 1)</f>
        <v>0.42419064317961502</v>
      </c>
      <c r="I54" s="2" t="str">
        <f>CHOOSE(MATCH(J54, B54:F54, 0),$B$1,$C$1,$D$1,$E$1,$F$1)</f>
        <v>topic3</v>
      </c>
      <c r="J54" s="2">
        <f>LARGE(B54:F54, 2)</f>
        <v>0.36041772870275901</v>
      </c>
      <c r="K54" s="4">
        <f>H54 - J54</f>
        <v>6.3772914476856013E-2</v>
      </c>
      <c r="L54" s="2">
        <f>IF(K54 &lt; 0.5, K54, "")</f>
        <v>6.3772914476856013E-2</v>
      </c>
    </row>
    <row r="55" spans="1:12" x14ac:dyDescent="0.7">
      <c r="A55">
        <v>54</v>
      </c>
      <c r="B55" s="1">
        <v>1.4675265207024999E-2</v>
      </c>
      <c r="C55" s="1">
        <v>8.7211391924461104E-3</v>
      </c>
      <c r="D55" s="1">
        <v>1.0307640684122399E-2</v>
      </c>
      <c r="E55" s="1">
        <v>2.1207422794967502E-2</v>
      </c>
      <c r="F55" s="1">
        <v>0.94508853212143795</v>
      </c>
      <c r="G55" s="2" t="str">
        <f>CHOOSE(MATCH(H55, B55:F55, 0),$B$1,$C$1,$D$1,$E$1,$F$1)</f>
        <v>topic5</v>
      </c>
      <c r="H55" s="2">
        <f>LARGE(B55:F55, 1)</f>
        <v>0.94508853212143795</v>
      </c>
      <c r="I55" s="2" t="str">
        <f>CHOOSE(MATCH(J55, B55:F55, 0),$B$1,$C$1,$D$1,$E$1,$F$1)</f>
        <v>topic4</v>
      </c>
      <c r="J55" s="2">
        <f>LARGE(B55:F55, 2)</f>
        <v>2.1207422794967502E-2</v>
      </c>
      <c r="K55" s="4">
        <f>H55 - J55</f>
        <v>0.9238811093264705</v>
      </c>
      <c r="L55" s="2" t="str">
        <f>IF(K55 &lt; 0.5, K55, "")</f>
        <v/>
      </c>
    </row>
    <row r="56" spans="1:12" x14ac:dyDescent="0.7">
      <c r="A56">
        <v>55</v>
      </c>
      <c r="B56" s="1">
        <v>2.6128913933199001E-3</v>
      </c>
      <c r="C56" s="1">
        <v>2.4964223248616301E-3</v>
      </c>
      <c r="D56" s="1">
        <v>2.7409185374882199E-3</v>
      </c>
      <c r="E56" s="1">
        <v>6.6805440775880298E-3</v>
      </c>
      <c r="F56" s="1">
        <v>0.98546922366674194</v>
      </c>
      <c r="G56" s="2" t="str">
        <f>CHOOSE(MATCH(H56, B56:F56, 0),$B$1,$C$1,$D$1,$E$1,$F$1)</f>
        <v>topic5</v>
      </c>
      <c r="H56" s="2">
        <f>LARGE(B56:F56, 1)</f>
        <v>0.98546922366674194</v>
      </c>
      <c r="I56" s="2" t="str">
        <f>CHOOSE(MATCH(J56, B56:F56, 0),$B$1,$C$1,$D$1,$E$1,$F$1)</f>
        <v>topic4</v>
      </c>
      <c r="J56" s="2">
        <f>LARGE(B56:F56, 2)</f>
        <v>6.6805440775880298E-3</v>
      </c>
      <c r="K56" s="4">
        <f>H56 - J56</f>
        <v>0.97878867958915394</v>
      </c>
      <c r="L56" s="2" t="str">
        <f>IF(K56 &lt; 0.5, K56, "")</f>
        <v/>
      </c>
    </row>
    <row r="57" spans="1:12" x14ac:dyDescent="0.7">
      <c r="A57">
        <v>56</v>
      </c>
      <c r="B57" s="1">
        <v>2.9359919678367399E-2</v>
      </c>
      <c r="C57" s="1">
        <v>4.2407823625796098E-3</v>
      </c>
      <c r="D57" s="1">
        <v>3.7709370729215601E-3</v>
      </c>
      <c r="E57" s="1">
        <v>7.34809139243928E-3</v>
      </c>
      <c r="F57" s="1">
        <v>0.95528026949369105</v>
      </c>
      <c r="G57" s="2" t="str">
        <f>CHOOSE(MATCH(H57, B57:F57, 0),$B$1,$C$1,$D$1,$E$1,$F$1)</f>
        <v>topic5</v>
      </c>
      <c r="H57" s="2">
        <f>LARGE(B57:F57, 1)</f>
        <v>0.95528026949369105</v>
      </c>
      <c r="I57" s="2" t="str">
        <f>CHOOSE(MATCH(J57, B57:F57, 0),$B$1,$C$1,$D$1,$E$1,$F$1)</f>
        <v>topic1</v>
      </c>
      <c r="J57" s="2">
        <f>LARGE(B57:F57, 2)</f>
        <v>2.9359919678367399E-2</v>
      </c>
      <c r="K57" s="4">
        <f>H57 - J57</f>
        <v>0.92592034981532367</v>
      </c>
      <c r="L57" s="2" t="str">
        <f>IF(K57 &lt; 0.5, K57, "")</f>
        <v/>
      </c>
    </row>
    <row r="58" spans="1:12" x14ac:dyDescent="0.7">
      <c r="A58">
        <v>57</v>
      </c>
      <c r="B58" s="1">
        <v>3.9843486056856297E-3</v>
      </c>
      <c r="C58" s="1">
        <v>4.2829148713739102E-3</v>
      </c>
      <c r="D58" s="1">
        <v>4.4557195035261404E-3</v>
      </c>
      <c r="E58" s="1">
        <v>8.1749890477371898E-3</v>
      </c>
      <c r="F58" s="1">
        <v>0.979102027971677</v>
      </c>
      <c r="G58" s="2" t="str">
        <f>CHOOSE(MATCH(H58, B58:F58, 0),$B$1,$C$1,$D$1,$E$1,$F$1)</f>
        <v>topic5</v>
      </c>
      <c r="H58" s="2">
        <f>LARGE(B58:F58, 1)</f>
        <v>0.979102027971677</v>
      </c>
      <c r="I58" s="2" t="str">
        <f>CHOOSE(MATCH(J58, B58:F58, 0),$B$1,$C$1,$D$1,$E$1,$F$1)</f>
        <v>topic4</v>
      </c>
      <c r="J58" s="2">
        <f>LARGE(B58:F58, 2)</f>
        <v>8.1749890477371898E-3</v>
      </c>
      <c r="K58" s="4">
        <f>H58 - J58</f>
        <v>0.97092703892393983</v>
      </c>
      <c r="L58" s="2" t="str">
        <f>IF(K58 &lt; 0.5, K58, "")</f>
        <v/>
      </c>
    </row>
    <row r="59" spans="1:12" x14ac:dyDescent="0.7">
      <c r="A59">
        <v>58</v>
      </c>
      <c r="B59" s="1">
        <v>3.6957794631430202E-3</v>
      </c>
      <c r="C59" s="1">
        <v>6.5118256576430604E-3</v>
      </c>
      <c r="D59" s="1">
        <v>0.97527743213047402</v>
      </c>
      <c r="E59" s="1">
        <v>9.7859525951066607E-3</v>
      </c>
      <c r="F59" s="1">
        <v>4.7290101536326696E-3</v>
      </c>
      <c r="G59" s="2" t="str">
        <f>CHOOSE(MATCH(H59, B59:F59, 0),$B$1,$C$1,$D$1,$E$1,$F$1)</f>
        <v>topic3</v>
      </c>
      <c r="H59" s="2">
        <f>LARGE(B59:F59, 1)</f>
        <v>0.97527743213047402</v>
      </c>
      <c r="I59" s="2" t="str">
        <f>CHOOSE(MATCH(J59, B59:F59, 0),$B$1,$C$1,$D$1,$E$1,$F$1)</f>
        <v>topic4</v>
      </c>
      <c r="J59" s="2">
        <f>LARGE(B59:F59, 2)</f>
        <v>9.7859525951066607E-3</v>
      </c>
      <c r="K59" s="4">
        <f>H59 - J59</f>
        <v>0.9654914795353674</v>
      </c>
      <c r="L59" s="2" t="str">
        <f>IF(K59 &lt; 0.5, K59, "")</f>
        <v/>
      </c>
    </row>
    <row r="60" spans="1:12" x14ac:dyDescent="0.7">
      <c r="A60">
        <v>59</v>
      </c>
      <c r="B60" s="1">
        <v>0.428313685764529</v>
      </c>
      <c r="C60" s="1">
        <v>1.4359299398765501E-2</v>
      </c>
      <c r="D60" s="1">
        <v>1.7722161394089199E-2</v>
      </c>
      <c r="E60" s="1">
        <v>2.4462538049920199E-2</v>
      </c>
      <c r="F60" s="1">
        <v>0.51514231539269495</v>
      </c>
      <c r="G60" s="2" t="str">
        <f>CHOOSE(MATCH(H60, B60:F60, 0),$B$1,$C$1,$D$1,$E$1,$F$1)</f>
        <v>topic5</v>
      </c>
      <c r="H60" s="2">
        <f>LARGE(B60:F60, 1)</f>
        <v>0.51514231539269495</v>
      </c>
      <c r="I60" s="2" t="str">
        <f>CHOOSE(MATCH(J60, B60:F60, 0),$B$1,$C$1,$D$1,$E$1,$F$1)</f>
        <v>topic1</v>
      </c>
      <c r="J60" s="2">
        <f>LARGE(B60:F60, 2)</f>
        <v>0.428313685764529</v>
      </c>
      <c r="K60" s="4">
        <f>H60 - J60</f>
        <v>8.6828629628165954E-2</v>
      </c>
      <c r="L60" s="2">
        <f>IF(K60 &lt; 0.5, K60, "")</f>
        <v>8.6828629628165954E-2</v>
      </c>
    </row>
    <row r="61" spans="1:12" x14ac:dyDescent="0.7">
      <c r="A61">
        <v>60</v>
      </c>
      <c r="B61" s="1">
        <v>2.8891111108632901E-3</v>
      </c>
      <c r="C61" s="1">
        <v>2.86434190191519E-3</v>
      </c>
      <c r="D61" s="1">
        <v>2.3397957371230601E-3</v>
      </c>
      <c r="E61" s="1">
        <v>6.1599465019107702E-3</v>
      </c>
      <c r="F61" s="1">
        <v>0.98574680474818699</v>
      </c>
      <c r="G61" s="2" t="str">
        <f>CHOOSE(MATCH(H61, B61:F61, 0),$B$1,$C$1,$D$1,$E$1,$F$1)</f>
        <v>topic5</v>
      </c>
      <c r="H61" s="2">
        <f>LARGE(B61:F61, 1)</f>
        <v>0.98574680474818699</v>
      </c>
      <c r="I61" s="2" t="str">
        <f>CHOOSE(MATCH(J61, B61:F61, 0),$B$1,$C$1,$D$1,$E$1,$F$1)</f>
        <v>topic4</v>
      </c>
      <c r="J61" s="2">
        <f>LARGE(B61:F61, 2)</f>
        <v>6.1599465019107702E-3</v>
      </c>
      <c r="K61" s="4">
        <f>H61 - J61</f>
        <v>0.97958685824627623</v>
      </c>
      <c r="L61" s="2" t="str">
        <f>IF(K61 &lt; 0.5, K61, "")</f>
        <v/>
      </c>
    </row>
    <row r="62" spans="1:12" x14ac:dyDescent="0.7">
      <c r="A62">
        <v>61</v>
      </c>
      <c r="B62" s="1">
        <v>1.59526652865838E-2</v>
      </c>
      <c r="C62" s="1">
        <v>4.5822521082541499E-2</v>
      </c>
      <c r="D62" s="1">
        <v>1.31204887970277E-2</v>
      </c>
      <c r="E62" s="1">
        <v>0.65763519324961495</v>
      </c>
      <c r="F62" s="1">
        <v>0.26746913158423102</v>
      </c>
      <c r="G62" s="2" t="str">
        <f>CHOOSE(MATCH(H62, B62:F62, 0),$B$1,$C$1,$D$1,$E$1,$F$1)</f>
        <v>topic4</v>
      </c>
      <c r="H62" s="2">
        <f>LARGE(B62:F62, 1)</f>
        <v>0.65763519324961495</v>
      </c>
      <c r="I62" s="2" t="str">
        <f>CHOOSE(MATCH(J62, B62:F62, 0),$B$1,$C$1,$D$1,$E$1,$F$1)</f>
        <v>topic5</v>
      </c>
      <c r="J62" s="2">
        <f>LARGE(B62:F62, 2)</f>
        <v>0.26746913158423102</v>
      </c>
      <c r="K62" s="4">
        <f>H62 - J62</f>
        <v>0.39016606166538392</v>
      </c>
      <c r="L62" s="2">
        <f>IF(K62 &lt; 0.5, K62, "")</f>
        <v>0.39016606166538392</v>
      </c>
    </row>
    <row r="63" spans="1:12" x14ac:dyDescent="0.7">
      <c r="A63">
        <v>62</v>
      </c>
      <c r="B63" s="1">
        <v>4.8995167183651803E-3</v>
      </c>
      <c r="C63" s="1">
        <v>3.8494237876914102E-3</v>
      </c>
      <c r="D63" s="1">
        <v>2.94713189985379E-3</v>
      </c>
      <c r="E63" s="1">
        <v>6.4015762102865598E-3</v>
      </c>
      <c r="F63" s="1">
        <v>0.981902351383803</v>
      </c>
      <c r="G63" s="2" t="str">
        <f>CHOOSE(MATCH(H63, B63:F63, 0),$B$1,$C$1,$D$1,$E$1,$F$1)</f>
        <v>topic5</v>
      </c>
      <c r="H63" s="2">
        <f>LARGE(B63:F63, 1)</f>
        <v>0.981902351383803</v>
      </c>
      <c r="I63" s="2" t="str">
        <f>CHOOSE(MATCH(J63, B63:F63, 0),$B$1,$C$1,$D$1,$E$1,$F$1)</f>
        <v>topic4</v>
      </c>
      <c r="J63" s="2">
        <f>LARGE(B63:F63, 2)</f>
        <v>6.4015762102865598E-3</v>
      </c>
      <c r="K63" s="4">
        <f>H63 - J63</f>
        <v>0.97550077517351641</v>
      </c>
      <c r="L63" s="2" t="str">
        <f>IF(K63 &lt; 0.5, K63, "")</f>
        <v/>
      </c>
    </row>
    <row r="64" spans="1:12" x14ac:dyDescent="0.7">
      <c r="A64">
        <v>63</v>
      </c>
      <c r="B64" s="1">
        <v>5.8684272271863399E-3</v>
      </c>
      <c r="C64" s="1">
        <v>6.1355989651311902E-3</v>
      </c>
      <c r="D64" s="1">
        <v>5.5935790509583604E-3</v>
      </c>
      <c r="E64" s="1">
        <v>7.5100342874714801E-2</v>
      </c>
      <c r="F64" s="1">
        <v>0.90730205188200896</v>
      </c>
      <c r="G64" s="2" t="str">
        <f>CHOOSE(MATCH(H64, B64:F64, 0),$B$1,$C$1,$D$1,$E$1,$F$1)</f>
        <v>topic5</v>
      </c>
      <c r="H64" s="2">
        <f>LARGE(B64:F64, 1)</f>
        <v>0.90730205188200896</v>
      </c>
      <c r="I64" s="2" t="str">
        <f>CHOOSE(MATCH(J64, B64:F64, 0),$B$1,$C$1,$D$1,$E$1,$F$1)</f>
        <v>topic4</v>
      </c>
      <c r="J64" s="2">
        <f>LARGE(B64:F64, 2)</f>
        <v>7.5100342874714801E-2</v>
      </c>
      <c r="K64" s="4">
        <f>H64 - J64</f>
        <v>0.83220170900729418</v>
      </c>
      <c r="L64" s="2" t="str">
        <f>IF(K64 &lt; 0.5, K64, "")</f>
        <v/>
      </c>
    </row>
    <row r="65" spans="1:12" x14ac:dyDescent="0.7">
      <c r="A65">
        <v>64</v>
      </c>
      <c r="B65" s="1">
        <v>1.42116833425104E-2</v>
      </c>
      <c r="C65" s="1">
        <v>7.7663157631125898E-3</v>
      </c>
      <c r="D65" s="1">
        <v>8.55932543239382E-3</v>
      </c>
      <c r="E65" s="1">
        <v>4.3167176969493799E-2</v>
      </c>
      <c r="F65" s="1">
        <v>0.92629549849248904</v>
      </c>
      <c r="G65" s="2" t="str">
        <f>CHOOSE(MATCH(H65, B65:F65, 0),$B$1,$C$1,$D$1,$E$1,$F$1)</f>
        <v>topic5</v>
      </c>
      <c r="H65" s="2">
        <f>LARGE(B65:F65, 1)</f>
        <v>0.92629549849248904</v>
      </c>
      <c r="I65" s="2" t="str">
        <f>CHOOSE(MATCH(J65, B65:F65, 0),$B$1,$C$1,$D$1,$E$1,$F$1)</f>
        <v>topic4</v>
      </c>
      <c r="J65" s="2">
        <f>LARGE(B65:F65, 2)</f>
        <v>4.3167176969493799E-2</v>
      </c>
      <c r="K65" s="4">
        <f>H65 - J65</f>
        <v>0.88312832152299525</v>
      </c>
      <c r="L65" s="2" t="str">
        <f>IF(K65 &lt; 0.5, K65, "")</f>
        <v/>
      </c>
    </row>
    <row r="66" spans="1:12" x14ac:dyDescent="0.7">
      <c r="A66">
        <v>65</v>
      </c>
      <c r="B66" s="1">
        <v>2.9450395979617001E-3</v>
      </c>
      <c r="C66" s="1">
        <v>3.5792225802275699E-3</v>
      </c>
      <c r="D66" s="1">
        <v>2.39238496176917E-3</v>
      </c>
      <c r="E66" s="1">
        <v>5.9713251815193104E-3</v>
      </c>
      <c r="F66" s="1">
        <v>0.98511202767852202</v>
      </c>
      <c r="G66" s="2" t="str">
        <f>CHOOSE(MATCH(H66, B66:F66, 0),$B$1,$C$1,$D$1,$E$1,$F$1)</f>
        <v>topic5</v>
      </c>
      <c r="H66" s="2">
        <f>LARGE(B66:F66, 1)</f>
        <v>0.98511202767852202</v>
      </c>
      <c r="I66" s="2" t="str">
        <f>CHOOSE(MATCH(J66, B66:F66, 0),$B$1,$C$1,$D$1,$E$1,$F$1)</f>
        <v>topic4</v>
      </c>
      <c r="J66" s="2">
        <f>LARGE(B66:F66, 2)</f>
        <v>5.9713251815193104E-3</v>
      </c>
      <c r="K66" s="4">
        <f>H66 - J66</f>
        <v>0.97914070249700269</v>
      </c>
      <c r="L66" s="2" t="str">
        <f>IF(K66 &lt; 0.5, K66, "")</f>
        <v/>
      </c>
    </row>
    <row r="67" spans="1:12" x14ac:dyDescent="0.7">
      <c r="A67">
        <v>66</v>
      </c>
      <c r="B67" s="1">
        <v>2.71997457090755E-3</v>
      </c>
      <c r="C67" s="1">
        <v>4.3971277428069902E-3</v>
      </c>
      <c r="D67" s="1">
        <v>3.4482048596703699E-3</v>
      </c>
      <c r="E67" s="1">
        <v>8.5968278343935001E-3</v>
      </c>
      <c r="F67" s="1">
        <v>0.98083786499222103</v>
      </c>
      <c r="G67" s="2" t="str">
        <f>CHOOSE(MATCH(H67, B67:F67, 0),$B$1,$C$1,$D$1,$E$1,$F$1)</f>
        <v>topic5</v>
      </c>
      <c r="H67" s="2">
        <f>LARGE(B67:F67, 1)</f>
        <v>0.98083786499222103</v>
      </c>
      <c r="I67" s="2" t="str">
        <f>CHOOSE(MATCH(J67, B67:F67, 0),$B$1,$C$1,$D$1,$E$1,$F$1)</f>
        <v>topic4</v>
      </c>
      <c r="J67" s="2">
        <f>LARGE(B67:F67, 2)</f>
        <v>8.5968278343935001E-3</v>
      </c>
      <c r="K67" s="4">
        <f>H67 - J67</f>
        <v>0.9722410371578275</v>
      </c>
      <c r="L67" s="2" t="str">
        <f>IF(K67 &lt; 0.5, K67, "")</f>
        <v/>
      </c>
    </row>
    <row r="68" spans="1:12" x14ac:dyDescent="0.7">
      <c r="A68">
        <v>67</v>
      </c>
      <c r="B68" s="1">
        <v>7.7537440162925497E-3</v>
      </c>
      <c r="C68" s="1">
        <v>9.3325049924608602E-3</v>
      </c>
      <c r="D68" s="1">
        <v>6.3494481105763802E-3</v>
      </c>
      <c r="E68" s="1">
        <v>4.4563485738796801E-2</v>
      </c>
      <c r="F68" s="1">
        <v>0.93200081714187299</v>
      </c>
      <c r="G68" s="2" t="str">
        <f>CHOOSE(MATCH(H68, B68:F68, 0),$B$1,$C$1,$D$1,$E$1,$F$1)</f>
        <v>topic5</v>
      </c>
      <c r="H68" s="2">
        <f>LARGE(B68:F68, 1)</f>
        <v>0.93200081714187299</v>
      </c>
      <c r="I68" s="2" t="str">
        <f>CHOOSE(MATCH(J68, B68:F68, 0),$B$1,$C$1,$D$1,$E$1,$F$1)</f>
        <v>topic4</v>
      </c>
      <c r="J68" s="2">
        <f>LARGE(B68:F68, 2)</f>
        <v>4.4563485738796801E-2</v>
      </c>
      <c r="K68" s="4">
        <f>H68 - J68</f>
        <v>0.88743733140307623</v>
      </c>
      <c r="L68" s="2" t="str">
        <f>IF(K68 &lt; 0.5, K68, "")</f>
        <v/>
      </c>
    </row>
    <row r="69" spans="1:12" x14ac:dyDescent="0.7">
      <c r="A69">
        <v>68</v>
      </c>
      <c r="B69" s="1">
        <v>1.64049212064283E-3</v>
      </c>
      <c r="C69" s="1">
        <v>2.3227686399262802E-3</v>
      </c>
      <c r="D69" s="1">
        <v>1.2370893255526901E-3</v>
      </c>
      <c r="E69" s="1">
        <v>3.3253935680600901E-3</v>
      </c>
      <c r="F69" s="1">
        <v>0.99147425634581798</v>
      </c>
      <c r="G69" s="2" t="str">
        <f>CHOOSE(MATCH(H69, B69:F69, 0),$B$1,$C$1,$D$1,$E$1,$F$1)</f>
        <v>topic5</v>
      </c>
      <c r="H69" s="2">
        <f>LARGE(B69:F69, 1)</f>
        <v>0.99147425634581798</v>
      </c>
      <c r="I69" s="2" t="str">
        <f>CHOOSE(MATCH(J69, B69:F69, 0),$B$1,$C$1,$D$1,$E$1,$F$1)</f>
        <v>topic4</v>
      </c>
      <c r="J69" s="2">
        <f>LARGE(B69:F69, 2)</f>
        <v>3.3253935680600901E-3</v>
      </c>
      <c r="K69" s="4">
        <f>H69 - J69</f>
        <v>0.98814886277775793</v>
      </c>
      <c r="L69" s="2" t="str">
        <f>IF(K69 &lt; 0.5, K69, "")</f>
        <v/>
      </c>
    </row>
    <row r="70" spans="1:12" x14ac:dyDescent="0.7">
      <c r="A70">
        <v>69</v>
      </c>
      <c r="B70" s="1">
        <v>1.1815581865788301E-2</v>
      </c>
      <c r="C70" s="1">
        <v>4.0769693405295401E-3</v>
      </c>
      <c r="D70" s="1">
        <v>4.0316616186480804E-3</v>
      </c>
      <c r="E70" s="1">
        <v>0.13769487708297501</v>
      </c>
      <c r="F70" s="1">
        <v>0.84238091009205796</v>
      </c>
      <c r="G70" s="2" t="str">
        <f>CHOOSE(MATCH(H70, B70:F70, 0),$B$1,$C$1,$D$1,$E$1,$F$1)</f>
        <v>topic5</v>
      </c>
      <c r="H70" s="2">
        <f>LARGE(B70:F70, 1)</f>
        <v>0.84238091009205796</v>
      </c>
      <c r="I70" s="2" t="str">
        <f>CHOOSE(MATCH(J70, B70:F70, 0),$B$1,$C$1,$D$1,$E$1,$F$1)</f>
        <v>topic4</v>
      </c>
      <c r="J70" s="2">
        <f>LARGE(B70:F70, 2)</f>
        <v>0.13769487708297501</v>
      </c>
      <c r="K70" s="4">
        <f>H70 - J70</f>
        <v>0.70468603300908295</v>
      </c>
      <c r="L70" s="2" t="str">
        <f>IF(K70 &lt; 0.5, K70, "")</f>
        <v/>
      </c>
    </row>
    <row r="71" spans="1:12" x14ac:dyDescent="0.7">
      <c r="A71">
        <v>70</v>
      </c>
      <c r="B71" s="1">
        <v>1.03771346033884E-2</v>
      </c>
      <c r="C71" s="1">
        <v>1.08276095636147E-2</v>
      </c>
      <c r="D71" s="1">
        <v>7.4987019667753299E-3</v>
      </c>
      <c r="E71" s="1">
        <v>0.95926097429376</v>
      </c>
      <c r="F71" s="1">
        <v>1.2035579572460601E-2</v>
      </c>
      <c r="G71" s="2" t="str">
        <f>CHOOSE(MATCH(H71, B71:F71, 0),$B$1,$C$1,$D$1,$E$1,$F$1)</f>
        <v>topic4</v>
      </c>
      <c r="H71" s="2">
        <f>LARGE(B71:F71, 1)</f>
        <v>0.95926097429376</v>
      </c>
      <c r="I71" s="2" t="str">
        <f>CHOOSE(MATCH(J71, B71:F71, 0),$B$1,$C$1,$D$1,$E$1,$F$1)</f>
        <v>topic5</v>
      </c>
      <c r="J71" s="2">
        <f>LARGE(B71:F71, 2)</f>
        <v>1.2035579572460601E-2</v>
      </c>
      <c r="K71" s="4">
        <f>H71 - J71</f>
        <v>0.94722539472129941</v>
      </c>
      <c r="L71" s="2" t="str">
        <f>IF(K71 &lt; 0.5, K71, "")</f>
        <v/>
      </c>
    </row>
    <row r="72" spans="1:12" x14ac:dyDescent="0.7">
      <c r="A72">
        <v>71</v>
      </c>
      <c r="B72" s="1">
        <v>3.0257429475176699E-3</v>
      </c>
      <c r="C72" s="1">
        <v>3.3475329032818298E-3</v>
      </c>
      <c r="D72" s="1">
        <v>2.6791842305911701E-3</v>
      </c>
      <c r="E72" s="1">
        <v>7.5832186587087898E-3</v>
      </c>
      <c r="F72" s="1">
        <v>0.98336432125990003</v>
      </c>
      <c r="G72" s="2" t="str">
        <f>CHOOSE(MATCH(H72, B72:F72, 0),$B$1,$C$1,$D$1,$E$1,$F$1)</f>
        <v>topic5</v>
      </c>
      <c r="H72" s="2">
        <f>LARGE(B72:F72, 1)</f>
        <v>0.98336432125990003</v>
      </c>
      <c r="I72" s="2" t="str">
        <f>CHOOSE(MATCH(J72, B72:F72, 0),$B$1,$C$1,$D$1,$E$1,$F$1)</f>
        <v>topic4</v>
      </c>
      <c r="J72" s="2">
        <f>LARGE(B72:F72, 2)</f>
        <v>7.5832186587087898E-3</v>
      </c>
      <c r="K72" s="4">
        <f>H72 - J72</f>
        <v>0.97578110260119122</v>
      </c>
      <c r="L72" s="2" t="str">
        <f>IF(K72 &lt; 0.5, K72, "")</f>
        <v/>
      </c>
    </row>
    <row r="73" spans="1:12" x14ac:dyDescent="0.7">
      <c r="A73">
        <v>72</v>
      </c>
      <c r="B73" s="1">
        <v>0.97837942539032796</v>
      </c>
      <c r="C73" s="1">
        <v>4.4834533299232598E-3</v>
      </c>
      <c r="D73" s="1">
        <v>4.5861779847159298E-3</v>
      </c>
      <c r="E73" s="1">
        <v>7.8239405865808999E-3</v>
      </c>
      <c r="F73" s="1">
        <v>4.7270027084510896E-3</v>
      </c>
      <c r="G73" s="2" t="str">
        <f>CHOOSE(MATCH(H73, B73:F73, 0),$B$1,$C$1,$D$1,$E$1,$F$1)</f>
        <v>topic1</v>
      </c>
      <c r="H73" s="2">
        <f>LARGE(B73:F73, 1)</f>
        <v>0.97837942539032796</v>
      </c>
      <c r="I73" s="2" t="str">
        <f>CHOOSE(MATCH(J73, B73:F73, 0),$B$1,$C$1,$D$1,$E$1,$F$1)</f>
        <v>topic4</v>
      </c>
      <c r="J73" s="2">
        <f>LARGE(B73:F73, 2)</f>
        <v>7.8239405865808999E-3</v>
      </c>
      <c r="K73" s="4">
        <f>H73 - J73</f>
        <v>0.97055548480374709</v>
      </c>
      <c r="L73" s="2" t="str">
        <f>IF(K73 &lt; 0.5, K73, "")</f>
        <v/>
      </c>
    </row>
    <row r="74" spans="1:12" x14ac:dyDescent="0.7">
      <c r="A74">
        <v>73</v>
      </c>
      <c r="B74" s="1">
        <v>2.6838765162276001E-3</v>
      </c>
      <c r="C74" s="1">
        <v>2.1764046086832E-3</v>
      </c>
      <c r="D74" s="1">
        <v>2.69303836200288E-3</v>
      </c>
      <c r="E74" s="1">
        <v>4.0544696304748301E-3</v>
      </c>
      <c r="F74" s="1">
        <v>0.98839221088261098</v>
      </c>
      <c r="G74" s="2" t="str">
        <f>CHOOSE(MATCH(H74, B74:F74, 0),$B$1,$C$1,$D$1,$E$1,$F$1)</f>
        <v>topic5</v>
      </c>
      <c r="H74" s="2">
        <f>LARGE(B74:F74, 1)</f>
        <v>0.98839221088261098</v>
      </c>
      <c r="I74" s="2" t="str">
        <f>CHOOSE(MATCH(J74, B74:F74, 0),$B$1,$C$1,$D$1,$E$1,$F$1)</f>
        <v>topic4</v>
      </c>
      <c r="J74" s="2">
        <f>LARGE(B74:F74, 2)</f>
        <v>4.0544696304748301E-3</v>
      </c>
      <c r="K74" s="4">
        <f>H74 - J74</f>
        <v>0.98433774125213613</v>
      </c>
      <c r="L74" s="2" t="str">
        <f>IF(K74 &lt; 0.5, K74, "")</f>
        <v/>
      </c>
    </row>
    <row r="75" spans="1:12" x14ac:dyDescent="0.7">
      <c r="A75">
        <v>74</v>
      </c>
      <c r="B75" s="1">
        <v>0.730278360419088</v>
      </c>
      <c r="C75" s="1">
        <v>6.2365014382290496E-3</v>
      </c>
      <c r="D75" s="1">
        <v>4.5339679446574303E-3</v>
      </c>
      <c r="E75" s="1">
        <v>8.0711959688065504E-3</v>
      </c>
      <c r="F75" s="1">
        <v>0.25087997422921798</v>
      </c>
      <c r="G75" s="2" t="str">
        <f>CHOOSE(MATCH(H75, B75:F75, 0),$B$1,$C$1,$D$1,$E$1,$F$1)</f>
        <v>topic1</v>
      </c>
      <c r="H75" s="2">
        <f>LARGE(B75:F75, 1)</f>
        <v>0.730278360419088</v>
      </c>
      <c r="I75" s="2" t="str">
        <f>CHOOSE(MATCH(J75, B75:F75, 0),$B$1,$C$1,$D$1,$E$1,$F$1)</f>
        <v>topic5</v>
      </c>
      <c r="J75" s="2">
        <f>LARGE(B75:F75, 2)</f>
        <v>0.25087997422921798</v>
      </c>
      <c r="K75" s="4">
        <f>H75 - J75</f>
        <v>0.47939838618987002</v>
      </c>
      <c r="L75" s="2">
        <f>IF(K75 &lt; 0.5, K75, "")</f>
        <v>0.47939838618987002</v>
      </c>
    </row>
    <row r="76" spans="1:12" x14ac:dyDescent="0.7">
      <c r="A76">
        <v>75</v>
      </c>
      <c r="B76" s="1">
        <v>0.85597786335266202</v>
      </c>
      <c r="C76" s="1">
        <v>7.7969247944762704E-2</v>
      </c>
      <c r="D76" s="1">
        <v>1.57873735110797E-2</v>
      </c>
      <c r="E76" s="1">
        <v>3.1397392703921799E-2</v>
      </c>
      <c r="F76" s="1">
        <v>1.8868122487573601E-2</v>
      </c>
      <c r="G76" s="2" t="str">
        <f>CHOOSE(MATCH(H76, B76:F76, 0),$B$1,$C$1,$D$1,$E$1,$F$1)</f>
        <v>topic1</v>
      </c>
      <c r="H76" s="2">
        <f>LARGE(B76:F76, 1)</f>
        <v>0.85597786335266202</v>
      </c>
      <c r="I76" s="2" t="str">
        <f>CHOOSE(MATCH(J76, B76:F76, 0),$B$1,$C$1,$D$1,$E$1,$F$1)</f>
        <v>topic2</v>
      </c>
      <c r="J76" s="2">
        <f>LARGE(B76:F76, 2)</f>
        <v>7.7969247944762704E-2</v>
      </c>
      <c r="K76" s="4">
        <f>H76 - J76</f>
        <v>0.77800861540789934</v>
      </c>
      <c r="L76" s="2" t="str">
        <f>IF(K76 &lt; 0.5, K76, "")</f>
        <v/>
      </c>
    </row>
    <row r="77" spans="1:12" x14ac:dyDescent="0.7">
      <c r="A77">
        <v>76</v>
      </c>
      <c r="B77" s="1">
        <v>0.96132546361892202</v>
      </c>
      <c r="C77" s="1">
        <v>5.9170152179821396E-3</v>
      </c>
      <c r="D77" s="1">
        <v>5.9826047053367299E-3</v>
      </c>
      <c r="E77" s="1">
        <v>1.4354239998447701E-2</v>
      </c>
      <c r="F77" s="1">
        <v>1.24206764593108E-2</v>
      </c>
      <c r="G77" s="2" t="str">
        <f>CHOOSE(MATCH(H77, B77:F77, 0),$B$1,$C$1,$D$1,$E$1,$F$1)</f>
        <v>topic1</v>
      </c>
      <c r="H77" s="2">
        <f>LARGE(B77:F77, 1)</f>
        <v>0.96132546361892202</v>
      </c>
      <c r="I77" s="2" t="str">
        <f>CHOOSE(MATCH(J77, B77:F77, 0),$B$1,$C$1,$D$1,$E$1,$F$1)</f>
        <v>topic4</v>
      </c>
      <c r="J77" s="2">
        <f>LARGE(B77:F77, 2)</f>
        <v>1.4354239998447701E-2</v>
      </c>
      <c r="K77" s="4">
        <f>H77 - J77</f>
        <v>0.94697122362047437</v>
      </c>
      <c r="L77" s="2" t="str">
        <f>IF(K77 &lt; 0.5, K77, "")</f>
        <v/>
      </c>
    </row>
    <row r="78" spans="1:12" x14ac:dyDescent="0.7">
      <c r="A78">
        <v>77</v>
      </c>
      <c r="B78" s="1">
        <v>0.96718338900142797</v>
      </c>
      <c r="C78" s="1">
        <v>6.2472692274098797E-3</v>
      </c>
      <c r="D78" s="1">
        <v>4.4867217956094003E-3</v>
      </c>
      <c r="E78" s="1">
        <v>1.31382451248769E-2</v>
      </c>
      <c r="F78" s="1">
        <v>8.9443748506757691E-3</v>
      </c>
      <c r="G78" s="2" t="str">
        <f>CHOOSE(MATCH(H78, B78:F78, 0),$B$1,$C$1,$D$1,$E$1,$F$1)</f>
        <v>topic1</v>
      </c>
      <c r="H78" s="2">
        <f>LARGE(B78:F78, 1)</f>
        <v>0.96718338900142797</v>
      </c>
      <c r="I78" s="2" t="str">
        <f>CHOOSE(MATCH(J78, B78:F78, 0),$B$1,$C$1,$D$1,$E$1,$F$1)</f>
        <v>topic4</v>
      </c>
      <c r="J78" s="2">
        <f>LARGE(B78:F78, 2)</f>
        <v>1.31382451248769E-2</v>
      </c>
      <c r="K78" s="4">
        <f>H78 - J78</f>
        <v>0.95404514387655104</v>
      </c>
      <c r="L78" s="2" t="str">
        <f>IF(K78 &lt; 0.5, K78, "")</f>
        <v/>
      </c>
    </row>
    <row r="79" spans="1:12" x14ac:dyDescent="0.7">
      <c r="A79">
        <v>78</v>
      </c>
      <c r="B79" s="1">
        <v>1.8745039245555001E-3</v>
      </c>
      <c r="C79" s="1">
        <v>1.20618290984029E-3</v>
      </c>
      <c r="D79" s="1">
        <v>8.8742250132313005E-4</v>
      </c>
      <c r="E79" s="1">
        <v>1.4745261565902599E-3</v>
      </c>
      <c r="F79" s="1">
        <v>0.99455736450768994</v>
      </c>
      <c r="G79" s="2" t="str">
        <f>CHOOSE(MATCH(H79, B79:F79, 0),$B$1,$C$1,$D$1,$E$1,$F$1)</f>
        <v>topic5</v>
      </c>
      <c r="H79" s="2">
        <f>LARGE(B79:F79, 1)</f>
        <v>0.99455736450768994</v>
      </c>
      <c r="I79" s="2" t="str">
        <f>CHOOSE(MATCH(J79, B79:F79, 0),$B$1,$C$1,$D$1,$E$1,$F$1)</f>
        <v>topic1</v>
      </c>
      <c r="J79" s="2">
        <f>LARGE(B79:F79, 2)</f>
        <v>1.8745039245555001E-3</v>
      </c>
      <c r="K79" s="4">
        <f>H79 - J79</f>
        <v>0.99268286058313449</v>
      </c>
      <c r="L79" s="2" t="str">
        <f>IF(K79 &lt; 0.5, K79, "")</f>
        <v/>
      </c>
    </row>
    <row r="80" spans="1:12" x14ac:dyDescent="0.7">
      <c r="A80">
        <v>79</v>
      </c>
      <c r="B80" s="1">
        <v>3.1631760297450399E-3</v>
      </c>
      <c r="C80" s="1">
        <v>5.1345095707083597E-3</v>
      </c>
      <c r="D80" s="1">
        <v>3.40769959087419E-3</v>
      </c>
      <c r="E80" s="1">
        <v>7.3693339945507096E-3</v>
      </c>
      <c r="F80" s="1">
        <v>0.980925280814121</v>
      </c>
      <c r="G80" s="2" t="str">
        <f>CHOOSE(MATCH(H80, B80:F80, 0),$B$1,$C$1,$D$1,$E$1,$F$1)</f>
        <v>topic5</v>
      </c>
      <c r="H80" s="2">
        <f>LARGE(B80:F80, 1)</f>
        <v>0.980925280814121</v>
      </c>
      <c r="I80" s="2" t="str">
        <f>CHOOSE(MATCH(J80, B80:F80, 0),$B$1,$C$1,$D$1,$E$1,$F$1)</f>
        <v>topic4</v>
      </c>
      <c r="J80" s="2">
        <f>LARGE(B80:F80, 2)</f>
        <v>7.3693339945507096E-3</v>
      </c>
      <c r="K80" s="4">
        <f>H80 - J80</f>
        <v>0.97355594681957025</v>
      </c>
      <c r="L80" s="2" t="str">
        <f>IF(K80 &lt; 0.5, K80, "")</f>
        <v/>
      </c>
    </row>
    <row r="81" spans="1:12" x14ac:dyDescent="0.7">
      <c r="A81">
        <v>80</v>
      </c>
      <c r="B81" s="1">
        <v>2.2423614338649201E-3</v>
      </c>
      <c r="C81" s="1">
        <v>3.2227359533807702E-3</v>
      </c>
      <c r="D81" s="1">
        <v>1.8793173706805901E-3</v>
      </c>
      <c r="E81" s="1">
        <v>4.6158286360342997E-3</v>
      </c>
      <c r="F81" s="1">
        <v>0.98803975660603904</v>
      </c>
      <c r="G81" s="2" t="str">
        <f>CHOOSE(MATCH(H81, B81:F81, 0),$B$1,$C$1,$D$1,$E$1,$F$1)</f>
        <v>topic5</v>
      </c>
      <c r="H81" s="2">
        <f>LARGE(B81:F81, 1)</f>
        <v>0.98803975660603904</v>
      </c>
      <c r="I81" s="2" t="str">
        <f>CHOOSE(MATCH(J81, B81:F81, 0),$B$1,$C$1,$D$1,$E$1,$F$1)</f>
        <v>topic4</v>
      </c>
      <c r="J81" s="2">
        <f>LARGE(B81:F81, 2)</f>
        <v>4.6158286360342997E-3</v>
      </c>
      <c r="K81" s="4">
        <f>H81 - J81</f>
        <v>0.98342392797000477</v>
      </c>
      <c r="L81" s="2" t="str">
        <f>IF(K81 &lt; 0.5, K81, "")</f>
        <v/>
      </c>
    </row>
    <row r="82" spans="1:12" x14ac:dyDescent="0.7">
      <c r="A82">
        <v>81</v>
      </c>
      <c r="B82" s="1">
        <v>1.6890191713890199E-2</v>
      </c>
      <c r="C82" s="1">
        <v>0.311139505474123</v>
      </c>
      <c r="D82" s="1">
        <v>0.65513839720859501</v>
      </c>
      <c r="E82" s="1">
        <v>9.4718795997929001E-3</v>
      </c>
      <c r="F82" s="1">
        <v>7.3600260035979999E-3</v>
      </c>
      <c r="G82" s="2" t="str">
        <f>CHOOSE(MATCH(H82, B82:F82, 0),$B$1,$C$1,$D$1,$E$1,$F$1)</f>
        <v>topic3</v>
      </c>
      <c r="H82" s="2">
        <f>LARGE(B82:F82, 1)</f>
        <v>0.65513839720859501</v>
      </c>
      <c r="I82" s="2" t="str">
        <f>CHOOSE(MATCH(J82, B82:F82, 0),$B$1,$C$1,$D$1,$E$1,$F$1)</f>
        <v>topic2</v>
      </c>
      <c r="J82" s="2">
        <f>LARGE(B82:F82, 2)</f>
        <v>0.311139505474123</v>
      </c>
      <c r="K82" s="4">
        <f>H82 - J82</f>
        <v>0.34399889173447201</v>
      </c>
      <c r="L82" s="2">
        <f>IF(K82 &lt; 0.5, K82, "")</f>
        <v>0.34399889173447201</v>
      </c>
    </row>
    <row r="83" spans="1:12" x14ac:dyDescent="0.7">
      <c r="A83">
        <v>82</v>
      </c>
      <c r="B83" s="1">
        <v>0.95491202789299201</v>
      </c>
      <c r="C83" s="1">
        <v>9.4992800713580693E-3</v>
      </c>
      <c r="D83" s="1">
        <v>8.3902156269390904E-3</v>
      </c>
      <c r="E83" s="1">
        <v>1.5942627027515501E-2</v>
      </c>
      <c r="F83" s="1">
        <v>1.12558493811952E-2</v>
      </c>
      <c r="G83" s="2" t="str">
        <f>CHOOSE(MATCH(H83, B83:F83, 0),$B$1,$C$1,$D$1,$E$1,$F$1)</f>
        <v>topic1</v>
      </c>
      <c r="H83" s="2">
        <f>LARGE(B83:F83, 1)</f>
        <v>0.95491202789299201</v>
      </c>
      <c r="I83" s="2" t="str">
        <f>CHOOSE(MATCH(J83, B83:F83, 0),$B$1,$C$1,$D$1,$E$1,$F$1)</f>
        <v>topic4</v>
      </c>
      <c r="J83" s="2">
        <f>LARGE(B83:F83, 2)</f>
        <v>1.5942627027515501E-2</v>
      </c>
      <c r="K83" s="4">
        <f>H83 - J83</f>
        <v>0.93896940086547653</v>
      </c>
      <c r="L83" s="2" t="str">
        <f>IF(K83 &lt; 0.5, K83, "")</f>
        <v/>
      </c>
    </row>
    <row r="84" spans="1:12" x14ac:dyDescent="0.7">
      <c r="A84">
        <v>83</v>
      </c>
      <c r="B84" s="1">
        <v>3.3290018426346802E-3</v>
      </c>
      <c r="C84" s="1">
        <v>5.3519817573207899E-3</v>
      </c>
      <c r="D84" s="1">
        <v>3.1475200389607001E-3</v>
      </c>
      <c r="E84" s="1">
        <v>0.98411794094848104</v>
      </c>
      <c r="F84" s="1">
        <v>4.0535554126022296E-3</v>
      </c>
      <c r="G84" s="2" t="str">
        <f>CHOOSE(MATCH(H84, B84:F84, 0),$B$1,$C$1,$D$1,$E$1,$F$1)</f>
        <v>topic4</v>
      </c>
      <c r="H84" s="2">
        <f>LARGE(B84:F84, 1)</f>
        <v>0.98411794094848104</v>
      </c>
      <c r="I84" s="2" t="str">
        <f>CHOOSE(MATCH(J84, B84:F84, 0),$B$1,$C$1,$D$1,$E$1,$F$1)</f>
        <v>topic2</v>
      </c>
      <c r="J84" s="2">
        <f>LARGE(B84:F84, 2)</f>
        <v>5.3519817573207899E-3</v>
      </c>
      <c r="K84" s="4">
        <f>H84 - J84</f>
        <v>0.97876595919116027</v>
      </c>
      <c r="L84" s="2" t="str">
        <f>IF(K84 &lt; 0.5, K84, "")</f>
        <v/>
      </c>
    </row>
    <row r="85" spans="1:12" x14ac:dyDescent="0.7">
      <c r="A85">
        <v>84</v>
      </c>
      <c r="B85" s="1">
        <v>1.11054263795137E-2</v>
      </c>
      <c r="C85" s="1">
        <v>0.88059614158156796</v>
      </c>
      <c r="D85" s="1">
        <v>8.3976238630046295E-3</v>
      </c>
      <c r="E85" s="1">
        <v>5.3851395594795799E-2</v>
      </c>
      <c r="F85" s="1">
        <v>4.6049412581116597E-2</v>
      </c>
      <c r="G85" s="2" t="str">
        <f>CHOOSE(MATCH(H85, B85:F85, 0),$B$1,$C$1,$D$1,$E$1,$F$1)</f>
        <v>topic2</v>
      </c>
      <c r="H85" s="2">
        <f>LARGE(B85:F85, 1)</f>
        <v>0.88059614158156796</v>
      </c>
      <c r="I85" s="2" t="str">
        <f>CHOOSE(MATCH(J85, B85:F85, 0),$B$1,$C$1,$D$1,$E$1,$F$1)</f>
        <v>topic4</v>
      </c>
      <c r="J85" s="2">
        <f>LARGE(B85:F85, 2)</f>
        <v>5.3851395594795799E-2</v>
      </c>
      <c r="K85" s="4">
        <f>H85 - J85</f>
        <v>0.82674474598677217</v>
      </c>
      <c r="L85" s="2" t="str">
        <f>IF(K85 &lt; 0.5, K85, "")</f>
        <v/>
      </c>
    </row>
    <row r="86" spans="1:12" x14ac:dyDescent="0.7">
      <c r="A86">
        <v>85</v>
      </c>
      <c r="B86" s="1">
        <v>6.6170368158979601E-3</v>
      </c>
      <c r="C86" s="1">
        <v>0.90657907706528995</v>
      </c>
      <c r="D86" s="1">
        <v>9.2492501046957994E-3</v>
      </c>
      <c r="E86" s="1">
        <v>6.9711530621603401E-2</v>
      </c>
      <c r="F86" s="1">
        <v>7.8431053925126799E-3</v>
      </c>
      <c r="G86" s="2" t="str">
        <f>CHOOSE(MATCH(H86, B86:F86, 0),$B$1,$C$1,$D$1,$E$1,$F$1)</f>
        <v>topic2</v>
      </c>
      <c r="H86" s="2">
        <f>LARGE(B86:F86, 1)</f>
        <v>0.90657907706528995</v>
      </c>
      <c r="I86" s="2" t="str">
        <f>CHOOSE(MATCH(J86, B86:F86, 0),$B$1,$C$1,$D$1,$E$1,$F$1)</f>
        <v>topic4</v>
      </c>
      <c r="J86" s="2">
        <f>LARGE(B86:F86, 2)</f>
        <v>6.9711530621603401E-2</v>
      </c>
      <c r="K86" s="4">
        <f>H86 - J86</f>
        <v>0.83686754644368655</v>
      </c>
      <c r="L86" s="2" t="str">
        <f>IF(K86 &lt; 0.5, K86, "")</f>
        <v/>
      </c>
    </row>
    <row r="87" spans="1:12" x14ac:dyDescent="0.7">
      <c r="A87">
        <v>86</v>
      </c>
      <c r="B87" s="1">
        <v>5.0656438238426303E-3</v>
      </c>
      <c r="C87" s="1">
        <v>4.5803779879200297E-3</v>
      </c>
      <c r="D87" s="1">
        <v>4.5006131716928202E-3</v>
      </c>
      <c r="E87" s="1">
        <v>0.98160096339564296</v>
      </c>
      <c r="F87" s="1">
        <v>4.2524016209008397E-3</v>
      </c>
      <c r="G87" s="2" t="str">
        <f>CHOOSE(MATCH(H87, B87:F87, 0),$B$1,$C$1,$D$1,$E$1,$F$1)</f>
        <v>topic4</v>
      </c>
      <c r="H87" s="2">
        <f>LARGE(B87:F87, 1)</f>
        <v>0.98160096339564296</v>
      </c>
      <c r="I87" s="2" t="str">
        <f>CHOOSE(MATCH(J87, B87:F87, 0),$B$1,$C$1,$D$1,$E$1,$F$1)</f>
        <v>topic1</v>
      </c>
      <c r="J87" s="2">
        <f>LARGE(B87:F87, 2)</f>
        <v>5.0656438238426303E-3</v>
      </c>
      <c r="K87" s="4">
        <f>H87 - J87</f>
        <v>0.97653531957180029</v>
      </c>
      <c r="L87" s="2" t="str">
        <f>IF(K87 &lt; 0.5, K87, "")</f>
        <v/>
      </c>
    </row>
    <row r="88" spans="1:12" x14ac:dyDescent="0.7">
      <c r="A88">
        <v>87</v>
      </c>
      <c r="B88" s="1">
        <v>0.93876684392685095</v>
      </c>
      <c r="C88" s="1">
        <v>1.7236460340798E-2</v>
      </c>
      <c r="D88" s="1">
        <v>7.3246819491127099E-3</v>
      </c>
      <c r="E88" s="1">
        <v>1.8545631412556701E-2</v>
      </c>
      <c r="F88" s="1">
        <v>1.8126382370680798E-2</v>
      </c>
      <c r="G88" s="2" t="str">
        <f>CHOOSE(MATCH(H88, B88:F88, 0),$B$1,$C$1,$D$1,$E$1,$F$1)</f>
        <v>topic1</v>
      </c>
      <c r="H88" s="2">
        <f>LARGE(B88:F88, 1)</f>
        <v>0.93876684392685095</v>
      </c>
      <c r="I88" s="2" t="str">
        <f>CHOOSE(MATCH(J88, B88:F88, 0),$B$1,$C$1,$D$1,$E$1,$F$1)</f>
        <v>topic4</v>
      </c>
      <c r="J88" s="2">
        <f>LARGE(B88:F88, 2)</f>
        <v>1.8545631412556701E-2</v>
      </c>
      <c r="K88" s="4">
        <f>H88 - J88</f>
        <v>0.92022121251429423</v>
      </c>
      <c r="L88" s="2" t="str">
        <f>IF(K88 &lt; 0.5, K88, "")</f>
        <v/>
      </c>
    </row>
    <row r="89" spans="1:12" x14ac:dyDescent="0.7">
      <c r="A89">
        <v>88</v>
      </c>
      <c r="B89" s="1">
        <v>5.5390486493657604E-3</v>
      </c>
      <c r="C89" s="1">
        <v>5.0680612947325097E-3</v>
      </c>
      <c r="D89" s="1">
        <v>0.92125890670424404</v>
      </c>
      <c r="E89" s="1">
        <v>6.19691719665749E-2</v>
      </c>
      <c r="F89" s="1">
        <v>6.1648113850829699E-3</v>
      </c>
      <c r="G89" s="2" t="str">
        <f>CHOOSE(MATCH(H89, B89:F89, 0),$B$1,$C$1,$D$1,$E$1,$F$1)</f>
        <v>topic3</v>
      </c>
      <c r="H89" s="2">
        <f>LARGE(B89:F89, 1)</f>
        <v>0.92125890670424404</v>
      </c>
      <c r="I89" s="2" t="str">
        <f>CHOOSE(MATCH(J89, B89:F89, 0),$B$1,$C$1,$D$1,$E$1,$F$1)</f>
        <v>topic4</v>
      </c>
      <c r="J89" s="2">
        <f>LARGE(B89:F89, 2)</f>
        <v>6.19691719665749E-2</v>
      </c>
      <c r="K89" s="4">
        <f>H89 - J89</f>
        <v>0.85928973473766912</v>
      </c>
      <c r="L89" s="2" t="str">
        <f>IF(K89 &lt; 0.5, K89, "")</f>
        <v/>
      </c>
    </row>
    <row r="90" spans="1:12" x14ac:dyDescent="0.7">
      <c r="A90">
        <v>89</v>
      </c>
      <c r="B90" s="1">
        <v>2.0616597387424301E-3</v>
      </c>
      <c r="C90" s="1">
        <v>2.6439975867346499E-3</v>
      </c>
      <c r="D90" s="1">
        <v>0.99015511782145305</v>
      </c>
      <c r="E90" s="1">
        <v>3.3638446883300999E-3</v>
      </c>
      <c r="F90" s="1">
        <v>1.77538016473891E-3</v>
      </c>
      <c r="G90" s="2" t="str">
        <f>CHOOSE(MATCH(H90, B90:F90, 0),$B$1,$C$1,$D$1,$E$1,$F$1)</f>
        <v>topic3</v>
      </c>
      <c r="H90" s="2">
        <f>LARGE(B90:F90, 1)</f>
        <v>0.99015511782145305</v>
      </c>
      <c r="I90" s="2" t="str">
        <f>CHOOSE(MATCH(J90, B90:F90, 0),$B$1,$C$1,$D$1,$E$1,$F$1)</f>
        <v>topic4</v>
      </c>
      <c r="J90" s="2">
        <f>LARGE(B90:F90, 2)</f>
        <v>3.3638446883300999E-3</v>
      </c>
      <c r="K90" s="4">
        <f>H90 - J90</f>
        <v>0.98679127313312298</v>
      </c>
      <c r="L90" s="2" t="str">
        <f>IF(K90 &lt; 0.5, K90, "")</f>
        <v/>
      </c>
    </row>
    <row r="91" spans="1:12" x14ac:dyDescent="0.7">
      <c r="A91">
        <v>90</v>
      </c>
      <c r="B91" s="1">
        <v>2.9287988989029601E-3</v>
      </c>
      <c r="C91" s="1">
        <v>6.7962355871804998E-3</v>
      </c>
      <c r="D91" s="1">
        <v>2.7302679138287299E-3</v>
      </c>
      <c r="E91" s="1">
        <v>0.98214767460820496</v>
      </c>
      <c r="F91" s="1">
        <v>5.3970229918822504E-3</v>
      </c>
      <c r="G91" s="2" t="str">
        <f>CHOOSE(MATCH(H91, B91:F91, 0),$B$1,$C$1,$D$1,$E$1,$F$1)</f>
        <v>topic4</v>
      </c>
      <c r="H91" s="2">
        <f>LARGE(B91:F91, 1)</f>
        <v>0.98214767460820496</v>
      </c>
      <c r="I91" s="2" t="str">
        <f>CHOOSE(MATCH(J91, B91:F91, 0),$B$1,$C$1,$D$1,$E$1,$F$1)</f>
        <v>topic2</v>
      </c>
      <c r="J91" s="2">
        <f>LARGE(B91:F91, 2)</f>
        <v>6.7962355871804998E-3</v>
      </c>
      <c r="K91" s="4">
        <f>H91 - J91</f>
        <v>0.9753514390210245</v>
      </c>
      <c r="L91" s="2" t="str">
        <f>IF(K91 &lt; 0.5, K91, "")</f>
        <v/>
      </c>
    </row>
    <row r="92" spans="1:12" x14ac:dyDescent="0.7">
      <c r="A92">
        <v>91</v>
      </c>
      <c r="B92" s="1">
        <v>4.7095054332694404E-3</v>
      </c>
      <c r="C92" s="1">
        <v>5.0054401902413902E-3</v>
      </c>
      <c r="D92" s="1">
        <v>4.3000310509664604E-3</v>
      </c>
      <c r="E92" s="1">
        <v>9.4447563475799495E-3</v>
      </c>
      <c r="F92" s="1">
        <v>0.97654026697794205</v>
      </c>
      <c r="G92" s="2" t="str">
        <f>CHOOSE(MATCH(H92, B92:F92, 0),$B$1,$C$1,$D$1,$E$1,$F$1)</f>
        <v>topic5</v>
      </c>
      <c r="H92" s="2">
        <f>LARGE(B92:F92, 1)</f>
        <v>0.97654026697794205</v>
      </c>
      <c r="I92" s="2" t="str">
        <f>CHOOSE(MATCH(J92, B92:F92, 0),$B$1,$C$1,$D$1,$E$1,$F$1)</f>
        <v>topic4</v>
      </c>
      <c r="J92" s="2">
        <f>LARGE(B92:F92, 2)</f>
        <v>9.4447563475799495E-3</v>
      </c>
      <c r="K92" s="4">
        <f>H92 - J92</f>
        <v>0.96709551063036214</v>
      </c>
      <c r="L92" s="2" t="str">
        <f>IF(K92 &lt; 0.5, K92, "")</f>
        <v/>
      </c>
    </row>
    <row r="93" spans="1:12" x14ac:dyDescent="0.7">
      <c r="A93">
        <v>92</v>
      </c>
      <c r="B93" s="1">
        <v>2.3791167816727401E-3</v>
      </c>
      <c r="C93" s="1">
        <v>0.98316478907072502</v>
      </c>
      <c r="D93" s="1">
        <v>4.5803873493407603E-3</v>
      </c>
      <c r="E93" s="1">
        <v>7.5595087136492E-3</v>
      </c>
      <c r="F93" s="1">
        <v>2.3161980846116898E-3</v>
      </c>
      <c r="G93" s="2" t="str">
        <f>CHOOSE(MATCH(H93, B93:F93, 0),$B$1,$C$1,$D$1,$E$1,$F$1)</f>
        <v>topic2</v>
      </c>
      <c r="H93" s="2">
        <f>LARGE(B93:F93, 1)</f>
        <v>0.98316478907072502</v>
      </c>
      <c r="I93" s="2" t="str">
        <f>CHOOSE(MATCH(J93, B93:F93, 0),$B$1,$C$1,$D$1,$E$1,$F$1)</f>
        <v>topic4</v>
      </c>
      <c r="J93" s="2">
        <f>LARGE(B93:F93, 2)</f>
        <v>7.5595087136492E-3</v>
      </c>
      <c r="K93" s="4">
        <f>H93 - J93</f>
        <v>0.97560528035707583</v>
      </c>
      <c r="L93" s="2" t="str">
        <f>IF(K93 &lt; 0.5, K93, "")</f>
        <v/>
      </c>
    </row>
    <row r="94" spans="1:12" x14ac:dyDescent="0.7">
      <c r="A94">
        <v>93</v>
      </c>
      <c r="B94" s="1">
        <v>6.1040212417799002E-3</v>
      </c>
      <c r="C94" s="1">
        <v>1.00101997973301E-2</v>
      </c>
      <c r="D94" s="1">
        <v>6.3649613695264699E-3</v>
      </c>
      <c r="E94" s="1">
        <v>0.97152966297864896</v>
      </c>
      <c r="F94" s="1">
        <v>5.9911546127139597E-3</v>
      </c>
      <c r="G94" s="2" t="str">
        <f>CHOOSE(MATCH(H94, B94:F94, 0),$B$1,$C$1,$D$1,$E$1,$F$1)</f>
        <v>topic4</v>
      </c>
      <c r="H94" s="2">
        <f>LARGE(B94:F94, 1)</f>
        <v>0.97152966297864896</v>
      </c>
      <c r="I94" s="2" t="str">
        <f>CHOOSE(MATCH(J94, B94:F94, 0),$B$1,$C$1,$D$1,$E$1,$F$1)</f>
        <v>topic2</v>
      </c>
      <c r="J94" s="2">
        <f>LARGE(B94:F94, 2)</f>
        <v>1.00101997973301E-2</v>
      </c>
      <c r="K94" s="4">
        <f>H94 - J94</f>
        <v>0.96151946318131887</v>
      </c>
      <c r="L94" s="2" t="str">
        <f>IF(K94 &lt; 0.5, K94, "")</f>
        <v/>
      </c>
    </row>
    <row r="95" spans="1:12" x14ac:dyDescent="0.7">
      <c r="A95">
        <v>94</v>
      </c>
      <c r="B95" s="1">
        <v>3.8979292457657199E-3</v>
      </c>
      <c r="C95" s="1">
        <v>5.7322336375558898E-3</v>
      </c>
      <c r="D95" s="1">
        <v>0.977792053078682</v>
      </c>
      <c r="E95" s="1">
        <v>8.3747932656094998E-3</v>
      </c>
      <c r="F95" s="1">
        <v>4.2029907723861197E-3</v>
      </c>
      <c r="G95" s="2" t="str">
        <f>CHOOSE(MATCH(H95, B95:F95, 0),$B$1,$C$1,$D$1,$E$1,$F$1)</f>
        <v>topic3</v>
      </c>
      <c r="H95" s="2">
        <f>LARGE(B95:F95, 1)</f>
        <v>0.977792053078682</v>
      </c>
      <c r="I95" s="2" t="str">
        <f>CHOOSE(MATCH(J95, B95:F95, 0),$B$1,$C$1,$D$1,$E$1,$F$1)</f>
        <v>topic4</v>
      </c>
      <c r="J95" s="2">
        <f>LARGE(B95:F95, 2)</f>
        <v>8.3747932656094998E-3</v>
      </c>
      <c r="K95" s="4">
        <f>H95 - J95</f>
        <v>0.96941725981307247</v>
      </c>
      <c r="L95" s="2" t="str">
        <f>IF(K95 &lt; 0.5, K95, "")</f>
        <v/>
      </c>
    </row>
    <row r="96" spans="1:12" x14ac:dyDescent="0.7">
      <c r="A96">
        <v>95</v>
      </c>
      <c r="B96" s="1">
        <v>3.3718236666436001E-3</v>
      </c>
      <c r="C96" s="1">
        <v>0.97277989960349798</v>
      </c>
      <c r="D96" s="1">
        <v>4.49187411551353E-3</v>
      </c>
      <c r="E96" s="1">
        <v>1.44689828900844E-2</v>
      </c>
      <c r="F96" s="1">
        <v>4.8874197242599398E-3</v>
      </c>
      <c r="G96" s="2" t="str">
        <f>CHOOSE(MATCH(H96, B96:F96, 0),$B$1,$C$1,$D$1,$E$1,$F$1)</f>
        <v>topic2</v>
      </c>
      <c r="H96" s="2">
        <f>LARGE(B96:F96, 1)</f>
        <v>0.97277989960349798</v>
      </c>
      <c r="I96" s="2" t="str">
        <f>CHOOSE(MATCH(J96, B96:F96, 0),$B$1,$C$1,$D$1,$E$1,$F$1)</f>
        <v>topic4</v>
      </c>
      <c r="J96" s="2">
        <f>LARGE(B96:F96, 2)</f>
        <v>1.44689828900844E-2</v>
      </c>
      <c r="K96" s="4">
        <f>H96 - J96</f>
        <v>0.95831091671341362</v>
      </c>
      <c r="L96" s="2" t="str">
        <f>IF(K96 &lt; 0.5, K96, "")</f>
        <v/>
      </c>
    </row>
    <row r="97" spans="1:12" x14ac:dyDescent="0.7">
      <c r="A97">
        <v>96</v>
      </c>
      <c r="B97" s="1">
        <v>3.9075132197540999E-3</v>
      </c>
      <c r="C97" s="1">
        <v>1.28354088778824E-2</v>
      </c>
      <c r="D97" s="1">
        <v>3.44015608171192E-3</v>
      </c>
      <c r="E97" s="1">
        <v>0.97608525325506801</v>
      </c>
      <c r="F97" s="1">
        <v>3.7316685655826901E-3</v>
      </c>
      <c r="G97" s="2" t="str">
        <f>CHOOSE(MATCH(H97, B97:F97, 0),$B$1,$C$1,$D$1,$E$1,$F$1)</f>
        <v>topic4</v>
      </c>
      <c r="H97" s="2">
        <f>LARGE(B97:F97, 1)</f>
        <v>0.97608525325506801</v>
      </c>
      <c r="I97" s="2" t="str">
        <f>CHOOSE(MATCH(J97, B97:F97, 0),$B$1,$C$1,$D$1,$E$1,$F$1)</f>
        <v>topic2</v>
      </c>
      <c r="J97" s="2">
        <f>LARGE(B97:F97, 2)</f>
        <v>1.28354088778824E-2</v>
      </c>
      <c r="K97" s="4">
        <f>H97 - J97</f>
        <v>0.96324984437718564</v>
      </c>
      <c r="L97" s="2" t="str">
        <f>IF(K97 &lt; 0.5, K97, "")</f>
        <v/>
      </c>
    </row>
    <row r="98" spans="1:12" x14ac:dyDescent="0.7">
      <c r="A98">
        <v>97</v>
      </c>
      <c r="B98" s="1">
        <v>7.0073677518515502E-3</v>
      </c>
      <c r="C98" s="1">
        <v>3.11090194816807E-2</v>
      </c>
      <c r="D98" s="1">
        <v>6.4411486697480503E-3</v>
      </c>
      <c r="E98" s="1">
        <v>0.94956840232744</v>
      </c>
      <c r="F98" s="1">
        <v>5.8740617692796199E-3</v>
      </c>
      <c r="G98" s="2" t="str">
        <f>CHOOSE(MATCH(H98, B98:F98, 0),$B$1,$C$1,$D$1,$E$1,$F$1)</f>
        <v>topic4</v>
      </c>
      <c r="H98" s="2">
        <f>LARGE(B98:F98, 1)</f>
        <v>0.94956840232744</v>
      </c>
      <c r="I98" s="2" t="str">
        <f>CHOOSE(MATCH(J98, B98:F98, 0),$B$1,$C$1,$D$1,$E$1,$F$1)</f>
        <v>topic2</v>
      </c>
      <c r="J98" s="2">
        <f>LARGE(B98:F98, 2)</f>
        <v>3.11090194816807E-2</v>
      </c>
      <c r="K98" s="4">
        <f>H98 - J98</f>
        <v>0.91845938284575934</v>
      </c>
      <c r="L98" s="2" t="str">
        <f>IF(K98 &lt; 0.5, K98, "")</f>
        <v/>
      </c>
    </row>
    <row r="99" spans="1:12" x14ac:dyDescent="0.7">
      <c r="A99">
        <v>98</v>
      </c>
      <c r="B99" s="1">
        <v>6.9725175624530001E-3</v>
      </c>
      <c r="C99" s="1">
        <v>0.31389668015432898</v>
      </c>
      <c r="D99" s="1">
        <v>7.1582999834362898E-3</v>
      </c>
      <c r="E99" s="1">
        <v>0.665018617210695</v>
      </c>
      <c r="F99" s="1">
        <v>6.9538850890863502E-3</v>
      </c>
      <c r="G99" s="2" t="str">
        <f>CHOOSE(MATCH(H99, B99:F99, 0),$B$1,$C$1,$D$1,$E$1,$F$1)</f>
        <v>topic4</v>
      </c>
      <c r="H99" s="2">
        <f>LARGE(B99:F99, 1)</f>
        <v>0.665018617210695</v>
      </c>
      <c r="I99" s="2" t="str">
        <f>CHOOSE(MATCH(J99, B99:F99, 0),$B$1,$C$1,$D$1,$E$1,$F$1)</f>
        <v>topic2</v>
      </c>
      <c r="J99" s="2">
        <f>LARGE(B99:F99, 2)</f>
        <v>0.31389668015432898</v>
      </c>
      <c r="K99" s="4">
        <f>H99 - J99</f>
        <v>0.35112193705636602</v>
      </c>
      <c r="L99" s="2">
        <f>IF(K99 &lt; 0.5, K99, "")</f>
        <v>0.35112193705636602</v>
      </c>
    </row>
    <row r="100" spans="1:12" x14ac:dyDescent="0.7">
      <c r="A100">
        <v>99</v>
      </c>
      <c r="B100" s="1">
        <v>6.74823305911572E-2</v>
      </c>
      <c r="C100" s="1">
        <v>5.1797027258586398E-2</v>
      </c>
      <c r="D100" s="1">
        <v>2.04720067768417E-2</v>
      </c>
      <c r="E100" s="1">
        <v>0.849674549277464</v>
      </c>
      <c r="F100" s="1">
        <v>1.0574086095949901E-2</v>
      </c>
      <c r="G100" s="2" t="str">
        <f>CHOOSE(MATCH(H100, B100:F100, 0),$B$1,$C$1,$D$1,$E$1,$F$1)</f>
        <v>topic4</v>
      </c>
      <c r="H100" s="2">
        <f>LARGE(B100:F100, 1)</f>
        <v>0.849674549277464</v>
      </c>
      <c r="I100" s="2" t="str">
        <f>CHOOSE(MATCH(J100, B100:F100, 0),$B$1,$C$1,$D$1,$E$1,$F$1)</f>
        <v>topic1</v>
      </c>
      <c r="J100" s="2">
        <f>LARGE(B100:F100, 2)</f>
        <v>6.74823305911572E-2</v>
      </c>
      <c r="K100" s="4">
        <f>H100 - J100</f>
        <v>0.78219221868630684</v>
      </c>
      <c r="L100" s="2" t="str">
        <f>IF(K100 &lt; 0.5, K100, "")</f>
        <v/>
      </c>
    </row>
    <row r="101" spans="1:12" x14ac:dyDescent="0.7">
      <c r="A101">
        <v>100</v>
      </c>
      <c r="B101" s="1">
        <v>9.2483863693164602E-3</v>
      </c>
      <c r="C101" s="1">
        <v>0.68235411135135104</v>
      </c>
      <c r="D101" s="1">
        <v>1.52561754461139E-2</v>
      </c>
      <c r="E101" s="1">
        <v>0.28409411525241401</v>
      </c>
      <c r="F101" s="1">
        <v>9.0472115808036494E-3</v>
      </c>
      <c r="G101" s="2" t="str">
        <f>CHOOSE(MATCH(H101, B101:F101, 0),$B$1,$C$1,$D$1,$E$1,$F$1)</f>
        <v>topic2</v>
      </c>
      <c r="H101" s="2">
        <f>LARGE(B101:F101, 1)</f>
        <v>0.68235411135135104</v>
      </c>
      <c r="I101" s="2" t="str">
        <f>CHOOSE(MATCH(J101, B101:F101, 0),$B$1,$C$1,$D$1,$E$1,$F$1)</f>
        <v>topic4</v>
      </c>
      <c r="J101" s="2">
        <f>LARGE(B101:F101, 2)</f>
        <v>0.28409411525241401</v>
      </c>
      <c r="K101" s="4">
        <f>H101 - J101</f>
        <v>0.39825999609893703</v>
      </c>
      <c r="L101" s="2">
        <f>IF(K101 &lt; 0.5, K101, "")</f>
        <v>0.39825999609893703</v>
      </c>
    </row>
    <row r="102" spans="1:12" x14ac:dyDescent="0.7">
      <c r="A102">
        <v>101</v>
      </c>
      <c r="B102" s="1">
        <v>0.28998465482875702</v>
      </c>
      <c r="C102" s="1">
        <v>0.63950238503004297</v>
      </c>
      <c r="D102" s="1">
        <v>2.36982198099162E-2</v>
      </c>
      <c r="E102" s="1">
        <v>3.2458057535747403E-2</v>
      </c>
      <c r="F102" s="1">
        <v>1.43566827955353E-2</v>
      </c>
      <c r="G102" s="2" t="str">
        <f>CHOOSE(MATCH(H102, B102:F102, 0),$B$1,$C$1,$D$1,$E$1,$F$1)</f>
        <v>topic2</v>
      </c>
      <c r="H102" s="2">
        <f>LARGE(B102:F102, 1)</f>
        <v>0.63950238503004297</v>
      </c>
      <c r="I102" s="2" t="str">
        <f>CHOOSE(MATCH(J102, B102:F102, 0),$B$1,$C$1,$D$1,$E$1,$F$1)</f>
        <v>topic1</v>
      </c>
      <c r="J102" s="2">
        <f>LARGE(B102:F102, 2)</f>
        <v>0.28998465482875702</v>
      </c>
      <c r="K102" s="4">
        <f>H102 - J102</f>
        <v>0.34951773020128596</v>
      </c>
      <c r="L102" s="2">
        <f>IF(K102 &lt; 0.5, K102, "")</f>
        <v>0.34951773020128596</v>
      </c>
    </row>
    <row r="103" spans="1:12" x14ac:dyDescent="0.7">
      <c r="A103">
        <v>102</v>
      </c>
      <c r="B103" s="1">
        <v>0.98458486632562203</v>
      </c>
      <c r="C103" s="1">
        <v>3.1726327722212699E-3</v>
      </c>
      <c r="D103" s="1">
        <v>2.2829795265070099E-3</v>
      </c>
      <c r="E103" s="1">
        <v>6.3955536788527102E-3</v>
      </c>
      <c r="F103" s="1">
        <v>3.5639676967961702E-3</v>
      </c>
      <c r="G103" s="2" t="str">
        <f>CHOOSE(MATCH(H103, B103:F103, 0),$B$1,$C$1,$D$1,$E$1,$F$1)</f>
        <v>topic1</v>
      </c>
      <c r="H103" s="2">
        <f>LARGE(B103:F103, 1)</f>
        <v>0.98458486632562203</v>
      </c>
      <c r="I103" s="2" t="str">
        <f>CHOOSE(MATCH(J103, B103:F103, 0),$B$1,$C$1,$D$1,$E$1,$F$1)</f>
        <v>topic4</v>
      </c>
      <c r="J103" s="2">
        <f>LARGE(B103:F103, 2)</f>
        <v>6.3955536788527102E-3</v>
      </c>
      <c r="K103" s="4">
        <f>H103 - J103</f>
        <v>0.97818931264676934</v>
      </c>
      <c r="L103" s="2" t="str">
        <f>IF(K103 &lt; 0.5, K103, "")</f>
        <v/>
      </c>
    </row>
    <row r="104" spans="1:12" x14ac:dyDescent="0.7">
      <c r="A104">
        <v>103</v>
      </c>
      <c r="B104" s="1">
        <v>3.4866120269743298E-2</v>
      </c>
      <c r="C104" s="1">
        <v>0.13010767401617901</v>
      </c>
      <c r="D104" s="1">
        <v>6.2921078026549303E-3</v>
      </c>
      <c r="E104" s="1">
        <v>0.82398330072107495</v>
      </c>
      <c r="F104" s="1">
        <v>4.7507971903477204E-3</v>
      </c>
      <c r="G104" s="2" t="str">
        <f>CHOOSE(MATCH(H104, B104:F104, 0),$B$1,$C$1,$D$1,$E$1,$F$1)</f>
        <v>topic4</v>
      </c>
      <c r="H104" s="2">
        <f>LARGE(B104:F104, 1)</f>
        <v>0.82398330072107495</v>
      </c>
      <c r="I104" s="2" t="str">
        <f>CHOOSE(MATCH(J104, B104:F104, 0),$B$1,$C$1,$D$1,$E$1,$F$1)</f>
        <v>topic2</v>
      </c>
      <c r="J104" s="2">
        <f>LARGE(B104:F104, 2)</f>
        <v>0.13010767401617901</v>
      </c>
      <c r="K104" s="4">
        <f>H104 - J104</f>
        <v>0.693875626704896</v>
      </c>
      <c r="L104" s="2" t="str">
        <f>IF(K104 &lt; 0.5, K104, "")</f>
        <v/>
      </c>
    </row>
    <row r="105" spans="1:12" x14ac:dyDescent="0.7">
      <c r="A105">
        <v>104</v>
      </c>
      <c r="B105" s="1">
        <v>1.31612449641078E-3</v>
      </c>
      <c r="C105" s="1">
        <v>0.99176414731407103</v>
      </c>
      <c r="D105" s="1">
        <v>1.43376273459337E-3</v>
      </c>
      <c r="E105" s="1">
        <v>3.7820014552105798E-3</v>
      </c>
      <c r="F105" s="1">
        <v>1.7039639997138501E-3</v>
      </c>
      <c r="G105" s="2" t="str">
        <f>CHOOSE(MATCH(H105, B105:F105, 0),$B$1,$C$1,$D$1,$E$1,$F$1)</f>
        <v>topic2</v>
      </c>
      <c r="H105" s="2">
        <f>LARGE(B105:F105, 1)</f>
        <v>0.99176414731407103</v>
      </c>
      <c r="I105" s="2" t="str">
        <f>CHOOSE(MATCH(J105, B105:F105, 0),$B$1,$C$1,$D$1,$E$1,$F$1)</f>
        <v>topic4</v>
      </c>
      <c r="J105" s="2">
        <f>LARGE(B105:F105, 2)</f>
        <v>3.7820014552105798E-3</v>
      </c>
      <c r="K105" s="4">
        <f>H105 - J105</f>
        <v>0.98798214585886046</v>
      </c>
      <c r="L105" s="2" t="str">
        <f>IF(K105 &lt; 0.5, K105, "")</f>
        <v/>
      </c>
    </row>
    <row r="106" spans="1:12" x14ac:dyDescent="0.7">
      <c r="A106">
        <v>105</v>
      </c>
      <c r="B106" s="1">
        <v>1.50601003746882E-3</v>
      </c>
      <c r="C106" s="1">
        <v>0.99272442441508002</v>
      </c>
      <c r="D106" s="1">
        <v>1.5986223532349899E-3</v>
      </c>
      <c r="E106" s="1">
        <v>2.92784124807305E-3</v>
      </c>
      <c r="F106" s="1">
        <v>1.2431019461422001E-3</v>
      </c>
      <c r="G106" s="2" t="str">
        <f>CHOOSE(MATCH(H106, B106:F106, 0),$B$1,$C$1,$D$1,$E$1,$F$1)</f>
        <v>topic2</v>
      </c>
      <c r="H106" s="2">
        <f>LARGE(B106:F106, 1)</f>
        <v>0.99272442441508002</v>
      </c>
      <c r="I106" s="2" t="str">
        <f>CHOOSE(MATCH(J106, B106:F106, 0),$B$1,$C$1,$D$1,$E$1,$F$1)</f>
        <v>topic4</v>
      </c>
      <c r="J106" s="2">
        <f>LARGE(B106:F106, 2)</f>
        <v>2.92784124807305E-3</v>
      </c>
      <c r="K106" s="4">
        <f>H106 - J106</f>
        <v>0.98979658316700692</v>
      </c>
      <c r="L106" s="2" t="str">
        <f>IF(K106 &lt; 0.5, K106, "")</f>
        <v/>
      </c>
    </row>
    <row r="107" spans="1:12" x14ac:dyDescent="0.7">
      <c r="A107">
        <v>106</v>
      </c>
      <c r="B107" s="1">
        <v>2.5745115932899799E-3</v>
      </c>
      <c r="C107" s="1">
        <v>1.9524776778228801E-2</v>
      </c>
      <c r="D107" s="1">
        <v>0.97071160813507695</v>
      </c>
      <c r="E107" s="1">
        <v>4.6151347250165797E-3</v>
      </c>
      <c r="F107" s="1">
        <v>2.57396876838806E-3</v>
      </c>
      <c r="G107" s="2" t="str">
        <f>CHOOSE(MATCH(H107, B107:F107, 0),$B$1,$C$1,$D$1,$E$1,$F$1)</f>
        <v>topic3</v>
      </c>
      <c r="H107" s="2">
        <f>LARGE(B107:F107, 1)</f>
        <v>0.97071160813507695</v>
      </c>
      <c r="I107" s="2" t="str">
        <f>CHOOSE(MATCH(J107, B107:F107, 0),$B$1,$C$1,$D$1,$E$1,$F$1)</f>
        <v>topic2</v>
      </c>
      <c r="J107" s="2">
        <f>LARGE(B107:F107, 2)</f>
        <v>1.9524776778228801E-2</v>
      </c>
      <c r="K107" s="4">
        <f>H107 - J107</f>
        <v>0.95118683135684812</v>
      </c>
      <c r="L107" s="2" t="str">
        <f>IF(K107 &lt; 0.5, K107, "")</f>
        <v/>
      </c>
    </row>
    <row r="108" spans="1:12" x14ac:dyDescent="0.7">
      <c r="A108">
        <v>107</v>
      </c>
      <c r="B108" s="1">
        <v>1.3859534481625E-3</v>
      </c>
      <c r="C108" s="1">
        <v>1.89433559185454E-3</v>
      </c>
      <c r="D108" s="1">
        <v>0.99221794426171095</v>
      </c>
      <c r="E108" s="1">
        <v>3.03412806624998E-3</v>
      </c>
      <c r="F108" s="1">
        <v>1.46763863202178E-3</v>
      </c>
      <c r="G108" s="2" t="str">
        <f>CHOOSE(MATCH(H108, B108:F108, 0),$B$1,$C$1,$D$1,$E$1,$F$1)</f>
        <v>topic3</v>
      </c>
      <c r="H108" s="2">
        <f>LARGE(B108:F108, 1)</f>
        <v>0.99221794426171095</v>
      </c>
      <c r="I108" s="2" t="str">
        <f>CHOOSE(MATCH(J108, B108:F108, 0),$B$1,$C$1,$D$1,$E$1,$F$1)</f>
        <v>topic4</v>
      </c>
      <c r="J108" s="2">
        <f>LARGE(B108:F108, 2)</f>
        <v>3.03412806624998E-3</v>
      </c>
      <c r="K108" s="4">
        <f>H108 - J108</f>
        <v>0.98918381619546092</v>
      </c>
      <c r="L108" s="2" t="str">
        <f>IF(K108 &lt; 0.5, K108, "")</f>
        <v/>
      </c>
    </row>
    <row r="109" spans="1:12" x14ac:dyDescent="0.7">
      <c r="A109">
        <v>108</v>
      </c>
      <c r="B109" s="1">
        <v>3.51029402349772E-3</v>
      </c>
      <c r="C109" s="1">
        <v>4.1242292208037703E-3</v>
      </c>
      <c r="D109" s="1">
        <v>3.27715687205999E-3</v>
      </c>
      <c r="E109" s="1">
        <v>7.2589168277517099E-3</v>
      </c>
      <c r="F109" s="1">
        <v>0.98182940305588595</v>
      </c>
      <c r="G109" s="2" t="str">
        <f>CHOOSE(MATCH(H109, B109:F109, 0),$B$1,$C$1,$D$1,$E$1,$F$1)</f>
        <v>topic5</v>
      </c>
      <c r="H109" s="2">
        <f>LARGE(B109:F109, 1)</f>
        <v>0.98182940305588595</v>
      </c>
      <c r="I109" s="2" t="str">
        <f>CHOOSE(MATCH(J109, B109:F109, 0),$B$1,$C$1,$D$1,$E$1,$F$1)</f>
        <v>topic4</v>
      </c>
      <c r="J109" s="2">
        <f>LARGE(B109:F109, 2)</f>
        <v>7.2589168277517099E-3</v>
      </c>
      <c r="K109" s="4">
        <f>H109 - J109</f>
        <v>0.97457048622813425</v>
      </c>
      <c r="L109" s="2" t="str">
        <f>IF(K109 &lt; 0.5, K109, "")</f>
        <v/>
      </c>
    </row>
    <row r="110" spans="1:12" x14ac:dyDescent="0.7">
      <c r="A110">
        <v>109</v>
      </c>
      <c r="B110" s="1">
        <v>0.98451692816842995</v>
      </c>
      <c r="C110" s="1">
        <v>2.4647276540291502E-3</v>
      </c>
      <c r="D110" s="1">
        <v>2.4723173416200399E-3</v>
      </c>
      <c r="E110" s="1">
        <v>6.5490839139212501E-3</v>
      </c>
      <c r="F110" s="1">
        <v>3.9969429219984601E-3</v>
      </c>
      <c r="G110" s="2" t="str">
        <f>CHOOSE(MATCH(H110, B110:F110, 0),$B$1,$C$1,$D$1,$E$1,$F$1)</f>
        <v>topic1</v>
      </c>
      <c r="H110" s="2">
        <f>LARGE(B110:F110, 1)</f>
        <v>0.98451692816842995</v>
      </c>
      <c r="I110" s="2" t="str">
        <f>CHOOSE(MATCH(J110, B110:F110, 0),$B$1,$C$1,$D$1,$E$1,$F$1)</f>
        <v>topic4</v>
      </c>
      <c r="J110" s="2">
        <f>LARGE(B110:F110, 2)</f>
        <v>6.5490839139212501E-3</v>
      </c>
      <c r="K110" s="4">
        <f>H110 - J110</f>
        <v>0.97796784425450867</v>
      </c>
      <c r="L110" s="2" t="str">
        <f>IF(K110 &lt; 0.5, K110, "")</f>
        <v/>
      </c>
    </row>
    <row r="111" spans="1:12" x14ac:dyDescent="0.7">
      <c r="A111">
        <v>110</v>
      </c>
      <c r="B111" s="1">
        <v>4.8212124189178302E-3</v>
      </c>
      <c r="C111" s="1">
        <v>9.08997969307772E-3</v>
      </c>
      <c r="D111" s="1">
        <v>0.96879031275975802</v>
      </c>
      <c r="E111" s="1">
        <v>1.1113900963919799E-2</v>
      </c>
      <c r="F111" s="1">
        <v>6.1845941643259E-3</v>
      </c>
      <c r="G111" s="2" t="str">
        <f>CHOOSE(MATCH(H111, B111:F111, 0),$B$1,$C$1,$D$1,$E$1,$F$1)</f>
        <v>topic3</v>
      </c>
      <c r="H111" s="2">
        <f>LARGE(B111:F111, 1)</f>
        <v>0.96879031275975802</v>
      </c>
      <c r="I111" s="2" t="str">
        <f>CHOOSE(MATCH(J111, B111:F111, 0),$B$1,$C$1,$D$1,$E$1,$F$1)</f>
        <v>topic4</v>
      </c>
      <c r="J111" s="2">
        <f>LARGE(B111:F111, 2)</f>
        <v>1.1113900963919799E-2</v>
      </c>
      <c r="K111" s="4">
        <f>H111 - J111</f>
        <v>0.95767641179583818</v>
      </c>
      <c r="L111" s="2" t="str">
        <f>IF(K111 &lt; 0.5, K111, "")</f>
        <v/>
      </c>
    </row>
    <row r="112" spans="1:12" x14ac:dyDescent="0.7">
      <c r="A112">
        <v>111</v>
      </c>
      <c r="B112" s="1">
        <v>4.15961642346327E-2</v>
      </c>
      <c r="C112" s="1">
        <v>1.4293277644727501E-2</v>
      </c>
      <c r="D112" s="1">
        <v>1.0020838778075299E-2</v>
      </c>
      <c r="E112" s="1">
        <v>0.92784882624409304</v>
      </c>
      <c r="F112" s="1">
        <v>6.2408930984704999E-3</v>
      </c>
      <c r="G112" s="2" t="str">
        <f>CHOOSE(MATCH(H112, B112:F112, 0),$B$1,$C$1,$D$1,$E$1,$F$1)</f>
        <v>topic4</v>
      </c>
      <c r="H112" s="2">
        <f>LARGE(B112:F112, 1)</f>
        <v>0.92784882624409304</v>
      </c>
      <c r="I112" s="2" t="str">
        <f>CHOOSE(MATCH(J112, B112:F112, 0),$B$1,$C$1,$D$1,$E$1,$F$1)</f>
        <v>topic1</v>
      </c>
      <c r="J112" s="2">
        <f>LARGE(B112:F112, 2)</f>
        <v>4.15961642346327E-2</v>
      </c>
      <c r="K112" s="4">
        <f>H112 - J112</f>
        <v>0.88625266200946029</v>
      </c>
      <c r="L112" s="2" t="str">
        <f>IF(K112 &lt; 0.5, K112, "")</f>
        <v/>
      </c>
    </row>
    <row r="113" spans="1:12" x14ac:dyDescent="0.7">
      <c r="A113">
        <v>112</v>
      </c>
      <c r="B113" s="1">
        <v>0.15083832184395099</v>
      </c>
      <c r="C113" s="1">
        <v>2.1908003144847098E-2</v>
      </c>
      <c r="D113" s="1">
        <v>2.3779467234962999E-2</v>
      </c>
      <c r="E113" s="1">
        <v>0.33851304997527099</v>
      </c>
      <c r="F113" s="1">
        <v>0.46496115780096697</v>
      </c>
      <c r="G113" s="2" t="str">
        <f>CHOOSE(MATCH(H113, B113:F113, 0),$B$1,$C$1,$D$1,$E$1,$F$1)</f>
        <v>topic5</v>
      </c>
      <c r="H113" s="2">
        <f>LARGE(B113:F113, 1)</f>
        <v>0.46496115780096697</v>
      </c>
      <c r="I113" s="2" t="str">
        <f>CHOOSE(MATCH(J113, B113:F113, 0),$B$1,$C$1,$D$1,$E$1,$F$1)</f>
        <v>topic4</v>
      </c>
      <c r="J113" s="2">
        <f>LARGE(B113:F113, 2)</f>
        <v>0.33851304997527099</v>
      </c>
      <c r="K113" s="4">
        <f>H113 - J113</f>
        <v>0.12644810782569599</v>
      </c>
      <c r="L113" s="2">
        <f>IF(K113 &lt; 0.5, K113, "")</f>
        <v>0.12644810782569599</v>
      </c>
    </row>
    <row r="114" spans="1:12" x14ac:dyDescent="0.7">
      <c r="A114">
        <v>113</v>
      </c>
      <c r="B114" s="1">
        <v>1.33170810167672E-2</v>
      </c>
      <c r="C114" s="1">
        <v>0.34932936597243303</v>
      </c>
      <c r="D114" s="1">
        <v>1.22315799997707E-2</v>
      </c>
      <c r="E114" s="1">
        <v>0.61483814873243903</v>
      </c>
      <c r="F114" s="1">
        <v>1.0283824278589201E-2</v>
      </c>
      <c r="G114" s="2" t="str">
        <f>CHOOSE(MATCH(H114, B114:F114, 0),$B$1,$C$1,$D$1,$E$1,$F$1)</f>
        <v>topic4</v>
      </c>
      <c r="H114" s="2">
        <f>LARGE(B114:F114, 1)</f>
        <v>0.61483814873243903</v>
      </c>
      <c r="I114" s="2" t="str">
        <f>CHOOSE(MATCH(J114, B114:F114, 0),$B$1,$C$1,$D$1,$E$1,$F$1)</f>
        <v>topic2</v>
      </c>
      <c r="J114" s="2">
        <f>LARGE(B114:F114, 2)</f>
        <v>0.34932936597243303</v>
      </c>
      <c r="K114" s="4">
        <f>H114 - J114</f>
        <v>0.265508782760006</v>
      </c>
      <c r="L114" s="2">
        <f>IF(K114 &lt; 0.5, K114, "")</f>
        <v>0.265508782760006</v>
      </c>
    </row>
    <row r="115" spans="1:12" x14ac:dyDescent="0.7">
      <c r="A115">
        <v>114</v>
      </c>
      <c r="B115" s="1">
        <v>5.1041128981559802E-3</v>
      </c>
      <c r="C115" s="1">
        <v>9.3612176213287504E-3</v>
      </c>
      <c r="D115" s="1">
        <v>4.7541107883774802E-3</v>
      </c>
      <c r="E115" s="1">
        <v>1.0784296583584201E-2</v>
      </c>
      <c r="F115" s="1">
        <v>0.96999626210855305</v>
      </c>
      <c r="G115" s="2" t="str">
        <f>CHOOSE(MATCH(H115, B115:F115, 0),$B$1,$C$1,$D$1,$E$1,$F$1)</f>
        <v>topic5</v>
      </c>
      <c r="H115" s="2">
        <f>LARGE(B115:F115, 1)</f>
        <v>0.96999626210855305</v>
      </c>
      <c r="I115" s="2" t="str">
        <f>CHOOSE(MATCH(J115, B115:F115, 0),$B$1,$C$1,$D$1,$E$1,$F$1)</f>
        <v>topic4</v>
      </c>
      <c r="J115" s="2">
        <f>LARGE(B115:F115, 2)</f>
        <v>1.0784296583584201E-2</v>
      </c>
      <c r="K115" s="4">
        <f>H115 - J115</f>
        <v>0.9592119655249689</v>
      </c>
      <c r="L115" s="2" t="str">
        <f>IF(K115 &lt; 0.5, K115, "")</f>
        <v/>
      </c>
    </row>
    <row r="116" spans="1:12" x14ac:dyDescent="0.7">
      <c r="A116">
        <v>115</v>
      </c>
      <c r="B116" s="1">
        <v>3.2433338532858601E-3</v>
      </c>
      <c r="C116" s="1">
        <v>7.61797488202548E-3</v>
      </c>
      <c r="D116" s="1">
        <v>3.28848480403602E-3</v>
      </c>
      <c r="E116" s="1">
        <v>0.98244659750840602</v>
      </c>
      <c r="F116" s="1">
        <v>3.4036089522459902E-3</v>
      </c>
      <c r="G116" s="2" t="str">
        <f>CHOOSE(MATCH(H116, B116:F116, 0),$B$1,$C$1,$D$1,$E$1,$F$1)</f>
        <v>topic4</v>
      </c>
      <c r="H116" s="2">
        <f>LARGE(B116:F116, 1)</f>
        <v>0.98244659750840602</v>
      </c>
      <c r="I116" s="2" t="str">
        <f>CHOOSE(MATCH(J116, B116:F116, 0),$B$1,$C$1,$D$1,$E$1,$F$1)</f>
        <v>topic2</v>
      </c>
      <c r="J116" s="2">
        <f>LARGE(B116:F116, 2)</f>
        <v>7.61797488202548E-3</v>
      </c>
      <c r="K116" s="4">
        <f>H116 - J116</f>
        <v>0.97482862262638048</v>
      </c>
      <c r="L116" s="2" t="str">
        <f>IF(K116 &lt; 0.5, K116, "")</f>
        <v/>
      </c>
    </row>
    <row r="117" spans="1:12" x14ac:dyDescent="0.7">
      <c r="A117">
        <v>116</v>
      </c>
      <c r="B117" s="1">
        <v>7.9750352583988996E-3</v>
      </c>
      <c r="C117" s="1">
        <v>1.54194236099156E-2</v>
      </c>
      <c r="D117" s="1">
        <v>0.57793008121485701</v>
      </c>
      <c r="E117" s="1">
        <v>0.39269464635898199</v>
      </c>
      <c r="F117" s="1">
        <v>5.9808135578451596E-3</v>
      </c>
      <c r="G117" s="2" t="str">
        <f>CHOOSE(MATCH(H117, B117:F117, 0),$B$1,$C$1,$D$1,$E$1,$F$1)</f>
        <v>topic3</v>
      </c>
      <c r="H117" s="2">
        <f>LARGE(B117:F117, 1)</f>
        <v>0.57793008121485701</v>
      </c>
      <c r="I117" s="2" t="str">
        <f>CHOOSE(MATCH(J117, B117:F117, 0),$B$1,$C$1,$D$1,$E$1,$F$1)</f>
        <v>topic4</v>
      </c>
      <c r="J117" s="2">
        <f>LARGE(B117:F117, 2)</f>
        <v>0.39269464635898199</v>
      </c>
      <c r="K117" s="4">
        <f>H117 - J117</f>
        <v>0.18523543485587501</v>
      </c>
      <c r="L117" s="2">
        <f>IF(K117 &lt; 0.5, K117, "")</f>
        <v>0.18523543485587501</v>
      </c>
    </row>
    <row r="118" spans="1:12" x14ac:dyDescent="0.7">
      <c r="A118">
        <v>117</v>
      </c>
      <c r="B118" s="1">
        <v>1.57504501598386E-2</v>
      </c>
      <c r="C118" s="1">
        <v>0.20479995543801999</v>
      </c>
      <c r="D118" s="1">
        <v>0.46008870642834399</v>
      </c>
      <c r="E118" s="1">
        <v>0.30181196212039402</v>
      </c>
      <c r="F118" s="1">
        <v>1.7548925853402599E-2</v>
      </c>
      <c r="G118" s="2" t="str">
        <f>CHOOSE(MATCH(H118, B118:F118, 0),$B$1,$C$1,$D$1,$E$1,$F$1)</f>
        <v>topic3</v>
      </c>
      <c r="H118" s="2">
        <f>LARGE(B118:F118, 1)</f>
        <v>0.46008870642834399</v>
      </c>
      <c r="I118" s="2" t="str">
        <f>CHOOSE(MATCH(J118, B118:F118, 0),$B$1,$C$1,$D$1,$E$1,$F$1)</f>
        <v>topic4</v>
      </c>
      <c r="J118" s="2">
        <f>LARGE(B118:F118, 2)</f>
        <v>0.30181196212039402</v>
      </c>
      <c r="K118" s="4">
        <f>H118 - J118</f>
        <v>0.15827674430794997</v>
      </c>
      <c r="L118" s="2">
        <f>IF(K118 &lt; 0.5, K118, "")</f>
        <v>0.15827674430794997</v>
      </c>
    </row>
    <row r="119" spans="1:12" x14ac:dyDescent="0.7">
      <c r="A119">
        <v>118</v>
      </c>
      <c r="B119" s="1">
        <v>3.5368716223259699E-3</v>
      </c>
      <c r="C119" s="1">
        <v>4.8115899146783199E-3</v>
      </c>
      <c r="D119" s="1">
        <v>8.0116329129537395E-2</v>
      </c>
      <c r="E119" s="1">
        <v>0.90773888908073996</v>
      </c>
      <c r="F119" s="1">
        <v>3.7963202527178399E-3</v>
      </c>
      <c r="G119" s="2" t="str">
        <f>CHOOSE(MATCH(H119, B119:F119, 0),$B$1,$C$1,$D$1,$E$1,$F$1)</f>
        <v>topic4</v>
      </c>
      <c r="H119" s="2">
        <f>LARGE(B119:F119, 1)</f>
        <v>0.90773888908073996</v>
      </c>
      <c r="I119" s="2" t="str">
        <f>CHOOSE(MATCH(J119, B119:F119, 0),$B$1,$C$1,$D$1,$E$1,$F$1)</f>
        <v>topic3</v>
      </c>
      <c r="J119" s="2">
        <f>LARGE(B119:F119, 2)</f>
        <v>8.0116329129537395E-2</v>
      </c>
      <c r="K119" s="4">
        <f>H119 - J119</f>
        <v>0.8276225599512026</v>
      </c>
      <c r="L119" s="2" t="str">
        <f>IF(K119 &lt; 0.5, K119, "")</f>
        <v/>
      </c>
    </row>
    <row r="120" spans="1:12" x14ac:dyDescent="0.7">
      <c r="A120">
        <v>119</v>
      </c>
      <c r="B120" s="1">
        <v>0.99745348507278697</v>
      </c>
      <c r="C120" s="1">
        <v>4.6999355304968898E-4</v>
      </c>
      <c r="D120" s="1">
        <v>4.3919709006921701E-4</v>
      </c>
      <c r="E120" s="1">
        <v>1.0538345912254499E-3</v>
      </c>
      <c r="F120" s="1">
        <v>5.8348969286838395E-4</v>
      </c>
      <c r="G120" s="2" t="str">
        <f>CHOOSE(MATCH(H120, B120:F120, 0),$B$1,$C$1,$D$1,$E$1,$F$1)</f>
        <v>topic1</v>
      </c>
      <c r="H120" s="2">
        <f>LARGE(B120:F120, 1)</f>
        <v>0.99745348507278697</v>
      </c>
      <c r="I120" s="2" t="str">
        <f>CHOOSE(MATCH(J120, B120:F120, 0),$B$1,$C$1,$D$1,$E$1,$F$1)</f>
        <v>topic4</v>
      </c>
      <c r="J120" s="2">
        <f>LARGE(B120:F120, 2)</f>
        <v>1.0538345912254499E-3</v>
      </c>
      <c r="K120" s="4">
        <f>H120 - J120</f>
        <v>0.99639965048156154</v>
      </c>
      <c r="L120" s="2" t="str">
        <f>IF(K120 &lt; 0.5, K120, "")</f>
        <v/>
      </c>
    </row>
    <row r="121" spans="1:12" x14ac:dyDescent="0.7">
      <c r="A121">
        <v>120</v>
      </c>
      <c r="B121" s="1">
        <v>1.2737434666586601E-2</v>
      </c>
      <c r="C121" s="1">
        <v>1.3615240474503999E-2</v>
      </c>
      <c r="D121" s="1">
        <v>0.93497792302900595</v>
      </c>
      <c r="E121" s="1">
        <v>2.8711713474152498E-2</v>
      </c>
      <c r="F121" s="1">
        <v>9.9576883557503607E-3</v>
      </c>
      <c r="G121" s="2" t="str">
        <f>CHOOSE(MATCH(H121, B121:F121, 0),$B$1,$C$1,$D$1,$E$1,$F$1)</f>
        <v>topic3</v>
      </c>
      <c r="H121" s="2">
        <f>LARGE(B121:F121, 1)</f>
        <v>0.93497792302900595</v>
      </c>
      <c r="I121" s="2" t="str">
        <f>CHOOSE(MATCH(J121, B121:F121, 0),$B$1,$C$1,$D$1,$E$1,$F$1)</f>
        <v>topic4</v>
      </c>
      <c r="J121" s="2">
        <f>LARGE(B121:F121, 2)</f>
        <v>2.8711713474152498E-2</v>
      </c>
      <c r="K121" s="4">
        <f>H121 - J121</f>
        <v>0.90626620955485349</v>
      </c>
      <c r="L121" s="2" t="str">
        <f>IF(K121 &lt; 0.5, K121, "")</f>
        <v/>
      </c>
    </row>
    <row r="122" spans="1:12" x14ac:dyDescent="0.7">
      <c r="A122">
        <v>121</v>
      </c>
      <c r="B122" s="1">
        <v>1.9653898732469401E-2</v>
      </c>
      <c r="C122" s="1">
        <v>1.1118992975151299E-2</v>
      </c>
      <c r="D122" s="1">
        <v>1.01669678282018E-2</v>
      </c>
      <c r="E122" s="1">
        <v>0.81807578052771301</v>
      </c>
      <c r="F122" s="1">
        <v>0.14098435993646299</v>
      </c>
      <c r="G122" s="2" t="str">
        <f>CHOOSE(MATCH(H122, B122:F122, 0),$B$1,$C$1,$D$1,$E$1,$F$1)</f>
        <v>topic4</v>
      </c>
      <c r="H122" s="2">
        <f>LARGE(B122:F122, 1)</f>
        <v>0.81807578052771301</v>
      </c>
      <c r="I122" s="2" t="str">
        <f>CHOOSE(MATCH(J122, B122:F122, 0),$B$1,$C$1,$D$1,$E$1,$F$1)</f>
        <v>topic5</v>
      </c>
      <c r="J122" s="2">
        <f>LARGE(B122:F122, 2)</f>
        <v>0.14098435993646299</v>
      </c>
      <c r="K122" s="4">
        <f>H122 - J122</f>
        <v>0.67709142059125005</v>
      </c>
      <c r="L122" s="2" t="str">
        <f>IF(K122 &lt; 0.5, K122, "")</f>
        <v/>
      </c>
    </row>
    <row r="123" spans="1:12" x14ac:dyDescent="0.7">
      <c r="A123">
        <v>122</v>
      </c>
      <c r="B123" s="1">
        <v>3.51924617522382E-3</v>
      </c>
      <c r="C123" s="1">
        <v>0.97508217222137505</v>
      </c>
      <c r="D123" s="1">
        <v>4.6768027120894697E-3</v>
      </c>
      <c r="E123" s="1">
        <v>1.22289729245294E-2</v>
      </c>
      <c r="F123" s="1">
        <v>4.4928059667815401E-3</v>
      </c>
      <c r="G123" s="2" t="str">
        <f>CHOOSE(MATCH(H123, B123:F123, 0),$B$1,$C$1,$D$1,$E$1,$F$1)</f>
        <v>topic2</v>
      </c>
      <c r="H123" s="2">
        <f>LARGE(B123:F123, 1)</f>
        <v>0.97508217222137505</v>
      </c>
      <c r="I123" s="2" t="str">
        <f>CHOOSE(MATCH(J123, B123:F123, 0),$B$1,$C$1,$D$1,$E$1,$F$1)</f>
        <v>topic4</v>
      </c>
      <c r="J123" s="2">
        <f>LARGE(B123:F123, 2)</f>
        <v>1.22289729245294E-2</v>
      </c>
      <c r="K123" s="4">
        <f>H123 - J123</f>
        <v>0.96285319929684565</v>
      </c>
      <c r="L123" s="2" t="str">
        <f>IF(K123 &lt; 0.5, K123, "")</f>
        <v/>
      </c>
    </row>
    <row r="124" spans="1:12" x14ac:dyDescent="0.7">
      <c r="A124">
        <v>123</v>
      </c>
      <c r="B124" s="1">
        <v>6.8284769339395498E-3</v>
      </c>
      <c r="C124" s="1">
        <v>0.95729043344323606</v>
      </c>
      <c r="D124" s="1">
        <v>6.59576666177212E-3</v>
      </c>
      <c r="E124" s="1">
        <v>2.0534878016511399E-2</v>
      </c>
      <c r="F124" s="1">
        <v>8.7504449445401193E-3</v>
      </c>
      <c r="G124" s="2" t="str">
        <f>CHOOSE(MATCH(H124, B124:F124, 0),$B$1,$C$1,$D$1,$E$1,$F$1)</f>
        <v>topic2</v>
      </c>
      <c r="H124" s="2">
        <f>LARGE(B124:F124, 1)</f>
        <v>0.95729043344323606</v>
      </c>
      <c r="I124" s="2" t="str">
        <f>CHOOSE(MATCH(J124, B124:F124, 0),$B$1,$C$1,$D$1,$E$1,$F$1)</f>
        <v>topic4</v>
      </c>
      <c r="J124" s="2">
        <f>LARGE(B124:F124, 2)</f>
        <v>2.0534878016511399E-2</v>
      </c>
      <c r="K124" s="4">
        <f>H124 - J124</f>
        <v>0.93675555542672462</v>
      </c>
      <c r="L124" s="2" t="str">
        <f>IF(K124 &lt; 0.5, K124, "")</f>
        <v/>
      </c>
    </row>
    <row r="125" spans="1:12" x14ac:dyDescent="0.7">
      <c r="A125">
        <v>124</v>
      </c>
      <c r="B125" s="1">
        <v>8.5007842049628392E-3</v>
      </c>
      <c r="C125" s="1">
        <v>7.9603405875963096E-2</v>
      </c>
      <c r="D125" s="1">
        <v>8.7595139914682998E-3</v>
      </c>
      <c r="E125" s="1">
        <v>0.29031391584993599</v>
      </c>
      <c r="F125" s="1">
        <v>0.61282238007766898</v>
      </c>
      <c r="G125" s="2" t="str">
        <f>CHOOSE(MATCH(H125, B125:F125, 0),$B$1,$C$1,$D$1,$E$1,$F$1)</f>
        <v>topic5</v>
      </c>
      <c r="H125" s="2">
        <f>LARGE(B125:F125, 1)</f>
        <v>0.61282238007766898</v>
      </c>
      <c r="I125" s="2" t="str">
        <f>CHOOSE(MATCH(J125, B125:F125, 0),$B$1,$C$1,$D$1,$E$1,$F$1)</f>
        <v>topic4</v>
      </c>
      <c r="J125" s="2">
        <f>LARGE(B125:F125, 2)</f>
        <v>0.29031391584993599</v>
      </c>
      <c r="K125" s="4">
        <f>H125 - J125</f>
        <v>0.32250846422773299</v>
      </c>
      <c r="L125" s="2">
        <f>IF(K125 &lt; 0.5, K125, "")</f>
        <v>0.32250846422773299</v>
      </c>
    </row>
    <row r="126" spans="1:12" x14ac:dyDescent="0.7">
      <c r="A126">
        <v>125</v>
      </c>
      <c r="B126" s="1">
        <v>9.5653442445937497E-3</v>
      </c>
      <c r="C126" s="1">
        <v>2.27608579220707E-2</v>
      </c>
      <c r="D126" s="1">
        <v>1.1590144385977301E-2</v>
      </c>
      <c r="E126" s="1">
        <v>0.94352114794132302</v>
      </c>
      <c r="F126" s="1">
        <v>1.25625055060347E-2</v>
      </c>
      <c r="G126" s="2" t="str">
        <f>CHOOSE(MATCH(H126, B126:F126, 0),$B$1,$C$1,$D$1,$E$1,$F$1)</f>
        <v>topic4</v>
      </c>
      <c r="H126" s="2">
        <f>LARGE(B126:F126, 1)</f>
        <v>0.94352114794132302</v>
      </c>
      <c r="I126" s="2" t="str">
        <f>CHOOSE(MATCH(J126, B126:F126, 0),$B$1,$C$1,$D$1,$E$1,$F$1)</f>
        <v>topic2</v>
      </c>
      <c r="J126" s="2">
        <f>LARGE(B126:F126, 2)</f>
        <v>2.27608579220707E-2</v>
      </c>
      <c r="K126" s="4">
        <f>H126 - J126</f>
        <v>0.9207602900192523</v>
      </c>
      <c r="L126" s="2" t="str">
        <f>IF(K126 &lt; 0.5, K126, "")</f>
        <v/>
      </c>
    </row>
    <row r="127" spans="1:12" x14ac:dyDescent="0.7">
      <c r="A127">
        <v>126</v>
      </c>
      <c r="B127" s="1">
        <v>3.97622251154743E-3</v>
      </c>
      <c r="C127" s="1">
        <v>0.96829943607723901</v>
      </c>
      <c r="D127" s="1">
        <v>5.1143164620973004E-3</v>
      </c>
      <c r="E127" s="1">
        <v>1.6629806185615201E-2</v>
      </c>
      <c r="F127" s="1">
        <v>5.9802187635008197E-3</v>
      </c>
      <c r="G127" s="2" t="str">
        <f>CHOOSE(MATCH(H127, B127:F127, 0),$B$1,$C$1,$D$1,$E$1,$F$1)</f>
        <v>topic2</v>
      </c>
      <c r="H127" s="2">
        <f>LARGE(B127:F127, 1)</f>
        <v>0.96829943607723901</v>
      </c>
      <c r="I127" s="2" t="str">
        <f>CHOOSE(MATCH(J127, B127:F127, 0),$B$1,$C$1,$D$1,$E$1,$F$1)</f>
        <v>topic4</v>
      </c>
      <c r="J127" s="2">
        <f>LARGE(B127:F127, 2)</f>
        <v>1.6629806185615201E-2</v>
      </c>
      <c r="K127" s="4">
        <f>H127 - J127</f>
        <v>0.95166962989162385</v>
      </c>
      <c r="L127" s="2" t="str">
        <f>IF(K127 &lt; 0.5, K127, "")</f>
        <v/>
      </c>
    </row>
    <row r="128" spans="1:12" x14ac:dyDescent="0.7">
      <c r="A128">
        <v>127</v>
      </c>
      <c r="B128" s="1">
        <v>0.96377236752339901</v>
      </c>
      <c r="C128" s="1">
        <v>6.5634490315300102E-3</v>
      </c>
      <c r="D128" s="1">
        <v>5.1960594906907001E-3</v>
      </c>
      <c r="E128" s="1">
        <v>1.6527184671912699E-2</v>
      </c>
      <c r="F128" s="1">
        <v>7.9409392824670907E-3</v>
      </c>
      <c r="G128" s="2" t="str">
        <f>CHOOSE(MATCH(H128, B128:F128, 0),$B$1,$C$1,$D$1,$E$1,$F$1)</f>
        <v>topic1</v>
      </c>
      <c r="H128" s="2">
        <f>LARGE(B128:F128, 1)</f>
        <v>0.96377236752339901</v>
      </c>
      <c r="I128" s="2" t="str">
        <f>CHOOSE(MATCH(J128, B128:F128, 0),$B$1,$C$1,$D$1,$E$1,$F$1)</f>
        <v>topic4</v>
      </c>
      <c r="J128" s="2">
        <f>LARGE(B128:F128, 2)</f>
        <v>1.6527184671912699E-2</v>
      </c>
      <c r="K128" s="4">
        <f>H128 - J128</f>
        <v>0.94724518285148629</v>
      </c>
      <c r="L128" s="2" t="str">
        <f>IF(K128 &lt; 0.5, K128, "")</f>
        <v/>
      </c>
    </row>
    <row r="129" spans="1:12" x14ac:dyDescent="0.7">
      <c r="A129">
        <v>128</v>
      </c>
      <c r="B129" s="1">
        <v>9.5966031566443507E-3</v>
      </c>
      <c r="C129" s="1">
        <v>3.0530034187026999E-2</v>
      </c>
      <c r="D129" s="1">
        <v>7.6437326554923196E-3</v>
      </c>
      <c r="E129" s="1">
        <v>0.94171438566113896</v>
      </c>
      <c r="F129" s="1">
        <v>1.05152443396967E-2</v>
      </c>
      <c r="G129" s="2" t="str">
        <f>CHOOSE(MATCH(H129, B129:F129, 0),$B$1,$C$1,$D$1,$E$1,$F$1)</f>
        <v>topic4</v>
      </c>
      <c r="H129" s="2">
        <f>LARGE(B129:F129, 1)</f>
        <v>0.94171438566113896</v>
      </c>
      <c r="I129" s="2" t="str">
        <f>CHOOSE(MATCH(J129, B129:F129, 0),$B$1,$C$1,$D$1,$E$1,$F$1)</f>
        <v>topic2</v>
      </c>
      <c r="J129" s="2">
        <f>LARGE(B129:F129, 2)</f>
        <v>3.0530034187026999E-2</v>
      </c>
      <c r="K129" s="4">
        <f>H129 - J129</f>
        <v>0.91118435147411192</v>
      </c>
      <c r="L129" s="2" t="str">
        <f>IF(K129 &lt; 0.5, K129, "")</f>
        <v/>
      </c>
    </row>
    <row r="130" spans="1:12" x14ac:dyDescent="0.7">
      <c r="A130">
        <v>129</v>
      </c>
      <c r="B130" s="1">
        <v>8.69050536107243E-3</v>
      </c>
      <c r="C130" s="1">
        <v>1.37027128986799E-2</v>
      </c>
      <c r="D130" s="1">
        <v>1.05707336132328E-2</v>
      </c>
      <c r="E130" s="1">
        <v>0.958929787896035</v>
      </c>
      <c r="F130" s="1">
        <v>8.1062602309798001E-3</v>
      </c>
      <c r="G130" s="2" t="str">
        <f>CHOOSE(MATCH(H130, B130:F130, 0),$B$1,$C$1,$D$1,$E$1,$F$1)</f>
        <v>topic4</v>
      </c>
      <c r="H130" s="2">
        <f>LARGE(B130:F130, 1)</f>
        <v>0.958929787896035</v>
      </c>
      <c r="I130" s="2" t="str">
        <f>CHOOSE(MATCH(J130, B130:F130, 0),$B$1,$C$1,$D$1,$E$1,$F$1)</f>
        <v>topic2</v>
      </c>
      <c r="J130" s="2">
        <f>LARGE(B130:F130, 2)</f>
        <v>1.37027128986799E-2</v>
      </c>
      <c r="K130" s="4">
        <f>H130 - J130</f>
        <v>0.94522707499735514</v>
      </c>
      <c r="L130" s="2" t="str">
        <f>IF(K130 &lt; 0.5, K130, "")</f>
        <v/>
      </c>
    </row>
    <row r="131" spans="1:12" x14ac:dyDescent="0.7">
      <c r="A131">
        <v>130</v>
      </c>
      <c r="B131" s="1">
        <v>0.32040738232507598</v>
      </c>
      <c r="C131" s="1">
        <v>1.09911785466855E-2</v>
      </c>
      <c r="D131" s="1">
        <v>9.9970172123489895E-3</v>
      </c>
      <c r="E131" s="1">
        <v>0.64906819756157097</v>
      </c>
      <c r="F131" s="1">
        <v>9.5362243543173596E-3</v>
      </c>
      <c r="G131" s="2" t="str">
        <f>CHOOSE(MATCH(H131, B131:F131, 0),$B$1,$C$1,$D$1,$E$1,$F$1)</f>
        <v>topic4</v>
      </c>
      <c r="H131" s="2">
        <f>LARGE(B131:F131, 1)</f>
        <v>0.64906819756157097</v>
      </c>
      <c r="I131" s="2" t="str">
        <f>CHOOSE(MATCH(J131, B131:F131, 0),$B$1,$C$1,$D$1,$E$1,$F$1)</f>
        <v>topic1</v>
      </c>
      <c r="J131" s="2">
        <f>LARGE(B131:F131, 2)</f>
        <v>0.32040738232507598</v>
      </c>
      <c r="K131" s="4">
        <f>H131 - J131</f>
        <v>0.32866081523649499</v>
      </c>
      <c r="L131" s="2">
        <f>IF(K131 &lt; 0.5, K131, "")</f>
        <v>0.32866081523649499</v>
      </c>
    </row>
    <row r="132" spans="1:12" x14ac:dyDescent="0.7">
      <c r="A132">
        <v>131</v>
      </c>
      <c r="B132" s="1">
        <v>0.91996575799820801</v>
      </c>
      <c r="C132" s="1">
        <v>1.1638200509546399E-2</v>
      </c>
      <c r="D132" s="1">
        <v>1.0207221134555199E-2</v>
      </c>
      <c r="E132" s="1">
        <v>4.5606702600653803E-2</v>
      </c>
      <c r="F132" s="1">
        <v>1.25821177570357E-2</v>
      </c>
      <c r="G132" s="2" t="str">
        <f>CHOOSE(MATCH(H132, B132:F132, 0),$B$1,$C$1,$D$1,$E$1,$F$1)</f>
        <v>topic1</v>
      </c>
      <c r="H132" s="2">
        <f>LARGE(B132:F132, 1)</f>
        <v>0.91996575799820801</v>
      </c>
      <c r="I132" s="2" t="str">
        <f>CHOOSE(MATCH(J132, B132:F132, 0),$B$1,$C$1,$D$1,$E$1,$F$1)</f>
        <v>topic4</v>
      </c>
      <c r="J132" s="2">
        <f>LARGE(B132:F132, 2)</f>
        <v>4.5606702600653803E-2</v>
      </c>
      <c r="K132" s="4">
        <f>H132 - J132</f>
        <v>0.87435905539755421</v>
      </c>
      <c r="L132" s="2" t="str">
        <f>IF(K132 &lt; 0.5, K132, "")</f>
        <v/>
      </c>
    </row>
    <row r="133" spans="1:12" x14ac:dyDescent="0.7">
      <c r="A133">
        <v>132</v>
      </c>
      <c r="B133" s="1">
        <v>2.37618961954116E-3</v>
      </c>
      <c r="C133" s="1">
        <v>0.98695697012232597</v>
      </c>
      <c r="D133" s="1">
        <v>2.6314239131398202E-3</v>
      </c>
      <c r="E133" s="1">
        <v>5.4858379445908399E-3</v>
      </c>
      <c r="F133" s="1">
        <v>2.54957840040236E-3</v>
      </c>
      <c r="G133" s="2" t="str">
        <f>CHOOSE(MATCH(H133, B133:F133, 0),$B$1,$C$1,$D$1,$E$1,$F$1)</f>
        <v>topic2</v>
      </c>
      <c r="H133" s="2">
        <f>LARGE(B133:F133, 1)</f>
        <v>0.98695697012232597</v>
      </c>
      <c r="I133" s="2" t="str">
        <f>CHOOSE(MATCH(J133, B133:F133, 0),$B$1,$C$1,$D$1,$E$1,$F$1)</f>
        <v>topic4</v>
      </c>
      <c r="J133" s="2">
        <f>LARGE(B133:F133, 2)</f>
        <v>5.4858379445908399E-3</v>
      </c>
      <c r="K133" s="4">
        <f>H133 - J133</f>
        <v>0.98147113217773518</v>
      </c>
      <c r="L133" s="2" t="str">
        <f>IF(K133 &lt; 0.5, K133, "")</f>
        <v/>
      </c>
    </row>
    <row r="134" spans="1:12" x14ac:dyDescent="0.7">
      <c r="A134">
        <v>133</v>
      </c>
      <c r="B134" s="1">
        <v>6.5766385982818096E-3</v>
      </c>
      <c r="C134" s="1">
        <v>0.95644018438571499</v>
      </c>
      <c r="D134" s="1">
        <v>8.6637838801183996E-3</v>
      </c>
      <c r="E134" s="1">
        <v>2.07625536998517E-2</v>
      </c>
      <c r="F134" s="1">
        <v>7.5568394360326198E-3</v>
      </c>
      <c r="G134" s="2" t="str">
        <f>CHOOSE(MATCH(H134, B134:F134, 0),$B$1,$C$1,$D$1,$E$1,$F$1)</f>
        <v>topic2</v>
      </c>
      <c r="H134" s="2">
        <f>LARGE(B134:F134, 1)</f>
        <v>0.95644018438571499</v>
      </c>
      <c r="I134" s="2" t="str">
        <f>CHOOSE(MATCH(J134, B134:F134, 0),$B$1,$C$1,$D$1,$E$1,$F$1)</f>
        <v>topic4</v>
      </c>
      <c r="J134" s="2">
        <f>LARGE(B134:F134, 2)</f>
        <v>2.07625536998517E-2</v>
      </c>
      <c r="K134" s="4">
        <f>H134 - J134</f>
        <v>0.93567763068586329</v>
      </c>
      <c r="L134" s="2" t="str">
        <f>IF(K134 &lt; 0.5, K134, "")</f>
        <v/>
      </c>
    </row>
    <row r="135" spans="1:12" x14ac:dyDescent="0.7">
      <c r="A135">
        <v>134</v>
      </c>
      <c r="B135" s="1">
        <v>1.7686738428834899E-2</v>
      </c>
      <c r="C135" s="1">
        <v>0.52368338504659495</v>
      </c>
      <c r="D135" s="1">
        <v>1.66683901875187E-2</v>
      </c>
      <c r="E135" s="1">
        <v>0.42606998176286798</v>
      </c>
      <c r="F135" s="1">
        <v>1.5891504574182699E-2</v>
      </c>
      <c r="G135" s="2" t="str">
        <f>CHOOSE(MATCH(H135, B135:F135, 0),$B$1,$C$1,$D$1,$E$1,$F$1)</f>
        <v>topic2</v>
      </c>
      <c r="H135" s="2">
        <f>LARGE(B135:F135, 1)</f>
        <v>0.52368338504659495</v>
      </c>
      <c r="I135" s="2" t="str">
        <f>CHOOSE(MATCH(J135, B135:F135, 0),$B$1,$C$1,$D$1,$E$1,$F$1)</f>
        <v>topic4</v>
      </c>
      <c r="J135" s="2">
        <f>LARGE(B135:F135, 2)</f>
        <v>0.42606998176286798</v>
      </c>
      <c r="K135" s="4">
        <f>H135 - J135</f>
        <v>9.7613403283726974E-2</v>
      </c>
      <c r="L135" s="2">
        <f>IF(K135 &lt; 0.5, K135, "")</f>
        <v>9.7613403283726974E-2</v>
      </c>
    </row>
    <row r="136" spans="1:12" x14ac:dyDescent="0.7">
      <c r="A136">
        <v>135</v>
      </c>
      <c r="B136" s="1">
        <v>3.8757101590365102E-3</v>
      </c>
      <c r="C136" s="1">
        <v>0.356846106858909</v>
      </c>
      <c r="D136" s="1">
        <v>5.4440727398667402E-3</v>
      </c>
      <c r="E136" s="1">
        <v>0.62991803293982895</v>
      </c>
      <c r="F136" s="1">
        <v>3.9160773023578302E-3</v>
      </c>
      <c r="G136" s="2" t="str">
        <f>CHOOSE(MATCH(H136, B136:F136, 0),$B$1,$C$1,$D$1,$E$1,$F$1)</f>
        <v>topic4</v>
      </c>
      <c r="H136" s="2">
        <f>LARGE(B136:F136, 1)</f>
        <v>0.62991803293982895</v>
      </c>
      <c r="I136" s="2" t="str">
        <f>CHOOSE(MATCH(J136, B136:F136, 0),$B$1,$C$1,$D$1,$E$1,$F$1)</f>
        <v>topic2</v>
      </c>
      <c r="J136" s="2">
        <f>LARGE(B136:F136, 2)</f>
        <v>0.356846106858909</v>
      </c>
      <c r="K136" s="4">
        <f>H136 - J136</f>
        <v>0.27307192608091996</v>
      </c>
      <c r="L136" s="2">
        <f>IF(K136 &lt; 0.5, K136, "")</f>
        <v>0.27307192608091996</v>
      </c>
    </row>
    <row r="137" spans="1:12" x14ac:dyDescent="0.7">
      <c r="A137">
        <v>136</v>
      </c>
      <c r="B137" s="1">
        <v>1.26223399405361E-3</v>
      </c>
      <c r="C137" s="1">
        <v>2.0955672825360102E-3</v>
      </c>
      <c r="D137" s="1">
        <v>0.99203779075072895</v>
      </c>
      <c r="E137" s="1">
        <v>2.8249398574108999E-3</v>
      </c>
      <c r="F137" s="1">
        <v>1.7794681152700699E-3</v>
      </c>
      <c r="G137" s="2" t="str">
        <f>CHOOSE(MATCH(H137, B137:F137, 0),$B$1,$C$1,$D$1,$E$1,$F$1)</f>
        <v>topic3</v>
      </c>
      <c r="H137" s="2">
        <f>LARGE(B137:F137, 1)</f>
        <v>0.99203779075072895</v>
      </c>
      <c r="I137" s="2" t="str">
        <f>CHOOSE(MATCH(J137, B137:F137, 0),$B$1,$C$1,$D$1,$E$1,$F$1)</f>
        <v>topic4</v>
      </c>
      <c r="J137" s="2">
        <f>LARGE(B137:F137, 2)</f>
        <v>2.8249398574108999E-3</v>
      </c>
      <c r="K137" s="4">
        <f>H137 - J137</f>
        <v>0.98921285089331801</v>
      </c>
      <c r="L137" s="2" t="str">
        <f>IF(K137 &lt; 0.5, K137, "")</f>
        <v/>
      </c>
    </row>
    <row r="138" spans="1:12" x14ac:dyDescent="0.7">
      <c r="A138">
        <v>137</v>
      </c>
      <c r="B138" s="1">
        <v>2.2130056959300901E-3</v>
      </c>
      <c r="C138" s="1">
        <v>0.98517485192339604</v>
      </c>
      <c r="D138" s="1">
        <v>2.8215327496485701E-3</v>
      </c>
      <c r="E138" s="1">
        <v>6.8900550193714298E-3</v>
      </c>
      <c r="F138" s="1">
        <v>2.9005546116529501E-3</v>
      </c>
      <c r="G138" s="2" t="str">
        <f>CHOOSE(MATCH(H138, B138:F138, 0),$B$1,$C$1,$D$1,$E$1,$F$1)</f>
        <v>topic2</v>
      </c>
      <c r="H138" s="2">
        <f>LARGE(B138:F138, 1)</f>
        <v>0.98517485192339604</v>
      </c>
      <c r="I138" s="2" t="str">
        <f>CHOOSE(MATCH(J138, B138:F138, 0),$B$1,$C$1,$D$1,$E$1,$F$1)</f>
        <v>topic4</v>
      </c>
      <c r="J138" s="2">
        <f>LARGE(B138:F138, 2)</f>
        <v>6.8900550193714298E-3</v>
      </c>
      <c r="K138" s="4">
        <f>H138 - J138</f>
        <v>0.97828479690402459</v>
      </c>
      <c r="L138" s="2" t="str">
        <f>IF(K138 &lt; 0.5, K138, "")</f>
        <v/>
      </c>
    </row>
    <row r="139" spans="1:12" x14ac:dyDescent="0.7">
      <c r="A139">
        <v>138</v>
      </c>
      <c r="B139" s="1">
        <v>0.29476727872734598</v>
      </c>
      <c r="C139" s="1">
        <v>1.4874430710157E-2</v>
      </c>
      <c r="D139" s="1">
        <v>1.1599396996226301E-2</v>
      </c>
      <c r="E139" s="1">
        <v>0.66880992511983295</v>
      </c>
      <c r="F139" s="1">
        <v>9.9489684464369506E-3</v>
      </c>
      <c r="G139" s="2" t="str">
        <f>CHOOSE(MATCH(H139, B139:F139, 0),$B$1,$C$1,$D$1,$E$1,$F$1)</f>
        <v>topic4</v>
      </c>
      <c r="H139" s="2">
        <f>LARGE(B139:F139, 1)</f>
        <v>0.66880992511983295</v>
      </c>
      <c r="I139" s="2" t="str">
        <f>CHOOSE(MATCH(J139, B139:F139, 0),$B$1,$C$1,$D$1,$E$1,$F$1)</f>
        <v>topic1</v>
      </c>
      <c r="J139" s="2">
        <f>LARGE(B139:F139, 2)</f>
        <v>0.29476727872734598</v>
      </c>
      <c r="K139" s="4">
        <f>H139 - J139</f>
        <v>0.37404264639248697</v>
      </c>
      <c r="L139" s="2">
        <f>IF(K139 &lt; 0.5, K139, "")</f>
        <v>0.37404264639248697</v>
      </c>
    </row>
    <row r="140" spans="1:12" x14ac:dyDescent="0.7">
      <c r="A140">
        <v>139</v>
      </c>
      <c r="B140" s="1">
        <v>5.7518113384178102E-3</v>
      </c>
      <c r="C140" s="1">
        <v>3.7308481404899601E-3</v>
      </c>
      <c r="D140" s="1">
        <v>4.4314442364345903E-3</v>
      </c>
      <c r="E140" s="1">
        <v>1.08119990488015E-2</v>
      </c>
      <c r="F140" s="1">
        <v>0.975273897235856</v>
      </c>
      <c r="G140" s="2" t="str">
        <f>CHOOSE(MATCH(H140, B140:F140, 0),$B$1,$C$1,$D$1,$E$1,$F$1)</f>
        <v>topic5</v>
      </c>
      <c r="H140" s="2">
        <f>LARGE(B140:F140, 1)</f>
        <v>0.975273897235856</v>
      </c>
      <c r="I140" s="2" t="str">
        <f>CHOOSE(MATCH(J140, B140:F140, 0),$B$1,$C$1,$D$1,$E$1,$F$1)</f>
        <v>topic4</v>
      </c>
      <c r="J140" s="2">
        <f>LARGE(B140:F140, 2)</f>
        <v>1.08119990488015E-2</v>
      </c>
      <c r="K140" s="4">
        <f>H140 - J140</f>
        <v>0.96446189818705452</v>
      </c>
      <c r="L140" s="2" t="str">
        <f>IF(K140 &lt; 0.5, K140, "")</f>
        <v/>
      </c>
    </row>
    <row r="141" spans="1:12" x14ac:dyDescent="0.7">
      <c r="A141">
        <v>140</v>
      </c>
      <c r="B141" s="1">
        <v>4.1265519024520298E-3</v>
      </c>
      <c r="C141" s="1">
        <v>4.8779806113677399E-3</v>
      </c>
      <c r="D141" s="1">
        <v>0.97669333535318703</v>
      </c>
      <c r="E141" s="1">
        <v>9.8506706905767492E-3</v>
      </c>
      <c r="F141" s="1">
        <v>4.4514614424156799E-3</v>
      </c>
      <c r="G141" s="2" t="str">
        <f>CHOOSE(MATCH(H141, B141:F141, 0),$B$1,$C$1,$D$1,$E$1,$F$1)</f>
        <v>topic3</v>
      </c>
      <c r="H141" s="2">
        <f>LARGE(B141:F141, 1)</f>
        <v>0.97669333535318703</v>
      </c>
      <c r="I141" s="2" t="str">
        <f>CHOOSE(MATCH(J141, B141:F141, 0),$B$1,$C$1,$D$1,$E$1,$F$1)</f>
        <v>topic4</v>
      </c>
      <c r="J141" s="2">
        <f>LARGE(B141:F141, 2)</f>
        <v>9.8506706905767492E-3</v>
      </c>
      <c r="K141" s="4">
        <f>H141 - J141</f>
        <v>0.96684266466261026</v>
      </c>
      <c r="L141" s="2" t="str">
        <f>IF(K141 &lt; 0.5, K141, "")</f>
        <v/>
      </c>
    </row>
    <row r="142" spans="1:12" x14ac:dyDescent="0.7">
      <c r="A142">
        <v>141</v>
      </c>
      <c r="B142" s="1">
        <v>5.8546006948508398E-3</v>
      </c>
      <c r="C142" s="1">
        <v>7.2167223048118104E-3</v>
      </c>
      <c r="D142" s="1">
        <v>6.9073037031088403E-3</v>
      </c>
      <c r="E142" s="1">
        <v>0.974214333183542</v>
      </c>
      <c r="F142" s="1">
        <v>5.8070401136862499E-3</v>
      </c>
      <c r="G142" s="2" t="str">
        <f>CHOOSE(MATCH(H142, B142:F142, 0),$B$1,$C$1,$D$1,$E$1,$F$1)</f>
        <v>topic4</v>
      </c>
      <c r="H142" s="2">
        <f>LARGE(B142:F142, 1)</f>
        <v>0.974214333183542</v>
      </c>
      <c r="I142" s="2" t="str">
        <f>CHOOSE(MATCH(J142, B142:F142, 0),$B$1,$C$1,$D$1,$E$1,$F$1)</f>
        <v>topic2</v>
      </c>
      <c r="J142" s="2">
        <f>LARGE(B142:F142, 2)</f>
        <v>7.2167223048118104E-3</v>
      </c>
      <c r="K142" s="4">
        <f>H142 - J142</f>
        <v>0.96699761087873015</v>
      </c>
      <c r="L142" s="2" t="str">
        <f>IF(K142 &lt; 0.5, K142, "")</f>
        <v/>
      </c>
    </row>
    <row r="143" spans="1:12" x14ac:dyDescent="0.7">
      <c r="A143">
        <v>142</v>
      </c>
      <c r="B143" s="1">
        <v>6.84504078123603E-3</v>
      </c>
      <c r="C143" s="1">
        <v>7.7814886546160797E-3</v>
      </c>
      <c r="D143" s="1">
        <v>0.94991105031922096</v>
      </c>
      <c r="E143" s="1">
        <v>2.5790678164986199E-2</v>
      </c>
      <c r="F143" s="1">
        <v>9.6717420799404107E-3</v>
      </c>
      <c r="G143" s="2" t="str">
        <f>CHOOSE(MATCH(H143, B143:F143, 0),$B$1,$C$1,$D$1,$E$1,$F$1)</f>
        <v>topic3</v>
      </c>
      <c r="H143" s="2">
        <f>LARGE(B143:F143, 1)</f>
        <v>0.94991105031922096</v>
      </c>
      <c r="I143" s="2" t="str">
        <f>CHOOSE(MATCH(J143, B143:F143, 0),$B$1,$C$1,$D$1,$E$1,$F$1)</f>
        <v>topic4</v>
      </c>
      <c r="J143" s="2">
        <f>LARGE(B143:F143, 2)</f>
        <v>2.5790678164986199E-2</v>
      </c>
      <c r="K143" s="4">
        <f>H143 - J143</f>
        <v>0.92412037215423481</v>
      </c>
      <c r="L143" s="2" t="str">
        <f>IF(K143 &lt; 0.5, K143, "")</f>
        <v/>
      </c>
    </row>
    <row r="144" spans="1:12" x14ac:dyDescent="0.7">
      <c r="A144">
        <v>143</v>
      </c>
      <c r="B144" s="1">
        <v>0.1401545010462</v>
      </c>
      <c r="C144" s="1">
        <v>6.9769405897340498E-3</v>
      </c>
      <c r="D144" s="1">
        <v>8.2298227444745908E-3</v>
      </c>
      <c r="E144" s="1">
        <v>0.83677725342584697</v>
      </c>
      <c r="F144" s="1">
        <v>7.8614821937428806E-3</v>
      </c>
      <c r="G144" s="2" t="str">
        <f>CHOOSE(MATCH(H144, B144:F144, 0),$B$1,$C$1,$D$1,$E$1,$F$1)</f>
        <v>topic4</v>
      </c>
      <c r="H144" s="2">
        <f>LARGE(B144:F144, 1)</f>
        <v>0.83677725342584697</v>
      </c>
      <c r="I144" s="2" t="str">
        <f>CHOOSE(MATCH(J144, B144:F144, 0),$B$1,$C$1,$D$1,$E$1,$F$1)</f>
        <v>topic1</v>
      </c>
      <c r="J144" s="2">
        <f>LARGE(B144:F144, 2)</f>
        <v>0.1401545010462</v>
      </c>
      <c r="K144" s="4">
        <f>H144 - J144</f>
        <v>0.69662275237964699</v>
      </c>
      <c r="L144" s="2" t="str">
        <f>IF(K144 &lt; 0.5, K144, "")</f>
        <v/>
      </c>
    </row>
    <row r="145" spans="1:12" x14ac:dyDescent="0.7">
      <c r="A145">
        <v>144</v>
      </c>
      <c r="B145" s="1">
        <v>2.4052205710775199E-3</v>
      </c>
      <c r="C145" s="1">
        <v>0.98651809302162297</v>
      </c>
      <c r="D145" s="1">
        <v>2.5481666305355501E-3</v>
      </c>
      <c r="E145" s="1">
        <v>5.7844609178846597E-3</v>
      </c>
      <c r="F145" s="1">
        <v>2.7440588588784E-3</v>
      </c>
      <c r="G145" s="2" t="str">
        <f>CHOOSE(MATCH(H145, B145:F145, 0),$B$1,$C$1,$D$1,$E$1,$F$1)</f>
        <v>topic2</v>
      </c>
      <c r="H145" s="2">
        <f>LARGE(B145:F145, 1)</f>
        <v>0.98651809302162297</v>
      </c>
      <c r="I145" s="2" t="str">
        <f>CHOOSE(MATCH(J145, B145:F145, 0),$B$1,$C$1,$D$1,$E$1,$F$1)</f>
        <v>topic4</v>
      </c>
      <c r="J145" s="2">
        <f>LARGE(B145:F145, 2)</f>
        <v>5.7844609178846597E-3</v>
      </c>
      <c r="K145" s="4">
        <f>H145 - J145</f>
        <v>0.98073363210373832</v>
      </c>
      <c r="L145" s="2" t="str">
        <f>IF(K145 &lt; 0.5, K145, "")</f>
        <v/>
      </c>
    </row>
    <row r="146" spans="1:12" x14ac:dyDescent="0.7">
      <c r="A146">
        <v>145</v>
      </c>
      <c r="B146" s="1">
        <v>5.4159648219670904E-3</v>
      </c>
      <c r="C146" s="1">
        <v>6.4476758982675002E-3</v>
      </c>
      <c r="D146" s="1">
        <v>0.76432687459100801</v>
      </c>
      <c r="E146" s="1">
        <v>0.219752315765741</v>
      </c>
      <c r="F146" s="1">
        <v>4.0571689230152396E-3</v>
      </c>
      <c r="G146" s="2" t="str">
        <f>CHOOSE(MATCH(H146, B146:F146, 0),$B$1,$C$1,$D$1,$E$1,$F$1)</f>
        <v>topic3</v>
      </c>
      <c r="H146" s="2">
        <f>LARGE(B146:F146, 1)</f>
        <v>0.76432687459100801</v>
      </c>
      <c r="I146" s="2" t="str">
        <f>CHOOSE(MATCH(J146, B146:F146, 0),$B$1,$C$1,$D$1,$E$1,$F$1)</f>
        <v>topic4</v>
      </c>
      <c r="J146" s="2">
        <f>LARGE(B146:F146, 2)</f>
        <v>0.219752315765741</v>
      </c>
      <c r="K146" s="4">
        <f>H146 - J146</f>
        <v>0.54457455882526706</v>
      </c>
      <c r="L146" s="2" t="str">
        <f>IF(K146 &lt; 0.5, K146, "")</f>
        <v/>
      </c>
    </row>
    <row r="147" spans="1:12" x14ac:dyDescent="0.7">
      <c r="A147">
        <v>146</v>
      </c>
      <c r="B147" s="1">
        <v>1.0714028867523999E-2</v>
      </c>
      <c r="C147" s="1">
        <v>0.29751059415608599</v>
      </c>
      <c r="D147" s="1">
        <v>2.0149503413011201E-2</v>
      </c>
      <c r="E147" s="1">
        <v>0.656682438487872</v>
      </c>
      <c r="F147" s="1">
        <v>1.4943435075504901E-2</v>
      </c>
      <c r="G147" s="2" t="str">
        <f>CHOOSE(MATCH(H147, B147:F147, 0),$B$1,$C$1,$D$1,$E$1,$F$1)</f>
        <v>topic4</v>
      </c>
      <c r="H147" s="2">
        <f>LARGE(B147:F147, 1)</f>
        <v>0.656682438487872</v>
      </c>
      <c r="I147" s="2" t="str">
        <f>CHOOSE(MATCH(J147, B147:F147, 0),$B$1,$C$1,$D$1,$E$1,$F$1)</f>
        <v>topic2</v>
      </c>
      <c r="J147" s="2">
        <f>LARGE(B147:F147, 2)</f>
        <v>0.29751059415608599</v>
      </c>
      <c r="K147" s="4">
        <f>H147 - J147</f>
        <v>0.35917184433178601</v>
      </c>
      <c r="L147" s="2">
        <f>IF(K147 &lt; 0.5, K147, "")</f>
        <v>0.35917184433178601</v>
      </c>
    </row>
    <row r="148" spans="1:12" x14ac:dyDescent="0.7">
      <c r="A148">
        <v>147</v>
      </c>
      <c r="B148" s="1">
        <v>2.7951778502477401E-3</v>
      </c>
      <c r="C148" s="1">
        <v>0.98599339603757896</v>
      </c>
      <c r="D148" s="1">
        <v>2.6079765798409402E-3</v>
      </c>
      <c r="E148" s="1">
        <v>6.3124737874802501E-3</v>
      </c>
      <c r="F148" s="1">
        <v>2.2909757448514399E-3</v>
      </c>
      <c r="G148" s="2" t="str">
        <f>CHOOSE(MATCH(H148, B148:F148, 0),$B$1,$C$1,$D$1,$E$1,$F$1)</f>
        <v>topic2</v>
      </c>
      <c r="H148" s="2">
        <f>LARGE(B148:F148, 1)</f>
        <v>0.98599339603757896</v>
      </c>
      <c r="I148" s="2" t="str">
        <f>CHOOSE(MATCH(J148, B148:F148, 0),$B$1,$C$1,$D$1,$E$1,$F$1)</f>
        <v>topic4</v>
      </c>
      <c r="J148" s="2">
        <f>LARGE(B148:F148, 2)</f>
        <v>6.3124737874802501E-3</v>
      </c>
      <c r="K148" s="4">
        <f>H148 - J148</f>
        <v>0.97968092225009873</v>
      </c>
      <c r="L148" s="2" t="str">
        <f>IF(K148 &lt; 0.5, K148, "")</f>
        <v/>
      </c>
    </row>
    <row r="149" spans="1:12" x14ac:dyDescent="0.7">
      <c r="A149">
        <v>148</v>
      </c>
      <c r="B149" s="1">
        <v>2.37244523743876E-3</v>
      </c>
      <c r="C149" s="1">
        <v>0.98463015628527795</v>
      </c>
      <c r="D149" s="1">
        <v>2.9035018107612998E-3</v>
      </c>
      <c r="E149" s="1">
        <v>7.34268623568514E-3</v>
      </c>
      <c r="F149" s="1">
        <v>2.7512104308361901E-3</v>
      </c>
      <c r="G149" s="2" t="str">
        <f>CHOOSE(MATCH(H149, B149:F149, 0),$B$1,$C$1,$D$1,$E$1,$F$1)</f>
        <v>topic2</v>
      </c>
      <c r="H149" s="2">
        <f>LARGE(B149:F149, 1)</f>
        <v>0.98463015628527795</v>
      </c>
      <c r="I149" s="2" t="str">
        <f>CHOOSE(MATCH(J149, B149:F149, 0),$B$1,$C$1,$D$1,$E$1,$F$1)</f>
        <v>topic4</v>
      </c>
      <c r="J149" s="2">
        <f>LARGE(B149:F149, 2)</f>
        <v>7.34268623568514E-3</v>
      </c>
      <c r="K149" s="4">
        <f>H149 - J149</f>
        <v>0.97728747004959282</v>
      </c>
      <c r="L149" s="2" t="str">
        <f>IF(K149 &lt; 0.5, K149, "")</f>
        <v/>
      </c>
    </row>
    <row r="150" spans="1:12" x14ac:dyDescent="0.7">
      <c r="A150">
        <v>149</v>
      </c>
      <c r="B150" s="1">
        <v>3.1331027341937301E-3</v>
      </c>
      <c r="C150" s="1">
        <v>0.97974348698463698</v>
      </c>
      <c r="D150" s="1">
        <v>3.58044656290831E-3</v>
      </c>
      <c r="E150" s="1">
        <v>1.0099831500176799E-2</v>
      </c>
      <c r="F150" s="1">
        <v>3.4431322180836499E-3</v>
      </c>
      <c r="G150" s="2" t="str">
        <f>CHOOSE(MATCH(H150, B150:F150, 0),$B$1,$C$1,$D$1,$E$1,$F$1)</f>
        <v>topic2</v>
      </c>
      <c r="H150" s="2">
        <f>LARGE(B150:F150, 1)</f>
        <v>0.97974348698463698</v>
      </c>
      <c r="I150" s="2" t="str">
        <f>CHOOSE(MATCH(J150, B150:F150, 0),$B$1,$C$1,$D$1,$E$1,$F$1)</f>
        <v>topic4</v>
      </c>
      <c r="J150" s="2">
        <f>LARGE(B150:F150, 2)</f>
        <v>1.0099831500176799E-2</v>
      </c>
      <c r="K150" s="4">
        <f>H150 - J150</f>
        <v>0.96964365548446019</v>
      </c>
      <c r="L150" s="2" t="str">
        <f>IF(K150 &lt; 0.5, K150, "")</f>
        <v/>
      </c>
    </row>
    <row r="151" spans="1:12" x14ac:dyDescent="0.7">
      <c r="A151">
        <v>150</v>
      </c>
      <c r="B151" s="1">
        <v>3.3765841018606302E-2</v>
      </c>
      <c r="C151" s="1">
        <v>0.94159476255957097</v>
      </c>
      <c r="D151" s="1">
        <v>6.6362918518110903E-3</v>
      </c>
      <c r="E151" s="1">
        <v>1.16416500685419E-2</v>
      </c>
      <c r="F151" s="1">
        <v>6.3614545014694397E-3</v>
      </c>
      <c r="G151" s="2" t="str">
        <f>CHOOSE(MATCH(H151, B151:F151, 0),$B$1,$C$1,$D$1,$E$1,$F$1)</f>
        <v>topic2</v>
      </c>
      <c r="H151" s="2">
        <f>LARGE(B151:F151, 1)</f>
        <v>0.94159476255957097</v>
      </c>
      <c r="I151" s="2" t="str">
        <f>CHOOSE(MATCH(J151, B151:F151, 0),$B$1,$C$1,$D$1,$E$1,$F$1)</f>
        <v>topic1</v>
      </c>
      <c r="J151" s="2">
        <f>LARGE(B151:F151, 2)</f>
        <v>3.3765841018606302E-2</v>
      </c>
      <c r="K151" s="4">
        <f>H151 - J151</f>
        <v>0.90782892154096473</v>
      </c>
      <c r="L151" s="2" t="str">
        <f>IF(K151 &lt; 0.5, K151, "")</f>
        <v/>
      </c>
    </row>
  </sheetData>
  <sortState ref="A2:L151">
    <sortCondition ref="A2:A151"/>
  </sortState>
  <phoneticPr fontId="1" type="noConversion"/>
  <pageMargins left="0.7" right="0.7" top="0.75" bottom="0.75" header="0.3" footer="0.3"/>
  <pageSetup paperSize="9" orientation="portrait" r:id="rId1"/>
  <ignoredErrors>
    <ignoredError sqref="G3:L151 I2: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이승원</dc:creator>
  <cp:lastModifiedBy>이승원</cp:lastModifiedBy>
  <dcterms:created xsi:type="dcterms:W3CDTF">2023-06-21T02:31:32Z</dcterms:created>
  <dcterms:modified xsi:type="dcterms:W3CDTF">2023-06-21T05:02:50Z</dcterms:modified>
</cp:coreProperties>
</file>