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941" activeTab="7"/>
  </bookViews>
  <sheets>
    <sheet name="Obra" sheetId="1" r:id="rId1"/>
    <sheet name="Fecha_Presentacion" sheetId="18" r:id="rId2"/>
    <sheet name="Director" sheetId="2" r:id="rId3"/>
    <sheet name="Autor" sheetId="5" r:id="rId4"/>
    <sheet name="Parte" sheetId="6" r:id="rId5"/>
    <sheet name="Personaje" sheetId="7" r:id="rId6"/>
    <sheet name="trabajador_cargo" sheetId="19" r:id="rId7"/>
    <sheet name="Cantantes" sheetId="8" r:id="rId8"/>
    <sheet name="Directo_escena" sheetId="16" r:id="rId9"/>
    <sheet name="Elenco" sheetId="17" r:id="rId10"/>
    <sheet name="NACIONALIDAD" sheetId="20" r:id="rId11"/>
  </sheets>
  <externalReferences>
    <externalReference r:id="rId12"/>
  </externalReferences>
  <definedNames>
    <definedName name="_xlnm._FilterDatabase" localSheetId="0" hidden="1">Obra!$B$3:$I$3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9"/>
  <c r="K5"/>
  <c r="F6"/>
  <c r="K6"/>
  <c r="F7"/>
  <c r="K7"/>
  <c r="F8"/>
  <c r="K8"/>
  <c r="F9"/>
  <c r="K9"/>
  <c r="F10"/>
  <c r="K10"/>
  <c r="F11"/>
  <c r="K11"/>
  <c r="F12"/>
  <c r="K12"/>
  <c r="F13"/>
  <c r="K13"/>
  <c r="K14"/>
  <c r="F15"/>
  <c r="K15"/>
  <c r="F16"/>
  <c r="K16"/>
  <c r="F17"/>
  <c r="K17"/>
  <c r="F18"/>
  <c r="K18"/>
  <c r="F19"/>
  <c r="K19"/>
  <c r="F20"/>
  <c r="K20"/>
  <c r="F21"/>
  <c r="K21"/>
  <c r="F22"/>
  <c r="K22"/>
  <c r="F23"/>
  <c r="K23"/>
  <c r="F24"/>
  <c r="K24"/>
  <c r="F25"/>
  <c r="K25"/>
  <c r="F26"/>
  <c r="K26"/>
  <c r="F27"/>
  <c r="K27"/>
  <c r="F28"/>
  <c r="K28"/>
  <c r="F29"/>
  <c r="K29"/>
  <c r="F30"/>
  <c r="K30"/>
  <c r="F31"/>
  <c r="K31"/>
  <c r="F32"/>
  <c r="K32"/>
  <c r="F33"/>
  <c r="K33"/>
  <c r="F34"/>
  <c r="K34"/>
  <c r="F35"/>
  <c r="K35"/>
  <c r="F36"/>
  <c r="K36"/>
  <c r="F37"/>
  <c r="K37"/>
</calcChain>
</file>

<file path=xl/sharedStrings.xml><?xml version="1.0" encoding="utf-8"?>
<sst xmlns="http://schemas.openxmlformats.org/spreadsheetml/2006/main" count="1254" uniqueCount="442">
  <si>
    <t>Nombre</t>
  </si>
  <si>
    <t>Descripcion</t>
  </si>
  <si>
    <t>fechaVenta</t>
  </si>
  <si>
    <t>FkBallet</t>
  </si>
  <si>
    <t>FkCoreografo</t>
  </si>
  <si>
    <t>Obra</t>
  </si>
  <si>
    <t>IdObra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</si>
  <si>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</si>
  <si>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</si>
  <si>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</si>
  <si>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</si>
  <si>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</si>
  <si>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</si>
  <si>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</si>
  <si>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</si>
  <si>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</si>
  <si>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</si>
  <si>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</si>
  <si>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</si>
  <si>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</si>
  <si>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</si>
  <si>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</si>
  <si>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</si>
  <si>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</si>
  <si>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</si>
  <si>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</si>
  <si>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</si>
  <si>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m</t>
  </si>
  <si>
    <t>Orquesta</t>
  </si>
  <si>
    <t>Idorquesta</t>
  </si>
  <si>
    <t>Invitado</t>
  </si>
  <si>
    <t>Autor</t>
  </si>
  <si>
    <t>IdAutor</t>
  </si>
  <si>
    <t>Fecha fallecimiento</t>
  </si>
  <si>
    <t>Id</t>
  </si>
  <si>
    <t>Parte</t>
  </si>
  <si>
    <t>Tipo</t>
  </si>
  <si>
    <t>FkParte</t>
  </si>
  <si>
    <t>FkObra</t>
  </si>
  <si>
    <t>acto</t>
  </si>
  <si>
    <t>I</t>
  </si>
  <si>
    <t>cavatina</t>
  </si>
  <si>
    <t>recitativo</t>
  </si>
  <si>
    <t>duo</t>
  </si>
  <si>
    <t>coro</t>
  </si>
  <si>
    <t>trio</t>
  </si>
  <si>
    <t>cuarteto</t>
  </si>
  <si>
    <t>II</t>
  </si>
  <si>
    <t>romanza</t>
  </si>
  <si>
    <t>aria</t>
  </si>
  <si>
    <t>Personaje</t>
  </si>
  <si>
    <t>id</t>
  </si>
  <si>
    <t>Principal</t>
  </si>
  <si>
    <t>FK_voz</t>
  </si>
  <si>
    <t>Fk_obra</t>
  </si>
  <si>
    <t>Registro_Voz</t>
  </si>
  <si>
    <t>Cantante</t>
  </si>
  <si>
    <t>fallecimiento</t>
  </si>
  <si>
    <t>f</t>
  </si>
  <si>
    <t>Director_escenografia</t>
  </si>
  <si>
    <t>http://es.wikipedia.org/wiki/Lorin_Maazel</t>
  </si>
  <si>
    <t>http://en.wikipedia.org/wiki/Alan_Gilbert</t>
  </si>
  <si>
    <t>Gioconda</t>
  </si>
  <si>
    <t>cantante de baladas</t>
  </si>
  <si>
    <t>La Gioconda</t>
  </si>
  <si>
    <t>Es una ópera en cuatro actos con música de Amilcare Ponchielli y libreto en italiano de Arrigo Boito.</t>
  </si>
  <si>
    <t>Otelo</t>
  </si>
  <si>
    <r>
      <t xml:space="preserve">Es una ópera en cuatro actos con música de Giuseppe Verdi y libreto en italiano de Arrigo Boito, a partir de la obra de Shakespeare, </t>
    </r>
    <r>
      <rPr>
        <i/>
        <sz val="12"/>
        <color theme="1"/>
        <rFont val="Calibri"/>
        <family val="2"/>
        <scheme val="minor"/>
      </rPr>
      <t>Otelo</t>
    </r>
    <r>
      <rPr>
        <sz val="12"/>
        <color theme="1"/>
        <rFont val="Calibri"/>
        <family val="2"/>
        <scheme val="minor"/>
      </rPr>
      <t>.</t>
    </r>
  </si>
  <si>
    <t>Ponchielli</t>
  </si>
  <si>
    <t>Amilcare</t>
  </si>
  <si>
    <t>31/08/1834</t>
  </si>
  <si>
    <t>16/01/1886</t>
  </si>
  <si>
    <t xml:space="preserve"> Fortunino</t>
  </si>
  <si>
    <t xml:space="preserve"> Francesco</t>
  </si>
  <si>
    <t>Verdi</t>
  </si>
  <si>
    <t>Giuseppe</t>
  </si>
  <si>
    <t>10/10/1813</t>
  </si>
  <si>
    <t>La Roncole, Busseto</t>
  </si>
  <si>
    <t>http://commons.wikimedia.org/wiki/File:Verdi_Giuseppe.jpg</t>
  </si>
  <si>
    <t>http://commons.wikimedia.org/wiki/File:Amilcare_Ponchielli.jpg</t>
  </si>
  <si>
    <t>Voce di donna o d´angelo</t>
  </si>
  <si>
    <t>Cielo e mar!</t>
  </si>
  <si>
    <t>Suicidio</t>
  </si>
  <si>
    <t>La Cieca</t>
  </si>
  <si>
    <t>su madre ciega</t>
  </si>
  <si>
    <t>Laura Adorno</t>
  </si>
  <si>
    <t>una dama genovesa</t>
  </si>
  <si>
    <t>Enzo Grimaldo</t>
  </si>
  <si>
    <t>un príncipe genovés, disfrazado como un marino dálmata</t>
  </si>
  <si>
    <t>Barnaba</t>
  </si>
  <si>
    <t>espía de la Inquisición</t>
  </si>
  <si>
    <t>Alvise Badoero</t>
  </si>
  <si>
    <t>uno de los líderes de la Inquisición, esposo de Laura</t>
  </si>
  <si>
    <t>Zuàne</t>
  </si>
  <si>
    <t>un botero compitiendo en la regata</t>
  </si>
  <si>
    <t>Isépo</t>
  </si>
  <si>
    <t>Un escriba</t>
  </si>
  <si>
    <t>moro, general de la armada veneciana</t>
  </si>
  <si>
    <t>Desdémona</t>
  </si>
  <si>
    <t>Esposa de otelo</t>
  </si>
  <si>
    <t>Yago</t>
  </si>
  <si>
    <t>alférez de Otelo</t>
  </si>
  <si>
    <t>Emilia</t>
  </si>
  <si>
    <t>Esposa de Yago</t>
  </si>
  <si>
    <t>Lodovico</t>
  </si>
  <si>
    <t>embajador de Venecia</t>
  </si>
  <si>
    <t>Heraldo</t>
  </si>
  <si>
    <t>Cassio</t>
  </si>
  <si>
    <t>capitán de la armada</t>
  </si>
  <si>
    <t>Roderigo</t>
  </si>
  <si>
    <t>caballero veneciano</t>
  </si>
  <si>
    <t>Montano</t>
  </si>
  <si>
    <t>predecesor de Otelo en el gobierno de Chipre</t>
  </si>
  <si>
    <t>Le nozze di Figaro</t>
  </si>
  <si>
    <r>
      <t xml:space="preserve">es una ópera bufa en cuatro actos con música de Wolfgang Amadeus Mozart y libreto en italiano de Lorenzo da Ponte, basado en la pieza de Pierre Augustin Caron de Beaumarchais, </t>
    </r>
    <r>
      <rPr>
        <i/>
        <sz val="12"/>
        <color theme="1"/>
        <rFont val="Calibri"/>
        <family val="2"/>
        <scheme val="minor"/>
      </rPr>
      <t>Le mariage de Figaro</t>
    </r>
    <r>
      <rPr>
        <sz val="12"/>
        <color theme="1"/>
        <rFont val="Calibri"/>
        <family val="2"/>
        <scheme val="minor"/>
      </rPr>
      <t>. Fue compuesta entre 1785 y 1786 y estrenada en Viena el 1 de mayo de 1786 bajo la dirección del mismo compositor.</t>
    </r>
  </si>
  <si>
    <t>Johannes</t>
  </si>
  <si>
    <t>Chrysostomus</t>
  </si>
  <si>
    <t>Wolfgangus</t>
  </si>
  <si>
    <t>Theophilus Mozart</t>
  </si>
  <si>
    <t>21/01/1756</t>
  </si>
  <si>
    <t>05/12/1791</t>
  </si>
  <si>
    <t>Conde Almaviva</t>
  </si>
  <si>
    <t>noble español libertino</t>
  </si>
  <si>
    <t>Fígaro</t>
  </si>
  <si>
    <t>Sirviente del Conde Almaviva</t>
  </si>
  <si>
    <t>Cherubino</t>
  </si>
  <si>
    <t>paje de la condesa</t>
  </si>
  <si>
    <t>Don Bartolo</t>
  </si>
  <si>
    <t>médico y abogado</t>
  </si>
  <si>
    <t>Antonio</t>
  </si>
  <si>
    <t>jardinero</t>
  </si>
  <si>
    <t>Curzio</t>
  </si>
  <si>
    <t>juez</t>
  </si>
  <si>
    <t>Condesa Rosinna de Almaviva</t>
  </si>
  <si>
    <t>Esposa del conde</t>
  </si>
  <si>
    <t>Susana</t>
  </si>
  <si>
    <t>Marcelina</t>
  </si>
  <si>
    <t>criada de la Condesa</t>
  </si>
  <si>
    <t>doncella de la Condesa y prometida de Fígaro</t>
  </si>
  <si>
    <t>Barbarina</t>
  </si>
  <si>
    <t>sobrina de Antonio</t>
  </si>
  <si>
    <t>Don Basilio</t>
  </si>
  <si>
    <t>profesor de música</t>
  </si>
  <si>
    <t>Pagliacci</t>
  </si>
  <si>
    <t>es un drama en dos actos con un prólogo. La música y el libreto en italiano pertenecen al compositor Ruggero Leoncavallo y relata la tragedia de un esposo celoso y su esposa en una compañía teatral de la comedia del arte.</t>
  </si>
  <si>
    <t>Ruggero</t>
  </si>
  <si>
    <t>Leoncavallo</t>
  </si>
  <si>
    <t>23/04/1857</t>
  </si>
  <si>
    <t>Canio</t>
  </si>
  <si>
    <t>jefe de los actores</t>
  </si>
  <si>
    <t>Tonio</t>
  </si>
  <si>
    <t>payaso enamorado de Nedda</t>
  </si>
  <si>
    <t>Peppe</t>
  </si>
  <si>
    <t>actor</t>
  </si>
  <si>
    <t>Nedda</t>
  </si>
  <si>
    <t>actriz y esposa de Canio</t>
  </si>
  <si>
    <t>Silvio</t>
  </si>
  <si>
    <t>campesino amante de Nedda</t>
  </si>
  <si>
    <t>Cinque... dieci.... venti...</t>
  </si>
  <si>
    <t>Se a caso madama la notte ti chiama</t>
  </si>
  <si>
    <t>Se vuol ballare</t>
  </si>
  <si>
    <t>Cavatina</t>
  </si>
  <si>
    <t>La vendetta</t>
  </si>
  <si>
    <t>Via resti servita</t>
  </si>
  <si>
    <t>Cosa sento!</t>
  </si>
  <si>
    <t>Giovani liete</t>
  </si>
  <si>
    <t>Porgi, amor, qualche ristoro</t>
  </si>
  <si>
    <t>re mayor</t>
  </si>
  <si>
    <t>obertura</t>
  </si>
  <si>
    <t>duettino</t>
  </si>
  <si>
    <t>Non più andrai</t>
  </si>
  <si>
    <t>Voi che sapete che cosa è amor</t>
  </si>
  <si>
    <t>Esci ormai</t>
  </si>
  <si>
    <t>sexteto</t>
  </si>
  <si>
    <t>III</t>
  </si>
  <si>
    <t>Non so più cosa son, cosa faccio</t>
  </si>
  <si>
    <t>IV</t>
  </si>
  <si>
    <t>arietta</t>
  </si>
  <si>
    <t>il capro e la capretta</t>
  </si>
  <si>
    <t>Tutto e disposto…Aprite un po'quegli occhi</t>
  </si>
  <si>
    <t xml:space="preserve">L'ho perduta, me meschina </t>
  </si>
  <si>
    <t>Giunse alfin il momento… Deh vieni, non tardar</t>
  </si>
  <si>
    <t>Venite, inginocchiatevi</t>
  </si>
  <si>
    <t>E Susanna non vien!...Dove sono i bei momenti</t>
  </si>
  <si>
    <t>In quegli anni</t>
  </si>
  <si>
    <t>Riconosci in quest’amplesso</t>
  </si>
  <si>
    <t>Deh viene, non tardar</t>
  </si>
  <si>
    <t>Hai giá vinta la causa...Vedró, mentr’io sospiro</t>
  </si>
  <si>
    <r>
      <t>Crudel! Perché finora</t>
    </r>
    <r>
      <rPr>
        <sz val="12"/>
        <color theme="1"/>
        <rFont val="Calibri"/>
        <family val="2"/>
        <scheme val="minor"/>
      </rPr>
      <t>,</t>
    </r>
  </si>
  <si>
    <t>Che soave zeffiretto</t>
  </si>
  <si>
    <t>O monumento</t>
  </si>
  <si>
    <t>Stella del marinar!</t>
  </si>
  <si>
    <t>Danza de las horas</t>
  </si>
  <si>
    <t>ballet</t>
  </si>
  <si>
    <t>Ah, pescator affonda l'esca</t>
  </si>
  <si>
    <t>barcarolle</t>
  </si>
  <si>
    <t>aria/monologo</t>
  </si>
  <si>
    <t>Si, morir ella de'!</t>
  </si>
  <si>
    <t>¡Una vela!</t>
  </si>
  <si>
    <t>Esultate! L’orgoglio musulmano sepolto è in mar</t>
  </si>
  <si>
    <t>Roderigo, ebben che pensi?</t>
  </si>
  <si>
    <t>Fuoco di gioia</t>
  </si>
  <si>
    <t>Roderigo, beviam</t>
  </si>
  <si>
    <t>inaffia l'ugola</t>
  </si>
  <si>
    <t>capitano, v'attende la fazione ai baluardi</t>
  </si>
  <si>
    <t>Abbasso le spade</t>
  </si>
  <si>
    <t>Gia nella notte densa s'estingue ogni clamor</t>
  </si>
  <si>
    <t>Non ti crucciar</t>
  </si>
  <si>
    <t>Credo in un Dio crudel</t>
  </si>
  <si>
    <t>Cio m'accora…Che parli</t>
  </si>
  <si>
    <t>Dove guardi splendono raggi</t>
  </si>
  <si>
    <t>D'un uom che geme sotto il tuo disdegno la preghiera ti porto</t>
  </si>
  <si>
    <t>Ora e per sempre addio sante memorie</t>
  </si>
  <si>
    <t>Era la notte</t>
  </si>
  <si>
    <t>Si, pel ciel marmoreo giuro</t>
  </si>
  <si>
    <t>Qui trarro cassio</t>
  </si>
  <si>
    <t>Dio ti giocondi, o sposo</t>
  </si>
  <si>
    <t>Dio ! Mi potevi scagliar tutti i mali</t>
  </si>
  <si>
    <t>Esterrefatta fisso lo sguardo tuo tremendo</t>
  </si>
  <si>
    <t>vieni; l'aula e deserta</t>
  </si>
  <si>
    <t>Questa e una ragna dove il tuo cuor casca</t>
  </si>
  <si>
    <t>Il doge ed il Senato salutano l'eroe trionfatore</t>
  </si>
  <si>
    <t>fuggite!</t>
  </si>
  <si>
    <t>Piangea cantando nell'erma landa</t>
  </si>
  <si>
    <t>Diceste questa sera le vostre preci</t>
  </si>
  <si>
    <t>aprite! Aprite!</t>
  </si>
  <si>
    <t>Niun mi tema</t>
  </si>
  <si>
    <t>Si può?</t>
  </si>
  <si>
    <t>Prólogo</t>
  </si>
  <si>
    <t>Son qua, ritornano!</t>
  </si>
  <si>
    <t>Qual fiamma avea nel guardo</t>
  </si>
  <si>
    <t>Vesti la giubba</t>
  </si>
  <si>
    <t>Canzone di Arlecchino</t>
  </si>
  <si>
    <t>No, pagliaccio non son</t>
  </si>
  <si>
    <t>O Columbina, il tenero fido Arlecchin</t>
  </si>
  <si>
    <t>Serenata</t>
  </si>
  <si>
    <t>Un tal gioco, credete mi</t>
  </si>
  <si>
    <t>Stridono lassù</t>
  </si>
  <si>
    <t>http://operabase.com/diary.cgi?id=none&amp;lang=es&amp;code=wibo&amp;date=20121009</t>
  </si>
  <si>
    <t xml:space="preserve">Alberto </t>
  </si>
  <si>
    <t>Veronesi</t>
  </si>
  <si>
    <t>http://www.google.co.ve/imgres?imgurl=http://www.abudhabifestival.ae/en/media/get/20100307_alberto-vernosi3-2.jpg&amp;imgrefurl=http://www.abudhabifestival.ae/en/artist/alberto-veronesi.html&amp;h=550&amp;w=563&amp;sz=64&amp;tbnid=nWtxeLgi-UesdM:&amp;tbnh=90&amp;tbnw=92&amp;zoom=1&amp;usg=__0WqH-sLUPJX9aQybEOIald4xpXY=&amp;docid=TTf_gn8ak4pfJM&amp;sa=X&amp;ei=D0bBUM7bJIy_0QGGvoGADQ&amp;ved=0CDcQ9QEwAw&amp;dur=760</t>
  </si>
  <si>
    <t>Liliana</t>
  </si>
  <si>
    <t>Cavani</t>
  </si>
  <si>
    <t>http://www.zimbio.com/Liliana+Cavani/pictures/pro</t>
  </si>
  <si>
    <t>Mariusz</t>
  </si>
  <si>
    <t>Trelinski</t>
  </si>
  <si>
    <t>http://www.google.co.ve/imgres?hl=es&amp;client=firefox-a&amp;hs=VXo&amp;sa=X&amp;tbo=d&amp;rls=org.mozilla:es-ES:official&amp;biw=1920&amp;bih=950&amp;tbm=isch&amp;tbnid=EBsIpvFDuOdQGM:&amp;imgrefurl=http://www.nitrafest.sk/home/programmne/main-programme-2010/day-2/orpheus-and-eurydice/&amp;docid=WCduu4Gv03BlQM&amp;imgurl=http://www.nitrafest.sk/images/uploads/Mariusz_Trelinski_Orfeus%252520a%252520Eurydika.jpg&amp;w=370&amp;h=510&amp;ei=VU3BULeGC6a30AHBuoGgCQ&amp;zoom=1&amp;iact=hc&amp;vpx=12&amp;vpy=101&amp;dur=278&amp;hovh=174&amp;hovw=124&amp;tx=91&amp;ty=104&amp;sig=112219356379626147921&amp;page=1&amp;tbnh=142&amp;tbnw=101&amp;start=0&amp;ndsp=62&amp;ved=1t:429,r:0,s:0,i:81</t>
  </si>
  <si>
    <t>Henning</t>
  </si>
  <si>
    <t>Brockhaus</t>
  </si>
  <si>
    <t>Mario</t>
  </si>
  <si>
    <t>Martone</t>
  </si>
  <si>
    <t>http://www.google.co.ve/imgres?um=1&amp;hl=es&amp;client=firefox-a&amp;sa=N&amp;tbo=d&amp;rls=org.mozilla:es-ES:official&amp;biw=1920&amp;bih=950&amp;tbm=isch&amp;tbnid=k6S5_JXsRmP41M:&amp;imgrefurl=http://www.rbcasting.com/eventi/2012/10/22/mario-martone-riceve-la-laurea-magistrale-honoris-causa/&amp;docid=gqYxoA1ukaIuyM&amp;imgurl=http://static.rbcasting.com/45545-Mario-Martone.jpg&amp;w=500&amp;h=329&amp;ei=JlPBUJqCCdGz0QHW-oHADA&amp;zoom=1&amp;iact=rc&amp;dur=3&amp;sig=112219356379626147921&amp;page=1&amp;tbnh=140&amp;tbnw=214&amp;start=0&amp;ndsp=50&amp;ved=1t:429,r:10,s:0,i:111&amp;tx=166&amp;ty=57</t>
  </si>
  <si>
    <t>Paul</t>
  </si>
  <si>
    <t>Curran</t>
  </si>
  <si>
    <t>http://www.google.co.ve/imgres?imgurl=http://www.operaen.no/Files/Billeder/Operaen/Portretter/Paul-Curran.jpg&amp;imgrefurl=http://www.operaen.no/Default.aspx?ID%3D28555%26M%3DeCom_Catalog%26PID%3D%26ProductID%3DPROD231&amp;h=388&amp;w=510&amp;sz=39&amp;tbnid=dNrYY9Ya546cLM:&amp;tbnh=90&amp;tbnw=118&amp;zoom=1&amp;usg=__eRrXJQShB8--ch8xQcmkMTMC3d0=&amp;docid=BeBYskU1lwyOaM&amp;sa=X&amp;ei=T1PBUL-nJrK60AH9noGYAg&amp;ved=0CDEQ9QEwAQ&amp;dur=841</t>
  </si>
  <si>
    <t>escocia</t>
  </si>
  <si>
    <t>Pier</t>
  </si>
  <si>
    <t>Luigi</t>
  </si>
  <si>
    <t>Pizzi</t>
  </si>
  <si>
    <t>http://www.google.co.ve/imgres?imgurl=http://www.teatroculturaverbania.it/2010/images/pizzi.jpg&amp;imgrefurl=http://www.teatroculturaverbania.it/2010/pierluigi_pizzi.html&amp;h=257&amp;w=200&amp;sz=13&amp;tbnid=YxsvoIa4i2dAZM:&amp;tbnh=90&amp;tbnw=70&amp;zoom=1&amp;usg=__3ZgNC8F8ywyCTQaI4U4MhLKF2aM=&amp;docid=UgrUwVckgNNQPM&amp;sa=X&amp;ei=a1XBUICjGIWO0QHi0YGIDg&amp;ved=0CE8Q9QEwBQ&amp;dur=541</t>
  </si>
  <si>
    <t>Adrian</t>
  </si>
  <si>
    <t>Keith</t>
  </si>
  <si>
    <t>Noble</t>
  </si>
  <si>
    <t>http://www.google.co.ve/imgres?imgurl=http://www.askonasholt.co.uk/pic/310/1478.jpg&amp;imgrefurl=http://www.askonasholt.co.uk/artists/directors-designers/adrian-noble&amp;h=174&amp;w=116&amp;sz=1&amp;tbnid=gDnxPAWkHy5qjM:&amp;tbnh=174&amp;tbnw=116&amp;zoom=1&amp;usg=__hbrrsb8zUILy7oSmfb8TU7-O67w=&amp;docid=LEcKHnIqoxf2ZM&amp;itg=1&amp;sa=X&amp;ei=k1XBULWyLtKx0AHjyYHQDw&amp;ved=0CIUBEPwdMAs</t>
  </si>
  <si>
    <t>Peter</t>
  </si>
  <si>
    <t>Stein</t>
  </si>
  <si>
    <t>http://www.google.co.ve/imgres?imgurl=http://www.baer-kaelinstiftung.ch/wp-content/uploads/2009/02/peterstein.jpg&amp;imgrefurl=http://www.zuercher-festspielpreis.ch/festspielpreis/festspielpreis-2009/&amp;h=162&amp;w=130&amp;sz=1&amp;tbnid=E7ZwkTXpD69YYM:&amp;tbnh=159&amp;tbnw=128&amp;zoom=1&amp;usg=__F8kE_ZV5-z2z9RrW7wceyqZFoDY=&amp;docid=r9tc-BrjA8HrAM&amp;itg=1&amp;sa=X&amp;ei=IFbBUNzmA4bp0gG4v4GYBg&amp;ved=0CJEBEPwdMA4</t>
  </si>
  <si>
    <t>Werner</t>
  </si>
  <si>
    <t>Herzog</t>
  </si>
  <si>
    <t>Stipetić</t>
  </si>
  <si>
    <t>http://www.google.co.ve/imgres?imgurl=http://ia.media-imdb.com/images/M/MV5BNzQ4Njc3MTQ0NF5BMl5BanBnXkFtZTcwMTg4NzY5Mg%40%40._V1._SY314_CR3,0,214,314_.jpg&amp;imgrefurl=http://www.imdb.com/name/nm0001348/&amp;h=170&amp;w=116&amp;sz=1&amp;tbnid=gFvfvYOXVsiLuM:&amp;tbnh=170&amp;tbnw=116&amp;zoom=1&amp;usg=__uPxH_72VDdatisk5EpoJpcrGe2U=&amp;docid=8k1btHKk7c03kM&amp;itg=1&amp;sa=X&amp;ei=nVbBUL-LNvK50QG30oGAAQ&amp;ved=0CIwBEPwdMAo</t>
  </si>
  <si>
    <t>Hugo</t>
  </si>
  <si>
    <t>de Ana</t>
  </si>
  <si>
    <t>http://www.google.co.ve/imgres?imgurl=http://www.eldiariomontanes.es/prensa/noticias/200908/02/fotos/1112680.jpg&amp;imgrefurl=http://www.eldiariomontanes.es/20090802/cultura/teatro/opera-debe-fiel-misma-20090802.html&amp;h=375&amp;w=300&amp;sz=40&amp;tbnid=oyYqOifru8IUNM:&amp;tbnh=90&amp;tbnw=72&amp;zoom=1&amp;usg=__zNFWvYXlfWnIvTgdO2ZdYk_49Hw=&amp;docid=XoYpPIR-XO-uKM&amp;sa=X&amp;ei=LFfBUNyDB-XQ0wG6y4HQAQ&amp;ved=0CEUQ9QEwBA&amp;dur=567</t>
  </si>
  <si>
    <t>http://operabase.com/diary.cgi?lang=es&amp;code=wirmo&amp;season=2012</t>
  </si>
  <si>
    <t xml:space="preserve">de aquí saque unos </t>
  </si>
  <si>
    <t xml:space="preserve">de aquí saque los otros directores de escena </t>
  </si>
  <si>
    <t>http://www.aria-database.com/</t>
  </si>
  <si>
    <t xml:space="preserve">esta es la pagina de las arias </t>
  </si>
  <si>
    <t>Ruben</t>
  </si>
  <si>
    <t>Silva</t>
  </si>
  <si>
    <t>http://www.google.co.ve/imgres?um=1&amp;hl=es&amp;client=firefox-a&amp;sa=N&amp;tbo=d&amp;rls=org.mozilla:es-ES:official&amp;biw=1920&amp;bih=923&amp;tbm=isch&amp;tbnid=E276sSiuCf7JjM:&amp;imgrefurl=http://www.lostiempos.com/oh/entrevista/entrevista/20110529/ruben-silva-temperamento-y-alma-boliviana-en_127702_257405.html&amp;docid=5jlaaY4P7zjcZM&amp;imgurl=http://www.lostiempos.com/oh/entrevista/entrevista/20110529/media_recortes/2011/05/29/257604_gd.jpg&amp;w=588&amp;h=324&amp;ei=cFrBUNSEEOuy0AGus4GoDA&amp;zoom=1&amp;iact=rc&amp;dur=1&amp;sig=112219356379626147921&amp;page=1&amp;tbnh=147&amp;tbnw=280&amp;start=0&amp;ndsp=47&amp;ved=1t:429,r:2,s:0,i:87&amp;tx=122&amp;ty=81</t>
  </si>
  <si>
    <t>la gioconda</t>
  </si>
  <si>
    <t>pagliacci</t>
  </si>
  <si>
    <t>Carolin</t>
  </si>
  <si>
    <t>Nordmeyer</t>
  </si>
  <si>
    <t>http://www.google.co.ve/imgres?imgurl=http://www.theater-augsburg.de/data/mitarbeiter/240/nordmeyer_carolinneu.jpg&amp;imgrefurl=http://www.theater-augsburg.de/ta_design_popup.php?backlink%3DL2NvbnRlbnQucGhwP25hdj00JnN1Yj02NCZzdWJzdWI9MCZzZWw9Mg%3D%3D%26sel%3D1%26mitID%3D240&amp;h=198&amp;w=198&amp;sz=39&amp;tbnid=7SE9kyUDyqI-EM:&amp;tbnh=90&amp;tbnw=90&amp;zoom=1&amp;usg=__rl0yZrP7Fq4gn6TdP8BtURooxgU=&amp;docid=HCtnhIEBz780EM&amp;sa=X&amp;ei=d1vBUPb1Osrt0gGwo4GICA&amp;ved=0CD8Q9QEwAw&amp;dur=1093</t>
  </si>
  <si>
    <t>Palermo, Al vicoletto</t>
  </si>
  <si>
    <t>Varsovia, Nowotel Warzsawa Centrum</t>
  </si>
  <si>
    <t>David</t>
  </si>
  <si>
    <t>Newman</t>
  </si>
  <si>
    <t>Louis</t>
  </si>
  <si>
    <t>Los Angeles, South Spring Street</t>
  </si>
  <si>
    <t>Joana</t>
  </si>
  <si>
    <t xml:space="preserve">Maria </t>
  </si>
  <si>
    <t>Amaro da Costa</t>
  </si>
  <si>
    <t>Da luz Carneiro</t>
  </si>
  <si>
    <t>Lisboa, Rua Castilho</t>
  </si>
  <si>
    <t>Paderno Fasolaro, Strada Provinciale 40</t>
  </si>
  <si>
    <t>Salzburgo, Amogasse</t>
  </si>
  <si>
    <t>Napoles, Piazza de Garibaldi, Albergo Potenza</t>
  </si>
  <si>
    <t>Carpi, Modena</t>
  </si>
  <si>
    <t>Varsovia, Zurawia</t>
  </si>
  <si>
    <t>Milano, Via Porrone Bassano</t>
  </si>
  <si>
    <t>Milano, Via Meravigli</t>
  </si>
  <si>
    <t>Milano, Albergo Mentana</t>
  </si>
  <si>
    <t>est. 1960 ,Stratford-upon-Avon</t>
  </si>
  <si>
    <t>Munich, Rosental</t>
  </si>
  <si>
    <t>Munich, Baaderstrabe</t>
  </si>
  <si>
    <t>Buenos Aires, Calle Esmeralda</t>
  </si>
  <si>
    <t>Maria</t>
  </si>
  <si>
    <t>Agresta</t>
  </si>
  <si>
    <t>Norah</t>
  </si>
  <si>
    <t>Amsellem</t>
  </si>
  <si>
    <t>Paris, Rue Pernelle</t>
  </si>
  <si>
    <t>Gun</t>
  </si>
  <si>
    <t>Brit</t>
  </si>
  <si>
    <t>Barkmin</t>
  </si>
  <si>
    <t>null</t>
  </si>
  <si>
    <t>si</t>
  </si>
  <si>
    <t>Altenstadt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</si>
  <si>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</si>
  <si>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</si>
  <si>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</si>
  <si>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</si>
  <si>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</si>
  <si>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</si>
  <si>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</si>
  <si>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Julie</t>
  </si>
  <si>
    <t>Boulianne</t>
  </si>
  <si>
    <t>Gaelle</t>
  </si>
  <si>
    <t>Arquez</t>
  </si>
  <si>
    <t>Av. De la liberation</t>
  </si>
  <si>
    <t>Santa Fe</t>
  </si>
  <si>
    <t>Beth</t>
  </si>
  <si>
    <t>Clayton</t>
  </si>
  <si>
    <t>Danyce</t>
  </si>
  <si>
    <t>Graves</t>
  </si>
  <si>
    <t>Montgomery</t>
  </si>
  <si>
    <t>Hanna</t>
  </si>
  <si>
    <t>Hipp</t>
  </si>
  <si>
    <t>Klodawa</t>
  </si>
  <si>
    <t>19th St. NW</t>
  </si>
  <si>
    <t>Anna</t>
  </si>
  <si>
    <t>Grevelius</t>
  </si>
  <si>
    <t>Siebel</t>
  </si>
  <si>
    <t>Gribbylund</t>
  </si>
  <si>
    <t>Jane</t>
  </si>
  <si>
    <t>Archibald</t>
  </si>
  <si>
    <t>Baku</t>
  </si>
  <si>
    <t>Elchin</t>
  </si>
  <si>
    <t>Azizov</t>
  </si>
  <si>
    <t>Lado</t>
  </si>
  <si>
    <t>Ataneli</t>
  </si>
  <si>
    <t>neumannsgasse</t>
  </si>
  <si>
    <t>George</t>
  </si>
  <si>
    <t>Gagnidze</t>
  </si>
  <si>
    <t>Tiflis</t>
  </si>
  <si>
    <t>Mathias</t>
  </si>
  <si>
    <t>Goerne</t>
  </si>
  <si>
    <t>Viena, Ottakring</t>
  </si>
  <si>
    <t>Josue</t>
  </si>
  <si>
    <t>Hopkins</t>
  </si>
  <si>
    <t>55 Wall Street</t>
  </si>
  <si>
    <t>Jason</t>
  </si>
  <si>
    <t>Howards</t>
  </si>
  <si>
    <t>Murray Street</t>
  </si>
  <si>
    <t>Humpries</t>
  </si>
  <si>
    <t>Paradise St.</t>
  </si>
  <si>
    <t>Laura</t>
  </si>
  <si>
    <t>Claycomb</t>
  </si>
  <si>
    <t>Co Rd 333</t>
  </si>
  <si>
    <t>Garden Street</t>
  </si>
  <si>
    <t>Eric</t>
  </si>
  <si>
    <t>Owens</t>
  </si>
  <si>
    <t>Willard</t>
  </si>
  <si>
    <t>White</t>
  </si>
  <si>
    <t>Kingston, New lincoln Rd</t>
  </si>
  <si>
    <t>Michael</t>
  </si>
  <si>
    <t>Texas Ave.</t>
  </si>
  <si>
    <t>Sumuel</t>
  </si>
  <si>
    <t xml:space="preserve">Christian </t>
  </si>
  <si>
    <t>Van Horn</t>
  </si>
  <si>
    <t>Hayes Valley Inn</t>
  </si>
  <si>
    <t>Edwin</t>
  </si>
  <si>
    <t>Crossley</t>
  </si>
  <si>
    <t>Mercer</t>
  </si>
  <si>
    <t>Rue de mossy</t>
  </si>
  <si>
    <t>Ildebrando</t>
  </si>
  <si>
    <t>D'Arcangelo</t>
  </si>
  <si>
    <t>Los Angeles, W 8th st</t>
  </si>
  <si>
    <t>Alex</t>
  </si>
  <si>
    <t>Esposito</t>
  </si>
  <si>
    <t>Gabor</t>
  </si>
  <si>
    <t>Bretz</t>
  </si>
  <si>
    <t>Budapest, Vizivaros</t>
  </si>
  <si>
    <t>Robert</t>
  </si>
  <si>
    <t>Pomakov</t>
  </si>
  <si>
    <t>Ontario</t>
  </si>
  <si>
    <t>Franz</t>
  </si>
  <si>
    <t>Josef</t>
  </si>
  <si>
    <t>Selig</t>
  </si>
  <si>
    <t>Rindermarkaft</t>
  </si>
  <si>
    <t>Jongmin</t>
  </si>
  <si>
    <t>Park</t>
  </si>
  <si>
    <t>Hamburgo</t>
  </si>
  <si>
    <t>Rene</t>
  </si>
  <si>
    <t>Pape</t>
  </si>
  <si>
    <t>Francesco</t>
  </si>
  <si>
    <t>Demuro</t>
  </si>
  <si>
    <t>44 Wall Street</t>
  </si>
  <si>
    <t>Berger</t>
  </si>
  <si>
    <t>Fresno</t>
  </si>
  <si>
    <t>Salinas</t>
  </si>
  <si>
    <t>Marco</t>
  </si>
  <si>
    <t>Berti</t>
  </si>
  <si>
    <t>invitado</t>
  </si>
  <si>
    <t>soprano</t>
  </si>
  <si>
    <t>messosoprano</t>
  </si>
  <si>
    <t>baritono</t>
  </si>
  <si>
    <t>contraalto</t>
  </si>
  <si>
    <t>bajo</t>
  </si>
  <si>
    <t>tenor</t>
  </si>
  <si>
    <t>NULL</t>
  </si>
  <si>
    <t>fk_trabajador</t>
  </si>
  <si>
    <t>fk_director</t>
  </si>
  <si>
    <t>fk_coreografo</t>
  </si>
  <si>
    <t>fk_director_Escenografo</t>
  </si>
  <si>
    <t>fk_autor</t>
  </si>
  <si>
    <t>fk_escenografo</t>
  </si>
  <si>
    <t>fk_cantante</t>
  </si>
  <si>
    <t>fk_Bailarin</t>
  </si>
  <si>
    <t>fk_invitado</t>
  </si>
  <si>
    <t>fk_Musico</t>
  </si>
  <si>
    <t>fk_cargo</t>
  </si>
  <si>
    <t>sueldo - £</t>
  </si>
  <si>
    <t>fecha_fin</t>
  </si>
  <si>
    <t>fecha_inicio</t>
  </si>
  <si>
    <t>edad</t>
  </si>
  <si>
    <t>años - empresa</t>
  </si>
  <si>
    <t>Trabajador_Cargo</t>
  </si>
</sst>
</file>

<file path=xl/styles.xml><?xml version="1.0" encoding="utf-8"?>
<styleSheet xmlns="http://schemas.openxmlformats.org/spreadsheetml/2006/main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Verdana"/>
    </font>
    <font>
      <sz val="12"/>
      <color rgb="FF000000"/>
      <name val="Arial"/>
    </font>
    <font>
      <sz val="11"/>
      <color rgb="FF333333"/>
      <name val="Lucida Grande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  <xf numFmtId="0" fontId="0" fillId="3" borderId="0" xfId="0" applyFill="1" applyAlignment="1"/>
    <xf numFmtId="0" fontId="9" fillId="0" borderId="0" xfId="0" applyFont="1"/>
    <xf numFmtId="0" fontId="10" fillId="0" borderId="0" xfId="0" applyFont="1"/>
    <xf numFmtId="14" fontId="9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7" fillId="0" borderId="0" xfId="59"/>
    <xf numFmtId="14" fontId="11" fillId="0" borderId="0" xfId="0" applyNumberFormat="1" applyFont="1"/>
    <xf numFmtId="0" fontId="3" fillId="0" borderId="0" xfId="0" applyFont="1" applyAlignment="1">
      <alignment horizontal="left"/>
    </xf>
    <xf numFmtId="0" fontId="13" fillId="0" borderId="0" xfId="59" applyFont="1"/>
    <xf numFmtId="0" fontId="12" fillId="0" borderId="0" xfId="0" applyFont="1"/>
    <xf numFmtId="0" fontId="0" fillId="0" borderId="0" xfId="0" applyFont="1"/>
    <xf numFmtId="0" fontId="2" fillId="0" borderId="0" xfId="0" applyFont="1"/>
    <xf numFmtId="0" fontId="13" fillId="0" borderId="0" xfId="59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14" fontId="1" fillId="0" borderId="0" xfId="0" applyNumberFormat="1" applyFont="1"/>
    <xf numFmtId="0" fontId="14" fillId="7" borderId="0" xfId="0" applyFont="1" applyFill="1"/>
    <xf numFmtId="0" fontId="15" fillId="7" borderId="0" xfId="0" applyFont="1" applyFill="1" applyAlignment="1">
      <alignment horizontal="center"/>
    </xf>
    <xf numFmtId="0" fontId="0" fillId="8" borderId="0" xfId="0" applyFill="1"/>
    <xf numFmtId="14" fontId="16" fillId="0" borderId="0" xfId="0" applyNumberFormat="1" applyFont="1"/>
    <xf numFmtId="14" fontId="17" fillId="0" borderId="0" xfId="0" applyNumberFormat="1" applyFont="1"/>
    <xf numFmtId="2" fontId="0" fillId="0" borderId="0" xfId="0" applyNumberForma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3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rt%20(isaac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fecha_presentacion"/>
      <sheetName val="Director"/>
      <sheetName val="Coreografo"/>
      <sheetName val="Libreto"/>
      <sheetName val="Autor"/>
      <sheetName val="Parte"/>
      <sheetName val="Personaje"/>
      <sheetName val="Cantante"/>
      <sheetName val="Elenco"/>
      <sheetName val="Bailarin"/>
      <sheetName val="Nacionalidad_trabajador"/>
      <sheetName val="fecha"/>
      <sheetName val="Directo_escenografia"/>
      <sheetName val="Mus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1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5</v>
          </cell>
        </row>
        <row r="11">
          <cell r="B11">
            <v>6</v>
          </cell>
        </row>
        <row r="12">
          <cell r="B12">
            <v>7</v>
          </cell>
        </row>
        <row r="13">
          <cell r="B13">
            <v>8</v>
          </cell>
        </row>
        <row r="14">
          <cell r="B14">
            <v>9</v>
          </cell>
        </row>
        <row r="15">
          <cell r="B15">
            <v>10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15</v>
          </cell>
        </row>
        <row r="21">
          <cell r="B21">
            <v>16</v>
          </cell>
        </row>
        <row r="22">
          <cell r="B22">
            <v>17</v>
          </cell>
        </row>
        <row r="23">
          <cell r="B23">
            <v>18</v>
          </cell>
        </row>
        <row r="24">
          <cell r="B24">
            <v>19</v>
          </cell>
        </row>
        <row r="25">
          <cell r="B25">
            <v>20</v>
          </cell>
        </row>
        <row r="26">
          <cell r="B26">
            <v>21</v>
          </cell>
        </row>
        <row r="27">
          <cell r="B27">
            <v>22</v>
          </cell>
        </row>
        <row r="28">
          <cell r="B28">
            <v>23</v>
          </cell>
        </row>
        <row r="29">
          <cell r="B29">
            <v>24</v>
          </cell>
        </row>
        <row r="30">
          <cell r="B30">
            <v>25</v>
          </cell>
        </row>
        <row r="31">
          <cell r="B31">
            <v>26</v>
          </cell>
        </row>
        <row r="32">
          <cell r="B32">
            <v>27</v>
          </cell>
        </row>
        <row r="33">
          <cell r="B33">
            <v>28</v>
          </cell>
        </row>
        <row r="34">
          <cell r="B34">
            <v>29</v>
          </cell>
        </row>
        <row r="35">
          <cell r="B35">
            <v>30</v>
          </cell>
        </row>
        <row r="36">
          <cell r="B36">
            <v>31</v>
          </cell>
        </row>
        <row r="37">
          <cell r="B37">
            <v>32</v>
          </cell>
        </row>
        <row r="38">
          <cell r="B38">
            <v>33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perabase.com/diary.cgi?id=none&amp;lang=es&amp;code=wibo&amp;date=201210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perabase.com/listart.cgi?id=none&amp;lang=es&amp;name=Ruben+%5bSilva%5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es.wikipedia.org/wiki/Salzburgo" TargetMode="External"/><Relationship Id="rId1" Type="http://schemas.openxmlformats.org/officeDocument/2006/relationships/hyperlink" Target="http://es.wikipedia.org/wiki/Amilcare_Ponchiell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ia-database.com/search.php?sid=36fc1934547976a1a64605daf97c14d2&amp;X=12&amp;individualAria=596" TargetMode="External"/><Relationship Id="rId2" Type="http://schemas.openxmlformats.org/officeDocument/2006/relationships/hyperlink" Target="http://es.wikipedia.org/wiki/Romanza" TargetMode="External"/><Relationship Id="rId1" Type="http://schemas.openxmlformats.org/officeDocument/2006/relationships/hyperlink" Target="http://es.wikipedia.org/wiki/Vesti_la_giubba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aria-database.com/search.php?sid=36fc1934547976a1a64605daf97c14d2&amp;X=12&amp;individualAria=594" TargetMode="External"/><Relationship Id="rId4" Type="http://schemas.openxmlformats.org/officeDocument/2006/relationships/hyperlink" Target="http://www.aria-database.com/search.php?sid=36fc1934547976a1a64605daf97c14d2&amp;X=12&amp;individualAria=59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Libertin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operabase.com/listart.cgi?id=none&amp;lang=es&amp;name=Mario+%5bMartone%5d" TargetMode="External"/><Relationship Id="rId2" Type="http://schemas.openxmlformats.org/officeDocument/2006/relationships/hyperlink" Target="http://operabase.com/listart.cgi?id=none&amp;lang=es&amp;name=Alfonso+%5bAntoniozzi%5d" TargetMode="External"/><Relationship Id="rId1" Type="http://schemas.openxmlformats.org/officeDocument/2006/relationships/hyperlink" Target="http://operabase.com/listart.cgi?id=none&amp;lang=es&amp;name=Mariusz+%5bTrelinski%5d" TargetMode="External"/><Relationship Id="rId4" Type="http://schemas.openxmlformats.org/officeDocument/2006/relationships/hyperlink" Target="http://operabase.com/listart.cgi?id=none&amp;lang=es&amp;name=Paul+%5bCurran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4"/>
  <sheetViews>
    <sheetView workbookViewId="0">
      <selection activeCell="F5" sqref="F5"/>
    </sheetView>
  </sheetViews>
  <sheetFormatPr baseColWidth="10" defaultRowHeight="15.75"/>
  <cols>
    <col min="3" max="3" width="14.375" bestFit="1" customWidth="1"/>
    <col min="4" max="4" width="47.5" customWidth="1"/>
    <col min="9" max="9" width="12.125" bestFit="1" customWidth="1"/>
    <col min="13" max="13" width="13.625" bestFit="1" customWidth="1"/>
    <col min="14" max="14" width="15.125" bestFit="1" customWidth="1"/>
    <col min="15" max="16" width="14.125" bestFit="1" customWidth="1"/>
    <col min="23" max="23" width="15.875" bestFit="1" customWidth="1"/>
  </cols>
  <sheetData>
    <row r="2" spans="2:14" ht="18.75">
      <c r="B2" s="33" t="s">
        <v>5</v>
      </c>
      <c r="C2" s="33"/>
      <c r="D2" s="33"/>
      <c r="E2" s="33"/>
      <c r="F2" s="33"/>
      <c r="G2" s="33"/>
      <c r="H2" s="33"/>
      <c r="I2" s="33"/>
      <c r="L2" s="33" t="s">
        <v>28</v>
      </c>
      <c r="M2" s="33"/>
      <c r="N2" s="33"/>
    </row>
    <row r="3" spans="2:14">
      <c r="B3" s="2" t="s">
        <v>6</v>
      </c>
      <c r="C3" s="2" t="s">
        <v>0</v>
      </c>
      <c r="D3" s="2" t="s">
        <v>1</v>
      </c>
      <c r="E3" s="2" t="s">
        <v>2</v>
      </c>
      <c r="F3" s="2" t="s">
        <v>7</v>
      </c>
      <c r="G3" s="2" t="s">
        <v>8</v>
      </c>
      <c r="H3" s="2" t="s">
        <v>3</v>
      </c>
      <c r="I3" s="2" t="s">
        <v>4</v>
      </c>
      <c r="L3" s="9" t="s">
        <v>29</v>
      </c>
      <c r="M3" s="9" t="s">
        <v>0</v>
      </c>
      <c r="N3" s="9" t="s">
        <v>30</v>
      </c>
    </row>
    <row r="4" spans="2:14" s="3" customFormat="1">
      <c r="B4" s="3">
        <v>5</v>
      </c>
      <c r="C4" s="23" t="s">
        <v>64</v>
      </c>
      <c r="D4" t="s">
        <v>65</v>
      </c>
      <c r="E4" s="5">
        <v>41294</v>
      </c>
      <c r="F4" s="5"/>
      <c r="G4" s="5"/>
    </row>
    <row r="5" spans="2:14">
      <c r="B5">
        <v>6</v>
      </c>
      <c r="C5" s="17" t="s">
        <v>66</v>
      </c>
      <c r="D5" t="s">
        <v>67</v>
      </c>
      <c r="E5" s="4">
        <v>41299</v>
      </c>
    </row>
    <row r="6" spans="2:14">
      <c r="B6">
        <v>7</v>
      </c>
      <c r="C6" s="21" t="s">
        <v>143</v>
      </c>
      <c r="D6" t="s">
        <v>144</v>
      </c>
    </row>
    <row r="7" spans="2:14" s="3" customFormat="1">
      <c r="B7" s="3">
        <v>8</v>
      </c>
      <c r="C7" s="3" t="s">
        <v>113</v>
      </c>
      <c r="D7" t="s">
        <v>114</v>
      </c>
      <c r="E7" s="5"/>
      <c r="L7" s="8"/>
    </row>
    <row r="8" spans="2:14">
      <c r="C8" s="19"/>
    </row>
    <row r="10" spans="2:14">
      <c r="C10" s="15" t="s">
        <v>238</v>
      </c>
      <c r="F10" t="s">
        <v>276</v>
      </c>
    </row>
    <row r="12" spans="2:14">
      <c r="C12" t="s">
        <v>275</v>
      </c>
      <c r="E12" t="s">
        <v>277</v>
      </c>
    </row>
    <row r="14" spans="2:14">
      <c r="C14" t="s">
        <v>278</v>
      </c>
      <c r="E14" t="s">
        <v>279</v>
      </c>
    </row>
  </sheetData>
  <mergeCells count="2">
    <mergeCell ref="B2:I2"/>
    <mergeCell ref="L2:N2"/>
  </mergeCells>
  <hyperlinks>
    <hyperlink ref="C10" r:id="rId1"/>
  </hyperlinks>
  <pageMargins left="0.75" right="0.75" top="1" bottom="1" header="0.5" footer="0.5"/>
  <pageSetup paperSize="9" orientation="portrait" horizontalDpi="300" verticalDpi="3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B2:D36"/>
  <sheetViews>
    <sheetView topLeftCell="A12" workbookViewId="0">
      <selection activeCell="B28" sqref="B28"/>
    </sheetView>
  </sheetViews>
  <sheetFormatPr baseColWidth="10" defaultRowHeight="15.75"/>
  <cols>
    <col min="2" max="2" width="11.875" customWidth="1"/>
  </cols>
  <sheetData>
    <row r="2" spans="2:4">
      <c r="B2" s="27"/>
      <c r="C2" s="28" t="s">
        <v>322</v>
      </c>
      <c r="D2" s="27"/>
    </row>
    <row r="3" spans="2:4">
      <c r="B3" t="s">
        <v>323</v>
      </c>
      <c r="C3" t="s">
        <v>324</v>
      </c>
      <c r="D3" t="s">
        <v>325</v>
      </c>
    </row>
    <row r="4" spans="2:4">
      <c r="B4">
        <v>1</v>
      </c>
      <c r="C4">
        <v>1</v>
      </c>
      <c r="D4">
        <v>1</v>
      </c>
    </row>
    <row r="5" spans="2:4">
      <c r="B5">
        <v>10</v>
      </c>
      <c r="C5">
        <v>2</v>
      </c>
      <c r="D5">
        <v>2</v>
      </c>
    </row>
    <row r="6" spans="2:4">
      <c r="B6">
        <v>24</v>
      </c>
      <c r="C6">
        <v>3</v>
      </c>
      <c r="D6">
        <v>3</v>
      </c>
    </row>
    <row r="7" spans="2:4">
      <c r="B7">
        <v>32</v>
      </c>
      <c r="C7">
        <v>4</v>
      </c>
      <c r="D7">
        <v>4</v>
      </c>
    </row>
    <row r="8" spans="2:4">
      <c r="B8">
        <v>12</v>
      </c>
      <c r="C8">
        <v>5</v>
      </c>
      <c r="D8">
        <v>2</v>
      </c>
    </row>
    <row r="9" spans="2:4">
      <c r="B9">
        <v>20</v>
      </c>
      <c r="C9">
        <v>6</v>
      </c>
      <c r="D9">
        <v>3</v>
      </c>
    </row>
    <row r="10" spans="2:4">
      <c r="B10">
        <v>25</v>
      </c>
      <c r="C10">
        <v>7</v>
      </c>
      <c r="D10">
        <v>3</v>
      </c>
    </row>
    <row r="11" spans="2:4">
      <c r="B11">
        <v>26</v>
      </c>
      <c r="C11">
        <v>8</v>
      </c>
      <c r="D11">
        <v>3</v>
      </c>
    </row>
    <row r="12" spans="2:4">
      <c r="B12">
        <v>27</v>
      </c>
      <c r="C12">
        <v>9</v>
      </c>
      <c r="D12">
        <v>3</v>
      </c>
    </row>
    <row r="13" spans="2:4">
      <c r="B13">
        <v>2</v>
      </c>
      <c r="C13">
        <v>10</v>
      </c>
      <c r="D13">
        <v>1</v>
      </c>
    </row>
    <row r="14" spans="2:4">
      <c r="B14">
        <v>5</v>
      </c>
      <c r="C14">
        <v>11</v>
      </c>
      <c r="D14">
        <v>1</v>
      </c>
    </row>
    <row r="15" spans="2:4">
      <c r="B15">
        <v>8</v>
      </c>
      <c r="C15">
        <v>12</v>
      </c>
      <c r="D15">
        <v>1</v>
      </c>
    </row>
    <row r="16" spans="2:4">
      <c r="B16">
        <v>6</v>
      </c>
      <c r="C16">
        <v>13</v>
      </c>
      <c r="D16">
        <v>1</v>
      </c>
    </row>
    <row r="17" spans="2:4">
      <c r="B17">
        <v>21</v>
      </c>
      <c r="C17">
        <v>14</v>
      </c>
      <c r="D17">
        <v>1</v>
      </c>
    </row>
    <row r="18" spans="2:4">
      <c r="B18">
        <v>11</v>
      </c>
      <c r="C18">
        <v>15</v>
      </c>
      <c r="D18">
        <v>2</v>
      </c>
    </row>
    <row r="19" spans="2:4">
      <c r="B19">
        <v>18</v>
      </c>
      <c r="C19">
        <v>16</v>
      </c>
      <c r="D19">
        <v>3</v>
      </c>
    </row>
    <row r="20" spans="2:4">
      <c r="B20">
        <v>19</v>
      </c>
      <c r="C20">
        <v>17</v>
      </c>
      <c r="D20">
        <v>3</v>
      </c>
    </row>
    <row r="21" spans="2:4">
      <c r="B21">
        <v>3</v>
      </c>
      <c r="C21">
        <v>18</v>
      </c>
      <c r="D21">
        <v>1</v>
      </c>
    </row>
    <row r="22" spans="2:4">
      <c r="B22">
        <v>4</v>
      </c>
      <c r="C22">
        <v>19</v>
      </c>
      <c r="D22">
        <v>1</v>
      </c>
    </row>
    <row r="23" spans="2:4">
      <c r="B23">
        <v>13</v>
      </c>
      <c r="C23">
        <v>20</v>
      </c>
      <c r="D23">
        <v>2</v>
      </c>
    </row>
    <row r="24" spans="2:4">
      <c r="B24">
        <v>14</v>
      </c>
      <c r="C24">
        <v>21</v>
      </c>
      <c r="D24">
        <v>2</v>
      </c>
    </row>
    <row r="25" spans="2:4">
      <c r="B25">
        <v>17</v>
      </c>
      <c r="C25">
        <v>22</v>
      </c>
      <c r="D25">
        <v>2</v>
      </c>
    </row>
    <row r="26" spans="2:4">
      <c r="B26">
        <v>21</v>
      </c>
      <c r="C26">
        <v>23</v>
      </c>
      <c r="D26">
        <v>3</v>
      </c>
    </row>
    <row r="27" spans="2:4">
      <c r="B27">
        <v>33</v>
      </c>
      <c r="C27">
        <v>24</v>
      </c>
      <c r="D27">
        <v>4</v>
      </c>
    </row>
    <row r="28" spans="2:4">
      <c r="B28">
        <v>30</v>
      </c>
      <c r="C28">
        <v>25</v>
      </c>
      <c r="D28">
        <v>4</v>
      </c>
    </row>
    <row r="29" spans="2:4">
      <c r="B29">
        <v>9</v>
      </c>
      <c r="C29">
        <v>26</v>
      </c>
      <c r="D29">
        <v>2</v>
      </c>
    </row>
    <row r="30" spans="2:4">
      <c r="B30">
        <v>15</v>
      </c>
      <c r="C30">
        <v>27</v>
      </c>
      <c r="D30">
        <v>2</v>
      </c>
    </row>
    <row r="31" spans="2:4">
      <c r="B31">
        <v>16</v>
      </c>
      <c r="C31">
        <v>28</v>
      </c>
      <c r="D31">
        <v>2</v>
      </c>
    </row>
    <row r="32" spans="2:4">
      <c r="B32">
        <v>22</v>
      </c>
      <c r="C32">
        <v>29</v>
      </c>
      <c r="D32">
        <v>3</v>
      </c>
    </row>
    <row r="33" spans="2:4">
      <c r="B33">
        <v>23</v>
      </c>
      <c r="C33">
        <v>30</v>
      </c>
      <c r="D33">
        <v>3</v>
      </c>
    </row>
    <row r="34" spans="2:4">
      <c r="B34">
        <v>27</v>
      </c>
      <c r="C34">
        <v>31</v>
      </c>
      <c r="D34">
        <v>3</v>
      </c>
    </row>
    <row r="35" spans="2:4">
      <c r="B35">
        <v>29</v>
      </c>
      <c r="C35">
        <v>32</v>
      </c>
      <c r="D35">
        <v>4</v>
      </c>
    </row>
    <row r="36" spans="2:4">
      <c r="B36">
        <v>31</v>
      </c>
      <c r="C36">
        <v>33</v>
      </c>
      <c r="D36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B11" sqref="B10:B11"/>
    </sheetView>
  </sheetViews>
  <sheetFormatPr baseColWidth="10" defaultRowHeight="15.75"/>
  <sheetData>
    <row r="2" spans="2:4">
      <c r="B2" s="34" t="s">
        <v>326</v>
      </c>
      <c r="C2" s="34"/>
      <c r="D2" s="34"/>
    </row>
    <row r="3" spans="2:4">
      <c r="B3" s="29" t="s">
        <v>51</v>
      </c>
      <c r="C3" s="29" t="s">
        <v>327</v>
      </c>
      <c r="D3" s="29" t="s">
        <v>328</v>
      </c>
    </row>
    <row r="4" spans="2:4">
      <c r="B4">
        <v>1</v>
      </c>
      <c r="C4" s="4">
        <v>41294</v>
      </c>
      <c r="D4">
        <v>5</v>
      </c>
    </row>
    <row r="5" spans="2:4">
      <c r="B5">
        <v>2</v>
      </c>
      <c r="C5" s="4">
        <v>41299</v>
      </c>
      <c r="D5">
        <v>6</v>
      </c>
    </row>
    <row r="6" spans="2:4">
      <c r="B6">
        <v>3</v>
      </c>
      <c r="C6" s="4">
        <v>41289</v>
      </c>
      <c r="D6">
        <v>8</v>
      </c>
    </row>
    <row r="7" spans="2:4">
      <c r="B7">
        <v>4</v>
      </c>
      <c r="C7" s="4">
        <v>41292</v>
      </c>
      <c r="D7">
        <v>7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10"/>
  <sheetViews>
    <sheetView topLeftCell="E1" workbookViewId="0">
      <selection activeCell="O6" sqref="O6"/>
    </sheetView>
  </sheetViews>
  <sheetFormatPr baseColWidth="10" defaultRowHeight="15.75"/>
  <sheetData>
    <row r="3" spans="1:18" ht="18.75">
      <c r="B3" s="33" t="s">
        <v>15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8">
      <c r="B4" s="7"/>
      <c r="C4" s="35" t="s">
        <v>10</v>
      </c>
      <c r="D4" s="35"/>
      <c r="E4" s="35"/>
      <c r="F4" s="35"/>
      <c r="G4" s="36" t="s">
        <v>16</v>
      </c>
      <c r="H4" s="37"/>
      <c r="I4" s="37"/>
      <c r="J4" s="37"/>
      <c r="K4" s="38"/>
    </row>
    <row r="5" spans="1:18">
      <c r="B5" s="1" t="s">
        <v>9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26</v>
      </c>
      <c r="P5" s="1" t="s">
        <v>25</v>
      </c>
      <c r="Q5" s="1" t="s">
        <v>30</v>
      </c>
    </row>
    <row r="6" spans="1:18">
      <c r="B6" s="3">
        <v>1</v>
      </c>
      <c r="C6" t="s">
        <v>239</v>
      </c>
      <c r="E6" s="3" t="s">
        <v>240</v>
      </c>
      <c r="F6" s="3"/>
      <c r="G6" s="3"/>
      <c r="H6" s="3"/>
      <c r="I6" s="3"/>
      <c r="J6" s="3"/>
      <c r="K6" s="3"/>
      <c r="L6" s="3" t="s">
        <v>27</v>
      </c>
      <c r="M6" s="5">
        <v>24564</v>
      </c>
      <c r="N6" s="24" t="s">
        <v>241</v>
      </c>
      <c r="O6" s="3" t="s">
        <v>288</v>
      </c>
      <c r="P6" s="3">
        <v>85</v>
      </c>
      <c r="Q6">
        <v>1</v>
      </c>
      <c r="R6" t="s">
        <v>284</v>
      </c>
    </row>
    <row r="7" spans="1:18">
      <c r="A7" t="s">
        <v>60</v>
      </c>
      <c r="B7">
        <v>2</v>
      </c>
      <c r="C7" s="18" t="s">
        <v>280</v>
      </c>
      <c r="E7" t="s">
        <v>281</v>
      </c>
      <c r="L7" t="s">
        <v>27</v>
      </c>
      <c r="M7" s="4">
        <v>20306</v>
      </c>
      <c r="N7" s="25" t="s">
        <v>282</v>
      </c>
      <c r="O7" t="s">
        <v>289</v>
      </c>
      <c r="P7">
        <v>130</v>
      </c>
      <c r="Q7">
        <v>1</v>
      </c>
      <c r="R7" t="s">
        <v>283</v>
      </c>
    </row>
    <row r="8" spans="1:18">
      <c r="A8" t="s">
        <v>61</v>
      </c>
      <c r="B8">
        <v>3</v>
      </c>
      <c r="C8" t="s">
        <v>285</v>
      </c>
      <c r="E8" t="s">
        <v>286</v>
      </c>
      <c r="L8" t="s">
        <v>58</v>
      </c>
      <c r="M8" s="4">
        <v>27499</v>
      </c>
      <c r="N8" s="25" t="s">
        <v>287</v>
      </c>
      <c r="P8">
        <v>3</v>
      </c>
      <c r="Q8">
        <v>1</v>
      </c>
      <c r="R8" t="s">
        <v>113</v>
      </c>
    </row>
    <row r="9" spans="1:18">
      <c r="B9">
        <v>4</v>
      </c>
      <c r="C9" t="s">
        <v>290</v>
      </c>
      <c r="D9" t="s">
        <v>292</v>
      </c>
      <c r="E9" t="s">
        <v>291</v>
      </c>
      <c r="L9" t="s">
        <v>27</v>
      </c>
      <c r="M9" s="4">
        <v>19794</v>
      </c>
      <c r="O9" t="s">
        <v>293</v>
      </c>
      <c r="P9">
        <v>222</v>
      </c>
      <c r="Q9">
        <v>1</v>
      </c>
    </row>
    <row r="10" spans="1:18">
      <c r="B10">
        <v>5</v>
      </c>
      <c r="C10" t="s">
        <v>294</v>
      </c>
      <c r="D10" t="s">
        <v>295</v>
      </c>
      <c r="E10" t="s">
        <v>296</v>
      </c>
      <c r="F10" t="s">
        <v>297</v>
      </c>
      <c r="L10" t="s">
        <v>58</v>
      </c>
      <c r="M10" s="4">
        <v>28033</v>
      </c>
      <c r="O10" t="s">
        <v>298</v>
      </c>
      <c r="P10">
        <v>131</v>
      </c>
      <c r="Q10">
        <v>1</v>
      </c>
    </row>
  </sheetData>
  <mergeCells count="3">
    <mergeCell ref="C4:F4"/>
    <mergeCell ref="G4:K4"/>
    <mergeCell ref="B3:P3"/>
  </mergeCells>
  <hyperlinks>
    <hyperlink ref="C7" r:id="rId1" display="http://operabase.com/listart.cgi?id=none&amp;lang=es&amp;name=Ruben+%5bSilva%5d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3:R9"/>
  <sheetViews>
    <sheetView workbookViewId="0">
      <selection activeCell="R10" sqref="R10"/>
    </sheetView>
  </sheetViews>
  <sheetFormatPr baseColWidth="10" defaultRowHeight="15.75"/>
  <cols>
    <col min="2" max="2" width="7.375" bestFit="1" customWidth="1"/>
    <col min="3" max="3" width="13.625" bestFit="1" customWidth="1"/>
    <col min="4" max="4" width="15.125" bestFit="1" customWidth="1"/>
    <col min="5" max="6" width="14.125" bestFit="1" customWidth="1"/>
    <col min="14" max="14" width="17" bestFit="1" customWidth="1"/>
    <col min="16" max="16" width="15.125" bestFit="1" customWidth="1"/>
  </cols>
  <sheetData>
    <row r="3" spans="2:18" ht="18.75">
      <c r="B3" s="33" t="s">
        <v>31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8">
      <c r="B4" s="7"/>
      <c r="C4" s="35" t="s">
        <v>10</v>
      </c>
      <c r="D4" s="35"/>
      <c r="E4" s="35"/>
      <c r="F4" s="35"/>
      <c r="G4" s="36" t="s">
        <v>16</v>
      </c>
      <c r="H4" s="37"/>
      <c r="I4" s="37"/>
      <c r="J4" s="37"/>
      <c r="K4" s="38"/>
    </row>
    <row r="5" spans="2:18">
      <c r="B5" s="1" t="s">
        <v>32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33</v>
      </c>
      <c r="O5" s="1" t="s">
        <v>24</v>
      </c>
      <c r="P5" s="1" t="s">
        <v>26</v>
      </c>
      <c r="Q5" s="1" t="s">
        <v>25</v>
      </c>
      <c r="R5" s="1" t="s">
        <v>30</v>
      </c>
    </row>
    <row r="6" spans="2:18">
      <c r="B6">
        <v>1</v>
      </c>
      <c r="C6" s="18" t="s">
        <v>69</v>
      </c>
      <c r="E6" t="s">
        <v>68</v>
      </c>
      <c r="L6" t="s">
        <v>27</v>
      </c>
      <c r="M6" t="s">
        <v>70</v>
      </c>
      <c r="N6" t="s">
        <v>71</v>
      </c>
      <c r="O6" t="s">
        <v>79</v>
      </c>
      <c r="P6" t="s">
        <v>299</v>
      </c>
      <c r="Q6">
        <v>85</v>
      </c>
      <c r="R6">
        <v>1</v>
      </c>
    </row>
    <row r="7" spans="2:18">
      <c r="B7">
        <v>2</v>
      </c>
      <c r="C7" s="20" t="s">
        <v>115</v>
      </c>
      <c r="D7" s="20" t="s">
        <v>116</v>
      </c>
      <c r="E7" s="20" t="s">
        <v>117</v>
      </c>
      <c r="F7" s="20" t="s">
        <v>118</v>
      </c>
      <c r="L7" t="s">
        <v>27</v>
      </c>
      <c r="M7" t="s">
        <v>119</v>
      </c>
      <c r="N7" s="4" t="s">
        <v>120</v>
      </c>
      <c r="P7" s="18" t="s">
        <v>300</v>
      </c>
      <c r="Q7">
        <v>12</v>
      </c>
      <c r="R7">
        <v>1</v>
      </c>
    </row>
    <row r="8" spans="2:18">
      <c r="B8">
        <v>3</v>
      </c>
      <c r="C8" t="s">
        <v>145</v>
      </c>
      <c r="E8" t="s">
        <v>146</v>
      </c>
      <c r="L8" t="s">
        <v>27</v>
      </c>
      <c r="M8" t="s">
        <v>147</v>
      </c>
      <c r="N8" s="4">
        <v>7161</v>
      </c>
      <c r="P8" t="s">
        <v>301</v>
      </c>
      <c r="Q8">
        <v>85</v>
      </c>
      <c r="R8">
        <v>1</v>
      </c>
    </row>
    <row r="9" spans="2:18">
      <c r="B9">
        <v>4</v>
      </c>
      <c r="C9" t="s">
        <v>75</v>
      </c>
      <c r="D9" t="s">
        <v>72</v>
      </c>
      <c r="E9" t="s">
        <v>73</v>
      </c>
      <c r="F9" t="s">
        <v>74</v>
      </c>
      <c r="L9" t="s">
        <v>27</v>
      </c>
      <c r="M9" t="s">
        <v>76</v>
      </c>
      <c r="N9" s="4">
        <v>393</v>
      </c>
      <c r="O9" t="s">
        <v>78</v>
      </c>
      <c r="P9" t="s">
        <v>77</v>
      </c>
      <c r="Q9">
        <v>59</v>
      </c>
      <c r="R9">
        <v>1</v>
      </c>
    </row>
  </sheetData>
  <mergeCells count="3">
    <mergeCell ref="B3:Q3"/>
    <mergeCell ref="C4:F4"/>
    <mergeCell ref="G4:K4"/>
  </mergeCells>
  <hyperlinks>
    <hyperlink ref="C6" r:id="rId1" tooltip="Amilcare Ponchielli" display="http://es.wikipedia.org/wiki/Amilcare_Ponchielli"/>
    <hyperlink ref="P7" r:id="rId2" tooltip="Salzburgo" display="http://es.wikipedia.org/wiki/Salzburgo"/>
  </hyperlinks>
  <pageMargins left="0.75" right="0.75" top="1" bottom="1" header="0.5" footer="0.5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F90"/>
  <sheetViews>
    <sheetView topLeftCell="A67" workbookViewId="0">
      <selection activeCell="G86" sqref="G86"/>
    </sheetView>
  </sheetViews>
  <sheetFormatPr baseColWidth="10" defaultRowHeight="15.75"/>
  <cols>
    <col min="3" max="3" width="62.875" bestFit="1" customWidth="1"/>
  </cols>
  <sheetData>
    <row r="2" spans="2:6">
      <c r="B2" s="34" t="s">
        <v>35</v>
      </c>
      <c r="C2" s="34"/>
      <c r="D2" s="34"/>
      <c r="E2" s="34"/>
      <c r="F2" s="34"/>
    </row>
    <row r="3" spans="2:6">
      <c r="B3" s="6" t="s">
        <v>34</v>
      </c>
      <c r="C3" s="6" t="s">
        <v>0</v>
      </c>
      <c r="D3" s="6" t="s">
        <v>36</v>
      </c>
      <c r="E3" s="6" t="s">
        <v>38</v>
      </c>
      <c r="F3" s="6" t="s">
        <v>37</v>
      </c>
    </row>
    <row r="4" spans="2:6">
      <c r="B4">
        <v>1</v>
      </c>
      <c r="C4" s="20" t="s">
        <v>40</v>
      </c>
      <c r="D4" s="20" t="s">
        <v>39</v>
      </c>
      <c r="E4" s="20">
        <v>8</v>
      </c>
    </row>
    <row r="5" spans="2:6">
      <c r="B5">
        <v>2</v>
      </c>
      <c r="C5" s="20" t="s">
        <v>167</v>
      </c>
      <c r="D5" s="20" t="s">
        <v>168</v>
      </c>
      <c r="E5" s="20">
        <v>8</v>
      </c>
      <c r="F5">
        <v>1</v>
      </c>
    </row>
    <row r="6" spans="2:6">
      <c r="B6">
        <v>3</v>
      </c>
      <c r="C6" s="20" t="s">
        <v>158</v>
      </c>
      <c r="D6" s="20" t="s">
        <v>169</v>
      </c>
      <c r="E6" s="20">
        <v>8</v>
      </c>
      <c r="F6">
        <v>2</v>
      </c>
    </row>
    <row r="7" spans="2:6">
      <c r="B7">
        <v>4</v>
      </c>
      <c r="C7" s="20" t="s">
        <v>159</v>
      </c>
      <c r="D7" s="20" t="s">
        <v>169</v>
      </c>
      <c r="E7" s="20">
        <v>8</v>
      </c>
      <c r="F7">
        <v>3</v>
      </c>
    </row>
    <row r="8" spans="2:6">
      <c r="B8">
        <v>5</v>
      </c>
      <c r="C8" s="20" t="s">
        <v>159</v>
      </c>
      <c r="D8" s="20" t="s">
        <v>42</v>
      </c>
      <c r="E8" s="20">
        <v>8</v>
      </c>
      <c r="F8">
        <v>4</v>
      </c>
    </row>
    <row r="9" spans="2:6">
      <c r="B9">
        <v>6</v>
      </c>
      <c r="C9" s="20" t="s">
        <v>160</v>
      </c>
      <c r="D9" s="20" t="s">
        <v>161</v>
      </c>
      <c r="E9" s="20">
        <v>8</v>
      </c>
      <c r="F9">
        <v>5</v>
      </c>
    </row>
    <row r="10" spans="2:6">
      <c r="B10">
        <v>7</v>
      </c>
      <c r="C10" s="20" t="s">
        <v>162</v>
      </c>
      <c r="D10" s="20" t="s">
        <v>49</v>
      </c>
      <c r="E10" s="20">
        <v>8</v>
      </c>
      <c r="F10">
        <v>6</v>
      </c>
    </row>
    <row r="11" spans="2:6">
      <c r="B11">
        <v>8</v>
      </c>
      <c r="C11" s="20" t="s">
        <v>163</v>
      </c>
      <c r="D11" s="20" t="s">
        <v>43</v>
      </c>
      <c r="E11" s="20">
        <v>8</v>
      </c>
      <c r="F11">
        <v>7</v>
      </c>
    </row>
    <row r="12" spans="2:6">
      <c r="B12">
        <v>9</v>
      </c>
      <c r="C12" s="20" t="s">
        <v>175</v>
      </c>
      <c r="D12" s="20" t="s">
        <v>49</v>
      </c>
      <c r="E12" s="20">
        <v>8</v>
      </c>
      <c r="F12">
        <v>8</v>
      </c>
    </row>
    <row r="13" spans="2:6">
      <c r="B13">
        <v>10</v>
      </c>
      <c r="C13" s="20" t="s">
        <v>164</v>
      </c>
      <c r="D13" s="20" t="s">
        <v>45</v>
      </c>
      <c r="E13" s="20">
        <v>8</v>
      </c>
      <c r="F13">
        <v>9</v>
      </c>
    </row>
    <row r="14" spans="2:6">
      <c r="B14">
        <v>11</v>
      </c>
      <c r="C14" s="20" t="s">
        <v>170</v>
      </c>
      <c r="D14" s="20" t="s">
        <v>49</v>
      </c>
      <c r="E14" s="20">
        <v>8</v>
      </c>
      <c r="F14">
        <v>10</v>
      </c>
    </row>
    <row r="15" spans="2:6">
      <c r="B15">
        <v>12</v>
      </c>
      <c r="C15" s="20" t="s">
        <v>165</v>
      </c>
      <c r="D15" s="20" t="s">
        <v>44</v>
      </c>
      <c r="E15" s="20">
        <v>8</v>
      </c>
      <c r="F15">
        <v>11</v>
      </c>
    </row>
    <row r="16" spans="2:6">
      <c r="B16">
        <v>13</v>
      </c>
      <c r="C16" s="20" t="s">
        <v>47</v>
      </c>
      <c r="D16" s="20" t="s">
        <v>39</v>
      </c>
      <c r="E16" s="20">
        <v>8</v>
      </c>
      <c r="F16">
        <v>12</v>
      </c>
    </row>
    <row r="17" spans="2:6">
      <c r="B17">
        <v>14</v>
      </c>
      <c r="C17" s="20" t="s">
        <v>166</v>
      </c>
      <c r="D17" s="20" t="s">
        <v>41</v>
      </c>
      <c r="E17" s="20">
        <v>8</v>
      </c>
      <c r="F17">
        <v>13</v>
      </c>
    </row>
    <row r="18" spans="2:6">
      <c r="B18">
        <v>15</v>
      </c>
      <c r="C18" s="20" t="s">
        <v>171</v>
      </c>
      <c r="D18" s="20" t="s">
        <v>177</v>
      </c>
      <c r="E18" s="20">
        <v>8</v>
      </c>
      <c r="F18">
        <v>14</v>
      </c>
    </row>
    <row r="19" spans="2:6">
      <c r="B19">
        <v>16</v>
      </c>
      <c r="C19" s="20" t="s">
        <v>182</v>
      </c>
      <c r="D19" s="20" t="s">
        <v>49</v>
      </c>
      <c r="E19" s="20">
        <v>8</v>
      </c>
      <c r="F19">
        <v>15</v>
      </c>
    </row>
    <row r="20" spans="2:6">
      <c r="B20">
        <v>17</v>
      </c>
      <c r="C20" s="20" t="s">
        <v>172</v>
      </c>
      <c r="D20" s="20" t="s">
        <v>173</v>
      </c>
      <c r="E20" s="20">
        <v>8</v>
      </c>
      <c r="F20">
        <v>16</v>
      </c>
    </row>
    <row r="21" spans="2:6">
      <c r="B21">
        <v>18</v>
      </c>
      <c r="C21" s="20" t="s">
        <v>174</v>
      </c>
      <c r="D21" s="20" t="s">
        <v>39</v>
      </c>
      <c r="E21" s="20">
        <v>8</v>
      </c>
      <c r="F21">
        <v>17</v>
      </c>
    </row>
    <row r="22" spans="2:6">
      <c r="B22">
        <v>19</v>
      </c>
      <c r="C22" s="20" t="s">
        <v>185</v>
      </c>
      <c r="D22" s="20" t="s">
        <v>173</v>
      </c>
      <c r="E22" s="20">
        <v>8</v>
      </c>
      <c r="F22">
        <v>18</v>
      </c>
    </row>
    <row r="23" spans="2:6">
      <c r="B23">
        <v>20</v>
      </c>
      <c r="C23" s="20" t="s">
        <v>188</v>
      </c>
      <c r="D23" s="20" t="s">
        <v>43</v>
      </c>
      <c r="E23" s="20">
        <v>8</v>
      </c>
      <c r="F23">
        <v>19</v>
      </c>
    </row>
    <row r="24" spans="2:6">
      <c r="B24">
        <v>21</v>
      </c>
      <c r="C24" s="20" t="s">
        <v>187</v>
      </c>
      <c r="D24" s="20" t="s">
        <v>42</v>
      </c>
      <c r="E24" s="20">
        <v>8</v>
      </c>
      <c r="F24">
        <v>20</v>
      </c>
    </row>
    <row r="25" spans="2:6">
      <c r="B25">
        <v>22</v>
      </c>
      <c r="C25" s="20" t="s">
        <v>187</v>
      </c>
      <c r="D25" s="20" t="s">
        <v>49</v>
      </c>
      <c r="E25" s="20">
        <v>8</v>
      </c>
      <c r="F25">
        <v>21</v>
      </c>
    </row>
    <row r="26" spans="2:6">
      <c r="B26">
        <v>23</v>
      </c>
      <c r="C26" s="20" t="s">
        <v>189</v>
      </c>
      <c r="D26" s="20" t="s">
        <v>43</v>
      </c>
      <c r="E26" s="20">
        <v>8</v>
      </c>
      <c r="F26">
        <v>22</v>
      </c>
    </row>
    <row r="27" spans="2:6">
      <c r="B27">
        <v>24</v>
      </c>
      <c r="C27" s="20" t="s">
        <v>183</v>
      </c>
      <c r="D27" s="20" t="s">
        <v>42</v>
      </c>
      <c r="E27" s="20">
        <v>8</v>
      </c>
      <c r="F27">
        <v>23</v>
      </c>
    </row>
    <row r="28" spans="2:6">
      <c r="B28">
        <v>25</v>
      </c>
      <c r="C28" s="20" t="s">
        <v>176</v>
      </c>
      <c r="D28" s="20" t="s">
        <v>39</v>
      </c>
      <c r="E28" s="20">
        <v>8</v>
      </c>
      <c r="F28">
        <v>24</v>
      </c>
    </row>
    <row r="29" spans="2:6">
      <c r="B29">
        <v>26</v>
      </c>
      <c r="C29" s="20" t="s">
        <v>180</v>
      </c>
      <c r="D29" s="20" t="s">
        <v>161</v>
      </c>
      <c r="E29" s="20">
        <v>8</v>
      </c>
      <c r="F29">
        <v>25</v>
      </c>
    </row>
    <row r="30" spans="2:6">
      <c r="B30">
        <v>27</v>
      </c>
      <c r="C30" s="22" t="s">
        <v>178</v>
      </c>
      <c r="D30" s="20" t="s">
        <v>49</v>
      </c>
      <c r="E30" s="20">
        <v>8</v>
      </c>
      <c r="F30">
        <v>26</v>
      </c>
    </row>
    <row r="31" spans="2:6">
      <c r="B31">
        <v>28</v>
      </c>
      <c r="C31" s="20" t="s">
        <v>186</v>
      </c>
      <c r="D31" s="20" t="s">
        <v>49</v>
      </c>
      <c r="E31" s="20">
        <v>8</v>
      </c>
      <c r="F31">
        <v>27</v>
      </c>
    </row>
    <row r="32" spans="2:6">
      <c r="B32">
        <v>29</v>
      </c>
      <c r="C32" s="20" t="s">
        <v>179</v>
      </c>
      <c r="D32" s="20" t="s">
        <v>42</v>
      </c>
      <c r="E32" s="20">
        <v>8</v>
      </c>
      <c r="F32">
        <v>28</v>
      </c>
    </row>
    <row r="33" spans="2:6">
      <c r="B33">
        <v>30</v>
      </c>
      <c r="C33" s="20" t="s">
        <v>181</v>
      </c>
      <c r="D33" s="20" t="s">
        <v>42</v>
      </c>
      <c r="E33" s="20">
        <v>8</v>
      </c>
      <c r="F33">
        <v>29</v>
      </c>
    </row>
    <row r="34" spans="2:6">
      <c r="B34">
        <v>31</v>
      </c>
      <c r="C34" s="20" t="s">
        <v>184</v>
      </c>
      <c r="D34" s="20" t="s">
        <v>49</v>
      </c>
      <c r="E34" s="20">
        <v>8</v>
      </c>
      <c r="F34">
        <v>30</v>
      </c>
    </row>
    <row r="35" spans="2:6">
      <c r="B35">
        <v>32</v>
      </c>
      <c r="C35" s="20" t="s">
        <v>40</v>
      </c>
      <c r="D35" s="20" t="s">
        <v>39</v>
      </c>
      <c r="E35" s="20">
        <v>5</v>
      </c>
    </row>
    <row r="36" spans="2:6">
      <c r="B36">
        <v>33</v>
      </c>
      <c r="C36" s="20" t="s">
        <v>80</v>
      </c>
      <c r="D36" s="20" t="s">
        <v>49</v>
      </c>
      <c r="E36" s="20">
        <v>5</v>
      </c>
      <c r="F36">
        <v>32</v>
      </c>
    </row>
    <row r="37" spans="2:6">
      <c r="B37">
        <v>34</v>
      </c>
      <c r="C37" s="20" t="s">
        <v>190</v>
      </c>
      <c r="D37" t="s">
        <v>196</v>
      </c>
      <c r="E37" s="20">
        <v>5</v>
      </c>
      <c r="F37">
        <v>33</v>
      </c>
    </row>
    <row r="38" spans="2:6">
      <c r="B38">
        <v>35</v>
      </c>
      <c r="C38" s="20" t="s">
        <v>47</v>
      </c>
      <c r="D38" s="20" t="s">
        <v>39</v>
      </c>
      <c r="E38" s="20">
        <v>5</v>
      </c>
      <c r="F38">
        <v>34</v>
      </c>
    </row>
    <row r="39" spans="2:6">
      <c r="B39">
        <v>36</v>
      </c>
      <c r="C39" s="20" t="s">
        <v>194</v>
      </c>
      <c r="D39" s="20" t="s">
        <v>195</v>
      </c>
      <c r="E39" s="20">
        <v>5</v>
      </c>
      <c r="F39">
        <v>35</v>
      </c>
    </row>
    <row r="40" spans="2:6">
      <c r="B40">
        <v>37</v>
      </c>
      <c r="C40" s="20" t="s">
        <v>81</v>
      </c>
      <c r="D40" s="20" t="s">
        <v>49</v>
      </c>
      <c r="E40" s="20">
        <v>5</v>
      </c>
      <c r="F40">
        <v>36</v>
      </c>
    </row>
    <row r="41" spans="2:6">
      <c r="B41">
        <v>38</v>
      </c>
      <c r="C41" t="s">
        <v>191</v>
      </c>
      <c r="D41" s="20" t="s">
        <v>49</v>
      </c>
      <c r="E41" s="20">
        <v>5</v>
      </c>
      <c r="F41">
        <v>37</v>
      </c>
    </row>
    <row r="42" spans="2:6">
      <c r="B42">
        <v>39</v>
      </c>
      <c r="C42" t="s">
        <v>174</v>
      </c>
      <c r="D42" s="20" t="s">
        <v>39</v>
      </c>
      <c r="E42" s="20">
        <v>5</v>
      </c>
      <c r="F42">
        <v>38</v>
      </c>
    </row>
    <row r="43" spans="2:6">
      <c r="B43">
        <v>40</v>
      </c>
      <c r="C43" t="s">
        <v>197</v>
      </c>
      <c r="D43" s="20" t="s">
        <v>49</v>
      </c>
      <c r="E43" s="20">
        <v>5</v>
      </c>
      <c r="F43">
        <v>39</v>
      </c>
    </row>
    <row r="44" spans="2:6">
      <c r="B44">
        <v>41</v>
      </c>
      <c r="C44" s="20" t="s">
        <v>176</v>
      </c>
      <c r="D44" s="20" t="s">
        <v>49</v>
      </c>
      <c r="E44">
        <v>5</v>
      </c>
      <c r="F44">
        <v>40</v>
      </c>
    </row>
    <row r="45" spans="2:6">
      <c r="B45">
        <v>42</v>
      </c>
      <c r="C45" s="20" t="s">
        <v>82</v>
      </c>
      <c r="D45" s="20" t="s">
        <v>49</v>
      </c>
      <c r="E45" s="20">
        <v>5</v>
      </c>
      <c r="F45">
        <v>41</v>
      </c>
    </row>
    <row r="46" spans="2:6">
      <c r="B46">
        <v>43</v>
      </c>
      <c r="C46" t="s">
        <v>192</v>
      </c>
      <c r="D46" s="20" t="s">
        <v>193</v>
      </c>
      <c r="E46" s="20">
        <v>5</v>
      </c>
      <c r="F46">
        <v>42</v>
      </c>
    </row>
    <row r="47" spans="2:6">
      <c r="B47">
        <v>44</v>
      </c>
      <c r="C47" t="s">
        <v>40</v>
      </c>
      <c r="D47" s="20" t="s">
        <v>39</v>
      </c>
      <c r="E47" s="20">
        <v>6</v>
      </c>
    </row>
    <row r="48" spans="2:6">
      <c r="B48">
        <v>45</v>
      </c>
      <c r="C48" t="s">
        <v>198</v>
      </c>
      <c r="D48" s="20" t="s">
        <v>44</v>
      </c>
      <c r="E48" s="20">
        <v>6</v>
      </c>
      <c r="F48">
        <v>44</v>
      </c>
    </row>
    <row r="49" spans="2:6">
      <c r="B49">
        <v>46</v>
      </c>
      <c r="C49" t="s">
        <v>199</v>
      </c>
      <c r="D49" s="20" t="s">
        <v>44</v>
      </c>
      <c r="E49" s="20">
        <v>6</v>
      </c>
      <c r="F49">
        <v>45</v>
      </c>
    </row>
    <row r="50" spans="2:6">
      <c r="B50">
        <v>47</v>
      </c>
      <c r="C50" t="s">
        <v>200</v>
      </c>
      <c r="D50" s="20" t="s">
        <v>43</v>
      </c>
      <c r="E50" s="20">
        <v>6</v>
      </c>
      <c r="F50">
        <v>46</v>
      </c>
    </row>
    <row r="51" spans="2:6">
      <c r="B51">
        <v>48</v>
      </c>
      <c r="C51" t="s">
        <v>201</v>
      </c>
      <c r="D51" s="20" t="s">
        <v>44</v>
      </c>
      <c r="E51" s="20">
        <v>6</v>
      </c>
      <c r="F51">
        <v>47</v>
      </c>
    </row>
    <row r="52" spans="2:6">
      <c r="B52">
        <v>49</v>
      </c>
      <c r="C52" t="s">
        <v>202</v>
      </c>
      <c r="D52" s="20" t="s">
        <v>45</v>
      </c>
      <c r="E52" s="20">
        <v>6</v>
      </c>
      <c r="F52">
        <v>48</v>
      </c>
    </row>
    <row r="53" spans="2:6">
      <c r="B53">
        <v>50</v>
      </c>
      <c r="C53" t="s">
        <v>203</v>
      </c>
      <c r="D53" s="20" t="s">
        <v>45</v>
      </c>
      <c r="E53" s="20">
        <v>6</v>
      </c>
      <c r="F53">
        <v>49</v>
      </c>
    </row>
    <row r="54" spans="2:6">
      <c r="B54">
        <v>51</v>
      </c>
      <c r="C54" t="s">
        <v>204</v>
      </c>
      <c r="D54" s="20" t="s">
        <v>46</v>
      </c>
      <c r="E54" s="20">
        <v>6</v>
      </c>
      <c r="F54">
        <v>50</v>
      </c>
    </row>
    <row r="55" spans="2:6">
      <c r="B55">
        <v>52</v>
      </c>
      <c r="C55" t="s">
        <v>205</v>
      </c>
      <c r="D55" s="20" t="s">
        <v>46</v>
      </c>
      <c r="E55" s="20">
        <v>6</v>
      </c>
      <c r="F55">
        <v>51</v>
      </c>
    </row>
    <row r="56" spans="2:6">
      <c r="B56">
        <v>53</v>
      </c>
      <c r="C56" t="s">
        <v>206</v>
      </c>
      <c r="D56" s="20" t="s">
        <v>43</v>
      </c>
      <c r="E56" s="20">
        <v>6</v>
      </c>
      <c r="F56">
        <v>52</v>
      </c>
    </row>
    <row r="57" spans="2:6">
      <c r="B57">
        <v>54</v>
      </c>
      <c r="C57" t="s">
        <v>47</v>
      </c>
      <c r="D57" s="20" t="s">
        <v>39</v>
      </c>
      <c r="E57" s="20">
        <v>6</v>
      </c>
      <c r="F57">
        <v>53</v>
      </c>
    </row>
    <row r="58" spans="2:6">
      <c r="B58">
        <v>55</v>
      </c>
      <c r="C58" t="s">
        <v>207</v>
      </c>
      <c r="D58" s="20" t="s">
        <v>43</v>
      </c>
      <c r="E58" s="20">
        <v>6</v>
      </c>
      <c r="F58">
        <v>54</v>
      </c>
    </row>
    <row r="59" spans="2:6">
      <c r="B59">
        <v>56</v>
      </c>
      <c r="C59" t="s">
        <v>208</v>
      </c>
      <c r="D59" t="s">
        <v>49</v>
      </c>
      <c r="E59" s="20">
        <v>6</v>
      </c>
      <c r="F59">
        <v>55</v>
      </c>
    </row>
    <row r="60" spans="2:6">
      <c r="B60">
        <v>57</v>
      </c>
      <c r="C60" t="s">
        <v>209</v>
      </c>
      <c r="D60" s="20" t="s">
        <v>43</v>
      </c>
      <c r="E60" s="20">
        <v>6</v>
      </c>
      <c r="F60">
        <v>56</v>
      </c>
    </row>
    <row r="61" spans="2:6">
      <c r="B61">
        <v>58</v>
      </c>
      <c r="C61" t="s">
        <v>210</v>
      </c>
      <c r="D61" s="20" t="s">
        <v>44</v>
      </c>
      <c r="E61" s="20">
        <v>6</v>
      </c>
      <c r="F61">
        <v>57</v>
      </c>
    </row>
    <row r="62" spans="2:6">
      <c r="B62">
        <v>59</v>
      </c>
      <c r="C62" t="s">
        <v>211</v>
      </c>
      <c r="D62" s="20" t="s">
        <v>43</v>
      </c>
      <c r="E62" s="20">
        <v>6</v>
      </c>
      <c r="F62">
        <v>58</v>
      </c>
    </row>
    <row r="63" spans="2:6">
      <c r="B63">
        <v>60</v>
      </c>
      <c r="C63" t="s">
        <v>212</v>
      </c>
      <c r="D63" s="20" t="s">
        <v>49</v>
      </c>
      <c r="E63" s="20">
        <v>6</v>
      </c>
      <c r="F63">
        <v>59</v>
      </c>
    </row>
    <row r="64" spans="2:6">
      <c r="B64">
        <v>61</v>
      </c>
      <c r="C64" t="s">
        <v>213</v>
      </c>
      <c r="D64" s="20" t="s">
        <v>49</v>
      </c>
      <c r="E64" s="20">
        <v>6</v>
      </c>
      <c r="F64">
        <v>60</v>
      </c>
    </row>
    <row r="65" spans="2:6">
      <c r="B65">
        <v>62</v>
      </c>
      <c r="C65" t="s">
        <v>214</v>
      </c>
      <c r="D65" s="20" t="s">
        <v>43</v>
      </c>
      <c r="E65" s="20">
        <v>6</v>
      </c>
      <c r="F65">
        <v>61</v>
      </c>
    </row>
    <row r="66" spans="2:6">
      <c r="B66">
        <v>63</v>
      </c>
      <c r="C66" t="s">
        <v>174</v>
      </c>
      <c r="D66" s="20" t="s">
        <v>39</v>
      </c>
      <c r="E66" s="20">
        <v>6</v>
      </c>
      <c r="F66">
        <v>62</v>
      </c>
    </row>
    <row r="67" spans="2:6">
      <c r="B67">
        <v>64</v>
      </c>
      <c r="C67" t="s">
        <v>215</v>
      </c>
      <c r="D67" s="20" t="s">
        <v>49</v>
      </c>
      <c r="E67" s="20">
        <v>6</v>
      </c>
      <c r="F67">
        <v>63</v>
      </c>
    </row>
    <row r="68" spans="2:6">
      <c r="B68">
        <v>65</v>
      </c>
      <c r="C68" t="s">
        <v>216</v>
      </c>
      <c r="D68" s="20" t="s">
        <v>43</v>
      </c>
      <c r="E68" s="20">
        <v>6</v>
      </c>
      <c r="F68">
        <v>64</v>
      </c>
    </row>
    <row r="69" spans="2:6">
      <c r="B69">
        <v>66</v>
      </c>
      <c r="C69" t="s">
        <v>217</v>
      </c>
      <c r="D69" s="20" t="s">
        <v>49</v>
      </c>
      <c r="E69" s="20">
        <v>6</v>
      </c>
      <c r="F69">
        <v>65</v>
      </c>
    </row>
    <row r="70" spans="2:6">
      <c r="B70">
        <v>67</v>
      </c>
      <c r="C70" t="s">
        <v>218</v>
      </c>
      <c r="D70" s="20" t="s">
        <v>43</v>
      </c>
      <c r="E70" s="20">
        <v>6</v>
      </c>
      <c r="F70">
        <v>66</v>
      </c>
    </row>
    <row r="71" spans="2:6">
      <c r="B71">
        <v>68</v>
      </c>
      <c r="C71" t="s">
        <v>219</v>
      </c>
      <c r="D71" t="s">
        <v>45</v>
      </c>
      <c r="E71" s="20">
        <v>6</v>
      </c>
      <c r="F71">
        <v>67</v>
      </c>
    </row>
    <row r="72" spans="2:6">
      <c r="B72">
        <v>69</v>
      </c>
      <c r="C72" t="s">
        <v>220</v>
      </c>
      <c r="D72" t="s">
        <v>49</v>
      </c>
      <c r="E72" s="20">
        <v>6</v>
      </c>
      <c r="F72">
        <v>68</v>
      </c>
    </row>
    <row r="73" spans="2:6">
      <c r="B73">
        <v>70</v>
      </c>
      <c r="C73" t="s">
        <v>221</v>
      </c>
      <c r="D73" t="s">
        <v>44</v>
      </c>
      <c r="E73" s="20">
        <v>6</v>
      </c>
      <c r="F73">
        <v>69</v>
      </c>
    </row>
    <row r="74" spans="2:6">
      <c r="B74">
        <v>71</v>
      </c>
      <c r="C74" t="s">
        <v>222</v>
      </c>
      <c r="D74" t="s">
        <v>44</v>
      </c>
      <c r="E74" s="20">
        <v>6</v>
      </c>
      <c r="F74">
        <v>70</v>
      </c>
    </row>
    <row r="75" spans="2:6">
      <c r="B75">
        <v>72</v>
      </c>
      <c r="C75" t="s">
        <v>176</v>
      </c>
      <c r="D75" t="s">
        <v>39</v>
      </c>
      <c r="E75" s="20">
        <v>6</v>
      </c>
      <c r="F75">
        <v>71</v>
      </c>
    </row>
    <row r="76" spans="2:6">
      <c r="B76">
        <v>73</v>
      </c>
      <c r="C76" t="s">
        <v>223</v>
      </c>
      <c r="D76" t="s">
        <v>49</v>
      </c>
      <c r="E76" s="20">
        <v>6</v>
      </c>
      <c r="F76">
        <v>72</v>
      </c>
    </row>
    <row r="77" spans="2:6">
      <c r="B77">
        <v>74</v>
      </c>
      <c r="C77" t="s">
        <v>224</v>
      </c>
      <c r="D77" t="s">
        <v>43</v>
      </c>
      <c r="E77" s="20">
        <v>6</v>
      </c>
      <c r="F77">
        <v>73</v>
      </c>
    </row>
    <row r="78" spans="2:6">
      <c r="B78">
        <v>75</v>
      </c>
      <c r="C78" t="s">
        <v>225</v>
      </c>
      <c r="D78" t="s">
        <v>44</v>
      </c>
      <c r="E78" s="20">
        <v>6</v>
      </c>
      <c r="F78">
        <v>74</v>
      </c>
    </row>
    <row r="79" spans="2:6">
      <c r="B79">
        <v>76</v>
      </c>
      <c r="C79" t="s">
        <v>226</v>
      </c>
      <c r="D79" t="s">
        <v>46</v>
      </c>
      <c r="E79" s="20">
        <v>6</v>
      </c>
      <c r="F79">
        <v>75</v>
      </c>
    </row>
    <row r="80" spans="2:6">
      <c r="B80">
        <v>77</v>
      </c>
      <c r="C80" t="s">
        <v>40</v>
      </c>
      <c r="D80" t="s">
        <v>39</v>
      </c>
      <c r="E80" s="20">
        <v>7</v>
      </c>
    </row>
    <row r="81" spans="2:6">
      <c r="B81">
        <v>78</v>
      </c>
      <c r="C81" t="s">
        <v>227</v>
      </c>
      <c r="D81" t="s">
        <v>228</v>
      </c>
      <c r="E81" s="20">
        <v>7</v>
      </c>
      <c r="F81">
        <v>78</v>
      </c>
    </row>
    <row r="82" spans="2:6">
      <c r="B82">
        <v>79</v>
      </c>
      <c r="C82" t="s">
        <v>229</v>
      </c>
      <c r="D82" t="s">
        <v>44</v>
      </c>
      <c r="E82" s="20">
        <v>7</v>
      </c>
      <c r="F82">
        <v>79</v>
      </c>
    </row>
    <row r="83" spans="2:6">
      <c r="B83">
        <v>80</v>
      </c>
      <c r="C83" t="s">
        <v>230</v>
      </c>
      <c r="D83" t="s">
        <v>49</v>
      </c>
      <c r="E83" s="20">
        <v>7</v>
      </c>
      <c r="F83">
        <v>80</v>
      </c>
    </row>
    <row r="84" spans="2:6">
      <c r="B84">
        <v>81</v>
      </c>
      <c r="C84" s="18" t="s">
        <v>236</v>
      </c>
      <c r="D84" t="s">
        <v>49</v>
      </c>
      <c r="E84" s="20">
        <v>7</v>
      </c>
      <c r="F84">
        <v>81</v>
      </c>
    </row>
    <row r="85" spans="2:6">
      <c r="B85">
        <v>82</v>
      </c>
      <c r="C85" s="18" t="s">
        <v>237</v>
      </c>
      <c r="D85" t="s">
        <v>49</v>
      </c>
      <c r="E85" s="20">
        <v>7</v>
      </c>
      <c r="F85">
        <v>82</v>
      </c>
    </row>
    <row r="86" spans="2:6">
      <c r="B86">
        <v>83</v>
      </c>
      <c r="C86" s="18" t="s">
        <v>231</v>
      </c>
      <c r="D86" t="s">
        <v>49</v>
      </c>
      <c r="E86" s="20">
        <v>7</v>
      </c>
      <c r="F86">
        <v>83</v>
      </c>
    </row>
    <row r="87" spans="2:6">
      <c r="B87">
        <v>84</v>
      </c>
      <c r="C87" s="18" t="s">
        <v>47</v>
      </c>
      <c r="D87" t="s">
        <v>39</v>
      </c>
      <c r="E87" s="20">
        <v>7</v>
      </c>
      <c r="F87">
        <v>84</v>
      </c>
    </row>
    <row r="88" spans="2:6">
      <c r="B88">
        <v>85</v>
      </c>
      <c r="C88" t="s">
        <v>232</v>
      </c>
      <c r="D88" t="s">
        <v>49</v>
      </c>
      <c r="E88" s="20">
        <v>7</v>
      </c>
      <c r="F88">
        <v>85</v>
      </c>
    </row>
    <row r="89" spans="2:6">
      <c r="B89">
        <v>86</v>
      </c>
      <c r="C89" t="s">
        <v>233</v>
      </c>
      <c r="D89" s="18" t="s">
        <v>48</v>
      </c>
      <c r="E89" s="20">
        <v>7</v>
      </c>
      <c r="F89">
        <v>86</v>
      </c>
    </row>
    <row r="90" spans="2:6">
      <c r="B90">
        <v>87</v>
      </c>
      <c r="C90" s="18" t="s">
        <v>234</v>
      </c>
      <c r="D90" t="s">
        <v>235</v>
      </c>
      <c r="E90" s="20">
        <v>7</v>
      </c>
      <c r="F90">
        <v>87</v>
      </c>
    </row>
  </sheetData>
  <mergeCells count="1">
    <mergeCell ref="B2:F2"/>
  </mergeCells>
  <hyperlinks>
    <hyperlink ref="C86" r:id="rId1" tooltip="Vesti la giubba" display="http://es.wikipedia.org/wiki/Vesti_la_giubba"/>
    <hyperlink ref="D89" r:id="rId2" tooltip="Romanza" display="http://es.wikipedia.org/wiki/Romanza"/>
    <hyperlink ref="C90" r:id="rId3" display="http://www.aria-database.com/search.php?sid=36fc1934547976a1a64605daf97c14d2&amp;X=12&amp;individualAria=596"/>
    <hyperlink ref="C84" r:id="rId4" display="http://www.aria-database.com/search.php?sid=36fc1934547976a1a64605daf97c14d2&amp;X=12&amp;individualAria=592"/>
    <hyperlink ref="C85" r:id="rId5" display="http://www.aria-database.com/search.php?sid=36fc1934547976a1a64605daf97c14d2&amp;X=12&amp;individualAria=594"/>
  </hyperlinks>
  <pageMargins left="0.75" right="0.75" top="1" bottom="1" header="0.5" footer="0.5"/>
  <pageSetup paperSize="9" orientation="portrait" horizontalDpi="300" verticalDpi="300" r:id="rId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3:H37"/>
  <sheetViews>
    <sheetView topLeftCell="A17" workbookViewId="0">
      <selection activeCell="G34" sqref="G34"/>
    </sheetView>
  </sheetViews>
  <sheetFormatPr baseColWidth="10" defaultRowHeight="15.75"/>
  <cols>
    <col min="2" max="2" width="2.625" bestFit="1" customWidth="1"/>
    <col min="4" max="4" width="18.375" bestFit="1" customWidth="1"/>
    <col min="5" max="5" width="12" bestFit="1" customWidth="1"/>
  </cols>
  <sheetData>
    <row r="3" spans="2:8">
      <c r="B3" s="34" t="s">
        <v>50</v>
      </c>
      <c r="C3" s="34"/>
      <c r="D3" s="34"/>
      <c r="E3" s="34"/>
      <c r="F3" s="34"/>
      <c r="G3" s="34"/>
      <c r="H3" s="34"/>
    </row>
    <row r="4" spans="2:8">
      <c r="B4" s="1" t="s">
        <v>51</v>
      </c>
      <c r="C4" s="1" t="s">
        <v>0</v>
      </c>
      <c r="D4" s="1" t="s">
        <v>1</v>
      </c>
      <c r="E4" s="1" t="s">
        <v>55</v>
      </c>
      <c r="F4" s="1" t="s">
        <v>52</v>
      </c>
      <c r="G4" s="1" t="s">
        <v>53</v>
      </c>
      <c r="H4" s="1" t="s">
        <v>54</v>
      </c>
    </row>
    <row r="5" spans="2:8">
      <c r="B5">
        <v>1</v>
      </c>
      <c r="C5" t="s">
        <v>62</v>
      </c>
      <c r="D5" t="s">
        <v>63</v>
      </c>
      <c r="F5">
        <v>1</v>
      </c>
      <c r="G5">
        <v>9</v>
      </c>
      <c r="H5">
        <v>5</v>
      </c>
    </row>
    <row r="6" spans="2:8">
      <c r="B6">
        <v>2</v>
      </c>
      <c r="C6" t="s">
        <v>83</v>
      </c>
      <c r="D6" t="s">
        <v>84</v>
      </c>
      <c r="F6">
        <v>1</v>
      </c>
      <c r="G6">
        <v>3</v>
      </c>
      <c r="H6">
        <v>5</v>
      </c>
    </row>
    <row r="7" spans="2:8">
      <c r="B7">
        <v>3</v>
      </c>
      <c r="C7" t="s">
        <v>85</v>
      </c>
      <c r="D7" t="s">
        <v>86</v>
      </c>
      <c r="F7">
        <v>1</v>
      </c>
      <c r="G7">
        <v>2</v>
      </c>
      <c r="H7">
        <v>5</v>
      </c>
    </row>
    <row r="8" spans="2:8">
      <c r="B8">
        <v>4</v>
      </c>
      <c r="C8" t="s">
        <v>91</v>
      </c>
      <c r="D8" t="s">
        <v>92</v>
      </c>
      <c r="F8">
        <v>1</v>
      </c>
      <c r="G8">
        <v>6</v>
      </c>
      <c r="H8">
        <v>5</v>
      </c>
    </row>
    <row r="9" spans="2:8">
      <c r="B9">
        <v>5</v>
      </c>
      <c r="C9" t="s">
        <v>87</v>
      </c>
      <c r="D9" t="s">
        <v>88</v>
      </c>
      <c r="F9">
        <v>1</v>
      </c>
      <c r="G9">
        <v>13</v>
      </c>
      <c r="H9">
        <v>5</v>
      </c>
    </row>
    <row r="10" spans="2:8">
      <c r="B10">
        <v>6</v>
      </c>
      <c r="C10" t="s">
        <v>89</v>
      </c>
      <c r="D10" t="s">
        <v>90</v>
      </c>
      <c r="F10">
        <v>1</v>
      </c>
      <c r="G10">
        <v>5</v>
      </c>
      <c r="H10">
        <v>5</v>
      </c>
    </row>
    <row r="11" spans="2:8">
      <c r="B11">
        <v>7</v>
      </c>
      <c r="C11" t="s">
        <v>93</v>
      </c>
      <c r="D11" t="s">
        <v>94</v>
      </c>
      <c r="F11">
        <v>1</v>
      </c>
      <c r="G11">
        <v>6</v>
      </c>
      <c r="H11">
        <v>5</v>
      </c>
    </row>
    <row r="12" spans="2:8">
      <c r="B12">
        <v>8</v>
      </c>
      <c r="C12" t="s">
        <v>95</v>
      </c>
      <c r="D12" t="s">
        <v>96</v>
      </c>
      <c r="F12">
        <v>1</v>
      </c>
      <c r="G12">
        <v>4</v>
      </c>
      <c r="H12">
        <v>5</v>
      </c>
    </row>
    <row r="13" spans="2:8">
      <c r="B13">
        <v>9</v>
      </c>
      <c r="C13" t="s">
        <v>66</v>
      </c>
      <c r="D13" t="s">
        <v>97</v>
      </c>
      <c r="F13">
        <v>1</v>
      </c>
      <c r="G13">
        <v>14</v>
      </c>
      <c r="H13">
        <v>6</v>
      </c>
    </row>
    <row r="14" spans="2:8">
      <c r="B14">
        <v>10</v>
      </c>
      <c r="C14" t="s">
        <v>98</v>
      </c>
      <c r="D14" t="s">
        <v>99</v>
      </c>
      <c r="G14">
        <v>8</v>
      </c>
      <c r="H14">
        <v>6</v>
      </c>
    </row>
    <row r="15" spans="2:8">
      <c r="B15">
        <v>11</v>
      </c>
      <c r="C15" t="s">
        <v>100</v>
      </c>
      <c r="D15" t="s">
        <v>101</v>
      </c>
      <c r="G15">
        <v>16</v>
      </c>
      <c r="H15">
        <v>6</v>
      </c>
    </row>
    <row r="16" spans="2:8">
      <c r="B16">
        <v>12</v>
      </c>
      <c r="C16" t="s">
        <v>102</v>
      </c>
      <c r="D16" t="s">
        <v>103</v>
      </c>
      <c r="G16">
        <v>2</v>
      </c>
      <c r="H16">
        <v>6</v>
      </c>
    </row>
    <row r="17" spans="2:8">
      <c r="B17">
        <v>13</v>
      </c>
      <c r="C17" t="s">
        <v>104</v>
      </c>
      <c r="D17" t="s">
        <v>105</v>
      </c>
      <c r="G17">
        <v>6</v>
      </c>
      <c r="H17">
        <v>6</v>
      </c>
    </row>
    <row r="18" spans="2:8">
      <c r="B18">
        <v>14</v>
      </c>
      <c r="C18" t="s">
        <v>106</v>
      </c>
      <c r="G18">
        <v>6</v>
      </c>
      <c r="H18">
        <v>6</v>
      </c>
    </row>
    <row r="19" spans="2:8">
      <c r="B19">
        <v>15</v>
      </c>
      <c r="C19" t="s">
        <v>107</v>
      </c>
      <c r="D19" t="s">
        <v>108</v>
      </c>
      <c r="G19">
        <v>13</v>
      </c>
      <c r="H19">
        <v>6</v>
      </c>
    </row>
    <row r="20" spans="2:8">
      <c r="B20">
        <v>16</v>
      </c>
      <c r="C20" t="s">
        <v>109</v>
      </c>
      <c r="D20" t="s">
        <v>110</v>
      </c>
      <c r="G20">
        <v>13</v>
      </c>
      <c r="H20">
        <v>6</v>
      </c>
    </row>
    <row r="21" spans="2:8">
      <c r="B21">
        <v>17</v>
      </c>
      <c r="C21" t="s">
        <v>111</v>
      </c>
      <c r="D21" t="s">
        <v>112</v>
      </c>
      <c r="G21">
        <v>6</v>
      </c>
      <c r="H21">
        <v>6</v>
      </c>
    </row>
    <row r="22" spans="2:8">
      <c r="B22">
        <v>18</v>
      </c>
      <c r="C22" t="s">
        <v>121</v>
      </c>
      <c r="D22" s="18" t="s">
        <v>122</v>
      </c>
      <c r="G22">
        <v>5</v>
      </c>
      <c r="H22">
        <v>8</v>
      </c>
    </row>
    <row r="23" spans="2:8">
      <c r="B23">
        <v>19</v>
      </c>
      <c r="C23" t="s">
        <v>123</v>
      </c>
      <c r="D23" t="s">
        <v>124</v>
      </c>
      <c r="G23">
        <v>5</v>
      </c>
      <c r="H23">
        <v>8</v>
      </c>
    </row>
    <row r="24" spans="2:8">
      <c r="B24">
        <v>20</v>
      </c>
      <c r="C24" t="s">
        <v>125</v>
      </c>
      <c r="D24" t="s">
        <v>126</v>
      </c>
      <c r="G24">
        <v>2</v>
      </c>
      <c r="H24">
        <v>8</v>
      </c>
    </row>
    <row r="25" spans="2:8">
      <c r="B25">
        <v>21</v>
      </c>
      <c r="C25" t="s">
        <v>127</v>
      </c>
      <c r="D25" t="s">
        <v>128</v>
      </c>
      <c r="G25">
        <v>19</v>
      </c>
      <c r="H25">
        <v>8</v>
      </c>
    </row>
    <row r="26" spans="2:8">
      <c r="B26">
        <v>22</v>
      </c>
      <c r="C26" t="s">
        <v>129</v>
      </c>
      <c r="D26" t="s">
        <v>130</v>
      </c>
      <c r="G26">
        <v>12</v>
      </c>
      <c r="H26">
        <v>8</v>
      </c>
    </row>
    <row r="27" spans="2:8">
      <c r="B27">
        <v>23</v>
      </c>
      <c r="C27" t="s">
        <v>131</v>
      </c>
      <c r="D27" t="s">
        <v>132</v>
      </c>
      <c r="G27">
        <v>4</v>
      </c>
      <c r="H27">
        <v>8</v>
      </c>
    </row>
    <row r="28" spans="2:8">
      <c r="B28">
        <v>24</v>
      </c>
      <c r="C28" t="s">
        <v>133</v>
      </c>
      <c r="D28" t="s">
        <v>134</v>
      </c>
      <c r="G28">
        <v>8</v>
      </c>
      <c r="H28">
        <v>8</v>
      </c>
    </row>
    <row r="29" spans="2:8">
      <c r="B29">
        <v>25</v>
      </c>
      <c r="C29" t="s">
        <v>135</v>
      </c>
      <c r="D29" t="s">
        <v>138</v>
      </c>
      <c r="G29">
        <v>2</v>
      </c>
      <c r="H29">
        <v>8</v>
      </c>
    </row>
    <row r="30" spans="2:8">
      <c r="B30">
        <v>26</v>
      </c>
      <c r="C30" t="s">
        <v>136</v>
      </c>
      <c r="D30" t="s">
        <v>137</v>
      </c>
      <c r="G30">
        <v>2</v>
      </c>
      <c r="H30">
        <v>8</v>
      </c>
    </row>
    <row r="31" spans="2:8">
      <c r="B31">
        <v>27</v>
      </c>
      <c r="C31" t="s">
        <v>139</v>
      </c>
      <c r="D31" t="s">
        <v>140</v>
      </c>
      <c r="G31">
        <v>2</v>
      </c>
      <c r="H31">
        <v>8</v>
      </c>
    </row>
    <row r="32" spans="2:8">
      <c r="B32">
        <v>28</v>
      </c>
      <c r="C32" t="s">
        <v>141</v>
      </c>
      <c r="D32" t="s">
        <v>142</v>
      </c>
      <c r="G32">
        <v>12</v>
      </c>
      <c r="H32">
        <v>8</v>
      </c>
    </row>
    <row r="33" spans="2:8">
      <c r="B33">
        <v>29</v>
      </c>
      <c r="C33" t="s">
        <v>148</v>
      </c>
      <c r="D33" t="s">
        <v>149</v>
      </c>
      <c r="G33">
        <v>14</v>
      </c>
      <c r="H33">
        <v>7</v>
      </c>
    </row>
    <row r="34" spans="2:8">
      <c r="B34">
        <v>30</v>
      </c>
      <c r="C34" t="s">
        <v>150</v>
      </c>
      <c r="D34" t="s">
        <v>151</v>
      </c>
      <c r="G34">
        <v>5</v>
      </c>
      <c r="H34">
        <v>7</v>
      </c>
    </row>
    <row r="35" spans="2:8">
      <c r="B35">
        <v>31</v>
      </c>
      <c r="C35" t="s">
        <v>152</v>
      </c>
      <c r="D35" t="s">
        <v>153</v>
      </c>
      <c r="G35">
        <v>12</v>
      </c>
      <c r="H35">
        <v>7</v>
      </c>
    </row>
    <row r="36" spans="2:8">
      <c r="B36">
        <v>32</v>
      </c>
      <c r="C36" t="s">
        <v>154</v>
      </c>
      <c r="D36" t="s">
        <v>155</v>
      </c>
      <c r="G36">
        <v>8</v>
      </c>
      <c r="H36">
        <v>7</v>
      </c>
    </row>
    <row r="37" spans="2:8">
      <c r="B37">
        <v>33</v>
      </c>
      <c r="C37" t="s">
        <v>156</v>
      </c>
      <c r="D37" t="s">
        <v>157</v>
      </c>
      <c r="G37">
        <v>16</v>
      </c>
      <c r="H37">
        <v>7</v>
      </c>
    </row>
  </sheetData>
  <mergeCells count="1">
    <mergeCell ref="B3:H3"/>
  </mergeCells>
  <hyperlinks>
    <hyperlink ref="D22" r:id="rId1" tooltip="Libertino" display="http://es.wikipedia.org/wiki/Liberti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3:Q192"/>
  <sheetViews>
    <sheetView workbookViewId="0">
      <selection activeCell="L5" sqref="L5:Q37"/>
    </sheetView>
  </sheetViews>
  <sheetFormatPr baseColWidth="10" defaultRowHeight="15.75"/>
  <cols>
    <col min="1" max="1" width="13.625" bestFit="1" customWidth="1"/>
    <col min="3" max="3" width="4.125" bestFit="1" customWidth="1"/>
    <col min="4" max="4" width="11" bestFit="1" customWidth="1"/>
    <col min="5" max="5" width="8.875" bestFit="1" customWidth="1"/>
    <col min="6" max="6" width="12.125" bestFit="1" customWidth="1"/>
    <col min="7" max="7" width="8.125" bestFit="1" customWidth="1"/>
    <col min="8" max="8" width="12.375" bestFit="1" customWidth="1"/>
    <col min="12" max="12" width="13.625" bestFit="1" customWidth="1"/>
    <col min="13" max="13" width="8.125" bestFit="1" customWidth="1"/>
    <col min="14" max="14" width="21.125" bestFit="1" customWidth="1"/>
    <col min="15" max="15" width="12.625" bestFit="1" customWidth="1"/>
    <col min="16" max="16" width="10.125" bestFit="1" customWidth="1"/>
  </cols>
  <sheetData>
    <row r="3" spans="1:17">
      <c r="C3" s="34" t="s">
        <v>441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>
      <c r="A4" t="s">
        <v>440</v>
      </c>
      <c r="B4" t="s">
        <v>439</v>
      </c>
      <c r="C4" s="1" t="s">
        <v>51</v>
      </c>
      <c r="D4" s="1" t="s">
        <v>438</v>
      </c>
      <c r="E4" s="1" t="s">
        <v>437</v>
      </c>
      <c r="F4" s="1" t="s">
        <v>436</v>
      </c>
      <c r="G4" s="1" t="s">
        <v>435</v>
      </c>
      <c r="H4" s="1" t="s">
        <v>434</v>
      </c>
      <c r="I4" s="1" t="s">
        <v>433</v>
      </c>
      <c r="J4" s="1" t="s">
        <v>432</v>
      </c>
      <c r="K4" s="1" t="s">
        <v>431</v>
      </c>
      <c r="L4" s="1" t="s">
        <v>430</v>
      </c>
      <c r="M4" s="1" t="s">
        <v>429</v>
      </c>
      <c r="N4" s="1" t="s">
        <v>428</v>
      </c>
      <c r="O4" s="1" t="s">
        <v>427</v>
      </c>
      <c r="P4" s="1" t="s">
        <v>426</v>
      </c>
      <c r="Q4" s="1" t="s">
        <v>425</v>
      </c>
    </row>
    <row r="5" spans="1:17">
      <c r="A5">
        <v>12</v>
      </c>
      <c r="B5">
        <v>42</v>
      </c>
      <c r="C5">
        <v>1</v>
      </c>
      <c r="D5" s="4">
        <v>37964</v>
      </c>
      <c r="F5" s="32">
        <f t="shared" ref="F5:F13" si="0">50*A5/3</f>
        <v>200</v>
      </c>
      <c r="H5" t="s">
        <v>424</v>
      </c>
      <c r="I5" t="s">
        <v>424</v>
      </c>
      <c r="J5" t="s">
        <v>424</v>
      </c>
      <c r="K5">
        <f>[1]Bailarin!B6</f>
        <v>1</v>
      </c>
      <c r="L5" t="s">
        <v>424</v>
      </c>
      <c r="M5" t="s">
        <v>424</v>
      </c>
      <c r="N5" t="s">
        <v>424</v>
      </c>
      <c r="O5" t="s">
        <v>424</v>
      </c>
      <c r="P5" t="s">
        <v>424</v>
      </c>
      <c r="Q5" t="s">
        <v>424</v>
      </c>
    </row>
    <row r="6" spans="1:17">
      <c r="A6">
        <v>7</v>
      </c>
      <c r="B6">
        <v>35</v>
      </c>
      <c r="C6">
        <v>2</v>
      </c>
      <c r="D6" s="4">
        <v>39433</v>
      </c>
      <c r="F6" s="32">
        <f t="shared" si="0"/>
        <v>116.66666666666667</v>
      </c>
      <c r="H6" t="s">
        <v>424</v>
      </c>
      <c r="I6" t="s">
        <v>424</v>
      </c>
      <c r="J6" t="s">
        <v>424</v>
      </c>
      <c r="K6">
        <f>[1]Bailarin!B7</f>
        <v>2</v>
      </c>
      <c r="L6" t="s">
        <v>424</v>
      </c>
      <c r="M6" t="s">
        <v>424</v>
      </c>
      <c r="N6" t="s">
        <v>424</v>
      </c>
      <c r="O6" t="s">
        <v>424</v>
      </c>
      <c r="P6" t="s">
        <v>424</v>
      </c>
      <c r="Q6" t="s">
        <v>424</v>
      </c>
    </row>
    <row r="7" spans="1:17">
      <c r="A7">
        <v>11</v>
      </c>
      <c r="B7">
        <v>50</v>
      </c>
      <c r="C7">
        <v>3</v>
      </c>
      <c r="D7" s="4">
        <v>37029</v>
      </c>
      <c r="F7" s="32">
        <f t="shared" si="0"/>
        <v>183.33333333333334</v>
      </c>
      <c r="H7" t="s">
        <v>424</v>
      </c>
      <c r="I7" t="s">
        <v>424</v>
      </c>
      <c r="J7" t="s">
        <v>424</v>
      </c>
      <c r="K7">
        <f>[1]Bailarin!B8</f>
        <v>3</v>
      </c>
      <c r="L7" t="s">
        <v>424</v>
      </c>
      <c r="M7" t="s">
        <v>424</v>
      </c>
      <c r="N7" t="s">
        <v>424</v>
      </c>
      <c r="O7" t="s">
        <v>424</v>
      </c>
      <c r="P7" t="s">
        <v>424</v>
      </c>
      <c r="Q7" t="s">
        <v>424</v>
      </c>
    </row>
    <row r="8" spans="1:17">
      <c r="A8">
        <v>11</v>
      </c>
      <c r="B8">
        <v>36</v>
      </c>
      <c r="C8">
        <v>4</v>
      </c>
      <c r="D8" s="4">
        <v>37027</v>
      </c>
      <c r="F8" s="32">
        <f t="shared" si="0"/>
        <v>183.33333333333334</v>
      </c>
      <c r="H8" t="s">
        <v>424</v>
      </c>
      <c r="I8" t="s">
        <v>424</v>
      </c>
      <c r="J8" t="s">
        <v>424</v>
      </c>
      <c r="K8">
        <f>[1]Bailarin!B9</f>
        <v>4</v>
      </c>
      <c r="L8" t="s">
        <v>424</v>
      </c>
      <c r="M8" t="s">
        <v>424</v>
      </c>
      <c r="N8" t="s">
        <v>424</v>
      </c>
      <c r="O8" t="s">
        <v>424</v>
      </c>
      <c r="P8" t="s">
        <v>424</v>
      </c>
      <c r="Q8" t="s">
        <v>424</v>
      </c>
    </row>
    <row r="9" spans="1:17">
      <c r="A9">
        <v>8</v>
      </c>
      <c r="B9">
        <v>31</v>
      </c>
      <c r="C9">
        <v>5</v>
      </c>
      <c r="D9" s="4">
        <v>38225</v>
      </c>
      <c r="F9" s="32">
        <f t="shared" si="0"/>
        <v>133.33333333333334</v>
      </c>
      <c r="H9" t="s">
        <v>424</v>
      </c>
      <c r="I9" t="s">
        <v>424</v>
      </c>
      <c r="J9" t="s">
        <v>424</v>
      </c>
      <c r="K9">
        <f>[1]Bailarin!B10</f>
        <v>5</v>
      </c>
      <c r="L9" t="s">
        <v>424</v>
      </c>
      <c r="M9" t="s">
        <v>424</v>
      </c>
      <c r="N9" t="s">
        <v>424</v>
      </c>
      <c r="O9" t="s">
        <v>424</v>
      </c>
      <c r="P9" t="s">
        <v>424</v>
      </c>
      <c r="Q9" t="s">
        <v>424</v>
      </c>
    </row>
    <row r="10" spans="1:17">
      <c r="A10">
        <v>6</v>
      </c>
      <c r="B10">
        <v>33</v>
      </c>
      <c r="C10">
        <v>6</v>
      </c>
      <c r="D10" s="4">
        <v>38808</v>
      </c>
      <c r="F10" s="32">
        <f t="shared" si="0"/>
        <v>100</v>
      </c>
      <c r="H10" t="s">
        <v>424</v>
      </c>
      <c r="I10" t="s">
        <v>424</v>
      </c>
      <c r="J10" t="s">
        <v>424</v>
      </c>
      <c r="K10">
        <f>[1]Bailarin!B11</f>
        <v>6</v>
      </c>
      <c r="L10" t="s">
        <v>424</v>
      </c>
      <c r="M10" t="s">
        <v>424</v>
      </c>
      <c r="N10" t="s">
        <v>424</v>
      </c>
      <c r="O10" t="s">
        <v>424</v>
      </c>
      <c r="P10" t="s">
        <v>424</v>
      </c>
      <c r="Q10" t="s">
        <v>424</v>
      </c>
    </row>
    <row r="11" spans="1:17">
      <c r="A11">
        <v>7</v>
      </c>
      <c r="B11">
        <v>30</v>
      </c>
      <c r="C11">
        <v>7</v>
      </c>
      <c r="D11" s="4">
        <v>38385</v>
      </c>
      <c r="F11" s="32">
        <f t="shared" si="0"/>
        <v>116.66666666666667</v>
      </c>
      <c r="H11" t="s">
        <v>424</v>
      </c>
      <c r="I11" t="s">
        <v>424</v>
      </c>
      <c r="J11" t="s">
        <v>424</v>
      </c>
      <c r="K11">
        <f>[1]Bailarin!B12</f>
        <v>7</v>
      </c>
      <c r="L11" t="s">
        <v>424</v>
      </c>
      <c r="M11" t="s">
        <v>424</v>
      </c>
      <c r="N11" t="s">
        <v>424</v>
      </c>
      <c r="O11" t="s">
        <v>424</v>
      </c>
      <c r="P11" t="s">
        <v>424</v>
      </c>
      <c r="Q11" t="s">
        <v>424</v>
      </c>
    </row>
    <row r="12" spans="1:17">
      <c r="A12">
        <v>6</v>
      </c>
      <c r="B12">
        <v>35</v>
      </c>
      <c r="C12">
        <v>8</v>
      </c>
      <c r="D12" s="4">
        <v>38879</v>
      </c>
      <c r="F12" s="32">
        <f t="shared" si="0"/>
        <v>100</v>
      </c>
      <c r="H12" t="s">
        <v>424</v>
      </c>
      <c r="I12" t="s">
        <v>424</v>
      </c>
      <c r="J12" t="s">
        <v>424</v>
      </c>
      <c r="K12">
        <f>[1]Bailarin!B13</f>
        <v>8</v>
      </c>
      <c r="L12" t="s">
        <v>424</v>
      </c>
      <c r="M12" t="s">
        <v>424</v>
      </c>
      <c r="N12" t="s">
        <v>424</v>
      </c>
      <c r="O12" t="s">
        <v>424</v>
      </c>
      <c r="P12" t="s">
        <v>424</v>
      </c>
      <c r="Q12" t="s">
        <v>424</v>
      </c>
    </row>
    <row r="13" spans="1:17">
      <c r="A13">
        <v>6</v>
      </c>
      <c r="B13">
        <v>32</v>
      </c>
      <c r="C13">
        <v>9</v>
      </c>
      <c r="D13" s="4">
        <v>38886</v>
      </c>
      <c r="F13" s="32">
        <f t="shared" si="0"/>
        <v>100</v>
      </c>
      <c r="H13" t="s">
        <v>424</v>
      </c>
      <c r="I13" t="s">
        <v>424</v>
      </c>
      <c r="J13" t="s">
        <v>424</v>
      </c>
      <c r="K13">
        <f>[1]Bailarin!B14</f>
        <v>9</v>
      </c>
      <c r="L13" t="s">
        <v>424</v>
      </c>
      <c r="M13" t="s">
        <v>424</v>
      </c>
      <c r="N13" t="s">
        <v>424</v>
      </c>
      <c r="O13" t="s">
        <v>424</v>
      </c>
      <c r="P13" t="s">
        <v>424</v>
      </c>
      <c r="Q13" t="s">
        <v>424</v>
      </c>
    </row>
    <row r="14" spans="1:17">
      <c r="A14">
        <v>9</v>
      </c>
      <c r="B14">
        <v>41</v>
      </c>
      <c r="C14">
        <v>10</v>
      </c>
      <c r="D14" s="4">
        <v>37629</v>
      </c>
      <c r="F14" s="32">
        <v>50</v>
      </c>
      <c r="H14" t="s">
        <v>424</v>
      </c>
      <c r="I14" t="s">
        <v>424</v>
      </c>
      <c r="J14" t="s">
        <v>424</v>
      </c>
      <c r="K14">
        <f>[1]Bailarin!B15</f>
        <v>10</v>
      </c>
      <c r="L14" t="s">
        <v>424</v>
      </c>
      <c r="M14" t="s">
        <v>424</v>
      </c>
      <c r="N14" t="s">
        <v>424</v>
      </c>
      <c r="O14" t="s">
        <v>424</v>
      </c>
      <c r="P14" t="s">
        <v>424</v>
      </c>
      <c r="Q14" t="s">
        <v>424</v>
      </c>
    </row>
    <row r="15" spans="1:17">
      <c r="A15">
        <v>11</v>
      </c>
      <c r="B15">
        <v>35</v>
      </c>
      <c r="C15">
        <v>11</v>
      </c>
      <c r="D15" s="4">
        <v>37115</v>
      </c>
      <c r="F15" s="32">
        <f t="shared" ref="F15:F37" si="1">50*A15/3</f>
        <v>183.33333333333334</v>
      </c>
      <c r="H15" t="s">
        <v>424</v>
      </c>
      <c r="I15" t="s">
        <v>424</v>
      </c>
      <c r="J15" t="s">
        <v>424</v>
      </c>
      <c r="K15">
        <f>[1]Bailarin!B16</f>
        <v>11</v>
      </c>
      <c r="L15" t="s">
        <v>424</v>
      </c>
      <c r="M15" t="s">
        <v>424</v>
      </c>
      <c r="N15" t="s">
        <v>424</v>
      </c>
      <c r="O15" t="s">
        <v>424</v>
      </c>
      <c r="P15" t="s">
        <v>424</v>
      </c>
      <c r="Q15" t="s">
        <v>424</v>
      </c>
    </row>
    <row r="16" spans="1:17">
      <c r="A16">
        <v>9</v>
      </c>
      <c r="B16">
        <v>42</v>
      </c>
      <c r="C16">
        <v>12</v>
      </c>
      <c r="D16" s="4">
        <v>37770</v>
      </c>
      <c r="F16" s="32">
        <f t="shared" si="1"/>
        <v>150</v>
      </c>
      <c r="H16" t="s">
        <v>424</v>
      </c>
      <c r="I16" t="s">
        <v>424</v>
      </c>
      <c r="J16" t="s">
        <v>424</v>
      </c>
      <c r="K16">
        <f>[1]Bailarin!B17</f>
        <v>12</v>
      </c>
      <c r="L16" t="s">
        <v>424</v>
      </c>
      <c r="M16" t="s">
        <v>424</v>
      </c>
      <c r="N16" t="s">
        <v>424</v>
      </c>
      <c r="O16" t="s">
        <v>424</v>
      </c>
      <c r="P16" t="s">
        <v>424</v>
      </c>
      <c r="Q16" t="s">
        <v>424</v>
      </c>
    </row>
    <row r="17" spans="1:17">
      <c r="A17">
        <v>9</v>
      </c>
      <c r="B17">
        <v>40</v>
      </c>
      <c r="C17">
        <v>13</v>
      </c>
      <c r="D17" s="4">
        <v>37880</v>
      </c>
      <c r="F17" s="32">
        <f t="shared" si="1"/>
        <v>150</v>
      </c>
      <c r="H17" t="s">
        <v>424</v>
      </c>
      <c r="I17" t="s">
        <v>424</v>
      </c>
      <c r="J17" t="s">
        <v>424</v>
      </c>
      <c r="K17">
        <f>[1]Bailarin!B18</f>
        <v>13</v>
      </c>
      <c r="L17" t="s">
        <v>424</v>
      </c>
      <c r="M17" t="s">
        <v>424</v>
      </c>
      <c r="N17" t="s">
        <v>424</v>
      </c>
      <c r="O17" t="s">
        <v>424</v>
      </c>
      <c r="P17" t="s">
        <v>424</v>
      </c>
      <c r="Q17" t="s">
        <v>424</v>
      </c>
    </row>
    <row r="18" spans="1:17">
      <c r="A18">
        <v>9</v>
      </c>
      <c r="B18">
        <v>32</v>
      </c>
      <c r="C18">
        <v>14</v>
      </c>
      <c r="D18" s="4">
        <v>37922</v>
      </c>
      <c r="F18" s="32">
        <f t="shared" si="1"/>
        <v>150</v>
      </c>
      <c r="H18" t="s">
        <v>424</v>
      </c>
      <c r="I18" t="s">
        <v>424</v>
      </c>
      <c r="J18" t="s">
        <v>424</v>
      </c>
      <c r="K18">
        <f>[1]Bailarin!B19</f>
        <v>14</v>
      </c>
      <c r="L18" t="s">
        <v>424</v>
      </c>
      <c r="M18" t="s">
        <v>424</v>
      </c>
      <c r="N18" t="s">
        <v>424</v>
      </c>
      <c r="O18" t="s">
        <v>424</v>
      </c>
      <c r="P18" t="s">
        <v>424</v>
      </c>
      <c r="Q18" t="s">
        <v>424</v>
      </c>
    </row>
    <row r="19" spans="1:17">
      <c r="A19">
        <v>5</v>
      </c>
      <c r="B19">
        <v>30</v>
      </c>
      <c r="C19">
        <v>15</v>
      </c>
      <c r="D19" s="4">
        <v>39163</v>
      </c>
      <c r="F19" s="32">
        <f t="shared" si="1"/>
        <v>83.333333333333329</v>
      </c>
      <c r="H19" t="s">
        <v>424</v>
      </c>
      <c r="I19" t="s">
        <v>424</v>
      </c>
      <c r="J19" t="s">
        <v>424</v>
      </c>
      <c r="K19">
        <f>[1]Bailarin!B20</f>
        <v>15</v>
      </c>
      <c r="L19" t="s">
        <v>424</v>
      </c>
      <c r="M19" t="s">
        <v>424</v>
      </c>
      <c r="N19" t="s">
        <v>424</v>
      </c>
      <c r="O19" t="s">
        <v>424</v>
      </c>
      <c r="P19" t="s">
        <v>424</v>
      </c>
      <c r="Q19" t="s">
        <v>424</v>
      </c>
    </row>
    <row r="20" spans="1:17">
      <c r="A20">
        <v>11</v>
      </c>
      <c r="B20">
        <v>42</v>
      </c>
      <c r="C20">
        <v>16</v>
      </c>
      <c r="D20" s="4">
        <v>37185</v>
      </c>
      <c r="F20" s="32">
        <f t="shared" si="1"/>
        <v>183.33333333333334</v>
      </c>
      <c r="H20" t="s">
        <v>424</v>
      </c>
      <c r="I20" t="s">
        <v>424</v>
      </c>
      <c r="J20" t="s">
        <v>424</v>
      </c>
      <c r="K20">
        <f>[1]Bailarin!B21</f>
        <v>16</v>
      </c>
      <c r="L20" t="s">
        <v>424</v>
      </c>
      <c r="M20" t="s">
        <v>424</v>
      </c>
      <c r="N20" t="s">
        <v>424</v>
      </c>
      <c r="O20" t="s">
        <v>424</v>
      </c>
      <c r="P20" t="s">
        <v>424</v>
      </c>
      <c r="Q20" t="s">
        <v>424</v>
      </c>
    </row>
    <row r="21" spans="1:17">
      <c r="A21">
        <v>12</v>
      </c>
      <c r="B21">
        <v>39</v>
      </c>
      <c r="C21">
        <v>17</v>
      </c>
      <c r="D21" s="4">
        <v>39429</v>
      </c>
      <c r="F21" s="32">
        <f t="shared" si="1"/>
        <v>200</v>
      </c>
      <c r="H21" t="s">
        <v>424</v>
      </c>
      <c r="I21" t="s">
        <v>424</v>
      </c>
      <c r="J21" t="s">
        <v>424</v>
      </c>
      <c r="K21">
        <f>[1]Bailarin!B22</f>
        <v>17</v>
      </c>
      <c r="L21" t="s">
        <v>424</v>
      </c>
      <c r="M21" t="s">
        <v>424</v>
      </c>
      <c r="N21" t="s">
        <v>424</v>
      </c>
      <c r="O21" t="s">
        <v>424</v>
      </c>
      <c r="P21" t="s">
        <v>424</v>
      </c>
      <c r="Q21" t="s">
        <v>424</v>
      </c>
    </row>
    <row r="22" spans="1:17">
      <c r="A22">
        <v>15</v>
      </c>
      <c r="B22">
        <v>44</v>
      </c>
      <c r="C22">
        <v>18</v>
      </c>
      <c r="D22" s="4">
        <v>35448</v>
      </c>
      <c r="F22" s="32">
        <f t="shared" si="1"/>
        <v>250</v>
      </c>
      <c r="H22" t="s">
        <v>424</v>
      </c>
      <c r="I22" t="s">
        <v>424</v>
      </c>
      <c r="J22" t="s">
        <v>424</v>
      </c>
      <c r="K22">
        <f>[1]Bailarin!B23</f>
        <v>18</v>
      </c>
      <c r="L22" t="s">
        <v>424</v>
      </c>
      <c r="M22" t="s">
        <v>424</v>
      </c>
      <c r="N22" t="s">
        <v>424</v>
      </c>
      <c r="O22" t="s">
        <v>424</v>
      </c>
      <c r="P22" t="s">
        <v>424</v>
      </c>
      <c r="Q22" t="s">
        <v>424</v>
      </c>
    </row>
    <row r="23" spans="1:17">
      <c r="A23">
        <v>12</v>
      </c>
      <c r="B23">
        <v>33</v>
      </c>
      <c r="C23">
        <v>19</v>
      </c>
      <c r="D23" s="4">
        <v>36625</v>
      </c>
      <c r="F23" s="32">
        <f t="shared" si="1"/>
        <v>200</v>
      </c>
      <c r="H23" t="s">
        <v>424</v>
      </c>
      <c r="I23" t="s">
        <v>424</v>
      </c>
      <c r="J23" t="s">
        <v>424</v>
      </c>
      <c r="K23">
        <f>[1]Bailarin!B24</f>
        <v>19</v>
      </c>
      <c r="L23" t="s">
        <v>424</v>
      </c>
      <c r="M23" t="s">
        <v>424</v>
      </c>
      <c r="N23" t="s">
        <v>424</v>
      </c>
      <c r="O23" t="s">
        <v>424</v>
      </c>
      <c r="P23" t="s">
        <v>424</v>
      </c>
      <c r="Q23" t="s">
        <v>424</v>
      </c>
    </row>
    <row r="24" spans="1:17">
      <c r="A24">
        <v>14</v>
      </c>
      <c r="B24">
        <v>39</v>
      </c>
      <c r="C24">
        <v>20</v>
      </c>
      <c r="D24" s="4">
        <v>36073</v>
      </c>
      <c r="F24" s="32">
        <f t="shared" si="1"/>
        <v>233.33333333333334</v>
      </c>
      <c r="H24" t="s">
        <v>424</v>
      </c>
      <c r="I24" t="s">
        <v>424</v>
      </c>
      <c r="J24" t="s">
        <v>424</v>
      </c>
      <c r="K24">
        <f>[1]Bailarin!B25</f>
        <v>20</v>
      </c>
      <c r="L24" t="s">
        <v>424</v>
      </c>
      <c r="M24" t="s">
        <v>424</v>
      </c>
      <c r="N24" t="s">
        <v>424</v>
      </c>
      <c r="O24" t="s">
        <v>424</v>
      </c>
      <c r="P24" t="s">
        <v>424</v>
      </c>
      <c r="Q24" t="s">
        <v>424</v>
      </c>
    </row>
    <row r="25" spans="1:17">
      <c r="A25">
        <v>15</v>
      </c>
      <c r="B25">
        <v>31</v>
      </c>
      <c r="C25">
        <v>21</v>
      </c>
      <c r="D25" s="4">
        <v>35526</v>
      </c>
      <c r="F25" s="32">
        <f t="shared" si="1"/>
        <v>250</v>
      </c>
      <c r="H25" t="s">
        <v>424</v>
      </c>
      <c r="I25" t="s">
        <v>424</v>
      </c>
      <c r="J25" t="s">
        <v>424</v>
      </c>
      <c r="K25">
        <f>[1]Bailarin!B26</f>
        <v>21</v>
      </c>
      <c r="L25" t="s">
        <v>424</v>
      </c>
      <c r="M25" t="s">
        <v>424</v>
      </c>
      <c r="N25" t="s">
        <v>424</v>
      </c>
      <c r="O25" t="s">
        <v>424</v>
      </c>
      <c r="P25" t="s">
        <v>424</v>
      </c>
      <c r="Q25" t="s">
        <v>424</v>
      </c>
    </row>
    <row r="26" spans="1:17">
      <c r="A26">
        <v>8</v>
      </c>
      <c r="B26">
        <v>27</v>
      </c>
      <c r="C26">
        <v>22</v>
      </c>
      <c r="D26" s="4">
        <v>38156</v>
      </c>
      <c r="F26" s="32">
        <f t="shared" si="1"/>
        <v>133.33333333333334</v>
      </c>
      <c r="H26" t="s">
        <v>424</v>
      </c>
      <c r="I26" t="s">
        <v>424</v>
      </c>
      <c r="J26" t="s">
        <v>424</v>
      </c>
      <c r="K26">
        <f>[1]Bailarin!B27</f>
        <v>22</v>
      </c>
      <c r="L26" t="s">
        <v>424</v>
      </c>
      <c r="M26" t="s">
        <v>424</v>
      </c>
      <c r="N26" t="s">
        <v>424</v>
      </c>
      <c r="O26" t="s">
        <v>424</v>
      </c>
      <c r="P26" t="s">
        <v>424</v>
      </c>
      <c r="Q26" t="s">
        <v>424</v>
      </c>
    </row>
    <row r="27" spans="1:17">
      <c r="A27">
        <v>5</v>
      </c>
      <c r="B27">
        <v>25</v>
      </c>
      <c r="C27">
        <v>23</v>
      </c>
      <c r="D27" s="4">
        <v>39300</v>
      </c>
      <c r="F27" s="32">
        <f t="shared" si="1"/>
        <v>83.333333333333329</v>
      </c>
      <c r="H27" t="s">
        <v>424</v>
      </c>
      <c r="I27" t="s">
        <v>424</v>
      </c>
      <c r="J27" t="s">
        <v>424</v>
      </c>
      <c r="K27">
        <f>[1]Bailarin!B28</f>
        <v>23</v>
      </c>
      <c r="L27" t="s">
        <v>424</v>
      </c>
      <c r="M27" t="s">
        <v>424</v>
      </c>
      <c r="N27" t="s">
        <v>424</v>
      </c>
      <c r="O27" t="s">
        <v>424</v>
      </c>
      <c r="P27" t="s">
        <v>424</v>
      </c>
      <c r="Q27" t="s">
        <v>424</v>
      </c>
    </row>
    <row r="28" spans="1:17">
      <c r="A28">
        <v>3</v>
      </c>
      <c r="B28">
        <v>28</v>
      </c>
      <c r="C28">
        <v>24</v>
      </c>
      <c r="D28" s="4">
        <v>40060</v>
      </c>
      <c r="F28" s="32">
        <f t="shared" si="1"/>
        <v>50</v>
      </c>
      <c r="H28" t="s">
        <v>424</v>
      </c>
      <c r="I28" t="s">
        <v>424</v>
      </c>
      <c r="J28" t="s">
        <v>424</v>
      </c>
      <c r="K28">
        <f>[1]Bailarin!B29</f>
        <v>24</v>
      </c>
      <c r="L28" t="s">
        <v>424</v>
      </c>
      <c r="M28" t="s">
        <v>424</v>
      </c>
      <c r="N28" t="s">
        <v>424</v>
      </c>
      <c r="O28" t="s">
        <v>424</v>
      </c>
      <c r="P28" t="s">
        <v>424</v>
      </c>
      <c r="Q28" t="s">
        <v>424</v>
      </c>
    </row>
    <row r="29" spans="1:17">
      <c r="A29">
        <v>10</v>
      </c>
      <c r="B29">
        <v>30</v>
      </c>
      <c r="C29">
        <v>25</v>
      </c>
      <c r="D29" s="4">
        <v>37421</v>
      </c>
      <c r="F29" s="32">
        <f t="shared" si="1"/>
        <v>166.66666666666666</v>
      </c>
      <c r="H29" t="s">
        <v>424</v>
      </c>
      <c r="I29" t="s">
        <v>424</v>
      </c>
      <c r="J29" t="s">
        <v>424</v>
      </c>
      <c r="K29">
        <f>[1]Bailarin!B30</f>
        <v>25</v>
      </c>
      <c r="L29" t="s">
        <v>424</v>
      </c>
      <c r="M29" t="s">
        <v>424</v>
      </c>
      <c r="N29" t="s">
        <v>424</v>
      </c>
      <c r="O29" t="s">
        <v>424</v>
      </c>
      <c r="P29" t="s">
        <v>424</v>
      </c>
      <c r="Q29" t="s">
        <v>424</v>
      </c>
    </row>
    <row r="30" spans="1:17">
      <c r="A30">
        <v>1</v>
      </c>
      <c r="B30">
        <v>34</v>
      </c>
      <c r="C30">
        <v>26</v>
      </c>
      <c r="D30" s="4">
        <v>40763</v>
      </c>
      <c r="F30" s="32">
        <f t="shared" si="1"/>
        <v>16.666666666666668</v>
      </c>
      <c r="H30" t="s">
        <v>424</v>
      </c>
      <c r="I30" t="s">
        <v>424</v>
      </c>
      <c r="J30" t="s">
        <v>424</v>
      </c>
      <c r="K30">
        <f>[1]Bailarin!B31</f>
        <v>26</v>
      </c>
      <c r="L30" t="s">
        <v>424</v>
      </c>
      <c r="M30" t="s">
        <v>424</v>
      </c>
      <c r="N30" t="s">
        <v>424</v>
      </c>
      <c r="O30" t="s">
        <v>424</v>
      </c>
      <c r="P30" t="s">
        <v>424</v>
      </c>
      <c r="Q30" t="s">
        <v>424</v>
      </c>
    </row>
    <row r="31" spans="1:17">
      <c r="A31">
        <v>12</v>
      </c>
      <c r="B31">
        <v>31</v>
      </c>
      <c r="C31">
        <v>27</v>
      </c>
      <c r="D31" s="4">
        <v>36651</v>
      </c>
      <c r="F31" s="32">
        <f t="shared" si="1"/>
        <v>200</v>
      </c>
      <c r="H31" t="s">
        <v>424</v>
      </c>
      <c r="I31" t="s">
        <v>424</v>
      </c>
      <c r="J31" t="s">
        <v>424</v>
      </c>
      <c r="K31">
        <f>[1]Bailarin!B32</f>
        <v>27</v>
      </c>
      <c r="L31" t="s">
        <v>424</v>
      </c>
      <c r="M31" t="s">
        <v>424</v>
      </c>
      <c r="N31" t="s">
        <v>424</v>
      </c>
      <c r="O31" t="s">
        <v>424</v>
      </c>
      <c r="P31" t="s">
        <v>424</v>
      </c>
      <c r="Q31" t="s">
        <v>424</v>
      </c>
    </row>
    <row r="32" spans="1:17">
      <c r="A32">
        <v>6</v>
      </c>
      <c r="B32">
        <v>40</v>
      </c>
      <c r="C32">
        <v>28</v>
      </c>
      <c r="D32" s="4">
        <v>38893</v>
      </c>
      <c r="F32" s="32">
        <f t="shared" si="1"/>
        <v>100</v>
      </c>
      <c r="H32" t="s">
        <v>424</v>
      </c>
      <c r="I32" t="s">
        <v>424</v>
      </c>
      <c r="J32" t="s">
        <v>424</v>
      </c>
      <c r="K32">
        <f>[1]Bailarin!B33</f>
        <v>28</v>
      </c>
      <c r="L32" t="s">
        <v>424</v>
      </c>
      <c r="M32" t="s">
        <v>424</v>
      </c>
      <c r="N32" t="s">
        <v>424</v>
      </c>
      <c r="O32" t="s">
        <v>424</v>
      </c>
      <c r="P32" t="s">
        <v>424</v>
      </c>
      <c r="Q32" t="s">
        <v>424</v>
      </c>
    </row>
    <row r="33" spans="1:17">
      <c r="A33">
        <v>2</v>
      </c>
      <c r="B33">
        <v>24</v>
      </c>
      <c r="C33">
        <v>29</v>
      </c>
      <c r="D33" s="4">
        <v>40484</v>
      </c>
      <c r="F33" s="32">
        <f t="shared" si="1"/>
        <v>33.333333333333336</v>
      </c>
      <c r="H33" t="s">
        <v>424</v>
      </c>
      <c r="I33" t="s">
        <v>424</v>
      </c>
      <c r="J33" t="s">
        <v>424</v>
      </c>
      <c r="K33">
        <f>[1]Bailarin!B34</f>
        <v>29</v>
      </c>
      <c r="L33" t="s">
        <v>424</v>
      </c>
      <c r="M33" t="s">
        <v>424</v>
      </c>
      <c r="N33" t="s">
        <v>424</v>
      </c>
      <c r="O33" t="s">
        <v>424</v>
      </c>
      <c r="P33" t="s">
        <v>424</v>
      </c>
      <c r="Q33" t="s">
        <v>424</v>
      </c>
    </row>
    <row r="34" spans="1:17">
      <c r="A34">
        <v>10</v>
      </c>
      <c r="B34">
        <v>29</v>
      </c>
      <c r="C34">
        <v>30</v>
      </c>
      <c r="D34" s="4">
        <v>37354</v>
      </c>
      <c r="F34" s="32">
        <f t="shared" si="1"/>
        <v>166.66666666666666</v>
      </c>
      <c r="H34" t="s">
        <v>424</v>
      </c>
      <c r="I34" t="s">
        <v>424</v>
      </c>
      <c r="J34" t="s">
        <v>424</v>
      </c>
      <c r="K34">
        <f>[1]Bailarin!B35</f>
        <v>30</v>
      </c>
      <c r="L34" t="s">
        <v>424</v>
      </c>
      <c r="M34" t="s">
        <v>424</v>
      </c>
      <c r="N34" t="s">
        <v>424</v>
      </c>
      <c r="O34" t="s">
        <v>424</v>
      </c>
      <c r="P34" t="s">
        <v>424</v>
      </c>
      <c r="Q34" t="s">
        <v>424</v>
      </c>
    </row>
    <row r="35" spans="1:17">
      <c r="A35">
        <v>8</v>
      </c>
      <c r="B35">
        <v>34</v>
      </c>
      <c r="C35">
        <v>31</v>
      </c>
      <c r="D35" s="4">
        <v>38244</v>
      </c>
      <c r="F35" s="32">
        <f t="shared" si="1"/>
        <v>133.33333333333334</v>
      </c>
      <c r="H35" t="s">
        <v>424</v>
      </c>
      <c r="I35" t="s">
        <v>424</v>
      </c>
      <c r="J35" t="s">
        <v>424</v>
      </c>
      <c r="K35">
        <f>[1]Bailarin!B36</f>
        <v>31</v>
      </c>
      <c r="L35" t="s">
        <v>424</v>
      </c>
      <c r="M35" t="s">
        <v>424</v>
      </c>
      <c r="N35" t="s">
        <v>424</v>
      </c>
      <c r="O35" t="s">
        <v>424</v>
      </c>
      <c r="P35" t="s">
        <v>424</v>
      </c>
      <c r="Q35" t="s">
        <v>424</v>
      </c>
    </row>
    <row r="36" spans="1:17">
      <c r="A36">
        <v>8</v>
      </c>
      <c r="B36">
        <v>34</v>
      </c>
      <c r="C36">
        <v>32</v>
      </c>
      <c r="D36" s="4">
        <v>38148</v>
      </c>
      <c r="F36" s="32">
        <f t="shared" si="1"/>
        <v>133.33333333333334</v>
      </c>
      <c r="H36" t="s">
        <v>424</v>
      </c>
      <c r="I36" t="s">
        <v>424</v>
      </c>
      <c r="J36" t="s">
        <v>424</v>
      </c>
      <c r="K36">
        <f>[1]Bailarin!B37</f>
        <v>32</v>
      </c>
      <c r="L36" t="s">
        <v>424</v>
      </c>
      <c r="M36" t="s">
        <v>424</v>
      </c>
      <c r="N36" t="s">
        <v>424</v>
      </c>
      <c r="O36" t="s">
        <v>424</v>
      </c>
      <c r="P36" t="s">
        <v>424</v>
      </c>
      <c r="Q36" t="s">
        <v>424</v>
      </c>
    </row>
    <row r="37" spans="1:17">
      <c r="A37">
        <v>3</v>
      </c>
      <c r="B37">
        <v>37</v>
      </c>
      <c r="C37">
        <v>33</v>
      </c>
      <c r="D37" s="4">
        <v>39875</v>
      </c>
      <c r="F37" s="32">
        <f t="shared" si="1"/>
        <v>50</v>
      </c>
      <c r="H37" t="s">
        <v>424</v>
      </c>
      <c r="I37" t="s">
        <v>424</v>
      </c>
      <c r="J37" t="s">
        <v>424</v>
      </c>
      <c r="K37">
        <f>[1]Bailarin!B38</f>
        <v>33</v>
      </c>
      <c r="L37" t="s">
        <v>424</v>
      </c>
      <c r="M37" t="s">
        <v>424</v>
      </c>
      <c r="N37" t="s">
        <v>424</v>
      </c>
      <c r="O37" t="s">
        <v>424</v>
      </c>
      <c r="P37" t="s">
        <v>424</v>
      </c>
      <c r="Q37" t="s">
        <v>424</v>
      </c>
    </row>
    <row r="38" spans="1:17">
      <c r="D38" s="4"/>
      <c r="F38" s="32"/>
    </row>
    <row r="39" spans="1:17">
      <c r="D39" s="4"/>
      <c r="F39" s="32"/>
    </row>
    <row r="40" spans="1:17">
      <c r="D40" s="4"/>
      <c r="F40" s="32"/>
    </row>
    <row r="41" spans="1:17">
      <c r="D41" s="4"/>
      <c r="F41" s="32"/>
    </row>
    <row r="42" spans="1:17">
      <c r="D42" s="4"/>
      <c r="F42" s="32"/>
    </row>
    <row r="43" spans="1:17">
      <c r="D43" s="4"/>
      <c r="F43" s="32"/>
    </row>
    <row r="44" spans="1:17">
      <c r="D44" s="31"/>
      <c r="F44" s="32"/>
    </row>
    <row r="45" spans="1:17">
      <c r="D45" s="31"/>
      <c r="F45" s="32"/>
    </row>
    <row r="46" spans="1:17">
      <c r="D46" s="31"/>
      <c r="F46" s="32"/>
    </row>
    <row r="47" spans="1:17">
      <c r="D47" s="31"/>
      <c r="F47" s="32"/>
    </row>
    <row r="48" spans="1:17">
      <c r="D48" s="31"/>
      <c r="F48" s="32"/>
    </row>
    <row r="49" spans="4:6">
      <c r="D49" s="31"/>
      <c r="F49" s="32"/>
    </row>
    <row r="50" spans="4:6">
      <c r="D50" s="31"/>
      <c r="F50" s="32"/>
    </row>
    <row r="51" spans="4:6">
      <c r="D51" s="31"/>
      <c r="F51" s="32"/>
    </row>
    <row r="52" spans="4:6">
      <c r="D52" s="31"/>
      <c r="F52" s="32"/>
    </row>
    <row r="53" spans="4:6">
      <c r="D53" s="31"/>
      <c r="F53" s="32"/>
    </row>
    <row r="54" spans="4:6">
      <c r="D54" s="31"/>
      <c r="F54" s="32"/>
    </row>
    <row r="55" spans="4:6">
      <c r="D55" s="31"/>
      <c r="F55" s="32"/>
    </row>
    <row r="56" spans="4:6">
      <c r="D56" s="31"/>
      <c r="F56" s="32"/>
    </row>
    <row r="57" spans="4:6">
      <c r="D57" s="31"/>
      <c r="F57" s="32"/>
    </row>
    <row r="58" spans="4:6">
      <c r="D58" s="31"/>
      <c r="F58" s="32"/>
    </row>
    <row r="59" spans="4:6">
      <c r="D59" s="31"/>
      <c r="F59" s="32"/>
    </row>
    <row r="60" spans="4:6">
      <c r="D60" s="31"/>
      <c r="F60" s="32"/>
    </row>
    <row r="61" spans="4:6">
      <c r="D61" s="31"/>
      <c r="F61" s="32"/>
    </row>
    <row r="62" spans="4:6">
      <c r="D62" s="31"/>
      <c r="F62" s="32"/>
    </row>
    <row r="63" spans="4:6">
      <c r="D63" s="31"/>
      <c r="F63" s="32"/>
    </row>
    <row r="64" spans="4:6">
      <c r="D64" s="31"/>
      <c r="F64" s="32"/>
    </row>
    <row r="65" spans="4:6">
      <c r="D65" s="31"/>
      <c r="F65" s="32"/>
    </row>
    <row r="66" spans="4:6">
      <c r="D66" s="31"/>
      <c r="F66" s="32"/>
    </row>
    <row r="67" spans="4:6">
      <c r="D67" s="31"/>
      <c r="F67" s="32"/>
    </row>
    <row r="68" spans="4:6">
      <c r="D68" s="31"/>
      <c r="F68" s="32"/>
    </row>
    <row r="69" spans="4:6">
      <c r="D69" s="31"/>
      <c r="F69" s="32"/>
    </row>
    <row r="70" spans="4:6">
      <c r="D70" s="31"/>
      <c r="F70" s="32"/>
    </row>
    <row r="71" spans="4:6">
      <c r="D71" s="31"/>
      <c r="F71" s="32"/>
    </row>
    <row r="72" spans="4:6">
      <c r="D72" s="31"/>
      <c r="F72" s="32"/>
    </row>
    <row r="73" spans="4:6">
      <c r="D73" s="31"/>
      <c r="F73" s="32"/>
    </row>
    <row r="74" spans="4:6">
      <c r="D74" s="31"/>
      <c r="F74" s="32"/>
    </row>
    <row r="75" spans="4:6">
      <c r="D75" s="31"/>
      <c r="F75" s="32"/>
    </row>
    <row r="76" spans="4:6">
      <c r="D76" s="31"/>
      <c r="F76" s="32"/>
    </row>
    <row r="77" spans="4:6">
      <c r="D77" s="31"/>
      <c r="F77" s="32"/>
    </row>
    <row r="78" spans="4:6">
      <c r="D78" s="31"/>
      <c r="F78" s="32"/>
    </row>
    <row r="79" spans="4:6">
      <c r="D79" s="31"/>
      <c r="F79" s="32"/>
    </row>
    <row r="80" spans="4:6">
      <c r="D80" s="31"/>
      <c r="F80" s="32"/>
    </row>
    <row r="81" spans="4:6">
      <c r="D81" s="31"/>
      <c r="F81" s="32"/>
    </row>
    <row r="82" spans="4:6">
      <c r="D82" s="31"/>
      <c r="F82" s="32"/>
    </row>
    <row r="83" spans="4:6">
      <c r="D83" s="31"/>
      <c r="F83" s="32"/>
    </row>
    <row r="84" spans="4:6">
      <c r="D84" s="31"/>
      <c r="F84" s="32"/>
    </row>
    <row r="85" spans="4:6">
      <c r="D85" s="31"/>
      <c r="F85" s="32"/>
    </row>
    <row r="86" spans="4:6">
      <c r="D86" s="31"/>
      <c r="F86" s="32"/>
    </row>
    <row r="87" spans="4:6">
      <c r="D87" s="31"/>
      <c r="F87" s="32"/>
    </row>
    <row r="88" spans="4:6">
      <c r="D88" s="31"/>
      <c r="F88" s="32"/>
    </row>
    <row r="89" spans="4:6">
      <c r="D89" s="31"/>
      <c r="F89" s="32"/>
    </row>
    <row r="90" spans="4:6">
      <c r="D90" s="31"/>
      <c r="F90" s="32"/>
    </row>
    <row r="91" spans="4:6">
      <c r="D91" s="31"/>
      <c r="F91" s="32"/>
    </row>
    <row r="92" spans="4:6">
      <c r="D92" s="31"/>
      <c r="F92" s="32"/>
    </row>
    <row r="93" spans="4:6">
      <c r="D93" s="31"/>
      <c r="F93" s="32"/>
    </row>
    <row r="94" spans="4:6">
      <c r="D94" s="31"/>
      <c r="F94" s="32"/>
    </row>
    <row r="95" spans="4:6">
      <c r="D95" s="31"/>
      <c r="F95" s="32"/>
    </row>
    <row r="96" spans="4:6">
      <c r="D96" s="31"/>
      <c r="F96" s="32"/>
    </row>
    <row r="97" spans="4:6">
      <c r="D97" s="31"/>
      <c r="F97" s="32"/>
    </row>
    <row r="98" spans="4:6">
      <c r="D98" s="31"/>
      <c r="F98" s="32"/>
    </row>
    <row r="99" spans="4:6">
      <c r="D99" s="31"/>
      <c r="F99" s="32"/>
    </row>
    <row r="100" spans="4:6">
      <c r="D100" s="31"/>
      <c r="F100" s="32"/>
    </row>
    <row r="101" spans="4:6">
      <c r="D101" s="31"/>
      <c r="F101" s="32"/>
    </row>
    <row r="102" spans="4:6">
      <c r="D102" s="31"/>
      <c r="F102" s="32"/>
    </row>
    <row r="103" spans="4:6">
      <c r="D103" s="31"/>
      <c r="F103" s="32"/>
    </row>
    <row r="104" spans="4:6">
      <c r="D104" s="31"/>
      <c r="F104" s="32"/>
    </row>
    <row r="105" spans="4:6">
      <c r="D105" s="31"/>
      <c r="F105" s="32"/>
    </row>
    <row r="106" spans="4:6">
      <c r="D106" s="31"/>
      <c r="F106" s="32"/>
    </row>
    <row r="107" spans="4:6">
      <c r="D107" s="31"/>
      <c r="F107" s="32"/>
    </row>
    <row r="108" spans="4:6">
      <c r="D108" s="31"/>
      <c r="F108" s="32"/>
    </row>
    <row r="109" spans="4:6">
      <c r="D109" s="31"/>
      <c r="F109" s="32"/>
    </row>
    <row r="110" spans="4:6">
      <c r="D110" s="31"/>
      <c r="F110" s="32"/>
    </row>
    <row r="111" spans="4:6">
      <c r="D111" s="4"/>
      <c r="F111" s="32"/>
    </row>
    <row r="112" spans="4:6">
      <c r="D112" s="31"/>
      <c r="F112" s="32"/>
    </row>
    <row r="113" spans="4:6">
      <c r="D113" s="31"/>
      <c r="F113" s="32"/>
    </row>
    <row r="114" spans="4:6">
      <c r="D114" s="31"/>
      <c r="F114" s="32"/>
    </row>
    <row r="115" spans="4:6">
      <c r="D115" s="31"/>
      <c r="F115" s="32"/>
    </row>
    <row r="116" spans="4:6">
      <c r="D116" s="31"/>
      <c r="F116" s="32"/>
    </row>
    <row r="117" spans="4:6">
      <c r="D117" s="31"/>
      <c r="F117" s="32"/>
    </row>
    <row r="118" spans="4:6">
      <c r="D118" s="31"/>
      <c r="F118" s="32"/>
    </row>
    <row r="119" spans="4:6">
      <c r="D119" s="31"/>
      <c r="F119" s="32"/>
    </row>
    <row r="120" spans="4:6">
      <c r="D120" s="31"/>
      <c r="F120" s="32"/>
    </row>
    <row r="121" spans="4:6">
      <c r="D121" s="31"/>
      <c r="F121" s="32"/>
    </row>
    <row r="122" spans="4:6">
      <c r="D122" s="31"/>
      <c r="F122" s="32"/>
    </row>
    <row r="123" spans="4:6">
      <c r="D123" s="31"/>
      <c r="F123" s="32"/>
    </row>
    <row r="124" spans="4:6">
      <c r="D124" s="4"/>
      <c r="F124" s="32"/>
    </row>
    <row r="125" spans="4:6">
      <c r="D125" s="4"/>
      <c r="F125" s="32"/>
    </row>
    <row r="126" spans="4:6">
      <c r="D126" s="4"/>
      <c r="F126" s="32"/>
    </row>
    <row r="127" spans="4:6">
      <c r="D127" s="4"/>
      <c r="F127" s="32"/>
    </row>
    <row r="128" spans="4:6">
      <c r="D128" s="4"/>
      <c r="F128" s="32"/>
    </row>
    <row r="129" spans="4:17">
      <c r="D129" s="4"/>
      <c r="F129" s="32"/>
    </row>
    <row r="130" spans="4:17">
      <c r="D130" s="4"/>
      <c r="F130" s="32"/>
    </row>
    <row r="131" spans="4:17">
      <c r="D131" s="4"/>
      <c r="F131" s="32"/>
    </row>
    <row r="132" spans="4:17">
      <c r="D132" s="4"/>
      <c r="F132" s="32"/>
    </row>
    <row r="133" spans="4:17">
      <c r="D133" s="4"/>
      <c r="F133" s="32"/>
    </row>
    <row r="134" spans="4:17">
      <c r="D134" s="4"/>
      <c r="F134" s="32"/>
    </row>
    <row r="135" spans="4:17">
      <c r="D135" s="4"/>
      <c r="F135" s="32"/>
    </row>
    <row r="136" spans="4:17">
      <c r="D136" s="4"/>
      <c r="F136" s="32"/>
    </row>
    <row r="137" spans="4:17">
      <c r="D137" s="4"/>
      <c r="F137" s="32"/>
    </row>
    <row r="138" spans="4:17">
      <c r="D138" s="4"/>
      <c r="F138" s="32"/>
    </row>
    <row r="139" spans="4:17">
      <c r="D139" s="4"/>
      <c r="F139" s="32"/>
    </row>
    <row r="140" spans="4:17">
      <c r="D140" s="4"/>
      <c r="F140" s="32"/>
    </row>
    <row r="141" spans="4:17">
      <c r="D141" s="4"/>
      <c r="F141" s="32"/>
    </row>
    <row r="142" spans="4:17">
      <c r="D142" s="4"/>
      <c r="F142" s="32"/>
      <c r="O142">
        <v>1</v>
      </c>
      <c r="P142" t="s">
        <v>424</v>
      </c>
      <c r="Q142" t="s">
        <v>424</v>
      </c>
    </row>
    <row r="143" spans="4:17">
      <c r="D143" s="4"/>
      <c r="F143" s="32"/>
      <c r="O143">
        <v>2</v>
      </c>
    </row>
    <row r="144" spans="4:17">
      <c r="D144" s="4"/>
      <c r="F144" s="32"/>
      <c r="O144">
        <v>3</v>
      </c>
    </row>
    <row r="145" spans="4:15">
      <c r="D145" s="4"/>
      <c r="F145" s="32"/>
      <c r="O145">
        <v>4</v>
      </c>
    </row>
    <row r="146" spans="4:15">
      <c r="D146" s="4"/>
      <c r="F146" s="32"/>
      <c r="O146">
        <v>5</v>
      </c>
    </row>
    <row r="147" spans="4:15">
      <c r="D147" s="4"/>
      <c r="F147" s="32"/>
      <c r="O147">
        <v>6</v>
      </c>
    </row>
    <row r="148" spans="4:15">
      <c r="D148" s="4"/>
      <c r="F148" s="32"/>
      <c r="O148">
        <v>7</v>
      </c>
    </row>
    <row r="149" spans="4:15">
      <c r="D149" s="4"/>
      <c r="F149" s="32"/>
      <c r="O149">
        <v>8</v>
      </c>
    </row>
    <row r="150" spans="4:15">
      <c r="D150" s="4"/>
      <c r="F150" s="32"/>
      <c r="O150">
        <v>9</v>
      </c>
    </row>
    <row r="151" spans="4:15">
      <c r="D151" s="4"/>
      <c r="F151" s="32"/>
      <c r="O151">
        <v>10</v>
      </c>
    </row>
    <row r="152" spans="4:15">
      <c r="D152" s="4"/>
      <c r="F152" s="32"/>
      <c r="O152">
        <v>11</v>
      </c>
    </row>
    <row r="153" spans="4:15">
      <c r="D153" s="4"/>
      <c r="F153" s="32"/>
      <c r="O153">
        <v>12</v>
      </c>
    </row>
    <row r="154" spans="4:15">
      <c r="D154" s="4"/>
      <c r="F154" s="32"/>
    </row>
    <row r="155" spans="4:15">
      <c r="D155" s="4"/>
      <c r="F155" s="32"/>
    </row>
    <row r="156" spans="4:15">
      <c r="D156" s="4"/>
      <c r="F156" s="32"/>
    </row>
    <row r="157" spans="4:15">
      <c r="D157" s="4"/>
      <c r="F157" s="32"/>
    </row>
    <row r="158" spans="4:15">
      <c r="D158" s="4"/>
      <c r="F158" s="32"/>
    </row>
    <row r="159" spans="4:15">
      <c r="D159" s="4"/>
      <c r="F159" s="32"/>
    </row>
    <row r="160" spans="4:15">
      <c r="D160" s="4"/>
      <c r="F160" s="32"/>
    </row>
    <row r="161" spans="4:9">
      <c r="D161" s="4"/>
      <c r="F161" s="32"/>
    </row>
    <row r="162" spans="4:9">
      <c r="D162" s="4"/>
      <c r="F162" s="32"/>
    </row>
    <row r="163" spans="4:9">
      <c r="D163" s="31"/>
      <c r="F163" s="32"/>
    </row>
    <row r="171" spans="4:9">
      <c r="I171" s="4"/>
    </row>
    <row r="172" spans="4:9">
      <c r="I172" s="4"/>
    </row>
    <row r="173" spans="4:9">
      <c r="I173" s="4"/>
    </row>
    <row r="174" spans="4:9">
      <c r="I174" s="4"/>
    </row>
    <row r="175" spans="4:9">
      <c r="I175" s="4"/>
    </row>
    <row r="176" spans="4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  <row r="186" spans="9:9">
      <c r="I186" s="4"/>
    </row>
    <row r="187" spans="9:9">
      <c r="I187" s="4"/>
    </row>
    <row r="188" spans="9:9">
      <c r="I188" s="4"/>
    </row>
    <row r="189" spans="9:9">
      <c r="I189" s="4"/>
    </row>
    <row r="190" spans="9:9">
      <c r="I190" s="4"/>
    </row>
    <row r="191" spans="9:9">
      <c r="I191" s="4"/>
    </row>
    <row r="192" spans="9:9">
      <c r="I192" s="31"/>
    </row>
  </sheetData>
  <mergeCells count="1">
    <mergeCell ref="C3:Q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S41"/>
  <sheetViews>
    <sheetView tabSelected="1" topLeftCell="A7" zoomScale="75" zoomScaleNormal="75" workbookViewId="0">
      <selection activeCell="T30" sqref="T30"/>
    </sheetView>
  </sheetViews>
  <sheetFormatPr baseColWidth="10" defaultRowHeight="15.75"/>
  <cols>
    <col min="1" max="1" width="46.125" bestFit="1" customWidth="1"/>
    <col min="3" max="3" width="13.625" bestFit="1" customWidth="1"/>
    <col min="4" max="4" width="15.125" bestFit="1" customWidth="1"/>
    <col min="5" max="6" width="14.125" bestFit="1" customWidth="1"/>
    <col min="13" max="13" width="15.875" bestFit="1" customWidth="1"/>
    <col min="14" max="14" width="15.875" customWidth="1"/>
    <col min="16" max="16" width="15.125" bestFit="1" customWidth="1"/>
    <col min="17" max="17" width="15.5" bestFit="1" customWidth="1"/>
  </cols>
  <sheetData>
    <row r="3" spans="2:19" ht="18.75">
      <c r="B3" s="33" t="s">
        <v>56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9">
      <c r="B4" s="7"/>
      <c r="C4" s="35" t="s">
        <v>10</v>
      </c>
      <c r="D4" s="35"/>
      <c r="E4" s="35"/>
      <c r="F4" s="35"/>
      <c r="G4" s="36" t="s">
        <v>16</v>
      </c>
      <c r="H4" s="37"/>
      <c r="I4" s="37"/>
      <c r="J4" s="37"/>
      <c r="K4" s="38"/>
    </row>
    <row r="5" spans="2:19">
      <c r="B5" s="1" t="s">
        <v>51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57</v>
      </c>
      <c r="O5" s="1" t="s">
        <v>24</v>
      </c>
      <c r="P5" s="1" t="s">
        <v>26</v>
      </c>
      <c r="Q5" s="1" t="s">
        <v>25</v>
      </c>
      <c r="R5" s="1" t="s">
        <v>417</v>
      </c>
    </row>
    <row r="6" spans="2:19">
      <c r="B6">
        <v>1</v>
      </c>
      <c r="C6" s="11" t="s">
        <v>311</v>
      </c>
      <c r="D6" t="s">
        <v>319</v>
      </c>
      <c r="E6" t="s">
        <v>312</v>
      </c>
      <c r="F6" t="s">
        <v>319</v>
      </c>
      <c r="G6" t="s">
        <v>319</v>
      </c>
      <c r="H6" t="s">
        <v>319</v>
      </c>
      <c r="I6" t="s">
        <v>319</v>
      </c>
      <c r="J6" t="s">
        <v>319</v>
      </c>
      <c r="K6" t="s">
        <v>319</v>
      </c>
      <c r="L6" t="s">
        <v>58</v>
      </c>
      <c r="M6" s="26">
        <v>25713</v>
      </c>
      <c r="N6" s="12" t="s">
        <v>319</v>
      </c>
      <c r="O6" t="s">
        <v>320</v>
      </c>
      <c r="P6" t="s">
        <v>288</v>
      </c>
      <c r="Q6" s="10">
        <v>85</v>
      </c>
      <c r="R6">
        <v>1</v>
      </c>
      <c r="S6" t="s">
        <v>418</v>
      </c>
    </row>
    <row r="7" spans="2:19">
      <c r="B7">
        <v>2</v>
      </c>
      <c r="C7" t="s">
        <v>313</v>
      </c>
      <c r="D7" t="s">
        <v>319</v>
      </c>
      <c r="E7" t="s">
        <v>314</v>
      </c>
      <c r="F7" t="s">
        <v>319</v>
      </c>
      <c r="G7" t="s">
        <v>319</v>
      </c>
      <c r="H7" t="s">
        <v>319</v>
      </c>
      <c r="I7" t="s">
        <v>319</v>
      </c>
      <c r="J7" t="s">
        <v>319</v>
      </c>
      <c r="K7" t="s">
        <v>319</v>
      </c>
      <c r="L7" t="s">
        <v>58</v>
      </c>
      <c r="M7" s="4">
        <v>28504</v>
      </c>
      <c r="N7" s="12" t="s">
        <v>319</v>
      </c>
      <c r="O7" t="s">
        <v>320</v>
      </c>
      <c r="P7" t="s">
        <v>315</v>
      </c>
      <c r="Q7">
        <v>59</v>
      </c>
      <c r="R7">
        <v>1</v>
      </c>
      <c r="S7" t="s">
        <v>418</v>
      </c>
    </row>
    <row r="8" spans="2:19">
      <c r="B8">
        <v>3</v>
      </c>
      <c r="C8" t="s">
        <v>316</v>
      </c>
      <c r="D8" t="s">
        <v>317</v>
      </c>
      <c r="E8" t="s">
        <v>318</v>
      </c>
      <c r="F8" t="s">
        <v>319</v>
      </c>
      <c r="G8" t="s">
        <v>319</v>
      </c>
      <c r="H8" t="s">
        <v>319</v>
      </c>
      <c r="I8" t="s">
        <v>319</v>
      </c>
      <c r="J8" t="s">
        <v>319</v>
      </c>
      <c r="K8" t="s">
        <v>319</v>
      </c>
      <c r="L8" t="s">
        <v>58</v>
      </c>
      <c r="M8" s="4">
        <v>22968</v>
      </c>
      <c r="N8" s="12" t="s">
        <v>319</v>
      </c>
      <c r="O8" t="s">
        <v>320</v>
      </c>
      <c r="P8" t="s">
        <v>321</v>
      </c>
      <c r="Q8">
        <v>3</v>
      </c>
      <c r="R8">
        <v>1</v>
      </c>
      <c r="S8" t="s">
        <v>418</v>
      </c>
    </row>
    <row r="9" spans="2:19" s="13" customFormat="1">
      <c r="B9">
        <v>4</v>
      </c>
      <c r="C9" s="13" t="s">
        <v>329</v>
      </c>
      <c r="D9" s="13" t="s">
        <v>319</v>
      </c>
      <c r="E9" s="13" t="s">
        <v>330</v>
      </c>
      <c r="F9" t="s">
        <v>319</v>
      </c>
      <c r="G9" t="s">
        <v>319</v>
      </c>
      <c r="H9" t="s">
        <v>319</v>
      </c>
      <c r="I9" t="s">
        <v>319</v>
      </c>
      <c r="J9" t="s">
        <v>319</v>
      </c>
      <c r="K9" t="s">
        <v>319</v>
      </c>
      <c r="L9" t="s">
        <v>58</v>
      </c>
      <c r="M9" s="14">
        <v>27905</v>
      </c>
      <c r="N9" s="12" t="s">
        <v>319</v>
      </c>
      <c r="O9" t="s">
        <v>320</v>
      </c>
      <c r="P9" s="13" t="s">
        <v>315</v>
      </c>
      <c r="Q9" s="13">
        <v>59</v>
      </c>
      <c r="R9">
        <v>1</v>
      </c>
      <c r="S9" s="13" t="s">
        <v>418</v>
      </c>
    </row>
    <row r="10" spans="2:19">
      <c r="B10">
        <v>5</v>
      </c>
      <c r="C10" t="s">
        <v>331</v>
      </c>
      <c r="D10" t="s">
        <v>319</v>
      </c>
      <c r="E10" t="s">
        <v>332</v>
      </c>
      <c r="F10" t="s">
        <v>319</v>
      </c>
      <c r="G10" t="s">
        <v>319</v>
      </c>
      <c r="H10" t="s">
        <v>319</v>
      </c>
      <c r="I10" t="s">
        <v>319</v>
      </c>
      <c r="J10" t="s">
        <v>319</v>
      </c>
      <c r="K10" t="s">
        <v>319</v>
      </c>
      <c r="L10" t="s">
        <v>58</v>
      </c>
      <c r="M10" s="16">
        <v>29752</v>
      </c>
      <c r="N10" s="12" t="s">
        <v>319</v>
      </c>
      <c r="O10" t="s">
        <v>320</v>
      </c>
      <c r="P10" t="s">
        <v>333</v>
      </c>
      <c r="Q10">
        <v>59</v>
      </c>
      <c r="R10">
        <v>1</v>
      </c>
      <c r="S10" t="s">
        <v>418</v>
      </c>
    </row>
    <row r="11" spans="2:19">
      <c r="B11">
        <v>6</v>
      </c>
      <c r="C11" t="s">
        <v>335</v>
      </c>
      <c r="D11" t="s">
        <v>319</v>
      </c>
      <c r="E11" t="s">
        <v>336</v>
      </c>
      <c r="F11" t="s">
        <v>319</v>
      </c>
      <c r="G11" t="s">
        <v>319</v>
      </c>
      <c r="H11" t="s">
        <v>319</v>
      </c>
      <c r="I11" t="s">
        <v>319</v>
      </c>
      <c r="J11" t="s">
        <v>319</v>
      </c>
      <c r="K11" t="s">
        <v>319</v>
      </c>
      <c r="L11" t="s">
        <v>58</v>
      </c>
      <c r="M11" s="4">
        <v>29112</v>
      </c>
      <c r="N11" s="12" t="s">
        <v>319</v>
      </c>
      <c r="O11" t="s">
        <v>320</v>
      </c>
      <c r="P11" t="s">
        <v>334</v>
      </c>
      <c r="Q11">
        <v>196</v>
      </c>
      <c r="R11">
        <v>1</v>
      </c>
      <c r="S11" s="15" t="s">
        <v>419</v>
      </c>
    </row>
    <row r="12" spans="2:19">
      <c r="B12">
        <v>7</v>
      </c>
      <c r="C12" t="s">
        <v>337</v>
      </c>
      <c r="D12" t="s">
        <v>319</v>
      </c>
      <c r="E12" t="s">
        <v>338</v>
      </c>
      <c r="F12" t="s">
        <v>339</v>
      </c>
      <c r="G12" t="s">
        <v>319</v>
      </c>
      <c r="H12" t="s">
        <v>319</v>
      </c>
      <c r="I12" t="s">
        <v>319</v>
      </c>
      <c r="J12" t="s">
        <v>319</v>
      </c>
      <c r="K12" t="s">
        <v>319</v>
      </c>
      <c r="L12" t="s">
        <v>58</v>
      </c>
      <c r="M12" s="4">
        <v>30164</v>
      </c>
      <c r="N12" s="12" t="s">
        <v>319</v>
      </c>
      <c r="O12" t="s">
        <v>320</v>
      </c>
      <c r="P12" t="s">
        <v>343</v>
      </c>
      <c r="Q12">
        <v>197</v>
      </c>
      <c r="R12">
        <v>1</v>
      </c>
      <c r="S12" t="s">
        <v>419</v>
      </c>
    </row>
    <row r="13" spans="2:19">
      <c r="B13">
        <v>8</v>
      </c>
      <c r="C13" t="s">
        <v>340</v>
      </c>
      <c r="D13" t="s">
        <v>319</v>
      </c>
      <c r="E13" t="s">
        <v>341</v>
      </c>
      <c r="F13" t="s">
        <v>319</v>
      </c>
      <c r="G13" t="s">
        <v>319</v>
      </c>
      <c r="H13" t="s">
        <v>319</v>
      </c>
      <c r="I13" t="s">
        <v>319</v>
      </c>
      <c r="J13" t="s">
        <v>319</v>
      </c>
      <c r="K13" t="s">
        <v>319</v>
      </c>
      <c r="L13" t="s">
        <v>58</v>
      </c>
      <c r="M13" s="4">
        <v>28462</v>
      </c>
      <c r="N13" s="12" t="s">
        <v>319</v>
      </c>
      <c r="O13" t="s">
        <v>320</v>
      </c>
      <c r="P13" t="s">
        <v>342</v>
      </c>
      <c r="Q13">
        <v>130</v>
      </c>
      <c r="R13">
        <v>1</v>
      </c>
      <c r="S13" s="15" t="s">
        <v>419</v>
      </c>
    </row>
    <row r="14" spans="2:19">
      <c r="B14">
        <v>9</v>
      </c>
      <c r="C14" t="s">
        <v>344</v>
      </c>
      <c r="D14" t="s">
        <v>319</v>
      </c>
      <c r="E14" t="s">
        <v>345</v>
      </c>
      <c r="F14" t="s">
        <v>346</v>
      </c>
      <c r="G14" t="s">
        <v>319</v>
      </c>
      <c r="H14" t="s">
        <v>319</v>
      </c>
      <c r="I14" t="s">
        <v>319</v>
      </c>
      <c r="J14" t="s">
        <v>319</v>
      </c>
      <c r="K14" t="s">
        <v>319</v>
      </c>
      <c r="L14" t="s">
        <v>58</v>
      </c>
      <c r="M14" s="4">
        <v>29493</v>
      </c>
      <c r="N14" s="12" t="s">
        <v>319</v>
      </c>
      <c r="O14" t="s">
        <v>320</v>
      </c>
      <c r="P14" t="s">
        <v>347</v>
      </c>
      <c r="Q14">
        <v>154</v>
      </c>
      <c r="R14">
        <v>1</v>
      </c>
      <c r="S14" s="15" t="s">
        <v>419</v>
      </c>
    </row>
    <row r="15" spans="2:19">
      <c r="B15">
        <v>10</v>
      </c>
      <c r="C15" t="s">
        <v>348</v>
      </c>
      <c r="D15" t="s">
        <v>319</v>
      </c>
      <c r="E15" t="s">
        <v>349</v>
      </c>
      <c r="F15" t="s">
        <v>319</v>
      </c>
      <c r="G15" t="s">
        <v>319</v>
      </c>
      <c r="H15" t="s">
        <v>319</v>
      </c>
      <c r="I15" t="s">
        <v>319</v>
      </c>
      <c r="J15" t="s">
        <v>319</v>
      </c>
      <c r="K15" t="s">
        <v>319</v>
      </c>
      <c r="L15" t="s">
        <v>58</v>
      </c>
      <c r="M15" s="4">
        <v>25948</v>
      </c>
      <c r="N15" s="30" t="s">
        <v>319</v>
      </c>
      <c r="O15" t="s">
        <v>320</v>
      </c>
      <c r="Q15">
        <v>138</v>
      </c>
      <c r="R15">
        <v>1</v>
      </c>
      <c r="S15" s="15" t="s">
        <v>419</v>
      </c>
    </row>
    <row r="16" spans="2:19">
      <c r="B16">
        <v>11</v>
      </c>
      <c r="C16" t="s">
        <v>351</v>
      </c>
      <c r="D16" t="s">
        <v>319</v>
      </c>
      <c r="E16" t="s">
        <v>352</v>
      </c>
      <c r="F16" t="s">
        <v>319</v>
      </c>
      <c r="G16" t="s">
        <v>319</v>
      </c>
      <c r="H16" t="s">
        <v>319</v>
      </c>
      <c r="I16" t="s">
        <v>319</v>
      </c>
      <c r="J16" t="s">
        <v>319</v>
      </c>
      <c r="K16" t="s">
        <v>319</v>
      </c>
      <c r="L16" t="s">
        <v>27</v>
      </c>
      <c r="M16" s="4">
        <v>28586</v>
      </c>
      <c r="N16" s="30" t="s">
        <v>319</v>
      </c>
      <c r="O16" t="s">
        <v>320</v>
      </c>
      <c r="P16" t="s">
        <v>350</v>
      </c>
      <c r="Q16">
        <v>13</v>
      </c>
      <c r="R16">
        <v>1</v>
      </c>
      <c r="S16" s="15" t="s">
        <v>420</v>
      </c>
    </row>
    <row r="17" spans="2:19">
      <c r="B17">
        <v>12</v>
      </c>
      <c r="C17" t="s">
        <v>353</v>
      </c>
      <c r="D17" t="s">
        <v>319</v>
      </c>
      <c r="E17" t="s">
        <v>354</v>
      </c>
      <c r="F17" t="s">
        <v>319</v>
      </c>
      <c r="G17" t="s">
        <v>319</v>
      </c>
      <c r="H17" t="s">
        <v>319</v>
      </c>
      <c r="I17" t="s">
        <v>319</v>
      </c>
      <c r="J17" t="s">
        <v>319</v>
      </c>
      <c r="K17" t="s">
        <v>319</v>
      </c>
      <c r="L17" t="s">
        <v>27</v>
      </c>
      <c r="M17" s="4">
        <v>25846</v>
      </c>
      <c r="N17" s="30" t="s">
        <v>319</v>
      </c>
      <c r="O17" t="s">
        <v>320</v>
      </c>
      <c r="P17" t="s">
        <v>355</v>
      </c>
      <c r="Q17">
        <v>245</v>
      </c>
      <c r="R17">
        <v>1</v>
      </c>
      <c r="S17" s="15" t="s">
        <v>420</v>
      </c>
    </row>
    <row r="18" spans="2:19">
      <c r="B18">
        <v>13</v>
      </c>
      <c r="C18" t="s">
        <v>356</v>
      </c>
      <c r="D18" t="s">
        <v>319</v>
      </c>
      <c r="E18" t="s">
        <v>357</v>
      </c>
      <c r="F18" t="s">
        <v>319</v>
      </c>
      <c r="G18" t="s">
        <v>319</v>
      </c>
      <c r="H18" t="s">
        <v>319</v>
      </c>
      <c r="I18" t="s">
        <v>319</v>
      </c>
      <c r="J18" t="s">
        <v>319</v>
      </c>
      <c r="K18" t="s">
        <v>319</v>
      </c>
      <c r="L18" t="s">
        <v>27</v>
      </c>
      <c r="M18" s="4">
        <v>26609</v>
      </c>
      <c r="N18" s="30" t="s">
        <v>319</v>
      </c>
      <c r="O18" t="s">
        <v>320</v>
      </c>
      <c r="P18" t="s">
        <v>358</v>
      </c>
      <c r="Q18">
        <v>65</v>
      </c>
      <c r="R18">
        <v>1</v>
      </c>
      <c r="S18" s="15" t="s">
        <v>420</v>
      </c>
    </row>
    <row r="19" spans="2:19">
      <c r="B19">
        <v>14</v>
      </c>
      <c r="C19" t="s">
        <v>359</v>
      </c>
      <c r="D19" t="s">
        <v>319</v>
      </c>
      <c r="E19" t="s">
        <v>360</v>
      </c>
      <c r="F19" t="s">
        <v>319</v>
      </c>
      <c r="G19" t="s">
        <v>319</v>
      </c>
      <c r="H19" t="s">
        <v>319</v>
      </c>
      <c r="I19" t="s">
        <v>319</v>
      </c>
      <c r="J19" t="s">
        <v>319</v>
      </c>
      <c r="K19" t="s">
        <v>319</v>
      </c>
      <c r="L19" t="s">
        <v>27</v>
      </c>
      <c r="M19" s="4">
        <v>29452</v>
      </c>
      <c r="N19" s="30" t="s">
        <v>319</v>
      </c>
      <c r="O19" t="s">
        <v>320</v>
      </c>
      <c r="P19" t="s">
        <v>361</v>
      </c>
      <c r="Q19">
        <v>12</v>
      </c>
      <c r="R19">
        <v>1</v>
      </c>
      <c r="S19" s="15" t="s">
        <v>420</v>
      </c>
    </row>
    <row r="20" spans="2:19">
      <c r="B20">
        <v>15</v>
      </c>
      <c r="C20" t="s">
        <v>362</v>
      </c>
      <c r="D20" t="s">
        <v>319</v>
      </c>
      <c r="E20" t="s">
        <v>363</v>
      </c>
      <c r="F20" t="s">
        <v>319</v>
      </c>
      <c r="G20" t="s">
        <v>319</v>
      </c>
      <c r="H20" t="s">
        <v>319</v>
      </c>
      <c r="I20" t="s">
        <v>319</v>
      </c>
      <c r="J20" t="s">
        <v>319</v>
      </c>
      <c r="K20" t="s">
        <v>319</v>
      </c>
      <c r="L20" t="s">
        <v>27</v>
      </c>
      <c r="M20" s="4">
        <v>30279</v>
      </c>
      <c r="N20" s="30" t="s">
        <v>319</v>
      </c>
      <c r="O20" t="s">
        <v>320</v>
      </c>
      <c r="P20" t="s">
        <v>364</v>
      </c>
      <c r="Q20">
        <v>196</v>
      </c>
      <c r="R20">
        <v>1</v>
      </c>
      <c r="S20" s="15" t="s">
        <v>420</v>
      </c>
    </row>
    <row r="21" spans="2:19">
      <c r="B21">
        <v>16</v>
      </c>
      <c r="C21" t="s">
        <v>365</v>
      </c>
      <c r="D21" t="s">
        <v>319</v>
      </c>
      <c r="E21" t="s">
        <v>366</v>
      </c>
      <c r="F21" t="s">
        <v>319</v>
      </c>
      <c r="G21" t="s">
        <v>319</v>
      </c>
      <c r="H21" t="s">
        <v>319</v>
      </c>
      <c r="I21" t="s">
        <v>319</v>
      </c>
      <c r="J21" t="s">
        <v>319</v>
      </c>
      <c r="K21" t="s">
        <v>319</v>
      </c>
      <c r="L21" t="s">
        <v>27</v>
      </c>
      <c r="M21" s="4">
        <v>27422</v>
      </c>
      <c r="N21" s="30" t="s">
        <v>319</v>
      </c>
      <c r="O21" t="s">
        <v>320</v>
      </c>
      <c r="P21" t="s">
        <v>367</v>
      </c>
      <c r="Q21">
        <v>196</v>
      </c>
      <c r="R21">
        <v>1</v>
      </c>
      <c r="S21" s="15" t="s">
        <v>420</v>
      </c>
    </row>
    <row r="22" spans="2:19">
      <c r="B22">
        <v>17</v>
      </c>
      <c r="C22" t="s">
        <v>356</v>
      </c>
      <c r="D22" t="s">
        <v>319</v>
      </c>
      <c r="E22" t="s">
        <v>368</v>
      </c>
      <c r="F22" t="s">
        <v>319</v>
      </c>
      <c r="G22" t="s">
        <v>319</v>
      </c>
      <c r="H22" t="s">
        <v>319</v>
      </c>
      <c r="I22" t="s">
        <v>319</v>
      </c>
      <c r="J22" t="s">
        <v>319</v>
      </c>
      <c r="K22" t="s">
        <v>319</v>
      </c>
      <c r="L22" t="s">
        <v>27</v>
      </c>
      <c r="M22" s="4">
        <v>28775</v>
      </c>
      <c r="N22" s="30" t="s">
        <v>319</v>
      </c>
      <c r="O22" t="s">
        <v>320</v>
      </c>
      <c r="P22" t="s">
        <v>369</v>
      </c>
      <c r="Q22">
        <v>193</v>
      </c>
      <c r="R22">
        <v>1</v>
      </c>
      <c r="S22" s="15" t="s">
        <v>420</v>
      </c>
    </row>
    <row r="23" spans="2:19">
      <c r="B23">
        <v>18</v>
      </c>
      <c r="C23" t="s">
        <v>370</v>
      </c>
      <c r="D23" t="s">
        <v>319</v>
      </c>
      <c r="E23" t="s">
        <v>371</v>
      </c>
      <c r="F23" t="s">
        <v>319</v>
      </c>
      <c r="G23" t="s">
        <v>319</v>
      </c>
      <c r="H23" t="s">
        <v>319</v>
      </c>
      <c r="I23" t="s">
        <v>319</v>
      </c>
      <c r="J23" t="s">
        <v>319</v>
      </c>
      <c r="K23" t="s">
        <v>319</v>
      </c>
      <c r="L23" t="s">
        <v>58</v>
      </c>
      <c r="M23" s="4">
        <v>24842</v>
      </c>
      <c r="N23" s="30" t="s">
        <v>319</v>
      </c>
      <c r="O23" t="s">
        <v>320</v>
      </c>
      <c r="P23" t="s">
        <v>372</v>
      </c>
      <c r="Q23">
        <v>198</v>
      </c>
      <c r="R23">
        <v>1</v>
      </c>
      <c r="S23" s="15" t="s">
        <v>421</v>
      </c>
    </row>
    <row r="24" spans="2:19">
      <c r="B24">
        <v>19</v>
      </c>
      <c r="C24" t="s">
        <v>374</v>
      </c>
      <c r="D24" t="s">
        <v>319</v>
      </c>
      <c r="E24" t="s">
        <v>375</v>
      </c>
      <c r="F24" t="s">
        <v>319</v>
      </c>
      <c r="G24" t="s">
        <v>319</v>
      </c>
      <c r="H24" t="s">
        <v>319</v>
      </c>
      <c r="I24" t="s">
        <v>319</v>
      </c>
      <c r="J24" t="s">
        <v>319</v>
      </c>
      <c r="K24" t="s">
        <v>319</v>
      </c>
      <c r="L24" t="s">
        <v>27</v>
      </c>
      <c r="M24" s="4">
        <v>29075</v>
      </c>
      <c r="N24" s="30" t="s">
        <v>319</v>
      </c>
      <c r="O24" t="s">
        <v>320</v>
      </c>
      <c r="P24" t="s">
        <v>373</v>
      </c>
      <c r="Q24">
        <v>242</v>
      </c>
      <c r="R24">
        <v>1</v>
      </c>
      <c r="S24" s="15" t="s">
        <v>422</v>
      </c>
    </row>
    <row r="25" spans="2:19">
      <c r="B25">
        <v>20</v>
      </c>
      <c r="C25" t="s">
        <v>376</v>
      </c>
      <c r="D25" t="s">
        <v>319</v>
      </c>
      <c r="E25" t="s">
        <v>377</v>
      </c>
      <c r="F25" t="s">
        <v>319</v>
      </c>
      <c r="G25" t="s">
        <v>319</v>
      </c>
      <c r="H25" t="s">
        <v>319</v>
      </c>
      <c r="I25" t="s">
        <v>319</v>
      </c>
      <c r="J25" t="s">
        <v>319</v>
      </c>
      <c r="K25" t="s">
        <v>319</v>
      </c>
      <c r="L25" t="s">
        <v>27</v>
      </c>
      <c r="M25" s="4">
        <v>27005</v>
      </c>
      <c r="N25" s="30" t="s">
        <v>319</v>
      </c>
      <c r="O25" t="s">
        <v>320</v>
      </c>
      <c r="P25" t="s">
        <v>378</v>
      </c>
      <c r="Q25">
        <v>86</v>
      </c>
      <c r="R25">
        <v>1</v>
      </c>
      <c r="S25" s="15" t="s">
        <v>422</v>
      </c>
    </row>
    <row r="26" spans="2:19">
      <c r="B26">
        <v>21</v>
      </c>
      <c r="C26" t="s">
        <v>381</v>
      </c>
      <c r="D26" t="s">
        <v>319</v>
      </c>
      <c r="E26" t="s">
        <v>379</v>
      </c>
      <c r="F26" t="s">
        <v>319</v>
      </c>
      <c r="G26" t="s">
        <v>319</v>
      </c>
      <c r="H26" t="s">
        <v>319</v>
      </c>
      <c r="I26" t="s">
        <v>319</v>
      </c>
      <c r="J26" t="s">
        <v>319</v>
      </c>
      <c r="K26" t="s">
        <v>319</v>
      </c>
      <c r="L26" t="s">
        <v>27</v>
      </c>
      <c r="M26" s="4">
        <v>29878</v>
      </c>
      <c r="N26" s="30" t="s">
        <v>319</v>
      </c>
      <c r="O26" t="s">
        <v>320</v>
      </c>
      <c r="P26" t="s">
        <v>380</v>
      </c>
      <c r="Q26">
        <v>212</v>
      </c>
      <c r="R26">
        <v>1</v>
      </c>
      <c r="S26" s="15" t="s">
        <v>422</v>
      </c>
    </row>
    <row r="27" spans="2:19">
      <c r="B27">
        <v>22</v>
      </c>
      <c r="C27" t="s">
        <v>382</v>
      </c>
      <c r="D27" t="s">
        <v>319</v>
      </c>
      <c r="E27" t="s">
        <v>383</v>
      </c>
      <c r="F27" t="s">
        <v>319</v>
      </c>
      <c r="G27" t="s">
        <v>319</v>
      </c>
      <c r="H27" t="s">
        <v>319</v>
      </c>
      <c r="I27" t="s">
        <v>319</v>
      </c>
      <c r="J27" t="s">
        <v>319</v>
      </c>
      <c r="K27" t="s">
        <v>319</v>
      </c>
      <c r="L27" t="s">
        <v>27</v>
      </c>
      <c r="M27" s="4">
        <v>31276</v>
      </c>
      <c r="N27" s="30" t="s">
        <v>319</v>
      </c>
      <c r="O27" t="s">
        <v>320</v>
      </c>
      <c r="P27" t="s">
        <v>384</v>
      </c>
      <c r="Q27">
        <v>223</v>
      </c>
      <c r="R27">
        <v>1</v>
      </c>
      <c r="S27" s="15" t="s">
        <v>422</v>
      </c>
    </row>
    <row r="28" spans="2:19">
      <c r="B28">
        <v>23</v>
      </c>
      <c r="C28" t="s">
        <v>385</v>
      </c>
      <c r="D28" t="s">
        <v>319</v>
      </c>
      <c r="E28" t="s">
        <v>386</v>
      </c>
      <c r="F28" t="s">
        <v>387</v>
      </c>
      <c r="G28" t="s">
        <v>319</v>
      </c>
      <c r="H28" t="s">
        <v>319</v>
      </c>
      <c r="I28" t="s">
        <v>319</v>
      </c>
      <c r="J28" t="s">
        <v>319</v>
      </c>
      <c r="K28" t="s">
        <v>319</v>
      </c>
      <c r="L28" t="s">
        <v>27</v>
      </c>
      <c r="M28" s="4">
        <v>31855</v>
      </c>
      <c r="N28" s="30" t="s">
        <v>319</v>
      </c>
      <c r="O28" t="s">
        <v>320</v>
      </c>
      <c r="P28" t="s">
        <v>388</v>
      </c>
      <c r="Q28">
        <v>226</v>
      </c>
      <c r="R28">
        <v>1</v>
      </c>
      <c r="S28" s="15" t="s">
        <v>422</v>
      </c>
    </row>
    <row r="29" spans="2:19">
      <c r="B29">
        <v>24</v>
      </c>
      <c r="C29" t="s">
        <v>389</v>
      </c>
      <c r="D29" t="s">
        <v>319</v>
      </c>
      <c r="E29" t="s">
        <v>390</v>
      </c>
      <c r="F29" t="s">
        <v>319</v>
      </c>
      <c r="G29" t="s">
        <v>319</v>
      </c>
      <c r="H29" t="s">
        <v>319</v>
      </c>
      <c r="I29" t="s">
        <v>319</v>
      </c>
      <c r="J29" t="s">
        <v>319</v>
      </c>
      <c r="K29" t="s">
        <v>319</v>
      </c>
      <c r="L29" t="s">
        <v>27</v>
      </c>
      <c r="M29" s="4">
        <v>30819</v>
      </c>
      <c r="N29" s="30" t="s">
        <v>319</v>
      </c>
      <c r="O29" t="s">
        <v>320</v>
      </c>
      <c r="P29" t="s">
        <v>391</v>
      </c>
      <c r="Q29">
        <v>222</v>
      </c>
      <c r="R29">
        <v>1</v>
      </c>
      <c r="S29" s="15" t="s">
        <v>420</v>
      </c>
    </row>
    <row r="30" spans="2:19">
      <c r="B30">
        <v>25</v>
      </c>
      <c r="C30" t="s">
        <v>392</v>
      </c>
      <c r="D30" t="s">
        <v>319</v>
      </c>
      <c r="E30" t="s">
        <v>393</v>
      </c>
      <c r="F30" t="s">
        <v>319</v>
      </c>
      <c r="G30" t="s">
        <v>319</v>
      </c>
      <c r="H30" t="s">
        <v>319</v>
      </c>
      <c r="I30" t="s">
        <v>319</v>
      </c>
      <c r="J30" t="s">
        <v>319</v>
      </c>
      <c r="K30" t="s">
        <v>319</v>
      </c>
      <c r="L30" t="s">
        <v>27</v>
      </c>
      <c r="M30" s="4">
        <v>30243</v>
      </c>
      <c r="N30" s="30" t="s">
        <v>319</v>
      </c>
      <c r="O30" t="s">
        <v>320</v>
      </c>
      <c r="P30" t="s">
        <v>361</v>
      </c>
      <c r="Q30">
        <v>12</v>
      </c>
      <c r="R30">
        <v>1</v>
      </c>
      <c r="S30" s="15" t="s">
        <v>420</v>
      </c>
    </row>
    <row r="31" spans="2:19">
      <c r="B31">
        <v>26</v>
      </c>
      <c r="C31" t="s">
        <v>394</v>
      </c>
      <c r="D31" t="s">
        <v>319</v>
      </c>
      <c r="E31" t="s">
        <v>395</v>
      </c>
      <c r="F31" t="s">
        <v>319</v>
      </c>
      <c r="G31" t="s">
        <v>319</v>
      </c>
      <c r="H31" t="s">
        <v>319</v>
      </c>
      <c r="I31" t="s">
        <v>319</v>
      </c>
      <c r="J31" t="s">
        <v>319</v>
      </c>
      <c r="K31" t="s">
        <v>319</v>
      </c>
      <c r="L31" t="s">
        <v>27</v>
      </c>
      <c r="M31" s="4">
        <v>28724</v>
      </c>
      <c r="N31" s="30" t="s">
        <v>319</v>
      </c>
      <c r="O31" t="s">
        <v>320</v>
      </c>
      <c r="P31" t="s">
        <v>396</v>
      </c>
      <c r="Q31">
        <v>74</v>
      </c>
      <c r="R31">
        <v>1</v>
      </c>
      <c r="S31" s="15" t="s">
        <v>423</v>
      </c>
    </row>
    <row r="32" spans="2:19">
      <c r="B32">
        <v>27</v>
      </c>
      <c r="C32" t="s">
        <v>397</v>
      </c>
      <c r="D32" t="s">
        <v>319</v>
      </c>
      <c r="E32" t="s">
        <v>398</v>
      </c>
      <c r="F32" t="s">
        <v>319</v>
      </c>
      <c r="G32" t="s">
        <v>319</v>
      </c>
      <c r="H32" t="s">
        <v>319</v>
      </c>
      <c r="I32" t="s">
        <v>319</v>
      </c>
      <c r="J32" t="s">
        <v>319</v>
      </c>
      <c r="K32" t="s">
        <v>319</v>
      </c>
      <c r="L32" t="s">
        <v>27</v>
      </c>
      <c r="M32" s="4">
        <v>29935</v>
      </c>
      <c r="N32" s="30" t="s">
        <v>319</v>
      </c>
      <c r="O32" t="s">
        <v>320</v>
      </c>
      <c r="P32" t="s">
        <v>399</v>
      </c>
      <c r="Q32">
        <v>181</v>
      </c>
      <c r="R32">
        <v>1</v>
      </c>
      <c r="S32" s="15" t="s">
        <v>423</v>
      </c>
    </row>
    <row r="33" spans="2:19">
      <c r="B33">
        <v>28</v>
      </c>
      <c r="C33" t="s">
        <v>400</v>
      </c>
      <c r="D33" t="s">
        <v>401</v>
      </c>
      <c r="E33" t="s">
        <v>402</v>
      </c>
      <c r="F33" t="s">
        <v>319</v>
      </c>
      <c r="G33" t="s">
        <v>319</v>
      </c>
      <c r="H33" t="s">
        <v>319</v>
      </c>
      <c r="I33" t="s">
        <v>319</v>
      </c>
      <c r="J33" t="s">
        <v>319</v>
      </c>
      <c r="K33" t="s">
        <v>319</v>
      </c>
      <c r="L33" t="s">
        <v>27</v>
      </c>
      <c r="M33" s="4">
        <v>26589</v>
      </c>
      <c r="N33" s="30" t="s">
        <v>319</v>
      </c>
      <c r="O33" t="s">
        <v>320</v>
      </c>
      <c r="P33" t="s">
        <v>403</v>
      </c>
      <c r="Q33">
        <v>3</v>
      </c>
      <c r="R33">
        <v>1</v>
      </c>
      <c r="S33" s="15" t="s">
        <v>423</v>
      </c>
    </row>
    <row r="34" spans="2:19">
      <c r="B34">
        <v>29</v>
      </c>
      <c r="C34" t="s">
        <v>404</v>
      </c>
      <c r="D34" t="s">
        <v>319</v>
      </c>
      <c r="E34" t="s">
        <v>405</v>
      </c>
      <c r="F34" t="s">
        <v>319</v>
      </c>
      <c r="G34" t="s">
        <v>319</v>
      </c>
      <c r="H34" t="s">
        <v>319</v>
      </c>
      <c r="I34" t="s">
        <v>319</v>
      </c>
      <c r="J34" t="s">
        <v>319</v>
      </c>
      <c r="K34" t="s">
        <v>319</v>
      </c>
      <c r="L34" t="s">
        <v>27</v>
      </c>
      <c r="M34" s="4">
        <v>32303</v>
      </c>
      <c r="N34" s="30" t="s">
        <v>319</v>
      </c>
      <c r="O34" t="s">
        <v>320</v>
      </c>
      <c r="P34" t="s">
        <v>406</v>
      </c>
      <c r="Q34">
        <v>3</v>
      </c>
      <c r="R34">
        <v>1</v>
      </c>
      <c r="S34" s="15" t="s">
        <v>423</v>
      </c>
    </row>
    <row r="35" spans="2:19">
      <c r="B35">
        <v>30</v>
      </c>
      <c r="C35" t="s">
        <v>407</v>
      </c>
      <c r="D35" t="s">
        <v>319</v>
      </c>
      <c r="E35" t="s">
        <v>408</v>
      </c>
      <c r="F35" t="s">
        <v>319</v>
      </c>
      <c r="G35" t="s">
        <v>319</v>
      </c>
      <c r="H35" t="s">
        <v>319</v>
      </c>
      <c r="I35" t="s">
        <v>319</v>
      </c>
      <c r="J35" t="s">
        <v>319</v>
      </c>
      <c r="K35" t="s">
        <v>319</v>
      </c>
      <c r="L35" t="s">
        <v>27</v>
      </c>
      <c r="M35" s="4">
        <v>30348</v>
      </c>
      <c r="N35" s="30" t="s">
        <v>319</v>
      </c>
      <c r="O35" t="s">
        <v>320</v>
      </c>
      <c r="P35" t="s">
        <v>367</v>
      </c>
      <c r="Q35">
        <v>196</v>
      </c>
      <c r="R35">
        <v>1</v>
      </c>
      <c r="S35" s="15" t="s">
        <v>423</v>
      </c>
    </row>
    <row r="36" spans="2:19">
      <c r="B36">
        <v>31</v>
      </c>
      <c r="C36" t="s">
        <v>409</v>
      </c>
      <c r="D36" t="s">
        <v>319</v>
      </c>
      <c r="E36" t="s">
        <v>410</v>
      </c>
      <c r="F36" t="s">
        <v>319</v>
      </c>
      <c r="G36" t="s">
        <v>319</v>
      </c>
      <c r="H36" t="s">
        <v>319</v>
      </c>
      <c r="I36" t="s">
        <v>319</v>
      </c>
      <c r="J36" t="s">
        <v>319</v>
      </c>
      <c r="K36" t="s">
        <v>319</v>
      </c>
      <c r="L36" t="s">
        <v>27</v>
      </c>
      <c r="M36" s="4">
        <v>28495</v>
      </c>
      <c r="N36" s="30" t="s">
        <v>319</v>
      </c>
      <c r="O36" t="s">
        <v>320</v>
      </c>
      <c r="P36" t="s">
        <v>411</v>
      </c>
      <c r="Q36">
        <v>196</v>
      </c>
      <c r="R36">
        <v>1</v>
      </c>
      <c r="S36" s="15" t="s">
        <v>423</v>
      </c>
    </row>
    <row r="37" spans="2:19">
      <c r="B37">
        <v>32</v>
      </c>
      <c r="C37" t="s">
        <v>265</v>
      </c>
      <c r="D37" t="s">
        <v>319</v>
      </c>
      <c r="E37" t="s">
        <v>412</v>
      </c>
      <c r="F37" t="s">
        <v>319</v>
      </c>
      <c r="G37" t="s">
        <v>319</v>
      </c>
      <c r="H37" t="s">
        <v>319</v>
      </c>
      <c r="I37" t="s">
        <v>319</v>
      </c>
      <c r="J37" t="s">
        <v>319</v>
      </c>
      <c r="K37" t="s">
        <v>319</v>
      </c>
      <c r="L37" t="s">
        <v>27</v>
      </c>
      <c r="M37" s="4">
        <v>28801</v>
      </c>
      <c r="N37" s="30" t="s">
        <v>319</v>
      </c>
      <c r="O37" t="s">
        <v>320</v>
      </c>
      <c r="P37" t="s">
        <v>413</v>
      </c>
      <c r="Q37">
        <v>222</v>
      </c>
      <c r="R37">
        <v>1</v>
      </c>
      <c r="S37" s="15" t="s">
        <v>423</v>
      </c>
    </row>
    <row r="38" spans="2:19">
      <c r="B38">
        <v>33</v>
      </c>
      <c r="C38" t="s">
        <v>415</v>
      </c>
      <c r="D38" t="s">
        <v>319</v>
      </c>
      <c r="E38" t="s">
        <v>416</v>
      </c>
      <c r="F38" t="s">
        <v>319</v>
      </c>
      <c r="G38" t="s">
        <v>319</v>
      </c>
      <c r="H38" t="s">
        <v>319</v>
      </c>
      <c r="I38" t="s">
        <v>319</v>
      </c>
      <c r="J38" t="s">
        <v>319</v>
      </c>
      <c r="K38" t="s">
        <v>319</v>
      </c>
      <c r="L38" t="s">
        <v>27</v>
      </c>
      <c r="M38" s="4">
        <v>27743</v>
      </c>
      <c r="N38" s="30" t="s">
        <v>319</v>
      </c>
      <c r="O38" t="s">
        <v>320</v>
      </c>
      <c r="P38" t="s">
        <v>414</v>
      </c>
      <c r="Q38">
        <v>222</v>
      </c>
      <c r="R38">
        <v>1</v>
      </c>
      <c r="S38" s="15" t="s">
        <v>423</v>
      </c>
    </row>
    <row r="39" spans="2:19">
      <c r="N39" s="30"/>
    </row>
    <row r="40" spans="2:19">
      <c r="N40" s="30"/>
    </row>
    <row r="41" spans="2:19">
      <c r="N41" s="30"/>
    </row>
  </sheetData>
  <mergeCells count="3">
    <mergeCell ref="B3:Q3"/>
    <mergeCell ref="C4:F4"/>
    <mergeCell ref="G4:K4"/>
  </mergeCells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B3:Q15"/>
  <sheetViews>
    <sheetView topLeftCell="C1" workbookViewId="0">
      <selection activeCell="P16" sqref="P16"/>
    </sheetView>
  </sheetViews>
  <sheetFormatPr baseColWidth="10" defaultRowHeight="15.75"/>
  <sheetData>
    <row r="3" spans="2:17" ht="18.75">
      <c r="B3" s="33" t="s">
        <v>59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7">
      <c r="B4" s="7"/>
      <c r="C4" s="35" t="s">
        <v>10</v>
      </c>
      <c r="D4" s="35"/>
      <c r="E4" s="35"/>
      <c r="F4" s="35"/>
      <c r="G4" s="36" t="s">
        <v>16</v>
      </c>
      <c r="H4" s="37"/>
      <c r="I4" s="37"/>
      <c r="J4" s="37"/>
      <c r="K4" s="38"/>
    </row>
    <row r="5" spans="2:17">
      <c r="B5" s="1" t="s">
        <v>51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33</v>
      </c>
      <c r="O5" s="1" t="s">
        <v>24</v>
      </c>
      <c r="P5" s="1" t="s">
        <v>26</v>
      </c>
      <c r="Q5" s="1" t="s">
        <v>25</v>
      </c>
    </row>
    <row r="6" spans="2:17">
      <c r="B6">
        <v>1</v>
      </c>
      <c r="C6" s="20" t="s">
        <v>242</v>
      </c>
      <c r="E6" t="s">
        <v>243</v>
      </c>
      <c r="L6" t="s">
        <v>58</v>
      </c>
      <c r="M6" s="4">
        <v>12066</v>
      </c>
      <c r="O6" t="s">
        <v>244</v>
      </c>
      <c r="P6" t="s">
        <v>302</v>
      </c>
      <c r="Q6">
        <v>85</v>
      </c>
    </row>
    <row r="7" spans="2:17">
      <c r="B7">
        <v>2</v>
      </c>
      <c r="C7" s="18" t="s">
        <v>245</v>
      </c>
      <c r="E7" t="s">
        <v>246</v>
      </c>
      <c r="L7" t="s">
        <v>27</v>
      </c>
      <c r="M7" s="4">
        <v>22733</v>
      </c>
      <c r="O7" s="25" t="s">
        <v>247</v>
      </c>
      <c r="P7" t="s">
        <v>303</v>
      </c>
      <c r="Q7">
        <v>130</v>
      </c>
    </row>
    <row r="8" spans="2:17">
      <c r="B8">
        <v>3</v>
      </c>
      <c r="C8" s="18" t="s">
        <v>248</v>
      </c>
      <c r="E8" t="s">
        <v>249</v>
      </c>
      <c r="L8" t="s">
        <v>27</v>
      </c>
      <c r="M8" s="4">
        <v>24909</v>
      </c>
      <c r="P8" t="s">
        <v>304</v>
      </c>
      <c r="Q8">
        <v>85</v>
      </c>
    </row>
    <row r="9" spans="2:17">
      <c r="B9">
        <v>4</v>
      </c>
      <c r="C9" s="18" t="s">
        <v>250</v>
      </c>
      <c r="E9" t="s">
        <v>251</v>
      </c>
      <c r="L9" t="s">
        <v>27</v>
      </c>
      <c r="M9" s="4">
        <v>21874</v>
      </c>
      <c r="O9" s="25" t="s">
        <v>252</v>
      </c>
      <c r="P9" t="s">
        <v>305</v>
      </c>
      <c r="Q9">
        <v>85</v>
      </c>
    </row>
    <row r="10" spans="2:17">
      <c r="B10">
        <v>5</v>
      </c>
      <c r="C10" s="18" t="s">
        <v>253</v>
      </c>
      <c r="E10" t="s">
        <v>254</v>
      </c>
      <c r="L10" t="s">
        <v>27</v>
      </c>
      <c r="M10" s="4">
        <v>23655</v>
      </c>
      <c r="O10" s="25" t="s">
        <v>255</v>
      </c>
      <c r="Q10" t="s">
        <v>256</v>
      </c>
    </row>
    <row r="11" spans="2:17">
      <c r="B11">
        <v>6</v>
      </c>
      <c r="C11" t="s">
        <v>257</v>
      </c>
      <c r="D11" t="s">
        <v>258</v>
      </c>
      <c r="E11" t="s">
        <v>259</v>
      </c>
      <c r="L11" t="s">
        <v>27</v>
      </c>
      <c r="M11" s="4">
        <v>10973</v>
      </c>
      <c r="O11" s="25" t="s">
        <v>260</v>
      </c>
      <c r="P11" t="s">
        <v>306</v>
      </c>
      <c r="Q11">
        <v>85</v>
      </c>
    </row>
    <row r="12" spans="2:17">
      <c r="B12">
        <v>7</v>
      </c>
      <c r="C12" t="s">
        <v>261</v>
      </c>
      <c r="D12" t="s">
        <v>262</v>
      </c>
      <c r="E12" t="s">
        <v>263</v>
      </c>
      <c r="L12" t="s">
        <v>27</v>
      </c>
      <c r="M12" s="4">
        <v>18463</v>
      </c>
      <c r="O12" s="25" t="s">
        <v>264</v>
      </c>
      <c r="P12" t="s">
        <v>307</v>
      </c>
      <c r="Q12">
        <v>77</v>
      </c>
    </row>
    <row r="13" spans="2:17">
      <c r="B13">
        <v>8</v>
      </c>
      <c r="C13" s="20" t="s">
        <v>265</v>
      </c>
      <c r="E13" t="s">
        <v>266</v>
      </c>
      <c r="L13" t="s">
        <v>27</v>
      </c>
      <c r="M13" s="4">
        <v>13789</v>
      </c>
      <c r="O13" s="25" t="s">
        <v>267</v>
      </c>
      <c r="P13" t="s">
        <v>308</v>
      </c>
      <c r="Q13">
        <v>3</v>
      </c>
    </row>
    <row r="14" spans="2:17">
      <c r="B14">
        <v>9</v>
      </c>
      <c r="C14" t="s">
        <v>268</v>
      </c>
      <c r="E14" t="s">
        <v>269</v>
      </c>
      <c r="F14" t="s">
        <v>270</v>
      </c>
      <c r="L14" t="s">
        <v>27</v>
      </c>
      <c r="M14" s="4">
        <v>15650</v>
      </c>
      <c r="O14" s="25" t="s">
        <v>271</v>
      </c>
      <c r="P14" t="s">
        <v>309</v>
      </c>
      <c r="Q14">
        <v>3</v>
      </c>
    </row>
    <row r="15" spans="2:17">
      <c r="B15">
        <v>10</v>
      </c>
      <c r="C15" s="20" t="s">
        <v>272</v>
      </c>
      <c r="E15" t="s">
        <v>273</v>
      </c>
      <c r="L15" t="s">
        <v>27</v>
      </c>
      <c r="M15" s="4">
        <v>18113</v>
      </c>
      <c r="O15" s="25" t="s">
        <v>274</v>
      </c>
      <c r="P15" t="s">
        <v>310</v>
      </c>
      <c r="Q15">
        <v>9</v>
      </c>
    </row>
  </sheetData>
  <mergeCells count="3">
    <mergeCell ref="B3:Q3"/>
    <mergeCell ref="C4:F4"/>
    <mergeCell ref="G4:K4"/>
  </mergeCells>
  <hyperlinks>
    <hyperlink ref="C7" r:id="rId1" display="http://operabase.com/listart.cgi?id=none&amp;lang=es&amp;name=Mariusz+%5bTrelinski%5d"/>
    <hyperlink ref="C8" r:id="rId2" display="http://operabase.com/listart.cgi?id=none&amp;lang=es&amp;name=Alfonso+%5bAntoniozzi%5d"/>
    <hyperlink ref="C9" r:id="rId3" display="http://operabase.com/listart.cgi?id=none&amp;lang=es&amp;name=Mario+%5bMartone%5d"/>
    <hyperlink ref="C10" r:id="rId4" display="http://operabase.com/listart.cgi?id=none&amp;lang=es&amp;name=Paul+%5bCurran%5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Obra</vt:lpstr>
      <vt:lpstr>Fecha_Presentacion</vt:lpstr>
      <vt:lpstr>Director</vt:lpstr>
      <vt:lpstr>Autor</vt:lpstr>
      <vt:lpstr>Parte</vt:lpstr>
      <vt:lpstr>Personaje</vt:lpstr>
      <vt:lpstr>trabajador_cargo</vt:lpstr>
      <vt:lpstr>Cantantes</vt:lpstr>
      <vt:lpstr>Directo_escena</vt:lpstr>
      <vt:lpstr>Elenco</vt:lpstr>
      <vt:lpstr>NACIONALIDAD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Ali Jose</cp:lastModifiedBy>
  <dcterms:created xsi:type="dcterms:W3CDTF">2012-12-02T22:00:06Z</dcterms:created>
  <dcterms:modified xsi:type="dcterms:W3CDTF">2013-01-09T01:37:24Z</dcterms:modified>
</cp:coreProperties>
</file>