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998" activeTab="2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Lugar!$F$1:$F$243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7" l="1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4" i="7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18" i="6"/>
  <c r="K24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18" i="6"/>
  <c r="K72" i="6"/>
  <c r="O72" i="6"/>
  <c r="K71" i="6"/>
  <c r="O71" i="6"/>
  <c r="K136" i="4"/>
  <c r="M136" i="4"/>
  <c r="O136" i="4"/>
  <c r="K135" i="4"/>
  <c r="M135" i="4"/>
  <c r="O135" i="4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4" i="3"/>
  <c r="N253" i="3"/>
  <c r="P253" i="3"/>
  <c r="T253" i="3"/>
  <c r="K133" i="4"/>
  <c r="M133" i="4"/>
  <c r="O133" i="4"/>
  <c r="K134" i="4"/>
  <c r="M134" i="4"/>
  <c r="O134" i="4"/>
  <c r="K130" i="4"/>
  <c r="M130" i="4"/>
  <c r="O130" i="4"/>
  <c r="K131" i="4"/>
  <c r="M131" i="4"/>
  <c r="O131" i="4"/>
  <c r="K132" i="4"/>
  <c r="M132" i="4"/>
  <c r="O132" i="4"/>
  <c r="N248" i="3"/>
  <c r="P248" i="3"/>
  <c r="T248" i="3"/>
  <c r="N249" i="3"/>
  <c r="P249" i="3"/>
  <c r="T249" i="3"/>
  <c r="N250" i="3"/>
  <c r="P250" i="3"/>
  <c r="T250" i="3"/>
  <c r="N251" i="3"/>
  <c r="P251" i="3"/>
  <c r="T251" i="3"/>
  <c r="N252" i="3"/>
  <c r="P252" i="3"/>
  <c r="T252" i="3"/>
  <c r="E12" i="14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Q1786" i="7"/>
  <c r="K1787" i="7"/>
  <c r="M1787" i="7"/>
  <c r="Q1787" i="7"/>
  <c r="K1788" i="7"/>
  <c r="M1788" i="7"/>
  <c r="Q1788" i="7"/>
  <c r="K1789" i="7"/>
  <c r="M1789" i="7"/>
  <c r="Q1789" i="7"/>
  <c r="K1790" i="7"/>
  <c r="M1790" i="7"/>
  <c r="Q1790" i="7"/>
  <c r="K1791" i="7"/>
  <c r="M1791" i="7"/>
  <c r="Q1791" i="7"/>
  <c r="K1792" i="7"/>
  <c r="M1792" i="7"/>
  <c r="Q1792" i="7"/>
  <c r="K1793" i="7"/>
  <c r="M1793" i="7"/>
  <c r="Q1793" i="7"/>
  <c r="K1794" i="7"/>
  <c r="M1794" i="7"/>
  <c r="Q1794" i="7"/>
  <c r="K1795" i="7"/>
  <c r="M1795" i="7"/>
  <c r="Q1795" i="7"/>
  <c r="K1796" i="7"/>
  <c r="M1796" i="7"/>
  <c r="Q1796" i="7"/>
  <c r="K1797" i="7"/>
  <c r="M1797" i="7"/>
  <c r="Q1797" i="7"/>
  <c r="K1798" i="7"/>
  <c r="M1798" i="7"/>
  <c r="Q1798" i="7"/>
  <c r="K1799" i="7"/>
  <c r="M1799" i="7"/>
  <c r="Q1799" i="7"/>
  <c r="K1800" i="7"/>
  <c r="M1800" i="7"/>
  <c r="Q1800" i="7"/>
  <c r="K1801" i="7"/>
  <c r="M1801" i="7"/>
  <c r="Q1801" i="7"/>
  <c r="K1802" i="7"/>
  <c r="M1802" i="7"/>
  <c r="Q1802" i="7"/>
  <c r="K1803" i="7"/>
  <c r="M1803" i="7"/>
  <c r="Q1803" i="7"/>
  <c r="K1804" i="7"/>
  <c r="M1804" i="7"/>
  <c r="Q1804" i="7"/>
  <c r="K1805" i="7"/>
  <c r="M1805" i="7"/>
  <c r="Q1805" i="7"/>
  <c r="K1806" i="7"/>
  <c r="M1806" i="7"/>
  <c r="Q1806" i="7"/>
  <c r="K1807" i="7"/>
  <c r="M1807" i="7"/>
  <c r="Q1807" i="7"/>
  <c r="K1808" i="7"/>
  <c r="M1808" i="7"/>
  <c r="Q1808" i="7"/>
  <c r="K1809" i="7"/>
  <c r="M1809" i="7"/>
  <c r="Q1809" i="7"/>
  <c r="K1810" i="7"/>
  <c r="M1810" i="7"/>
  <c r="Q1810" i="7"/>
  <c r="K1811" i="7"/>
  <c r="M1811" i="7"/>
  <c r="Q1811" i="7"/>
  <c r="K1812" i="7"/>
  <c r="M1812" i="7"/>
  <c r="Q1812" i="7"/>
  <c r="K1813" i="7"/>
  <c r="M1813" i="7"/>
  <c r="Q1813" i="7"/>
  <c r="K1814" i="7"/>
  <c r="M1814" i="7"/>
  <c r="Q1814" i="7"/>
  <c r="K1815" i="7"/>
  <c r="M1815" i="7"/>
  <c r="Q1815" i="7"/>
  <c r="K1816" i="7"/>
  <c r="M1816" i="7"/>
  <c r="Q1816" i="7"/>
  <c r="K1817" i="7"/>
  <c r="M1817" i="7"/>
  <c r="Q1817" i="7"/>
  <c r="K1818" i="7"/>
  <c r="M1818" i="7"/>
  <c r="Q1818" i="7"/>
  <c r="K1819" i="7"/>
  <c r="M1819" i="7"/>
  <c r="Q1819" i="7"/>
  <c r="K1820" i="7"/>
  <c r="M1820" i="7"/>
  <c r="Q1820" i="7"/>
  <c r="K1821" i="7"/>
  <c r="M1821" i="7"/>
  <c r="Q1821" i="7"/>
  <c r="K1822" i="7"/>
  <c r="M1822" i="7"/>
  <c r="Q1822" i="7"/>
  <c r="K1823" i="7"/>
  <c r="M1823" i="7"/>
  <c r="Q1823" i="7"/>
  <c r="K1824" i="7"/>
  <c r="M1824" i="7"/>
  <c r="Q1824" i="7"/>
  <c r="K1825" i="7"/>
  <c r="M1825" i="7"/>
  <c r="Q1825" i="7"/>
  <c r="K1826" i="7"/>
  <c r="M1826" i="7"/>
  <c r="Q1826" i="7"/>
  <c r="K1827" i="7"/>
  <c r="M1827" i="7"/>
  <c r="Q1827" i="7"/>
  <c r="K1828" i="7"/>
  <c r="M1828" i="7"/>
  <c r="Q1828" i="7"/>
  <c r="K1829" i="7"/>
  <c r="M1829" i="7"/>
  <c r="Q1829" i="7"/>
  <c r="K1830" i="7"/>
  <c r="M1830" i="7"/>
  <c r="Q1830" i="7"/>
  <c r="K1831" i="7"/>
  <c r="M1831" i="7"/>
  <c r="Q1831" i="7"/>
  <c r="K1832" i="7"/>
  <c r="M1832" i="7"/>
  <c r="Q1832" i="7"/>
  <c r="K1833" i="7"/>
  <c r="M1833" i="7"/>
  <c r="Q1833" i="7"/>
  <c r="K1834" i="7"/>
  <c r="M1834" i="7"/>
  <c r="Q1834" i="7"/>
  <c r="K1835" i="7"/>
  <c r="M1835" i="7"/>
  <c r="Q1835" i="7"/>
  <c r="K1836" i="7"/>
  <c r="M1836" i="7"/>
  <c r="Q1836" i="7"/>
  <c r="K1837" i="7"/>
  <c r="M1837" i="7"/>
  <c r="Q1837" i="7"/>
  <c r="K1838" i="7"/>
  <c r="M1838" i="7"/>
  <c r="Q1838" i="7"/>
  <c r="K1839" i="7"/>
  <c r="M1839" i="7"/>
  <c r="Q1839" i="7"/>
  <c r="K1840" i="7"/>
  <c r="M1840" i="7"/>
  <c r="Q1840" i="7"/>
  <c r="K1841" i="7"/>
  <c r="M1841" i="7"/>
  <c r="Q1841" i="7"/>
  <c r="K1842" i="7"/>
  <c r="M1842" i="7"/>
  <c r="Q1842" i="7"/>
  <c r="K1843" i="7"/>
  <c r="M1843" i="7"/>
  <c r="Q1843" i="7"/>
  <c r="K1844" i="7"/>
  <c r="M1844" i="7"/>
  <c r="Q1844" i="7"/>
  <c r="K1845" i="7"/>
  <c r="M1845" i="7"/>
  <c r="Q1845" i="7"/>
  <c r="K1846" i="7"/>
  <c r="M1846" i="7"/>
  <c r="Q1846" i="7"/>
  <c r="K1847" i="7"/>
  <c r="M1847" i="7"/>
  <c r="Q1847" i="7"/>
  <c r="K1848" i="7"/>
  <c r="M1848" i="7"/>
  <c r="Q1848" i="7"/>
  <c r="K1849" i="7"/>
  <c r="M1849" i="7"/>
  <c r="Q1849" i="7"/>
  <c r="K1850" i="7"/>
  <c r="M1850" i="7"/>
  <c r="Q1850" i="7"/>
  <c r="K1851" i="7"/>
  <c r="M1851" i="7"/>
  <c r="Q1851" i="7"/>
  <c r="K1852" i="7"/>
  <c r="M1852" i="7"/>
  <c r="Q1852" i="7"/>
  <c r="K1853" i="7"/>
  <c r="M1853" i="7"/>
  <c r="Q1853" i="7"/>
  <c r="K1854" i="7"/>
  <c r="M1854" i="7"/>
  <c r="Q1854" i="7"/>
  <c r="K1855" i="7"/>
  <c r="M1855" i="7"/>
  <c r="Q1855" i="7"/>
  <c r="K1856" i="7"/>
  <c r="M1856" i="7"/>
  <c r="Q1856" i="7"/>
  <c r="K1857" i="7"/>
  <c r="M1857" i="7"/>
  <c r="Q1857" i="7"/>
  <c r="K1858" i="7"/>
  <c r="M1858" i="7"/>
  <c r="Q1858" i="7"/>
  <c r="K1859" i="7"/>
  <c r="M1859" i="7"/>
  <c r="Q1859" i="7"/>
  <c r="K1860" i="7"/>
  <c r="M1860" i="7"/>
  <c r="Q1860" i="7"/>
  <c r="K1861" i="7"/>
  <c r="M1861" i="7"/>
  <c r="Q1861" i="7"/>
  <c r="K1862" i="7"/>
  <c r="M1862" i="7"/>
  <c r="Q1862" i="7"/>
  <c r="K1863" i="7"/>
  <c r="M1863" i="7"/>
  <c r="Q1863" i="7"/>
  <c r="K1864" i="7"/>
  <c r="M1864" i="7"/>
  <c r="Q1864" i="7"/>
  <c r="K1865" i="7"/>
  <c r="M1865" i="7"/>
  <c r="Q1865" i="7"/>
  <c r="K1866" i="7"/>
  <c r="M1866" i="7"/>
  <c r="Q1866" i="7"/>
  <c r="K1867" i="7"/>
  <c r="M1867" i="7"/>
  <c r="Q1867" i="7"/>
  <c r="K1868" i="7"/>
  <c r="M1868" i="7"/>
  <c r="Q1868" i="7"/>
  <c r="K1869" i="7"/>
  <c r="M1869" i="7"/>
  <c r="Q1869" i="7"/>
  <c r="K1870" i="7"/>
  <c r="M1870" i="7"/>
  <c r="Q1870" i="7"/>
  <c r="K1871" i="7"/>
  <c r="M1871" i="7"/>
  <c r="Q1871" i="7"/>
  <c r="K1872" i="7"/>
  <c r="M1872" i="7"/>
  <c r="Q1872" i="7"/>
  <c r="K1873" i="7"/>
  <c r="M1873" i="7"/>
  <c r="Q1873" i="7"/>
  <c r="K1874" i="7"/>
  <c r="M1874" i="7"/>
  <c r="Q1874" i="7"/>
  <c r="K1875" i="7"/>
  <c r="M1875" i="7"/>
  <c r="Q1875" i="7"/>
  <c r="K1876" i="7"/>
  <c r="M1876" i="7"/>
  <c r="Q1876" i="7"/>
  <c r="K1877" i="7"/>
  <c r="M1877" i="7"/>
  <c r="Q1877" i="7"/>
  <c r="K1878" i="7"/>
  <c r="M1878" i="7"/>
  <c r="Q1878" i="7"/>
  <c r="K1879" i="7"/>
  <c r="M1879" i="7"/>
  <c r="Q1879" i="7"/>
  <c r="K1880" i="7"/>
  <c r="M1880" i="7"/>
  <c r="Q1880" i="7"/>
  <c r="K1881" i="7"/>
  <c r="M1881" i="7"/>
  <c r="Q1881" i="7"/>
  <c r="K1882" i="7"/>
  <c r="M1882" i="7"/>
  <c r="Q1882" i="7"/>
  <c r="K1883" i="7"/>
  <c r="M1883" i="7"/>
  <c r="Q1883" i="7"/>
  <c r="K1884" i="7"/>
  <c r="M1884" i="7"/>
  <c r="Q1884" i="7"/>
  <c r="K1885" i="7"/>
  <c r="M1885" i="7"/>
  <c r="Q1885" i="7"/>
  <c r="K1886" i="7"/>
  <c r="M1886" i="7"/>
  <c r="Q1886" i="7"/>
  <c r="K1887" i="7"/>
  <c r="M1887" i="7"/>
  <c r="Q1887" i="7"/>
  <c r="K1888" i="7"/>
  <c r="M1888" i="7"/>
  <c r="Q1888" i="7"/>
  <c r="K1889" i="7"/>
  <c r="M1889" i="7"/>
  <c r="Q1889" i="7"/>
  <c r="K1890" i="7"/>
  <c r="M1890" i="7"/>
  <c r="Q1890" i="7"/>
  <c r="K1891" i="7"/>
  <c r="M1891" i="7"/>
  <c r="Q1891" i="7"/>
  <c r="K1892" i="7"/>
  <c r="M1892" i="7"/>
  <c r="Q1892" i="7"/>
  <c r="K1893" i="7"/>
  <c r="M1893" i="7"/>
  <c r="Q1893" i="7"/>
  <c r="K1894" i="7"/>
  <c r="M1894" i="7"/>
  <c r="Q1894" i="7"/>
  <c r="K1895" i="7"/>
  <c r="M1895" i="7"/>
  <c r="Q1895" i="7"/>
  <c r="K1896" i="7"/>
  <c r="M1896" i="7"/>
  <c r="Q1896" i="7"/>
  <c r="K1897" i="7"/>
  <c r="M1897" i="7"/>
  <c r="Q1897" i="7"/>
  <c r="K1898" i="7"/>
  <c r="M1898" i="7"/>
  <c r="Q1898" i="7"/>
  <c r="K1899" i="7"/>
  <c r="M1899" i="7"/>
  <c r="Q1899" i="7"/>
  <c r="K1900" i="7"/>
  <c r="M1900" i="7"/>
  <c r="Q1900" i="7"/>
  <c r="K1901" i="7"/>
  <c r="M1901" i="7"/>
  <c r="Q1901" i="7"/>
  <c r="K1902" i="7"/>
  <c r="M1902" i="7"/>
  <c r="Q1902" i="7"/>
  <c r="K1903" i="7"/>
  <c r="M1903" i="7"/>
  <c r="Q1903" i="7"/>
  <c r="K1904" i="7"/>
  <c r="M1904" i="7"/>
  <c r="Q1904" i="7"/>
  <c r="K1905" i="7"/>
  <c r="M1905" i="7"/>
  <c r="Q1905" i="7"/>
  <c r="K1906" i="7"/>
  <c r="M1906" i="7"/>
  <c r="Q1906" i="7"/>
  <c r="K1907" i="7"/>
  <c r="M1907" i="7"/>
  <c r="Q1907" i="7"/>
  <c r="K1908" i="7"/>
  <c r="M1908" i="7"/>
  <c r="Q1908" i="7"/>
  <c r="K1909" i="7"/>
  <c r="M1909" i="7"/>
  <c r="Q1909" i="7"/>
  <c r="K1910" i="7"/>
  <c r="M1910" i="7"/>
  <c r="Q1910" i="7"/>
  <c r="K1911" i="7"/>
  <c r="M1911" i="7"/>
  <c r="Q1911" i="7"/>
  <c r="K1912" i="7"/>
  <c r="M1912" i="7"/>
  <c r="Q1912" i="7"/>
  <c r="K1913" i="7"/>
  <c r="M1913" i="7"/>
  <c r="Q1913" i="7"/>
  <c r="K1914" i="7"/>
  <c r="M1914" i="7"/>
  <c r="Q1914" i="7"/>
  <c r="K1915" i="7"/>
  <c r="M1915" i="7"/>
  <c r="Q1915" i="7"/>
  <c r="K1916" i="7"/>
  <c r="M1916" i="7"/>
  <c r="Q1916" i="7"/>
  <c r="K1917" i="7"/>
  <c r="M1917" i="7"/>
  <c r="Q1917" i="7"/>
  <c r="K1918" i="7"/>
  <c r="M1918" i="7"/>
  <c r="Q1918" i="7"/>
  <c r="K1919" i="7"/>
  <c r="M1919" i="7"/>
  <c r="Q1919" i="7"/>
  <c r="K1920" i="7"/>
  <c r="M1920" i="7"/>
  <c r="Q1920" i="7"/>
  <c r="K1921" i="7"/>
  <c r="M1921" i="7"/>
  <c r="Q1921" i="7"/>
  <c r="K1922" i="7"/>
  <c r="M1922" i="7"/>
  <c r="Q1922" i="7"/>
  <c r="K1923" i="7"/>
  <c r="M1923" i="7"/>
  <c r="Q1923" i="7"/>
  <c r="K1924" i="7"/>
  <c r="M1924" i="7"/>
  <c r="Q1924" i="7"/>
  <c r="K1925" i="7"/>
  <c r="M1925" i="7"/>
  <c r="Q1925" i="7"/>
  <c r="K1926" i="7"/>
  <c r="M1926" i="7"/>
  <c r="Q1926" i="7"/>
  <c r="K1927" i="7"/>
  <c r="M1927" i="7"/>
  <c r="Q1927" i="7"/>
  <c r="K1928" i="7"/>
  <c r="M1928" i="7"/>
  <c r="Q1928" i="7"/>
  <c r="K1929" i="7"/>
  <c r="M1929" i="7"/>
  <c r="Q1929" i="7"/>
  <c r="K1930" i="7"/>
  <c r="M1930" i="7"/>
  <c r="Q1930" i="7"/>
  <c r="K1931" i="7"/>
  <c r="M1931" i="7"/>
  <c r="Q1931" i="7"/>
  <c r="K1932" i="7"/>
  <c r="M1932" i="7"/>
  <c r="Q1932" i="7"/>
  <c r="K1933" i="7"/>
  <c r="M1933" i="7"/>
  <c r="Q1933" i="7"/>
  <c r="K1934" i="7"/>
  <c r="M1934" i="7"/>
  <c r="Q1934" i="7"/>
  <c r="K1935" i="7"/>
  <c r="M1935" i="7"/>
  <c r="Q1935" i="7"/>
  <c r="K1936" i="7"/>
  <c r="M1936" i="7"/>
  <c r="Q1936" i="7"/>
  <c r="K1937" i="7"/>
  <c r="M1937" i="7"/>
  <c r="Q1937" i="7"/>
  <c r="K1938" i="7"/>
  <c r="M1938" i="7"/>
  <c r="Q1938" i="7"/>
  <c r="K1939" i="7"/>
  <c r="M1939" i="7"/>
  <c r="Q1939" i="7"/>
  <c r="K1940" i="7"/>
  <c r="M1940" i="7"/>
  <c r="Q1940" i="7"/>
  <c r="K1941" i="7"/>
  <c r="M1941" i="7"/>
  <c r="Q1941" i="7"/>
  <c r="K1942" i="7"/>
  <c r="M1942" i="7"/>
  <c r="Q1942" i="7"/>
  <c r="K1943" i="7"/>
  <c r="M1943" i="7"/>
  <c r="Q1943" i="7"/>
  <c r="K1944" i="7"/>
  <c r="M1944" i="7"/>
  <c r="Q1944" i="7"/>
  <c r="K1945" i="7"/>
  <c r="M1945" i="7"/>
  <c r="Q1945" i="7"/>
  <c r="K1946" i="7"/>
  <c r="M1946" i="7"/>
  <c r="Q1946" i="7"/>
  <c r="K1947" i="7"/>
  <c r="M1947" i="7"/>
  <c r="Q1947" i="7"/>
  <c r="K1948" i="7"/>
  <c r="M1948" i="7"/>
  <c r="Q1948" i="7"/>
  <c r="K1949" i="7"/>
  <c r="M1949" i="7"/>
  <c r="Q1949" i="7"/>
  <c r="K1950" i="7"/>
  <c r="M1950" i="7"/>
  <c r="Q1950" i="7"/>
  <c r="K1951" i="7"/>
  <c r="M1951" i="7"/>
  <c r="Q1951" i="7"/>
  <c r="K1952" i="7"/>
  <c r="M1952" i="7"/>
  <c r="Q1952" i="7"/>
  <c r="K1953" i="7"/>
  <c r="M1953" i="7"/>
  <c r="Q1953" i="7"/>
  <c r="K1954" i="7"/>
  <c r="M1954" i="7"/>
  <c r="Q1954" i="7"/>
  <c r="K1955" i="7"/>
  <c r="M1955" i="7"/>
  <c r="Q1955" i="7"/>
  <c r="K1956" i="7"/>
  <c r="M1956" i="7"/>
  <c r="Q1956" i="7"/>
  <c r="K1957" i="7"/>
  <c r="M1957" i="7"/>
  <c r="Q1957" i="7"/>
  <c r="K1958" i="7"/>
  <c r="M1958" i="7"/>
  <c r="Q1958" i="7"/>
  <c r="K1959" i="7"/>
  <c r="M1959" i="7"/>
  <c r="Q1959" i="7"/>
  <c r="K1960" i="7"/>
  <c r="M1960" i="7"/>
  <c r="Q1960" i="7"/>
  <c r="K1961" i="7"/>
  <c r="M1961" i="7"/>
  <c r="Q1961" i="7"/>
  <c r="K1962" i="7"/>
  <c r="M1962" i="7"/>
  <c r="Q1962" i="7"/>
  <c r="K1963" i="7"/>
  <c r="M1963" i="7"/>
  <c r="Q1963" i="7"/>
  <c r="K1964" i="7"/>
  <c r="M1964" i="7"/>
  <c r="Q1964" i="7"/>
  <c r="K1965" i="7"/>
  <c r="M1965" i="7"/>
  <c r="Q1965" i="7"/>
  <c r="K1966" i="7"/>
  <c r="M1966" i="7"/>
  <c r="Q1966" i="7"/>
  <c r="K1967" i="7"/>
  <c r="M1967" i="7"/>
  <c r="Q1967" i="7"/>
  <c r="K1968" i="7"/>
  <c r="M1968" i="7"/>
  <c r="Q1968" i="7"/>
  <c r="K1969" i="7"/>
  <c r="M1969" i="7"/>
  <c r="Q1969" i="7"/>
  <c r="K1970" i="7"/>
  <c r="M1970" i="7"/>
  <c r="Q1970" i="7"/>
  <c r="K1971" i="7"/>
  <c r="M1971" i="7"/>
  <c r="Q1971" i="7"/>
  <c r="K1972" i="7"/>
  <c r="M1972" i="7"/>
  <c r="Q1972" i="7"/>
  <c r="K1973" i="7"/>
  <c r="M1973" i="7"/>
  <c r="Q1973" i="7"/>
  <c r="K1974" i="7"/>
  <c r="M1974" i="7"/>
  <c r="Q1974" i="7"/>
  <c r="K1975" i="7"/>
  <c r="M1975" i="7"/>
  <c r="Q1975" i="7"/>
  <c r="K1976" i="7"/>
  <c r="M1976" i="7"/>
  <c r="Q1976" i="7"/>
  <c r="K1977" i="7"/>
  <c r="M1977" i="7"/>
  <c r="Q1977" i="7"/>
  <c r="K1978" i="7"/>
  <c r="M1978" i="7"/>
  <c r="Q1978" i="7"/>
  <c r="K1979" i="7"/>
  <c r="M1979" i="7"/>
  <c r="Q1979" i="7"/>
  <c r="K1980" i="7"/>
  <c r="M1980" i="7"/>
  <c r="Q1980" i="7"/>
  <c r="K1981" i="7"/>
  <c r="M1981" i="7"/>
  <c r="Q1981" i="7"/>
  <c r="K1982" i="7"/>
  <c r="M1982" i="7"/>
  <c r="Q1982" i="7"/>
  <c r="K1983" i="7"/>
  <c r="M1983" i="7"/>
  <c r="Q1983" i="7"/>
  <c r="K1984" i="7"/>
  <c r="M1984" i="7"/>
  <c r="Q1984" i="7"/>
  <c r="K1985" i="7"/>
  <c r="M1985" i="7"/>
  <c r="Q1985" i="7"/>
  <c r="K1986" i="7"/>
  <c r="M1986" i="7"/>
  <c r="Q1986" i="7"/>
  <c r="K1987" i="7"/>
  <c r="M1987" i="7"/>
  <c r="Q1987" i="7"/>
  <c r="K1988" i="7"/>
  <c r="M1988" i="7"/>
  <c r="Q1988" i="7"/>
  <c r="K1989" i="7"/>
  <c r="M1989" i="7"/>
  <c r="Q1989" i="7"/>
  <c r="K1990" i="7"/>
  <c r="M1990" i="7"/>
  <c r="Q1990" i="7"/>
  <c r="K1991" i="7"/>
  <c r="M1991" i="7"/>
  <c r="Q1991" i="7"/>
  <c r="K1992" i="7"/>
  <c r="M1992" i="7"/>
  <c r="Q1992" i="7"/>
  <c r="K1993" i="7"/>
  <c r="M1993" i="7"/>
  <c r="Q1993" i="7"/>
  <c r="K1994" i="7"/>
  <c r="M1994" i="7"/>
  <c r="Q1994" i="7"/>
  <c r="K1995" i="7"/>
  <c r="M1995" i="7"/>
  <c r="Q1995" i="7"/>
  <c r="K1996" i="7"/>
  <c r="M1996" i="7"/>
  <c r="Q1996" i="7"/>
  <c r="K1997" i="7"/>
  <c r="M1997" i="7"/>
  <c r="Q1997" i="7"/>
  <c r="K1998" i="7"/>
  <c r="M1998" i="7"/>
  <c r="Q1998" i="7"/>
  <c r="K1999" i="7"/>
  <c r="M1999" i="7"/>
  <c r="Q1999" i="7"/>
  <c r="K2000" i="7"/>
  <c r="M2000" i="7"/>
  <c r="Q2000" i="7"/>
  <c r="K2001" i="7"/>
  <c r="M2001" i="7"/>
  <c r="Q2001" i="7"/>
  <c r="K2002" i="7"/>
  <c r="M2002" i="7"/>
  <c r="Q2002" i="7"/>
  <c r="K2003" i="7"/>
  <c r="M2003" i="7"/>
  <c r="Q2003" i="7"/>
  <c r="K2004" i="7"/>
  <c r="M2004" i="7"/>
  <c r="Q2004" i="7"/>
  <c r="K2005" i="7"/>
  <c r="M2005" i="7"/>
  <c r="Q2005" i="7"/>
  <c r="K2006" i="7"/>
  <c r="M2006" i="7"/>
  <c r="Q2006" i="7"/>
  <c r="K2007" i="7"/>
  <c r="M2007" i="7"/>
  <c r="Q2007" i="7"/>
  <c r="K2008" i="7"/>
  <c r="M2008" i="7"/>
  <c r="Q2008" i="7"/>
  <c r="K2009" i="7"/>
  <c r="M2009" i="7"/>
  <c r="Q2009" i="7"/>
  <c r="K2010" i="7"/>
  <c r="M2010" i="7"/>
  <c r="Q2010" i="7"/>
  <c r="K2011" i="7"/>
  <c r="M2011" i="7"/>
  <c r="Q2011" i="7"/>
  <c r="K2012" i="7"/>
  <c r="M2012" i="7"/>
  <c r="Q2012" i="7"/>
  <c r="K2013" i="7"/>
  <c r="M2013" i="7"/>
  <c r="Q2013" i="7"/>
  <c r="K2014" i="7"/>
  <c r="M2014" i="7"/>
  <c r="Q2014" i="7"/>
  <c r="K2015" i="7"/>
  <c r="M2015" i="7"/>
  <c r="Q2015" i="7"/>
  <c r="K2016" i="7"/>
  <c r="M2016" i="7"/>
  <c r="Q2016" i="7"/>
  <c r="K2017" i="7"/>
  <c r="M2017" i="7"/>
  <c r="Q2017" i="7"/>
  <c r="K2018" i="7"/>
  <c r="M2018" i="7"/>
  <c r="Q2018" i="7"/>
  <c r="K2019" i="7"/>
  <c r="M2019" i="7"/>
  <c r="Q2019" i="7"/>
  <c r="K2020" i="7"/>
  <c r="M2020" i="7"/>
  <c r="Q2020" i="7"/>
  <c r="K2021" i="7"/>
  <c r="M2021" i="7"/>
  <c r="Q2021" i="7"/>
  <c r="K2022" i="7"/>
  <c r="M2022" i="7"/>
  <c r="Q2022" i="7"/>
  <c r="K2023" i="7"/>
  <c r="M2023" i="7"/>
  <c r="Q2023" i="7"/>
  <c r="K2024" i="7"/>
  <c r="M2024" i="7"/>
  <c r="Q2024" i="7"/>
  <c r="K2025" i="7"/>
  <c r="M2025" i="7"/>
  <c r="Q2025" i="7"/>
  <c r="K2026" i="7"/>
  <c r="M2026" i="7"/>
  <c r="Q2026" i="7"/>
  <c r="K2027" i="7"/>
  <c r="M2027" i="7"/>
  <c r="Q2027" i="7"/>
  <c r="K2028" i="7"/>
  <c r="M2028" i="7"/>
  <c r="Q2028" i="7"/>
  <c r="K2029" i="7"/>
  <c r="M2029" i="7"/>
  <c r="Q2029" i="7"/>
  <c r="K2030" i="7"/>
  <c r="M2030" i="7"/>
  <c r="Q2030" i="7"/>
  <c r="K2031" i="7"/>
  <c r="M2031" i="7"/>
  <c r="Q2031" i="7"/>
  <c r="K2032" i="7"/>
  <c r="M2032" i="7"/>
  <c r="Q2032" i="7"/>
  <c r="K2033" i="7"/>
  <c r="M2033" i="7"/>
  <c r="Q2033" i="7"/>
  <c r="K2034" i="7"/>
  <c r="M2034" i="7"/>
  <c r="Q2034" i="7"/>
  <c r="K2035" i="7"/>
  <c r="M2035" i="7"/>
  <c r="Q2035" i="7"/>
  <c r="K2036" i="7"/>
  <c r="M2036" i="7"/>
  <c r="Q2036" i="7"/>
  <c r="K2037" i="7"/>
  <c r="M2037" i="7"/>
  <c r="Q2037" i="7"/>
  <c r="K2038" i="7"/>
  <c r="M2038" i="7"/>
  <c r="Q2038" i="7"/>
  <c r="K2039" i="7"/>
  <c r="M2039" i="7"/>
  <c r="Q2039" i="7"/>
  <c r="K2040" i="7"/>
  <c r="M2040" i="7"/>
  <c r="Q2040" i="7"/>
  <c r="K2041" i="7"/>
  <c r="M2041" i="7"/>
  <c r="Q2041" i="7"/>
  <c r="K2042" i="7"/>
  <c r="M2042" i="7"/>
  <c r="Q2042" i="7"/>
  <c r="K2043" i="7"/>
  <c r="M2043" i="7"/>
  <c r="Q2043" i="7"/>
  <c r="K2044" i="7"/>
  <c r="M2044" i="7"/>
  <c r="Q2044" i="7"/>
  <c r="K2045" i="7"/>
  <c r="M2045" i="7"/>
  <c r="Q2045" i="7"/>
  <c r="K2046" i="7"/>
  <c r="M2046" i="7"/>
  <c r="Q2046" i="7"/>
  <c r="K2047" i="7"/>
  <c r="M2047" i="7"/>
  <c r="Q2047" i="7"/>
  <c r="K2048" i="7"/>
  <c r="M2048" i="7"/>
  <c r="Q2048" i="7"/>
  <c r="K2049" i="7"/>
  <c r="M2049" i="7"/>
  <c r="Q2049" i="7"/>
  <c r="K2050" i="7"/>
  <c r="M2050" i="7"/>
  <c r="Q2050" i="7"/>
  <c r="K2051" i="7"/>
  <c r="M2051" i="7"/>
  <c r="Q2051" i="7"/>
  <c r="K2052" i="7"/>
  <c r="M2052" i="7"/>
  <c r="Q2052" i="7"/>
  <c r="K2053" i="7"/>
  <c r="M2053" i="7"/>
  <c r="Q2053" i="7"/>
  <c r="K2054" i="7"/>
  <c r="M2054" i="7"/>
  <c r="Q2054" i="7"/>
  <c r="K2055" i="7"/>
  <c r="M2055" i="7"/>
  <c r="Q2055" i="7"/>
  <c r="K2056" i="7"/>
  <c r="M2056" i="7"/>
  <c r="Q2056" i="7"/>
  <c r="K2057" i="7"/>
  <c r="M2057" i="7"/>
  <c r="Q2057" i="7"/>
  <c r="K2058" i="7"/>
  <c r="M2058" i="7"/>
  <c r="Q2058" i="7"/>
  <c r="K2059" i="7"/>
  <c r="M2059" i="7"/>
  <c r="Q2059" i="7"/>
  <c r="K2060" i="7"/>
  <c r="M2060" i="7"/>
  <c r="Q2060" i="7"/>
  <c r="K2061" i="7"/>
  <c r="M2061" i="7"/>
  <c r="Q2061" i="7"/>
  <c r="K2062" i="7"/>
  <c r="M2062" i="7"/>
  <c r="Q2062" i="7"/>
  <c r="K2063" i="7"/>
  <c r="M2063" i="7"/>
  <c r="Q2063" i="7"/>
  <c r="K2064" i="7"/>
  <c r="M2064" i="7"/>
  <c r="Q2064" i="7"/>
  <c r="K2065" i="7"/>
  <c r="M2065" i="7"/>
  <c r="Q2065" i="7"/>
  <c r="K2066" i="7"/>
  <c r="M2066" i="7"/>
  <c r="Q2066" i="7"/>
  <c r="K2067" i="7"/>
  <c r="M2067" i="7"/>
  <c r="Q2067" i="7"/>
  <c r="K2068" i="7"/>
  <c r="M2068" i="7"/>
  <c r="Q2068" i="7"/>
  <c r="K2069" i="7"/>
  <c r="M2069" i="7"/>
  <c r="Q2069" i="7"/>
  <c r="K2070" i="7"/>
  <c r="M2070" i="7"/>
  <c r="Q2070" i="7"/>
  <c r="K2071" i="7"/>
  <c r="M2071" i="7"/>
  <c r="Q2071" i="7"/>
  <c r="K2072" i="7"/>
  <c r="M2072" i="7"/>
  <c r="Q2072" i="7"/>
  <c r="K2073" i="7"/>
  <c r="M2073" i="7"/>
  <c r="Q2073" i="7"/>
  <c r="K2074" i="7"/>
  <c r="M2074" i="7"/>
  <c r="Q2074" i="7"/>
  <c r="K2075" i="7"/>
  <c r="M2075" i="7"/>
  <c r="Q2075" i="7"/>
  <c r="K2076" i="7"/>
  <c r="M2076" i="7"/>
  <c r="Q2076" i="7"/>
  <c r="K2077" i="7"/>
  <c r="M2077" i="7"/>
  <c r="Q2077" i="7"/>
  <c r="K2078" i="7"/>
  <c r="M2078" i="7"/>
  <c r="Q2078" i="7"/>
  <c r="K2079" i="7"/>
  <c r="M2079" i="7"/>
  <c r="Q2079" i="7"/>
  <c r="K2080" i="7"/>
  <c r="M2080" i="7"/>
  <c r="Q2080" i="7"/>
  <c r="K2081" i="7"/>
  <c r="M2081" i="7"/>
  <c r="Q2081" i="7"/>
  <c r="K2082" i="7"/>
  <c r="M2082" i="7"/>
  <c r="Q2082" i="7"/>
  <c r="K2083" i="7"/>
  <c r="M2083" i="7"/>
  <c r="Q2083" i="7"/>
  <c r="K2084" i="7"/>
  <c r="M2084" i="7"/>
  <c r="Q2084" i="7"/>
  <c r="K2085" i="7"/>
  <c r="M2085" i="7"/>
  <c r="Q2085" i="7"/>
  <c r="K2086" i="7"/>
  <c r="M2086" i="7"/>
  <c r="Q2086" i="7"/>
  <c r="K2087" i="7"/>
  <c r="M2087" i="7"/>
  <c r="Q2087" i="7"/>
  <c r="K2088" i="7"/>
  <c r="M2088" i="7"/>
  <c r="Q2088" i="7"/>
  <c r="K2089" i="7"/>
  <c r="M2089" i="7"/>
  <c r="Q2089" i="7"/>
  <c r="K2090" i="7"/>
  <c r="M2090" i="7"/>
  <c r="Q2090" i="7"/>
  <c r="K2091" i="7"/>
  <c r="M2091" i="7"/>
  <c r="Q2091" i="7"/>
  <c r="K2092" i="7"/>
  <c r="M2092" i="7"/>
  <c r="Q2092" i="7"/>
  <c r="K2093" i="7"/>
  <c r="M2093" i="7"/>
  <c r="Q2093" i="7"/>
  <c r="K2094" i="7"/>
  <c r="M2094" i="7"/>
  <c r="Q2094" i="7"/>
  <c r="K2095" i="7"/>
  <c r="M2095" i="7"/>
  <c r="Q2095" i="7"/>
  <c r="K2096" i="7"/>
  <c r="M2096" i="7"/>
  <c r="Q2096" i="7"/>
  <c r="K2097" i="7"/>
  <c r="M2097" i="7"/>
  <c r="Q2097" i="7"/>
  <c r="K2098" i="7"/>
  <c r="M2098" i="7"/>
  <c r="Q2098" i="7"/>
  <c r="K2099" i="7"/>
  <c r="M2099" i="7"/>
  <c r="Q2099" i="7"/>
  <c r="K2100" i="7"/>
  <c r="M2100" i="7"/>
  <c r="Q2100" i="7"/>
  <c r="K2101" i="7"/>
  <c r="M2101" i="7"/>
  <c r="Q2101" i="7"/>
  <c r="K2102" i="7"/>
  <c r="M2102" i="7"/>
  <c r="Q2102" i="7"/>
  <c r="K2103" i="7"/>
  <c r="M2103" i="7"/>
  <c r="Q2103" i="7"/>
  <c r="K2104" i="7"/>
  <c r="M2104" i="7"/>
  <c r="Q2104" i="7"/>
  <c r="K2105" i="7"/>
  <c r="M2105" i="7"/>
  <c r="Q2105" i="7"/>
  <c r="K2106" i="7"/>
  <c r="M2106" i="7"/>
  <c r="Q2106" i="7"/>
  <c r="K2107" i="7"/>
  <c r="M2107" i="7"/>
  <c r="Q2107" i="7"/>
  <c r="K2108" i="7"/>
  <c r="M2108" i="7"/>
  <c r="Q2108" i="7"/>
  <c r="K2109" i="7"/>
  <c r="M2109" i="7"/>
  <c r="Q2109" i="7"/>
  <c r="K2110" i="7"/>
  <c r="M2110" i="7"/>
  <c r="Q2110" i="7"/>
  <c r="K2111" i="7"/>
  <c r="M2111" i="7"/>
  <c r="Q2111" i="7"/>
  <c r="K2112" i="7"/>
  <c r="M2112" i="7"/>
  <c r="Q2112" i="7"/>
  <c r="K2113" i="7"/>
  <c r="M2113" i="7"/>
  <c r="Q2113" i="7"/>
  <c r="K2114" i="7"/>
  <c r="M2114" i="7"/>
  <c r="Q2114" i="7"/>
  <c r="K2115" i="7"/>
  <c r="M2115" i="7"/>
  <c r="Q2115" i="7"/>
  <c r="K2116" i="7"/>
  <c r="M2116" i="7"/>
  <c r="Q2116" i="7"/>
  <c r="K2117" i="7"/>
  <c r="M2117" i="7"/>
  <c r="Q2117" i="7"/>
  <c r="K2118" i="7"/>
  <c r="M2118" i="7"/>
  <c r="Q2118" i="7"/>
  <c r="K2119" i="7"/>
  <c r="M2119" i="7"/>
  <c r="Q2119" i="7"/>
  <c r="K2120" i="7"/>
  <c r="M2120" i="7"/>
  <c r="Q2120" i="7"/>
  <c r="K2121" i="7"/>
  <c r="M2121" i="7"/>
  <c r="Q2121" i="7"/>
  <c r="K2122" i="7"/>
  <c r="M2122" i="7"/>
  <c r="Q2122" i="7"/>
  <c r="K2123" i="7"/>
  <c r="M2123" i="7"/>
  <c r="Q2123" i="7"/>
  <c r="K2124" i="7"/>
  <c r="M2124" i="7"/>
  <c r="Q2124" i="7"/>
  <c r="K2125" i="7"/>
  <c r="M2125" i="7"/>
  <c r="Q2125" i="7"/>
  <c r="K2126" i="7"/>
  <c r="M2126" i="7"/>
  <c r="Q2126" i="7"/>
  <c r="K2127" i="7"/>
  <c r="M2127" i="7"/>
  <c r="Q2127" i="7"/>
  <c r="K2128" i="7"/>
  <c r="M2128" i="7"/>
  <c r="Q2128" i="7"/>
  <c r="K2129" i="7"/>
  <c r="M2129" i="7"/>
  <c r="Q2129" i="7"/>
  <c r="K2130" i="7"/>
  <c r="M2130" i="7"/>
  <c r="Q2130" i="7"/>
  <c r="K2131" i="7"/>
  <c r="M2131" i="7"/>
  <c r="Q2131" i="7"/>
  <c r="K2132" i="7"/>
  <c r="M2132" i="7"/>
  <c r="Q2132" i="7"/>
  <c r="K2133" i="7"/>
  <c r="M2133" i="7"/>
  <c r="Q2133" i="7"/>
  <c r="K2134" i="7"/>
  <c r="M2134" i="7"/>
  <c r="Q2134" i="7"/>
  <c r="K2135" i="7"/>
  <c r="M2135" i="7"/>
  <c r="Q2135" i="7"/>
  <c r="K2136" i="7"/>
  <c r="M2136" i="7"/>
  <c r="Q2136" i="7"/>
  <c r="K2137" i="7"/>
  <c r="M2137" i="7"/>
  <c r="Q2137" i="7"/>
  <c r="K2138" i="7"/>
  <c r="M2138" i="7"/>
  <c r="Q2138" i="7"/>
  <c r="K2139" i="7"/>
  <c r="M2139" i="7"/>
  <c r="Q2139" i="7"/>
  <c r="K2140" i="7"/>
  <c r="M2140" i="7"/>
  <c r="Q2140" i="7"/>
  <c r="K2141" i="7"/>
  <c r="M2141" i="7"/>
  <c r="Q2141" i="7"/>
  <c r="K2142" i="7"/>
  <c r="M2142" i="7"/>
  <c r="Q2142" i="7"/>
  <c r="K2143" i="7"/>
  <c r="M2143" i="7"/>
  <c r="Q2143" i="7"/>
  <c r="K2144" i="7"/>
  <c r="M2144" i="7"/>
  <c r="Q2144" i="7"/>
  <c r="K2145" i="7"/>
  <c r="M2145" i="7"/>
  <c r="Q2145" i="7"/>
  <c r="K2146" i="7"/>
  <c r="M2146" i="7"/>
  <c r="Q2146" i="7"/>
  <c r="K2147" i="7"/>
  <c r="M2147" i="7"/>
  <c r="Q2147" i="7"/>
  <c r="K2148" i="7"/>
  <c r="M2148" i="7"/>
  <c r="Q2148" i="7"/>
  <c r="K2149" i="7"/>
  <c r="M2149" i="7"/>
  <c r="Q2149" i="7"/>
  <c r="K2150" i="7"/>
  <c r="M2150" i="7"/>
  <c r="Q2150" i="7"/>
  <c r="K2151" i="7"/>
  <c r="M2151" i="7"/>
  <c r="Q2151" i="7"/>
  <c r="K2152" i="7"/>
  <c r="M2152" i="7"/>
  <c r="Q2152" i="7"/>
  <c r="K2153" i="7"/>
  <c r="M2153" i="7"/>
  <c r="Q2153" i="7"/>
  <c r="K2154" i="7"/>
  <c r="M2154" i="7"/>
  <c r="Q2154" i="7"/>
  <c r="K2155" i="7"/>
  <c r="M2155" i="7"/>
  <c r="Q2155" i="7"/>
  <c r="K2156" i="7"/>
  <c r="M2156" i="7"/>
  <c r="Q2156" i="7"/>
  <c r="K2157" i="7"/>
  <c r="M2157" i="7"/>
  <c r="Q2157" i="7"/>
  <c r="K2158" i="7"/>
  <c r="M2158" i="7"/>
  <c r="Q2158" i="7"/>
  <c r="K2159" i="7"/>
  <c r="M2159" i="7"/>
  <c r="Q2159" i="7"/>
  <c r="K2160" i="7"/>
  <c r="M2160" i="7"/>
  <c r="Q2160" i="7"/>
  <c r="K2161" i="7"/>
  <c r="M2161" i="7"/>
  <c r="Q2161" i="7"/>
  <c r="K2162" i="7"/>
  <c r="M2162" i="7"/>
  <c r="Q2162" i="7"/>
  <c r="K2163" i="7"/>
  <c r="M2163" i="7"/>
  <c r="Q2163" i="7"/>
  <c r="K2164" i="7"/>
  <c r="M2164" i="7"/>
  <c r="Q2164" i="7"/>
  <c r="K2165" i="7"/>
  <c r="M2165" i="7"/>
  <c r="Q2165" i="7"/>
  <c r="K2166" i="7"/>
  <c r="M2166" i="7"/>
  <c r="Q2166" i="7"/>
  <c r="K2167" i="7"/>
  <c r="M2167" i="7"/>
  <c r="Q2167" i="7"/>
  <c r="K2168" i="7"/>
  <c r="M2168" i="7"/>
  <c r="Q2168" i="7"/>
  <c r="K2169" i="7"/>
  <c r="M2169" i="7"/>
  <c r="Q2169" i="7"/>
  <c r="K2170" i="7"/>
  <c r="M2170" i="7"/>
  <c r="Q2170" i="7"/>
  <c r="K2171" i="7"/>
  <c r="M2171" i="7"/>
  <c r="Q2171" i="7"/>
  <c r="K2172" i="7"/>
  <c r="M2172" i="7"/>
  <c r="Q2172" i="7"/>
  <c r="K2173" i="7"/>
  <c r="M2173" i="7"/>
  <c r="Q2173" i="7"/>
  <c r="K2174" i="7"/>
  <c r="M2174" i="7"/>
  <c r="Q2174" i="7"/>
  <c r="K2175" i="7"/>
  <c r="M2175" i="7"/>
  <c r="Q2175" i="7"/>
  <c r="K2176" i="7"/>
  <c r="M2176" i="7"/>
  <c r="Q2176" i="7"/>
  <c r="K2177" i="7"/>
  <c r="M2177" i="7"/>
  <c r="Q2177" i="7"/>
  <c r="K2178" i="7"/>
  <c r="M2178" i="7"/>
  <c r="Q2178" i="7"/>
  <c r="K2179" i="7"/>
  <c r="M2179" i="7"/>
  <c r="Q2179" i="7"/>
  <c r="K2180" i="7"/>
  <c r="M2180" i="7"/>
  <c r="Q2180" i="7"/>
  <c r="K2181" i="7"/>
  <c r="M2181" i="7"/>
  <c r="Q2181" i="7"/>
  <c r="K2182" i="7"/>
  <c r="M2182" i="7"/>
  <c r="Q2182" i="7"/>
  <c r="K2183" i="7"/>
  <c r="M2183" i="7"/>
  <c r="Q2183" i="7"/>
  <c r="K2184" i="7"/>
  <c r="M2184" i="7"/>
  <c r="Q2184" i="7"/>
  <c r="K2185" i="7"/>
  <c r="M2185" i="7"/>
  <c r="Q2185" i="7"/>
  <c r="K2186" i="7"/>
  <c r="M2186" i="7"/>
  <c r="Q2186" i="7"/>
  <c r="K2187" i="7"/>
  <c r="M2187" i="7"/>
  <c r="Q2187" i="7"/>
  <c r="K2188" i="7"/>
  <c r="M2188" i="7"/>
  <c r="Q2188" i="7"/>
  <c r="K2189" i="7"/>
  <c r="M2189" i="7"/>
  <c r="Q2189" i="7"/>
  <c r="K2190" i="7"/>
  <c r="M2190" i="7"/>
  <c r="Q2190" i="7"/>
  <c r="K2191" i="7"/>
  <c r="M2191" i="7"/>
  <c r="Q2191" i="7"/>
  <c r="K2192" i="7"/>
  <c r="M2192" i="7"/>
  <c r="Q2192" i="7"/>
  <c r="K2193" i="7"/>
  <c r="M2193" i="7"/>
  <c r="Q2193" i="7"/>
  <c r="K2194" i="7"/>
  <c r="M2194" i="7"/>
  <c r="Q2194" i="7"/>
  <c r="K2195" i="7"/>
  <c r="M2195" i="7"/>
  <c r="Q2195" i="7"/>
  <c r="K2196" i="7"/>
  <c r="M2196" i="7"/>
  <c r="Q2196" i="7"/>
  <c r="K2197" i="7"/>
  <c r="M2197" i="7"/>
  <c r="Q2197" i="7"/>
  <c r="K2198" i="7"/>
  <c r="M2198" i="7"/>
  <c r="Q2198" i="7"/>
  <c r="K2199" i="7"/>
  <c r="M2199" i="7"/>
  <c r="Q2199" i="7"/>
  <c r="K2200" i="7"/>
  <c r="M2200" i="7"/>
  <c r="Q2200" i="7"/>
  <c r="K2201" i="7"/>
  <c r="M2201" i="7"/>
  <c r="Q2201" i="7"/>
  <c r="K2202" i="7"/>
  <c r="M2202" i="7"/>
  <c r="Q2202" i="7"/>
  <c r="K2203" i="7"/>
  <c r="M2203" i="7"/>
  <c r="Q2203" i="7"/>
  <c r="K2204" i="7"/>
  <c r="M2204" i="7"/>
  <c r="Q2204" i="7"/>
  <c r="K2205" i="7"/>
  <c r="M2205" i="7"/>
  <c r="Q2205" i="7"/>
  <c r="K2206" i="7"/>
  <c r="M2206" i="7"/>
  <c r="Q2206" i="7"/>
  <c r="K2207" i="7"/>
  <c r="M2207" i="7"/>
  <c r="Q2207" i="7"/>
  <c r="K2208" i="7"/>
  <c r="M2208" i="7"/>
  <c r="Q2208" i="7"/>
  <c r="K2209" i="7"/>
  <c r="M2209" i="7"/>
  <c r="Q2209" i="7"/>
  <c r="K2210" i="7"/>
  <c r="M2210" i="7"/>
  <c r="Q2210" i="7"/>
  <c r="K2211" i="7"/>
  <c r="M2211" i="7"/>
  <c r="Q2211" i="7"/>
  <c r="K2212" i="7"/>
  <c r="M2212" i="7"/>
  <c r="Q2212" i="7"/>
  <c r="K2213" i="7"/>
  <c r="M2213" i="7"/>
  <c r="Q2213" i="7"/>
  <c r="K2214" i="7"/>
  <c r="M2214" i="7"/>
  <c r="Q2214" i="7"/>
  <c r="K2215" i="7"/>
  <c r="M2215" i="7"/>
  <c r="Q2215" i="7"/>
  <c r="K2216" i="7"/>
  <c r="M2216" i="7"/>
  <c r="Q2216" i="7"/>
  <c r="K2217" i="7"/>
  <c r="M2217" i="7"/>
  <c r="Q2217" i="7"/>
  <c r="K2218" i="7"/>
  <c r="M2218" i="7"/>
  <c r="Q2218" i="7"/>
  <c r="K2219" i="7"/>
  <c r="M2219" i="7"/>
  <c r="Q2219" i="7"/>
  <c r="K2220" i="7"/>
  <c r="M2220" i="7"/>
  <c r="Q2220" i="7"/>
  <c r="K2221" i="7"/>
  <c r="M2221" i="7"/>
  <c r="Q2221" i="7"/>
  <c r="K2222" i="7"/>
  <c r="M2222" i="7"/>
  <c r="Q2222" i="7"/>
  <c r="K2223" i="7"/>
  <c r="M2223" i="7"/>
  <c r="Q2223" i="7"/>
  <c r="K2224" i="7"/>
  <c r="M2224" i="7"/>
  <c r="Q2224" i="7"/>
  <c r="K2225" i="7"/>
  <c r="M2225" i="7"/>
  <c r="Q2225" i="7"/>
  <c r="K2226" i="7"/>
  <c r="M2226" i="7"/>
  <c r="Q2226" i="7"/>
  <c r="K2227" i="7"/>
  <c r="M2227" i="7"/>
  <c r="Q2227" i="7"/>
  <c r="K2228" i="7"/>
  <c r="M2228" i="7"/>
  <c r="Q2228" i="7"/>
  <c r="K2229" i="7"/>
  <c r="M2229" i="7"/>
  <c r="Q2229" i="7"/>
  <c r="K2230" i="7"/>
  <c r="M2230" i="7"/>
  <c r="Q2230" i="7"/>
  <c r="K2231" i="7"/>
  <c r="M2231" i="7"/>
  <c r="Q2231" i="7"/>
  <c r="K2232" i="7"/>
  <c r="M2232" i="7"/>
  <c r="Q2232" i="7"/>
  <c r="K2233" i="7"/>
  <c r="M2233" i="7"/>
  <c r="Q2233" i="7"/>
  <c r="K2234" i="7"/>
  <c r="M2234" i="7"/>
  <c r="Q2234" i="7"/>
  <c r="K2235" i="7"/>
  <c r="M2235" i="7"/>
  <c r="Q2235" i="7"/>
  <c r="K2236" i="7"/>
  <c r="M2236" i="7"/>
  <c r="Q2236" i="7"/>
  <c r="K2237" i="7"/>
  <c r="M2237" i="7"/>
  <c r="Q2237" i="7"/>
  <c r="K2238" i="7"/>
  <c r="M2238" i="7"/>
  <c r="Q2238" i="7"/>
  <c r="K2239" i="7"/>
  <c r="M2239" i="7"/>
  <c r="Q2239" i="7"/>
  <c r="K2240" i="7"/>
  <c r="M2240" i="7"/>
  <c r="Q2240" i="7"/>
  <c r="K2241" i="7"/>
  <c r="M2241" i="7"/>
  <c r="Q2241" i="7"/>
  <c r="K2242" i="7"/>
  <c r="M2242" i="7"/>
  <c r="Q2242" i="7"/>
  <c r="K2243" i="7"/>
  <c r="M2243" i="7"/>
  <c r="Q2243" i="7"/>
  <c r="K2244" i="7"/>
  <c r="M2244" i="7"/>
  <c r="Q2244" i="7"/>
  <c r="K2245" i="7"/>
  <c r="M2245" i="7"/>
  <c r="Q2245" i="7"/>
  <c r="K2246" i="7"/>
  <c r="M2246" i="7"/>
  <c r="Q2246" i="7"/>
  <c r="K2247" i="7"/>
  <c r="M2247" i="7"/>
  <c r="Q2247" i="7"/>
  <c r="K2248" i="7"/>
  <c r="M2248" i="7"/>
  <c r="Q2248" i="7"/>
  <c r="K2249" i="7"/>
  <c r="M2249" i="7"/>
  <c r="Q2249" i="7"/>
  <c r="K2250" i="7"/>
  <c r="M2250" i="7"/>
  <c r="Q2250" i="7"/>
  <c r="K2251" i="7"/>
  <c r="M2251" i="7"/>
  <c r="Q2251" i="7"/>
  <c r="K2252" i="7"/>
  <c r="M2252" i="7"/>
  <c r="Q2252" i="7"/>
  <c r="K2253" i="7"/>
  <c r="M2253" i="7"/>
  <c r="Q2253" i="7"/>
  <c r="K2254" i="7"/>
  <c r="M2254" i="7"/>
  <c r="Q2254" i="7"/>
  <c r="K2255" i="7"/>
  <c r="M2255" i="7"/>
  <c r="Q2255" i="7"/>
  <c r="K2256" i="7"/>
  <c r="M2256" i="7"/>
  <c r="Q2256" i="7"/>
  <c r="K2257" i="7"/>
  <c r="M2257" i="7"/>
  <c r="Q2257" i="7"/>
  <c r="K2258" i="7"/>
  <c r="M2258" i="7"/>
  <c r="Q2258" i="7"/>
  <c r="K2259" i="7"/>
  <c r="M2259" i="7"/>
  <c r="Q2259" i="7"/>
  <c r="K2260" i="7"/>
  <c r="M2260" i="7"/>
  <c r="Q2260" i="7"/>
  <c r="K2261" i="7"/>
  <c r="M2261" i="7"/>
  <c r="Q2261" i="7"/>
  <c r="K2262" i="7"/>
  <c r="M2262" i="7"/>
  <c r="Q2262" i="7"/>
  <c r="K2263" i="7"/>
  <c r="M2263" i="7"/>
  <c r="Q2263" i="7"/>
  <c r="K2264" i="7"/>
  <c r="M2264" i="7"/>
  <c r="Q2264" i="7"/>
  <c r="K2265" i="7"/>
  <c r="M2265" i="7"/>
  <c r="Q2265" i="7"/>
  <c r="K2266" i="7"/>
  <c r="M2266" i="7"/>
  <c r="Q2266" i="7"/>
  <c r="K2267" i="7"/>
  <c r="M2267" i="7"/>
  <c r="Q2267" i="7"/>
  <c r="K2268" i="7"/>
  <c r="M2268" i="7"/>
  <c r="Q2268" i="7"/>
  <c r="K2269" i="7"/>
  <c r="M2269" i="7"/>
  <c r="Q2269" i="7"/>
  <c r="K2270" i="7"/>
  <c r="M2270" i="7"/>
  <c r="Q2270" i="7"/>
  <c r="K2271" i="7"/>
  <c r="M2271" i="7"/>
  <c r="Q2271" i="7"/>
  <c r="K2272" i="7"/>
  <c r="M2272" i="7"/>
  <c r="Q2272" i="7"/>
  <c r="K2273" i="7"/>
  <c r="M2273" i="7"/>
  <c r="Q2273" i="7"/>
  <c r="K2274" i="7"/>
  <c r="M2274" i="7"/>
  <c r="Q2274" i="7"/>
  <c r="K2275" i="7"/>
  <c r="M2275" i="7"/>
  <c r="Q2275" i="7"/>
  <c r="K2276" i="7"/>
  <c r="M2276" i="7"/>
  <c r="Q2276" i="7"/>
  <c r="K2277" i="7"/>
  <c r="M2277" i="7"/>
  <c r="Q2277" i="7"/>
  <c r="K2278" i="7"/>
  <c r="M2278" i="7"/>
  <c r="Q2278" i="7"/>
  <c r="K2279" i="7"/>
  <c r="M2279" i="7"/>
  <c r="Q2279" i="7"/>
  <c r="K2280" i="7"/>
  <c r="M2280" i="7"/>
  <c r="Q2280" i="7"/>
  <c r="K2281" i="7"/>
  <c r="M2281" i="7"/>
  <c r="Q2281" i="7"/>
  <c r="K2282" i="7"/>
  <c r="M2282" i="7"/>
  <c r="Q2282" i="7"/>
  <c r="K2283" i="7"/>
  <c r="M2283" i="7"/>
  <c r="Q2283" i="7"/>
  <c r="K2284" i="7"/>
  <c r="M2284" i="7"/>
  <c r="Q2284" i="7"/>
  <c r="K1051" i="7"/>
  <c r="M1051" i="7"/>
  <c r="Q1051" i="7"/>
  <c r="K1052" i="7"/>
  <c r="M1052" i="7"/>
  <c r="Q1052" i="7"/>
  <c r="K1053" i="7"/>
  <c r="M1053" i="7"/>
  <c r="Q1053" i="7"/>
  <c r="K1054" i="7"/>
  <c r="M1054" i="7"/>
  <c r="Q1054" i="7"/>
  <c r="K1055" i="7"/>
  <c r="M1055" i="7"/>
  <c r="Q1055" i="7"/>
  <c r="K1056" i="7"/>
  <c r="M1056" i="7"/>
  <c r="Q1056" i="7"/>
  <c r="K1057" i="7"/>
  <c r="M1057" i="7"/>
  <c r="Q1057" i="7"/>
  <c r="K1058" i="7"/>
  <c r="M1058" i="7"/>
  <c r="Q1058" i="7"/>
  <c r="K1059" i="7"/>
  <c r="M1059" i="7"/>
  <c r="Q1059" i="7"/>
  <c r="K1060" i="7"/>
  <c r="M1060" i="7"/>
  <c r="Q1060" i="7"/>
  <c r="K1061" i="7"/>
  <c r="M1061" i="7"/>
  <c r="Q1061" i="7"/>
  <c r="K1062" i="7"/>
  <c r="M1062" i="7"/>
  <c r="Q1062" i="7"/>
  <c r="K1063" i="7"/>
  <c r="M1063" i="7"/>
  <c r="Q1063" i="7"/>
  <c r="K1064" i="7"/>
  <c r="M1064" i="7"/>
  <c r="Q1064" i="7"/>
  <c r="K1065" i="7"/>
  <c r="M1065" i="7"/>
  <c r="Q1065" i="7"/>
  <c r="K1066" i="7"/>
  <c r="M1066" i="7"/>
  <c r="Q1066" i="7"/>
  <c r="K1067" i="7"/>
  <c r="M1067" i="7"/>
  <c r="Q1067" i="7"/>
  <c r="K1068" i="7"/>
  <c r="M1068" i="7"/>
  <c r="Q1068" i="7"/>
  <c r="K1069" i="7"/>
  <c r="M1069" i="7"/>
  <c r="Q1069" i="7"/>
  <c r="K1070" i="7"/>
  <c r="M1070" i="7"/>
  <c r="Q1070" i="7"/>
  <c r="K1071" i="7"/>
  <c r="M1071" i="7"/>
  <c r="Q1071" i="7"/>
  <c r="K1072" i="7"/>
  <c r="M1072" i="7"/>
  <c r="Q1072" i="7"/>
  <c r="K1073" i="7"/>
  <c r="M1073" i="7"/>
  <c r="Q1073" i="7"/>
  <c r="K1074" i="7"/>
  <c r="M1074" i="7"/>
  <c r="Q1074" i="7"/>
  <c r="K1075" i="7"/>
  <c r="M1075" i="7"/>
  <c r="Q1075" i="7"/>
  <c r="K1076" i="7"/>
  <c r="M1076" i="7"/>
  <c r="Q1076" i="7"/>
  <c r="K1077" i="7"/>
  <c r="M1077" i="7"/>
  <c r="Q1077" i="7"/>
  <c r="K1078" i="7"/>
  <c r="M1078" i="7"/>
  <c r="Q1078" i="7"/>
  <c r="K1079" i="7"/>
  <c r="M1079" i="7"/>
  <c r="Q1079" i="7"/>
  <c r="K1080" i="7"/>
  <c r="M1080" i="7"/>
  <c r="Q1080" i="7"/>
  <c r="K1081" i="7"/>
  <c r="M1081" i="7"/>
  <c r="Q1081" i="7"/>
  <c r="K1082" i="7"/>
  <c r="M1082" i="7"/>
  <c r="Q1082" i="7"/>
  <c r="K1083" i="7"/>
  <c r="M1083" i="7"/>
  <c r="Q1083" i="7"/>
  <c r="K1084" i="7"/>
  <c r="M1084" i="7"/>
  <c r="Q1084" i="7"/>
  <c r="K1085" i="7"/>
  <c r="M1085" i="7"/>
  <c r="Q1085" i="7"/>
  <c r="K1086" i="7"/>
  <c r="M1086" i="7"/>
  <c r="Q1086" i="7"/>
  <c r="K1087" i="7"/>
  <c r="M1087" i="7"/>
  <c r="Q1087" i="7"/>
  <c r="K1088" i="7"/>
  <c r="M1088" i="7"/>
  <c r="Q1088" i="7"/>
  <c r="K1089" i="7"/>
  <c r="M1089" i="7"/>
  <c r="Q1089" i="7"/>
  <c r="K1090" i="7"/>
  <c r="M1090" i="7"/>
  <c r="Q1090" i="7"/>
  <c r="K1091" i="7"/>
  <c r="M1091" i="7"/>
  <c r="Q1091" i="7"/>
  <c r="K1092" i="7"/>
  <c r="M1092" i="7"/>
  <c r="Q1092" i="7"/>
  <c r="K1093" i="7"/>
  <c r="M1093" i="7"/>
  <c r="Q1093" i="7"/>
  <c r="K1094" i="7"/>
  <c r="M1094" i="7"/>
  <c r="Q1094" i="7"/>
  <c r="K1095" i="7"/>
  <c r="M1095" i="7"/>
  <c r="Q1095" i="7"/>
  <c r="K1096" i="7"/>
  <c r="M1096" i="7"/>
  <c r="Q1096" i="7"/>
  <c r="K1097" i="7"/>
  <c r="M1097" i="7"/>
  <c r="Q1097" i="7"/>
  <c r="K1098" i="7"/>
  <c r="M1098" i="7"/>
  <c r="Q1098" i="7"/>
  <c r="K1099" i="7"/>
  <c r="M1099" i="7"/>
  <c r="Q1099" i="7"/>
  <c r="K1100" i="7"/>
  <c r="M1100" i="7"/>
  <c r="Q1100" i="7"/>
  <c r="K1101" i="7"/>
  <c r="M1101" i="7"/>
  <c r="Q1101" i="7"/>
  <c r="K1102" i="7"/>
  <c r="M1102" i="7"/>
  <c r="Q1102" i="7"/>
  <c r="K1103" i="7"/>
  <c r="M1103" i="7"/>
  <c r="Q1103" i="7"/>
  <c r="K1104" i="7"/>
  <c r="M1104" i="7"/>
  <c r="Q1104" i="7"/>
  <c r="K1105" i="7"/>
  <c r="M1105" i="7"/>
  <c r="Q1105" i="7"/>
  <c r="K1106" i="7"/>
  <c r="M1106" i="7"/>
  <c r="Q1106" i="7"/>
  <c r="K1107" i="7"/>
  <c r="M1107" i="7"/>
  <c r="Q1107" i="7"/>
  <c r="K1108" i="7"/>
  <c r="M1108" i="7"/>
  <c r="Q1108" i="7"/>
  <c r="K1109" i="7"/>
  <c r="M1109" i="7"/>
  <c r="Q1109" i="7"/>
  <c r="K1110" i="7"/>
  <c r="M1110" i="7"/>
  <c r="Q1110" i="7"/>
  <c r="K1111" i="7"/>
  <c r="M1111" i="7"/>
  <c r="Q1111" i="7"/>
  <c r="K1112" i="7"/>
  <c r="M1112" i="7"/>
  <c r="Q1112" i="7"/>
  <c r="K1113" i="7"/>
  <c r="M1113" i="7"/>
  <c r="Q1113" i="7"/>
  <c r="K1114" i="7"/>
  <c r="M1114" i="7"/>
  <c r="Q1114" i="7"/>
  <c r="K1115" i="7"/>
  <c r="M1115" i="7"/>
  <c r="Q1115" i="7"/>
  <c r="K1116" i="7"/>
  <c r="M1116" i="7"/>
  <c r="Q1116" i="7"/>
  <c r="K1117" i="7"/>
  <c r="M1117" i="7"/>
  <c r="Q1117" i="7"/>
  <c r="K1118" i="7"/>
  <c r="M1118" i="7"/>
  <c r="Q1118" i="7"/>
  <c r="K1119" i="7"/>
  <c r="M1119" i="7"/>
  <c r="Q1119" i="7"/>
  <c r="K1120" i="7"/>
  <c r="M1120" i="7"/>
  <c r="Q1120" i="7"/>
  <c r="K1121" i="7"/>
  <c r="M1121" i="7"/>
  <c r="Q1121" i="7"/>
  <c r="K1122" i="7"/>
  <c r="M1122" i="7"/>
  <c r="Q1122" i="7"/>
  <c r="K1123" i="7"/>
  <c r="M1123" i="7"/>
  <c r="Q1123" i="7"/>
  <c r="K1124" i="7"/>
  <c r="M1124" i="7"/>
  <c r="Q1124" i="7"/>
  <c r="K1125" i="7"/>
  <c r="M1125" i="7"/>
  <c r="Q1125" i="7"/>
  <c r="K1126" i="7"/>
  <c r="M1126" i="7"/>
  <c r="Q1126" i="7"/>
  <c r="K1127" i="7"/>
  <c r="M1127" i="7"/>
  <c r="Q1127" i="7"/>
  <c r="K1128" i="7"/>
  <c r="M1128" i="7"/>
  <c r="Q1128" i="7"/>
  <c r="K1129" i="7"/>
  <c r="M1129" i="7"/>
  <c r="Q1129" i="7"/>
  <c r="K1130" i="7"/>
  <c r="M1130" i="7"/>
  <c r="Q1130" i="7"/>
  <c r="K1131" i="7"/>
  <c r="M1131" i="7"/>
  <c r="Q1131" i="7"/>
  <c r="K1132" i="7"/>
  <c r="M1132" i="7"/>
  <c r="Q1132" i="7"/>
  <c r="K1133" i="7"/>
  <c r="M1133" i="7"/>
  <c r="Q1133" i="7"/>
  <c r="K1134" i="7"/>
  <c r="M1134" i="7"/>
  <c r="Q1134" i="7"/>
  <c r="K1135" i="7"/>
  <c r="M1135" i="7"/>
  <c r="Q1135" i="7"/>
  <c r="K1136" i="7"/>
  <c r="M1136" i="7"/>
  <c r="Q1136" i="7"/>
  <c r="K1137" i="7"/>
  <c r="M1137" i="7"/>
  <c r="Q1137" i="7"/>
  <c r="K1138" i="7"/>
  <c r="M1138" i="7"/>
  <c r="Q1138" i="7"/>
  <c r="K1139" i="7"/>
  <c r="M1139" i="7"/>
  <c r="Q1139" i="7"/>
  <c r="K1140" i="7"/>
  <c r="M1140" i="7"/>
  <c r="Q1140" i="7"/>
  <c r="K1141" i="7"/>
  <c r="M1141" i="7"/>
  <c r="Q1141" i="7"/>
  <c r="K1142" i="7"/>
  <c r="M1142" i="7"/>
  <c r="Q1142" i="7"/>
  <c r="K1143" i="7"/>
  <c r="M1143" i="7"/>
  <c r="Q1143" i="7"/>
  <c r="K1144" i="7"/>
  <c r="M1144" i="7"/>
  <c r="Q1144" i="7"/>
  <c r="K1145" i="7"/>
  <c r="M1145" i="7"/>
  <c r="Q1145" i="7"/>
  <c r="K1146" i="7"/>
  <c r="M1146" i="7"/>
  <c r="Q1146" i="7"/>
  <c r="K1147" i="7"/>
  <c r="M1147" i="7"/>
  <c r="Q1147" i="7"/>
  <c r="K1148" i="7"/>
  <c r="M1148" i="7"/>
  <c r="Q1148" i="7"/>
  <c r="K1149" i="7"/>
  <c r="M1149" i="7"/>
  <c r="Q1149" i="7"/>
  <c r="K1150" i="7"/>
  <c r="M1150" i="7"/>
  <c r="Q1150" i="7"/>
  <c r="K1151" i="7"/>
  <c r="M1151" i="7"/>
  <c r="Q1151" i="7"/>
  <c r="K1152" i="7"/>
  <c r="M1152" i="7"/>
  <c r="Q1152" i="7"/>
  <c r="K1153" i="7"/>
  <c r="M1153" i="7"/>
  <c r="Q1153" i="7"/>
  <c r="K1154" i="7"/>
  <c r="M1154" i="7"/>
  <c r="Q1154" i="7"/>
  <c r="K1155" i="7"/>
  <c r="M1155" i="7"/>
  <c r="Q1155" i="7"/>
  <c r="K1156" i="7"/>
  <c r="M1156" i="7"/>
  <c r="Q1156" i="7"/>
  <c r="K1157" i="7"/>
  <c r="M1157" i="7"/>
  <c r="Q1157" i="7"/>
  <c r="K1158" i="7"/>
  <c r="M1158" i="7"/>
  <c r="Q1158" i="7"/>
  <c r="K1159" i="7"/>
  <c r="M1159" i="7"/>
  <c r="Q1159" i="7"/>
  <c r="K1160" i="7"/>
  <c r="M1160" i="7"/>
  <c r="Q1160" i="7"/>
  <c r="K1161" i="7"/>
  <c r="M1161" i="7"/>
  <c r="Q1161" i="7"/>
  <c r="K1162" i="7"/>
  <c r="M1162" i="7"/>
  <c r="Q1162" i="7"/>
  <c r="K1163" i="7"/>
  <c r="M1163" i="7"/>
  <c r="Q1163" i="7"/>
  <c r="K1164" i="7"/>
  <c r="M1164" i="7"/>
  <c r="Q1164" i="7"/>
  <c r="K1165" i="7"/>
  <c r="M1165" i="7"/>
  <c r="Q1165" i="7"/>
  <c r="K1166" i="7"/>
  <c r="M1166" i="7"/>
  <c r="Q1166" i="7"/>
  <c r="K1167" i="7"/>
  <c r="M1167" i="7"/>
  <c r="Q1167" i="7"/>
  <c r="K1168" i="7"/>
  <c r="M1168" i="7"/>
  <c r="Q1168" i="7"/>
  <c r="K1169" i="7"/>
  <c r="M1169" i="7"/>
  <c r="Q1169" i="7"/>
  <c r="K1170" i="7"/>
  <c r="M1170" i="7"/>
  <c r="Q1170" i="7"/>
  <c r="K1171" i="7"/>
  <c r="M1171" i="7"/>
  <c r="Q1171" i="7"/>
  <c r="K1172" i="7"/>
  <c r="M1172" i="7"/>
  <c r="Q1172" i="7"/>
  <c r="K1173" i="7"/>
  <c r="M1173" i="7"/>
  <c r="Q1173" i="7"/>
  <c r="K1174" i="7"/>
  <c r="M1174" i="7"/>
  <c r="Q1174" i="7"/>
  <c r="K1175" i="7"/>
  <c r="M1175" i="7"/>
  <c r="Q1175" i="7"/>
  <c r="K1176" i="7"/>
  <c r="M1176" i="7"/>
  <c r="Q1176" i="7"/>
  <c r="K1177" i="7"/>
  <c r="M1177" i="7"/>
  <c r="Q1177" i="7"/>
  <c r="K1178" i="7"/>
  <c r="M1178" i="7"/>
  <c r="Q1178" i="7"/>
  <c r="K1179" i="7"/>
  <c r="M1179" i="7"/>
  <c r="Q1179" i="7"/>
  <c r="K1180" i="7"/>
  <c r="M1180" i="7"/>
  <c r="Q1180" i="7"/>
  <c r="K1181" i="7"/>
  <c r="M1181" i="7"/>
  <c r="Q1181" i="7"/>
  <c r="K1182" i="7"/>
  <c r="M1182" i="7"/>
  <c r="Q1182" i="7"/>
  <c r="K1183" i="7"/>
  <c r="M1183" i="7"/>
  <c r="Q1183" i="7"/>
  <c r="K1184" i="7"/>
  <c r="M1184" i="7"/>
  <c r="Q1184" i="7"/>
  <c r="K1185" i="7"/>
  <c r="M1185" i="7"/>
  <c r="Q1185" i="7"/>
  <c r="K1186" i="7"/>
  <c r="M1186" i="7"/>
  <c r="Q1186" i="7"/>
  <c r="K1187" i="7"/>
  <c r="M1187" i="7"/>
  <c r="Q1187" i="7"/>
  <c r="K1188" i="7"/>
  <c r="M1188" i="7"/>
  <c r="Q1188" i="7"/>
  <c r="K1189" i="7"/>
  <c r="M1189" i="7"/>
  <c r="Q1189" i="7"/>
  <c r="K1190" i="7"/>
  <c r="M1190" i="7"/>
  <c r="Q1190" i="7"/>
  <c r="K1191" i="7"/>
  <c r="M1191" i="7"/>
  <c r="Q1191" i="7"/>
  <c r="K1192" i="7"/>
  <c r="M1192" i="7"/>
  <c r="Q1192" i="7"/>
  <c r="K1193" i="7"/>
  <c r="M1193" i="7"/>
  <c r="Q1193" i="7"/>
  <c r="K1194" i="7"/>
  <c r="M1194" i="7"/>
  <c r="Q1194" i="7"/>
  <c r="K1195" i="7"/>
  <c r="M1195" i="7"/>
  <c r="Q1195" i="7"/>
  <c r="K1196" i="7"/>
  <c r="M1196" i="7"/>
  <c r="Q1196" i="7"/>
  <c r="K1197" i="7"/>
  <c r="M1197" i="7"/>
  <c r="Q1197" i="7"/>
  <c r="K1198" i="7"/>
  <c r="M1198" i="7"/>
  <c r="Q1198" i="7"/>
  <c r="K1199" i="7"/>
  <c r="M1199" i="7"/>
  <c r="Q1199" i="7"/>
  <c r="K1200" i="7"/>
  <c r="M1200" i="7"/>
  <c r="Q1200" i="7"/>
  <c r="K1201" i="7"/>
  <c r="M1201" i="7"/>
  <c r="Q1201" i="7"/>
  <c r="K1202" i="7"/>
  <c r="M1202" i="7"/>
  <c r="Q1202" i="7"/>
  <c r="K1203" i="7"/>
  <c r="M1203" i="7"/>
  <c r="Q1203" i="7"/>
  <c r="K1204" i="7"/>
  <c r="M1204" i="7"/>
  <c r="Q1204" i="7"/>
  <c r="K1205" i="7"/>
  <c r="M1205" i="7"/>
  <c r="Q1205" i="7"/>
  <c r="K1206" i="7"/>
  <c r="M1206" i="7"/>
  <c r="Q1206" i="7"/>
  <c r="K1207" i="7"/>
  <c r="M1207" i="7"/>
  <c r="Q1207" i="7"/>
  <c r="K1208" i="7"/>
  <c r="M1208" i="7"/>
  <c r="Q1208" i="7"/>
  <c r="K1209" i="7"/>
  <c r="M1209" i="7"/>
  <c r="Q1209" i="7"/>
  <c r="K1210" i="7"/>
  <c r="M1210" i="7"/>
  <c r="Q1210" i="7"/>
  <c r="K1211" i="7"/>
  <c r="M1211" i="7"/>
  <c r="Q1211" i="7"/>
  <c r="K1212" i="7"/>
  <c r="M1212" i="7"/>
  <c r="Q1212" i="7"/>
  <c r="K1213" i="7"/>
  <c r="M1213" i="7"/>
  <c r="Q1213" i="7"/>
  <c r="K1214" i="7"/>
  <c r="M1214" i="7"/>
  <c r="Q1214" i="7"/>
  <c r="K1215" i="7"/>
  <c r="M1215" i="7"/>
  <c r="Q1215" i="7"/>
  <c r="K1216" i="7"/>
  <c r="M1216" i="7"/>
  <c r="Q1216" i="7"/>
  <c r="K1217" i="7"/>
  <c r="M1217" i="7"/>
  <c r="Q1217" i="7"/>
  <c r="K1218" i="7"/>
  <c r="M1218" i="7"/>
  <c r="Q1218" i="7"/>
  <c r="K1219" i="7"/>
  <c r="M1219" i="7"/>
  <c r="Q1219" i="7"/>
  <c r="K1220" i="7"/>
  <c r="M1220" i="7"/>
  <c r="Q1220" i="7"/>
  <c r="K1221" i="7"/>
  <c r="M1221" i="7"/>
  <c r="Q1221" i="7"/>
  <c r="K1222" i="7"/>
  <c r="M1222" i="7"/>
  <c r="Q1222" i="7"/>
  <c r="K1223" i="7"/>
  <c r="M1223" i="7"/>
  <c r="Q1223" i="7"/>
  <c r="K1224" i="7"/>
  <c r="M1224" i="7"/>
  <c r="Q1224" i="7"/>
  <c r="K1225" i="7"/>
  <c r="M1225" i="7"/>
  <c r="Q1225" i="7"/>
  <c r="K1226" i="7"/>
  <c r="M1226" i="7"/>
  <c r="Q1226" i="7"/>
  <c r="K1227" i="7"/>
  <c r="M1227" i="7"/>
  <c r="Q1227" i="7"/>
  <c r="K1228" i="7"/>
  <c r="M1228" i="7"/>
  <c r="Q1228" i="7"/>
  <c r="K1229" i="7"/>
  <c r="M1229" i="7"/>
  <c r="Q1229" i="7"/>
  <c r="K1230" i="7"/>
  <c r="M1230" i="7"/>
  <c r="Q1230" i="7"/>
  <c r="K1231" i="7"/>
  <c r="M1231" i="7"/>
  <c r="Q1231" i="7"/>
  <c r="K1232" i="7"/>
  <c r="M1232" i="7"/>
  <c r="Q1232" i="7"/>
  <c r="K1233" i="7"/>
  <c r="M1233" i="7"/>
  <c r="Q1233" i="7"/>
  <c r="K1234" i="7"/>
  <c r="M1234" i="7"/>
  <c r="Q1234" i="7"/>
  <c r="K1235" i="7"/>
  <c r="M1235" i="7"/>
  <c r="Q1235" i="7"/>
  <c r="K1236" i="7"/>
  <c r="M1236" i="7"/>
  <c r="Q1236" i="7"/>
  <c r="K1237" i="7"/>
  <c r="M1237" i="7"/>
  <c r="Q1237" i="7"/>
  <c r="K1238" i="7"/>
  <c r="M1238" i="7"/>
  <c r="Q1238" i="7"/>
  <c r="K1239" i="7"/>
  <c r="M1239" i="7"/>
  <c r="Q1239" i="7"/>
  <c r="K1240" i="7"/>
  <c r="M1240" i="7"/>
  <c r="Q1240" i="7"/>
  <c r="K1241" i="7"/>
  <c r="M1241" i="7"/>
  <c r="Q1241" i="7"/>
  <c r="K1242" i="7"/>
  <c r="M1242" i="7"/>
  <c r="Q1242" i="7"/>
  <c r="K1243" i="7"/>
  <c r="M1243" i="7"/>
  <c r="Q1243" i="7"/>
  <c r="K1244" i="7"/>
  <c r="M1244" i="7"/>
  <c r="Q1244" i="7"/>
  <c r="K1245" i="7"/>
  <c r="M1245" i="7"/>
  <c r="Q1245" i="7"/>
  <c r="K1246" i="7"/>
  <c r="M1246" i="7"/>
  <c r="Q1246" i="7"/>
  <c r="K1247" i="7"/>
  <c r="M1247" i="7"/>
  <c r="Q1247" i="7"/>
  <c r="K1248" i="7"/>
  <c r="M1248" i="7"/>
  <c r="Q1248" i="7"/>
  <c r="K1249" i="7"/>
  <c r="M1249" i="7"/>
  <c r="Q1249" i="7"/>
  <c r="K1250" i="7"/>
  <c r="M1250" i="7"/>
  <c r="Q1250" i="7"/>
  <c r="K1251" i="7"/>
  <c r="M1251" i="7"/>
  <c r="Q1251" i="7"/>
  <c r="K1252" i="7"/>
  <c r="M1252" i="7"/>
  <c r="Q1252" i="7"/>
  <c r="K1253" i="7"/>
  <c r="M1253" i="7"/>
  <c r="Q1253" i="7"/>
  <c r="K1254" i="7"/>
  <c r="M1254" i="7"/>
  <c r="Q1254" i="7"/>
  <c r="K1255" i="7"/>
  <c r="M1255" i="7"/>
  <c r="Q1255" i="7"/>
  <c r="K1256" i="7"/>
  <c r="M1256" i="7"/>
  <c r="Q1256" i="7"/>
  <c r="K1257" i="7"/>
  <c r="M1257" i="7"/>
  <c r="Q1257" i="7"/>
  <c r="K1258" i="7"/>
  <c r="M1258" i="7"/>
  <c r="Q1258" i="7"/>
  <c r="K1259" i="7"/>
  <c r="M1259" i="7"/>
  <c r="Q1259" i="7"/>
  <c r="K1260" i="7"/>
  <c r="M1260" i="7"/>
  <c r="Q1260" i="7"/>
  <c r="K1261" i="7"/>
  <c r="M1261" i="7"/>
  <c r="Q1261" i="7"/>
  <c r="K1262" i="7"/>
  <c r="M1262" i="7"/>
  <c r="Q1262" i="7"/>
  <c r="K1263" i="7"/>
  <c r="M1263" i="7"/>
  <c r="Q1263" i="7"/>
  <c r="K1264" i="7"/>
  <c r="M1264" i="7"/>
  <c r="Q1264" i="7"/>
  <c r="K1265" i="7"/>
  <c r="M1265" i="7"/>
  <c r="Q1265" i="7"/>
  <c r="K1266" i="7"/>
  <c r="M1266" i="7"/>
  <c r="Q1266" i="7"/>
  <c r="K1267" i="7"/>
  <c r="M1267" i="7"/>
  <c r="Q1267" i="7"/>
  <c r="K1268" i="7"/>
  <c r="M1268" i="7"/>
  <c r="Q1268" i="7"/>
  <c r="K1269" i="7"/>
  <c r="M1269" i="7"/>
  <c r="Q1269" i="7"/>
  <c r="K1270" i="7"/>
  <c r="M1270" i="7"/>
  <c r="Q1270" i="7"/>
  <c r="K1271" i="7"/>
  <c r="M1271" i="7"/>
  <c r="Q1271" i="7"/>
  <c r="K1272" i="7"/>
  <c r="M1272" i="7"/>
  <c r="Q1272" i="7"/>
  <c r="K1273" i="7"/>
  <c r="M1273" i="7"/>
  <c r="Q1273" i="7"/>
  <c r="K1274" i="7"/>
  <c r="M1274" i="7"/>
  <c r="Q1274" i="7"/>
  <c r="K1275" i="7"/>
  <c r="M1275" i="7"/>
  <c r="Q1275" i="7"/>
  <c r="K1276" i="7"/>
  <c r="M1276" i="7"/>
  <c r="Q1276" i="7"/>
  <c r="K1277" i="7"/>
  <c r="M1277" i="7"/>
  <c r="Q1277" i="7"/>
  <c r="K1278" i="7"/>
  <c r="M1278" i="7"/>
  <c r="Q1278" i="7"/>
  <c r="K1279" i="7"/>
  <c r="M1279" i="7"/>
  <c r="Q1279" i="7"/>
  <c r="K1280" i="7"/>
  <c r="M1280" i="7"/>
  <c r="Q1280" i="7"/>
  <c r="K1281" i="7"/>
  <c r="M1281" i="7"/>
  <c r="Q1281" i="7"/>
  <c r="K1282" i="7"/>
  <c r="M1282" i="7"/>
  <c r="Q1282" i="7"/>
  <c r="K1283" i="7"/>
  <c r="M1283" i="7"/>
  <c r="Q1283" i="7"/>
  <c r="K1284" i="7"/>
  <c r="M1284" i="7"/>
  <c r="Q1284" i="7"/>
  <c r="K1285" i="7"/>
  <c r="M1285" i="7"/>
  <c r="Q1285" i="7"/>
  <c r="K1286" i="7"/>
  <c r="M1286" i="7"/>
  <c r="Q1286" i="7"/>
  <c r="K1287" i="7"/>
  <c r="M1287" i="7"/>
  <c r="Q1287" i="7"/>
  <c r="K1288" i="7"/>
  <c r="M1288" i="7"/>
  <c r="Q1288" i="7"/>
  <c r="K1289" i="7"/>
  <c r="M1289" i="7"/>
  <c r="Q1289" i="7"/>
  <c r="K1290" i="7"/>
  <c r="M1290" i="7"/>
  <c r="Q1290" i="7"/>
  <c r="K1291" i="7"/>
  <c r="M1291" i="7"/>
  <c r="Q1291" i="7"/>
  <c r="K1292" i="7"/>
  <c r="M1292" i="7"/>
  <c r="Q1292" i="7"/>
  <c r="K1293" i="7"/>
  <c r="M1293" i="7"/>
  <c r="Q1293" i="7"/>
  <c r="K1294" i="7"/>
  <c r="M1294" i="7"/>
  <c r="Q1294" i="7"/>
  <c r="K1295" i="7"/>
  <c r="M1295" i="7"/>
  <c r="Q1295" i="7"/>
  <c r="K1296" i="7"/>
  <c r="M1296" i="7"/>
  <c r="Q1296" i="7"/>
  <c r="K1297" i="7"/>
  <c r="M1297" i="7"/>
  <c r="Q1297" i="7"/>
  <c r="K1298" i="7"/>
  <c r="M1298" i="7"/>
  <c r="Q1298" i="7"/>
  <c r="K1299" i="7"/>
  <c r="M1299" i="7"/>
  <c r="Q1299" i="7"/>
  <c r="K1300" i="7"/>
  <c r="M1300" i="7"/>
  <c r="Q1300" i="7"/>
  <c r="K1301" i="7"/>
  <c r="M1301" i="7"/>
  <c r="Q1301" i="7"/>
  <c r="K1302" i="7"/>
  <c r="M1302" i="7"/>
  <c r="Q1302" i="7"/>
  <c r="K1303" i="7"/>
  <c r="M1303" i="7"/>
  <c r="Q1303" i="7"/>
  <c r="K1304" i="7"/>
  <c r="M1304" i="7"/>
  <c r="Q1304" i="7"/>
  <c r="K1305" i="7"/>
  <c r="M1305" i="7"/>
  <c r="Q1305" i="7"/>
  <c r="K1306" i="7"/>
  <c r="M1306" i="7"/>
  <c r="Q1306" i="7"/>
  <c r="K1307" i="7"/>
  <c r="M1307" i="7"/>
  <c r="Q1307" i="7"/>
  <c r="K1308" i="7"/>
  <c r="M1308" i="7"/>
  <c r="Q1308" i="7"/>
  <c r="K1309" i="7"/>
  <c r="M1309" i="7"/>
  <c r="Q1309" i="7"/>
  <c r="K1310" i="7"/>
  <c r="M1310" i="7"/>
  <c r="Q1310" i="7"/>
  <c r="K1311" i="7"/>
  <c r="M1311" i="7"/>
  <c r="Q1311" i="7"/>
  <c r="K1312" i="7"/>
  <c r="M1312" i="7"/>
  <c r="Q1312" i="7"/>
  <c r="K1313" i="7"/>
  <c r="M1313" i="7"/>
  <c r="Q1313" i="7"/>
  <c r="K1314" i="7"/>
  <c r="M1314" i="7"/>
  <c r="Q1314" i="7"/>
  <c r="K1315" i="7"/>
  <c r="M1315" i="7"/>
  <c r="Q1315" i="7"/>
  <c r="K1316" i="7"/>
  <c r="M1316" i="7"/>
  <c r="Q1316" i="7"/>
  <c r="K1317" i="7"/>
  <c r="M1317" i="7"/>
  <c r="Q1317" i="7"/>
  <c r="K1318" i="7"/>
  <c r="M1318" i="7"/>
  <c r="Q1318" i="7"/>
  <c r="K1319" i="7"/>
  <c r="M1319" i="7"/>
  <c r="Q1319" i="7"/>
  <c r="K1320" i="7"/>
  <c r="M1320" i="7"/>
  <c r="Q1320" i="7"/>
  <c r="K1321" i="7"/>
  <c r="M1321" i="7"/>
  <c r="Q1321" i="7"/>
  <c r="K1322" i="7"/>
  <c r="M1322" i="7"/>
  <c r="Q1322" i="7"/>
  <c r="K1323" i="7"/>
  <c r="M1323" i="7"/>
  <c r="Q1323" i="7"/>
  <c r="K1324" i="7"/>
  <c r="M1324" i="7"/>
  <c r="Q1324" i="7"/>
  <c r="K1325" i="7"/>
  <c r="M1325" i="7"/>
  <c r="Q1325" i="7"/>
  <c r="K1326" i="7"/>
  <c r="M1326" i="7"/>
  <c r="Q1326" i="7"/>
  <c r="K1327" i="7"/>
  <c r="M1327" i="7"/>
  <c r="Q1327" i="7"/>
  <c r="K1328" i="7"/>
  <c r="M1328" i="7"/>
  <c r="Q1328" i="7"/>
  <c r="K1329" i="7"/>
  <c r="M1329" i="7"/>
  <c r="Q1329" i="7"/>
  <c r="K1330" i="7"/>
  <c r="M1330" i="7"/>
  <c r="Q1330" i="7"/>
  <c r="K1331" i="7"/>
  <c r="M1331" i="7"/>
  <c r="Q1331" i="7"/>
  <c r="K1332" i="7"/>
  <c r="M1332" i="7"/>
  <c r="Q1332" i="7"/>
  <c r="K1333" i="7"/>
  <c r="M1333" i="7"/>
  <c r="Q1333" i="7"/>
  <c r="K1334" i="7"/>
  <c r="M1334" i="7"/>
  <c r="Q1334" i="7"/>
  <c r="K1335" i="7"/>
  <c r="M1335" i="7"/>
  <c r="Q1335" i="7"/>
  <c r="K1336" i="7"/>
  <c r="M1336" i="7"/>
  <c r="Q1336" i="7"/>
  <c r="K1337" i="7"/>
  <c r="M1337" i="7"/>
  <c r="Q1337" i="7"/>
  <c r="K1338" i="7"/>
  <c r="M1338" i="7"/>
  <c r="Q1338" i="7"/>
  <c r="K1339" i="7"/>
  <c r="M1339" i="7"/>
  <c r="Q1339" i="7"/>
  <c r="K1340" i="7"/>
  <c r="M1340" i="7"/>
  <c r="Q1340" i="7"/>
  <c r="K1341" i="7"/>
  <c r="M1341" i="7"/>
  <c r="Q1341" i="7"/>
  <c r="K1342" i="7"/>
  <c r="M1342" i="7"/>
  <c r="Q1342" i="7"/>
  <c r="K1343" i="7"/>
  <c r="M1343" i="7"/>
  <c r="Q1343" i="7"/>
  <c r="K1344" i="7"/>
  <c r="M1344" i="7"/>
  <c r="Q1344" i="7"/>
  <c r="K1345" i="7"/>
  <c r="M1345" i="7"/>
  <c r="Q1345" i="7"/>
  <c r="K1346" i="7"/>
  <c r="M1346" i="7"/>
  <c r="Q1346" i="7"/>
  <c r="K1347" i="7"/>
  <c r="M1347" i="7"/>
  <c r="Q1347" i="7"/>
  <c r="K1348" i="7"/>
  <c r="M1348" i="7"/>
  <c r="Q1348" i="7"/>
  <c r="K1349" i="7"/>
  <c r="M1349" i="7"/>
  <c r="Q1349" i="7"/>
  <c r="K1350" i="7"/>
  <c r="M1350" i="7"/>
  <c r="Q1350" i="7"/>
  <c r="K1351" i="7"/>
  <c r="M1351" i="7"/>
  <c r="Q1351" i="7"/>
  <c r="K1352" i="7"/>
  <c r="M1352" i="7"/>
  <c r="Q1352" i="7"/>
  <c r="K1353" i="7"/>
  <c r="M1353" i="7"/>
  <c r="Q1353" i="7"/>
  <c r="K1354" i="7"/>
  <c r="M1354" i="7"/>
  <c r="Q1354" i="7"/>
  <c r="K1355" i="7"/>
  <c r="M1355" i="7"/>
  <c r="Q1355" i="7"/>
  <c r="K1356" i="7"/>
  <c r="M1356" i="7"/>
  <c r="Q1356" i="7"/>
  <c r="K1357" i="7"/>
  <c r="M1357" i="7"/>
  <c r="Q1357" i="7"/>
  <c r="K1358" i="7"/>
  <c r="M1358" i="7"/>
  <c r="Q1358" i="7"/>
  <c r="K1359" i="7"/>
  <c r="M1359" i="7"/>
  <c r="Q1359" i="7"/>
  <c r="K1360" i="7"/>
  <c r="M1360" i="7"/>
  <c r="Q1360" i="7"/>
  <c r="K1361" i="7"/>
  <c r="M1361" i="7"/>
  <c r="Q1361" i="7"/>
  <c r="K1362" i="7"/>
  <c r="M1362" i="7"/>
  <c r="Q1362" i="7"/>
  <c r="K1363" i="7"/>
  <c r="M1363" i="7"/>
  <c r="Q1363" i="7"/>
  <c r="K1364" i="7"/>
  <c r="M1364" i="7"/>
  <c r="Q1364" i="7"/>
  <c r="K1365" i="7"/>
  <c r="M1365" i="7"/>
  <c r="Q1365" i="7"/>
  <c r="K1366" i="7"/>
  <c r="M1366" i="7"/>
  <c r="Q1366" i="7"/>
  <c r="K1367" i="7"/>
  <c r="M1367" i="7"/>
  <c r="Q1367" i="7"/>
  <c r="K1368" i="7"/>
  <c r="M1368" i="7"/>
  <c r="Q1368" i="7"/>
  <c r="K1369" i="7"/>
  <c r="M1369" i="7"/>
  <c r="Q1369" i="7"/>
  <c r="K1370" i="7"/>
  <c r="M1370" i="7"/>
  <c r="Q1370" i="7"/>
  <c r="K1371" i="7"/>
  <c r="M1371" i="7"/>
  <c r="Q1371" i="7"/>
  <c r="K1372" i="7"/>
  <c r="M1372" i="7"/>
  <c r="Q1372" i="7"/>
  <c r="K1373" i="7"/>
  <c r="M1373" i="7"/>
  <c r="Q1373" i="7"/>
  <c r="K1374" i="7"/>
  <c r="M1374" i="7"/>
  <c r="Q1374" i="7"/>
  <c r="K1375" i="7"/>
  <c r="M1375" i="7"/>
  <c r="Q1375" i="7"/>
  <c r="K1376" i="7"/>
  <c r="M1376" i="7"/>
  <c r="Q1376" i="7"/>
  <c r="K1377" i="7"/>
  <c r="M1377" i="7"/>
  <c r="Q1377" i="7"/>
  <c r="K1378" i="7"/>
  <c r="M1378" i="7"/>
  <c r="Q1378" i="7"/>
  <c r="K1379" i="7"/>
  <c r="M1379" i="7"/>
  <c r="Q1379" i="7"/>
  <c r="K1380" i="7"/>
  <c r="M1380" i="7"/>
  <c r="Q1380" i="7"/>
  <c r="K1381" i="7"/>
  <c r="M1381" i="7"/>
  <c r="Q1381" i="7"/>
  <c r="K1382" i="7"/>
  <c r="M1382" i="7"/>
  <c r="Q1382" i="7"/>
  <c r="K1383" i="7"/>
  <c r="M1383" i="7"/>
  <c r="Q1383" i="7"/>
  <c r="K1384" i="7"/>
  <c r="M1384" i="7"/>
  <c r="Q1384" i="7"/>
  <c r="K1385" i="7"/>
  <c r="M1385" i="7"/>
  <c r="Q1385" i="7"/>
  <c r="K1386" i="7"/>
  <c r="M1386" i="7"/>
  <c r="Q1386" i="7"/>
  <c r="K1387" i="7"/>
  <c r="M1387" i="7"/>
  <c r="Q1387" i="7"/>
  <c r="K1388" i="7"/>
  <c r="M1388" i="7"/>
  <c r="Q1388" i="7"/>
  <c r="K1389" i="7"/>
  <c r="M1389" i="7"/>
  <c r="Q1389" i="7"/>
  <c r="K1390" i="7"/>
  <c r="M1390" i="7"/>
  <c r="Q1390" i="7"/>
  <c r="K1391" i="7"/>
  <c r="M1391" i="7"/>
  <c r="Q1391" i="7"/>
  <c r="K1392" i="7"/>
  <c r="M1392" i="7"/>
  <c r="Q1392" i="7"/>
  <c r="K1393" i="7"/>
  <c r="M1393" i="7"/>
  <c r="Q1393" i="7"/>
  <c r="K1394" i="7"/>
  <c r="M1394" i="7"/>
  <c r="Q1394" i="7"/>
  <c r="K1395" i="7"/>
  <c r="M1395" i="7"/>
  <c r="Q1395" i="7"/>
  <c r="K1396" i="7"/>
  <c r="M1396" i="7"/>
  <c r="Q1396" i="7"/>
  <c r="K1397" i="7"/>
  <c r="M1397" i="7"/>
  <c r="Q1397" i="7"/>
  <c r="K1398" i="7"/>
  <c r="M1398" i="7"/>
  <c r="Q1398" i="7"/>
  <c r="K1399" i="7"/>
  <c r="M1399" i="7"/>
  <c r="Q1399" i="7"/>
  <c r="K1400" i="7"/>
  <c r="M1400" i="7"/>
  <c r="Q1400" i="7"/>
  <c r="K1401" i="7"/>
  <c r="M1401" i="7"/>
  <c r="Q1401" i="7"/>
  <c r="K1402" i="7"/>
  <c r="M1402" i="7"/>
  <c r="Q1402" i="7"/>
  <c r="K1403" i="7"/>
  <c r="M1403" i="7"/>
  <c r="Q1403" i="7"/>
  <c r="K1404" i="7"/>
  <c r="M1404" i="7"/>
  <c r="Q1404" i="7"/>
  <c r="K1405" i="7"/>
  <c r="M1405" i="7"/>
  <c r="Q1405" i="7"/>
  <c r="K1406" i="7"/>
  <c r="M1406" i="7"/>
  <c r="Q1406" i="7"/>
  <c r="K1407" i="7"/>
  <c r="M1407" i="7"/>
  <c r="Q1407" i="7"/>
  <c r="K1408" i="7"/>
  <c r="M1408" i="7"/>
  <c r="Q1408" i="7"/>
  <c r="K1409" i="7"/>
  <c r="M1409" i="7"/>
  <c r="Q1409" i="7"/>
  <c r="K1410" i="7"/>
  <c r="M1410" i="7"/>
  <c r="Q1410" i="7"/>
  <c r="K1411" i="7"/>
  <c r="M1411" i="7"/>
  <c r="Q1411" i="7"/>
  <c r="K1412" i="7"/>
  <c r="M1412" i="7"/>
  <c r="Q1412" i="7"/>
  <c r="K1413" i="7"/>
  <c r="M1413" i="7"/>
  <c r="Q1413" i="7"/>
  <c r="K1414" i="7"/>
  <c r="M1414" i="7"/>
  <c r="Q1414" i="7"/>
  <c r="K1415" i="7"/>
  <c r="M1415" i="7"/>
  <c r="Q1415" i="7"/>
  <c r="K1416" i="7"/>
  <c r="M1416" i="7"/>
  <c r="Q1416" i="7"/>
  <c r="K1417" i="7"/>
  <c r="M1417" i="7"/>
  <c r="Q1417" i="7"/>
  <c r="K1418" i="7"/>
  <c r="M1418" i="7"/>
  <c r="Q1418" i="7"/>
  <c r="K1419" i="7"/>
  <c r="M1419" i="7"/>
  <c r="Q1419" i="7"/>
  <c r="K1420" i="7"/>
  <c r="M1420" i="7"/>
  <c r="Q1420" i="7"/>
  <c r="K1421" i="7"/>
  <c r="M1421" i="7"/>
  <c r="Q1421" i="7"/>
  <c r="K1422" i="7"/>
  <c r="M1422" i="7"/>
  <c r="Q1422" i="7"/>
  <c r="K1423" i="7"/>
  <c r="M1423" i="7"/>
  <c r="Q1423" i="7"/>
  <c r="K1424" i="7"/>
  <c r="M1424" i="7"/>
  <c r="Q1424" i="7"/>
  <c r="K1425" i="7"/>
  <c r="M1425" i="7"/>
  <c r="Q1425" i="7"/>
  <c r="K1426" i="7"/>
  <c r="M1426" i="7"/>
  <c r="Q1426" i="7"/>
  <c r="K1427" i="7"/>
  <c r="M1427" i="7"/>
  <c r="Q1427" i="7"/>
  <c r="K1428" i="7"/>
  <c r="M1428" i="7"/>
  <c r="Q1428" i="7"/>
  <c r="K1429" i="7"/>
  <c r="M1429" i="7"/>
  <c r="Q1429" i="7"/>
  <c r="K1430" i="7"/>
  <c r="M1430" i="7"/>
  <c r="Q1430" i="7"/>
  <c r="K1431" i="7"/>
  <c r="M1431" i="7"/>
  <c r="Q1431" i="7"/>
  <c r="K1432" i="7"/>
  <c r="M1432" i="7"/>
  <c r="Q1432" i="7"/>
  <c r="K1433" i="7"/>
  <c r="M1433" i="7"/>
  <c r="Q1433" i="7"/>
  <c r="K1434" i="7"/>
  <c r="M1434" i="7"/>
  <c r="Q1434" i="7"/>
  <c r="K1435" i="7"/>
  <c r="M1435" i="7"/>
  <c r="Q1435" i="7"/>
  <c r="K1436" i="7"/>
  <c r="M1436" i="7"/>
  <c r="Q1436" i="7"/>
  <c r="K1437" i="7"/>
  <c r="M1437" i="7"/>
  <c r="Q1437" i="7"/>
  <c r="K1438" i="7"/>
  <c r="M1438" i="7"/>
  <c r="Q1438" i="7"/>
  <c r="K1439" i="7"/>
  <c r="M1439" i="7"/>
  <c r="Q1439" i="7"/>
  <c r="K1440" i="7"/>
  <c r="M1440" i="7"/>
  <c r="Q1440" i="7"/>
  <c r="K1441" i="7"/>
  <c r="M1441" i="7"/>
  <c r="Q1441" i="7"/>
  <c r="K1442" i="7"/>
  <c r="M1442" i="7"/>
  <c r="Q1442" i="7"/>
  <c r="K1443" i="7"/>
  <c r="M1443" i="7"/>
  <c r="Q1443" i="7"/>
  <c r="K1444" i="7"/>
  <c r="M1444" i="7"/>
  <c r="Q1444" i="7"/>
  <c r="K1445" i="7"/>
  <c r="M1445" i="7"/>
  <c r="Q1445" i="7"/>
  <c r="K1446" i="7"/>
  <c r="M1446" i="7"/>
  <c r="Q1446" i="7"/>
  <c r="K1447" i="7"/>
  <c r="M1447" i="7"/>
  <c r="Q1447" i="7"/>
  <c r="K1448" i="7"/>
  <c r="M1448" i="7"/>
  <c r="Q1448" i="7"/>
  <c r="K1449" i="7"/>
  <c r="M1449" i="7"/>
  <c r="Q1449" i="7"/>
  <c r="K1450" i="7"/>
  <c r="M1450" i="7"/>
  <c r="Q1450" i="7"/>
  <c r="K1451" i="7"/>
  <c r="M1451" i="7"/>
  <c r="Q1451" i="7"/>
  <c r="K1452" i="7"/>
  <c r="M1452" i="7"/>
  <c r="Q1452" i="7"/>
  <c r="K1453" i="7"/>
  <c r="M1453" i="7"/>
  <c r="Q1453" i="7"/>
  <c r="K1454" i="7"/>
  <c r="M1454" i="7"/>
  <c r="Q1454" i="7"/>
  <c r="K1455" i="7"/>
  <c r="M1455" i="7"/>
  <c r="Q1455" i="7"/>
  <c r="K1456" i="7"/>
  <c r="M1456" i="7"/>
  <c r="Q1456" i="7"/>
  <c r="K1457" i="7"/>
  <c r="M1457" i="7"/>
  <c r="Q1457" i="7"/>
  <c r="K1458" i="7"/>
  <c r="M1458" i="7"/>
  <c r="Q1458" i="7"/>
  <c r="K1459" i="7"/>
  <c r="M1459" i="7"/>
  <c r="Q1459" i="7"/>
  <c r="K1460" i="7"/>
  <c r="M1460" i="7"/>
  <c r="Q1460" i="7"/>
  <c r="K1461" i="7"/>
  <c r="M1461" i="7"/>
  <c r="Q1461" i="7"/>
  <c r="K1462" i="7"/>
  <c r="M1462" i="7"/>
  <c r="Q1462" i="7"/>
  <c r="K1463" i="7"/>
  <c r="M1463" i="7"/>
  <c r="Q1463" i="7"/>
  <c r="K1464" i="7"/>
  <c r="M1464" i="7"/>
  <c r="Q1464" i="7"/>
  <c r="K1465" i="7"/>
  <c r="M1465" i="7"/>
  <c r="Q1465" i="7"/>
  <c r="K1466" i="7"/>
  <c r="M1466" i="7"/>
  <c r="Q1466" i="7"/>
  <c r="K1467" i="7"/>
  <c r="M1467" i="7"/>
  <c r="Q1467" i="7"/>
  <c r="K1468" i="7"/>
  <c r="M1468" i="7"/>
  <c r="Q1468" i="7"/>
  <c r="K1469" i="7"/>
  <c r="M1469" i="7"/>
  <c r="Q1469" i="7"/>
  <c r="K1470" i="7"/>
  <c r="M1470" i="7"/>
  <c r="Q1470" i="7"/>
  <c r="K1471" i="7"/>
  <c r="M1471" i="7"/>
  <c r="Q1471" i="7"/>
  <c r="K1472" i="7"/>
  <c r="M1472" i="7"/>
  <c r="Q1472" i="7"/>
  <c r="K1473" i="7"/>
  <c r="M1473" i="7"/>
  <c r="Q1473" i="7"/>
  <c r="K1474" i="7"/>
  <c r="M1474" i="7"/>
  <c r="Q1474" i="7"/>
  <c r="K1475" i="7"/>
  <c r="M1475" i="7"/>
  <c r="Q1475" i="7"/>
  <c r="K1476" i="7"/>
  <c r="M1476" i="7"/>
  <c r="Q1476" i="7"/>
  <c r="K1477" i="7"/>
  <c r="M1477" i="7"/>
  <c r="Q1477" i="7"/>
  <c r="K1478" i="7"/>
  <c r="M1478" i="7"/>
  <c r="Q1478" i="7"/>
  <c r="K1479" i="7"/>
  <c r="M1479" i="7"/>
  <c r="Q1479" i="7"/>
  <c r="K1480" i="7"/>
  <c r="M1480" i="7"/>
  <c r="Q1480" i="7"/>
  <c r="K1481" i="7"/>
  <c r="M1481" i="7"/>
  <c r="Q1481" i="7"/>
  <c r="K1482" i="7"/>
  <c r="M1482" i="7"/>
  <c r="Q1482" i="7"/>
  <c r="K1483" i="7"/>
  <c r="M1483" i="7"/>
  <c r="Q1483" i="7"/>
  <c r="K1484" i="7"/>
  <c r="M1484" i="7"/>
  <c r="Q1484" i="7"/>
  <c r="K1485" i="7"/>
  <c r="M1485" i="7"/>
  <c r="Q1485" i="7"/>
  <c r="K1486" i="7"/>
  <c r="M1486" i="7"/>
  <c r="Q1486" i="7"/>
  <c r="K1487" i="7"/>
  <c r="M1487" i="7"/>
  <c r="Q1487" i="7"/>
  <c r="K1488" i="7"/>
  <c r="M1488" i="7"/>
  <c r="Q1488" i="7"/>
  <c r="K1489" i="7"/>
  <c r="M1489" i="7"/>
  <c r="Q1489" i="7"/>
  <c r="K1490" i="7"/>
  <c r="M1490" i="7"/>
  <c r="Q1490" i="7"/>
  <c r="K1491" i="7"/>
  <c r="M1491" i="7"/>
  <c r="Q1491" i="7"/>
  <c r="K1492" i="7"/>
  <c r="M1492" i="7"/>
  <c r="Q1492" i="7"/>
  <c r="K1493" i="7"/>
  <c r="M1493" i="7"/>
  <c r="Q1493" i="7"/>
  <c r="K1494" i="7"/>
  <c r="M1494" i="7"/>
  <c r="Q1494" i="7"/>
  <c r="K1495" i="7"/>
  <c r="M1495" i="7"/>
  <c r="Q1495" i="7"/>
  <c r="K1496" i="7"/>
  <c r="M1496" i="7"/>
  <c r="Q1496" i="7"/>
  <c r="K1497" i="7"/>
  <c r="M1497" i="7"/>
  <c r="Q1497" i="7"/>
  <c r="K1498" i="7"/>
  <c r="M1498" i="7"/>
  <c r="Q1498" i="7"/>
  <c r="K1499" i="7"/>
  <c r="M1499" i="7"/>
  <c r="Q1499" i="7"/>
  <c r="K1500" i="7"/>
  <c r="M1500" i="7"/>
  <c r="Q1500" i="7"/>
  <c r="K1501" i="7"/>
  <c r="M1501" i="7"/>
  <c r="Q1501" i="7"/>
  <c r="K1502" i="7"/>
  <c r="M1502" i="7"/>
  <c r="Q1502" i="7"/>
  <c r="K1503" i="7"/>
  <c r="M1503" i="7"/>
  <c r="Q1503" i="7"/>
  <c r="K1504" i="7"/>
  <c r="M1504" i="7"/>
  <c r="Q1504" i="7"/>
  <c r="K1505" i="7"/>
  <c r="M1505" i="7"/>
  <c r="Q1505" i="7"/>
  <c r="K1506" i="7"/>
  <c r="M1506" i="7"/>
  <c r="Q1506" i="7"/>
  <c r="K1507" i="7"/>
  <c r="M1507" i="7"/>
  <c r="Q1507" i="7"/>
  <c r="K1508" i="7"/>
  <c r="M1508" i="7"/>
  <c r="Q1508" i="7"/>
  <c r="K1509" i="7"/>
  <c r="M1509" i="7"/>
  <c r="Q1509" i="7"/>
  <c r="K1510" i="7"/>
  <c r="M1510" i="7"/>
  <c r="Q1510" i="7"/>
  <c r="K1511" i="7"/>
  <c r="M1511" i="7"/>
  <c r="Q1511" i="7"/>
  <c r="K1512" i="7"/>
  <c r="M1512" i="7"/>
  <c r="Q1512" i="7"/>
  <c r="K1513" i="7"/>
  <c r="M1513" i="7"/>
  <c r="Q1513" i="7"/>
  <c r="K1514" i="7"/>
  <c r="M1514" i="7"/>
  <c r="Q1514" i="7"/>
  <c r="K1515" i="7"/>
  <c r="M1515" i="7"/>
  <c r="Q1515" i="7"/>
  <c r="K1516" i="7"/>
  <c r="M1516" i="7"/>
  <c r="Q1516" i="7"/>
  <c r="K1517" i="7"/>
  <c r="M1517" i="7"/>
  <c r="Q1517" i="7"/>
  <c r="K1518" i="7"/>
  <c r="M1518" i="7"/>
  <c r="Q1518" i="7"/>
  <c r="K1519" i="7"/>
  <c r="M1519" i="7"/>
  <c r="Q1519" i="7"/>
  <c r="K1520" i="7"/>
  <c r="M1520" i="7"/>
  <c r="Q1520" i="7"/>
  <c r="K1521" i="7"/>
  <c r="M1521" i="7"/>
  <c r="Q1521" i="7"/>
  <c r="K1522" i="7"/>
  <c r="M1522" i="7"/>
  <c r="Q1522" i="7"/>
  <c r="K1523" i="7"/>
  <c r="M1523" i="7"/>
  <c r="Q1523" i="7"/>
  <c r="K1524" i="7"/>
  <c r="M1524" i="7"/>
  <c r="Q1524" i="7"/>
  <c r="K1525" i="7"/>
  <c r="M1525" i="7"/>
  <c r="Q1525" i="7"/>
  <c r="K1526" i="7"/>
  <c r="M1526" i="7"/>
  <c r="Q1526" i="7"/>
  <c r="K1527" i="7"/>
  <c r="M1527" i="7"/>
  <c r="Q1527" i="7"/>
  <c r="K1528" i="7"/>
  <c r="M1528" i="7"/>
  <c r="Q1528" i="7"/>
  <c r="K1529" i="7"/>
  <c r="M1529" i="7"/>
  <c r="Q1529" i="7"/>
  <c r="K1530" i="7"/>
  <c r="M1530" i="7"/>
  <c r="Q1530" i="7"/>
  <c r="K1531" i="7"/>
  <c r="M1531" i="7"/>
  <c r="Q1531" i="7"/>
  <c r="K1532" i="7"/>
  <c r="M1532" i="7"/>
  <c r="Q1532" i="7"/>
  <c r="K1533" i="7"/>
  <c r="M1533" i="7"/>
  <c r="Q1533" i="7"/>
  <c r="K1534" i="7"/>
  <c r="M1534" i="7"/>
  <c r="Q1534" i="7"/>
  <c r="K1535" i="7"/>
  <c r="M1535" i="7"/>
  <c r="Q1535" i="7"/>
  <c r="K1536" i="7"/>
  <c r="M1536" i="7"/>
  <c r="Q1536" i="7"/>
  <c r="K1537" i="7"/>
  <c r="M1537" i="7"/>
  <c r="Q1537" i="7"/>
  <c r="K1538" i="7"/>
  <c r="M1538" i="7"/>
  <c r="Q1538" i="7"/>
  <c r="K1539" i="7"/>
  <c r="M1539" i="7"/>
  <c r="Q1539" i="7"/>
  <c r="K1540" i="7"/>
  <c r="M1540" i="7"/>
  <c r="Q1540" i="7"/>
  <c r="K1541" i="7"/>
  <c r="M1541" i="7"/>
  <c r="Q1541" i="7"/>
  <c r="K1542" i="7"/>
  <c r="M1542" i="7"/>
  <c r="Q1542" i="7"/>
  <c r="K1543" i="7"/>
  <c r="M1543" i="7"/>
  <c r="Q1543" i="7"/>
  <c r="K1544" i="7"/>
  <c r="M1544" i="7"/>
  <c r="Q1544" i="7"/>
  <c r="K1545" i="7"/>
  <c r="M1545" i="7"/>
  <c r="Q1545" i="7"/>
  <c r="K1546" i="7"/>
  <c r="M1546" i="7"/>
  <c r="Q1546" i="7"/>
  <c r="K1547" i="7"/>
  <c r="M1547" i="7"/>
  <c r="Q1547" i="7"/>
  <c r="K1548" i="7"/>
  <c r="M1548" i="7"/>
  <c r="Q1548" i="7"/>
  <c r="K1549" i="7"/>
  <c r="M1549" i="7"/>
  <c r="Q1549" i="7"/>
  <c r="K1550" i="7"/>
  <c r="M1550" i="7"/>
  <c r="Q1550" i="7"/>
  <c r="K1551" i="7"/>
  <c r="M1551" i="7"/>
  <c r="Q1551" i="7"/>
  <c r="K1552" i="7"/>
  <c r="M1552" i="7"/>
  <c r="Q1552" i="7"/>
  <c r="K1553" i="7"/>
  <c r="M1553" i="7"/>
  <c r="Q1553" i="7"/>
  <c r="K1554" i="7"/>
  <c r="M1554" i="7"/>
  <c r="Q1554" i="7"/>
  <c r="K1555" i="7"/>
  <c r="M1555" i="7"/>
  <c r="Q1555" i="7"/>
  <c r="K1556" i="7"/>
  <c r="M1556" i="7"/>
  <c r="Q1556" i="7"/>
  <c r="K1557" i="7"/>
  <c r="M1557" i="7"/>
  <c r="Q1557" i="7"/>
  <c r="K1558" i="7"/>
  <c r="M1558" i="7"/>
  <c r="Q1558" i="7"/>
  <c r="K1559" i="7"/>
  <c r="M1559" i="7"/>
  <c r="Q1559" i="7"/>
  <c r="K1560" i="7"/>
  <c r="M1560" i="7"/>
  <c r="Q1560" i="7"/>
  <c r="K1561" i="7"/>
  <c r="M1561" i="7"/>
  <c r="Q1561" i="7"/>
  <c r="K1562" i="7"/>
  <c r="M1562" i="7"/>
  <c r="Q1562" i="7"/>
  <c r="K1563" i="7"/>
  <c r="M1563" i="7"/>
  <c r="Q1563" i="7"/>
  <c r="K1564" i="7"/>
  <c r="M1564" i="7"/>
  <c r="Q1564" i="7"/>
  <c r="K1565" i="7"/>
  <c r="M1565" i="7"/>
  <c r="Q1565" i="7"/>
  <c r="K1566" i="7"/>
  <c r="M1566" i="7"/>
  <c r="Q1566" i="7"/>
  <c r="K1567" i="7"/>
  <c r="M1567" i="7"/>
  <c r="Q1567" i="7"/>
  <c r="K1568" i="7"/>
  <c r="M1568" i="7"/>
  <c r="Q1568" i="7"/>
  <c r="K1569" i="7"/>
  <c r="M1569" i="7"/>
  <c r="Q1569" i="7"/>
  <c r="K1570" i="7"/>
  <c r="M1570" i="7"/>
  <c r="Q1570" i="7"/>
  <c r="K1571" i="7"/>
  <c r="M1571" i="7"/>
  <c r="Q1571" i="7"/>
  <c r="K1572" i="7"/>
  <c r="M1572" i="7"/>
  <c r="Q1572" i="7"/>
  <c r="K1573" i="7"/>
  <c r="M1573" i="7"/>
  <c r="Q1573" i="7"/>
  <c r="K1574" i="7"/>
  <c r="M1574" i="7"/>
  <c r="Q1574" i="7"/>
  <c r="K1575" i="7"/>
  <c r="M1575" i="7"/>
  <c r="Q1575" i="7"/>
  <c r="K1576" i="7"/>
  <c r="M1576" i="7"/>
  <c r="Q1576" i="7"/>
  <c r="K1577" i="7"/>
  <c r="M1577" i="7"/>
  <c r="Q1577" i="7"/>
  <c r="K1578" i="7"/>
  <c r="M1578" i="7"/>
  <c r="Q1578" i="7"/>
  <c r="K1579" i="7"/>
  <c r="M1579" i="7"/>
  <c r="Q1579" i="7"/>
  <c r="K1580" i="7"/>
  <c r="M1580" i="7"/>
  <c r="Q1580" i="7"/>
  <c r="K1581" i="7"/>
  <c r="M1581" i="7"/>
  <c r="Q1581" i="7"/>
  <c r="K1582" i="7"/>
  <c r="M1582" i="7"/>
  <c r="Q1582" i="7"/>
  <c r="K1583" i="7"/>
  <c r="M1583" i="7"/>
  <c r="Q1583" i="7"/>
  <c r="K1584" i="7"/>
  <c r="M1584" i="7"/>
  <c r="Q1584" i="7"/>
  <c r="K1585" i="7"/>
  <c r="M1585" i="7"/>
  <c r="Q1585" i="7"/>
  <c r="K1586" i="7"/>
  <c r="M1586" i="7"/>
  <c r="Q1586" i="7"/>
  <c r="K1587" i="7"/>
  <c r="M1587" i="7"/>
  <c r="Q1587" i="7"/>
  <c r="K1588" i="7"/>
  <c r="M1588" i="7"/>
  <c r="Q1588" i="7"/>
  <c r="K1589" i="7"/>
  <c r="M1589" i="7"/>
  <c r="Q1589" i="7"/>
  <c r="K1590" i="7"/>
  <c r="M1590" i="7"/>
  <c r="Q1590" i="7"/>
  <c r="K1591" i="7"/>
  <c r="M1591" i="7"/>
  <c r="Q1591" i="7"/>
  <c r="K1592" i="7"/>
  <c r="M1592" i="7"/>
  <c r="Q1592" i="7"/>
  <c r="K1593" i="7"/>
  <c r="M1593" i="7"/>
  <c r="Q1593" i="7"/>
  <c r="K1594" i="7"/>
  <c r="M1594" i="7"/>
  <c r="Q1594" i="7"/>
  <c r="K1595" i="7"/>
  <c r="M1595" i="7"/>
  <c r="Q1595" i="7"/>
  <c r="K1596" i="7"/>
  <c r="M1596" i="7"/>
  <c r="Q1596" i="7"/>
  <c r="K1597" i="7"/>
  <c r="M1597" i="7"/>
  <c r="Q1597" i="7"/>
  <c r="K1598" i="7"/>
  <c r="M1598" i="7"/>
  <c r="Q1598" i="7"/>
  <c r="K1599" i="7"/>
  <c r="M1599" i="7"/>
  <c r="Q1599" i="7"/>
  <c r="K1600" i="7"/>
  <c r="M1600" i="7"/>
  <c r="Q1600" i="7"/>
  <c r="K1601" i="7"/>
  <c r="M1601" i="7"/>
  <c r="Q1601" i="7"/>
  <c r="K1602" i="7"/>
  <c r="M1602" i="7"/>
  <c r="Q1602" i="7"/>
  <c r="K1603" i="7"/>
  <c r="M1603" i="7"/>
  <c r="Q1603" i="7"/>
  <c r="K1604" i="7"/>
  <c r="M1604" i="7"/>
  <c r="Q1604" i="7"/>
  <c r="K1605" i="7"/>
  <c r="M1605" i="7"/>
  <c r="Q1605" i="7"/>
  <c r="K1606" i="7"/>
  <c r="M1606" i="7"/>
  <c r="Q1606" i="7"/>
  <c r="K1607" i="7"/>
  <c r="M1607" i="7"/>
  <c r="Q1607" i="7"/>
  <c r="K1608" i="7"/>
  <c r="M1608" i="7"/>
  <c r="Q1608" i="7"/>
  <c r="K1609" i="7"/>
  <c r="M1609" i="7"/>
  <c r="Q1609" i="7"/>
  <c r="K1610" i="7"/>
  <c r="M1610" i="7"/>
  <c r="Q1610" i="7"/>
  <c r="K1611" i="7"/>
  <c r="M1611" i="7"/>
  <c r="Q1611" i="7"/>
  <c r="K1612" i="7"/>
  <c r="M1612" i="7"/>
  <c r="Q1612" i="7"/>
  <c r="K1613" i="7"/>
  <c r="M1613" i="7"/>
  <c r="Q1613" i="7"/>
  <c r="K1614" i="7"/>
  <c r="M1614" i="7"/>
  <c r="Q1614" i="7"/>
  <c r="K1615" i="7"/>
  <c r="M1615" i="7"/>
  <c r="Q1615" i="7"/>
  <c r="K1616" i="7"/>
  <c r="M1616" i="7"/>
  <c r="Q1616" i="7"/>
  <c r="K1617" i="7"/>
  <c r="M1617" i="7"/>
  <c r="Q1617" i="7"/>
  <c r="K1618" i="7"/>
  <c r="M1618" i="7"/>
  <c r="Q1618" i="7"/>
  <c r="K1619" i="7"/>
  <c r="M1619" i="7"/>
  <c r="Q1619" i="7"/>
  <c r="K1620" i="7"/>
  <c r="M1620" i="7"/>
  <c r="Q1620" i="7"/>
  <c r="K1621" i="7"/>
  <c r="M1621" i="7"/>
  <c r="Q1621" i="7"/>
  <c r="K1622" i="7"/>
  <c r="M1622" i="7"/>
  <c r="Q1622" i="7"/>
  <c r="K1623" i="7"/>
  <c r="M1623" i="7"/>
  <c r="Q1623" i="7"/>
  <c r="K1624" i="7"/>
  <c r="M1624" i="7"/>
  <c r="Q1624" i="7"/>
  <c r="K1625" i="7"/>
  <c r="M1625" i="7"/>
  <c r="Q1625" i="7"/>
  <c r="K1626" i="7"/>
  <c r="M1626" i="7"/>
  <c r="Q1626" i="7"/>
  <c r="K1627" i="7"/>
  <c r="M1627" i="7"/>
  <c r="Q1627" i="7"/>
  <c r="K1628" i="7"/>
  <c r="M1628" i="7"/>
  <c r="Q1628" i="7"/>
  <c r="K1629" i="7"/>
  <c r="M1629" i="7"/>
  <c r="Q1629" i="7"/>
  <c r="K1630" i="7"/>
  <c r="M1630" i="7"/>
  <c r="Q1630" i="7"/>
  <c r="K1631" i="7"/>
  <c r="M1631" i="7"/>
  <c r="Q1631" i="7"/>
  <c r="K1632" i="7"/>
  <c r="M1632" i="7"/>
  <c r="Q1632" i="7"/>
  <c r="K1633" i="7"/>
  <c r="M1633" i="7"/>
  <c r="Q1633" i="7"/>
  <c r="K1634" i="7"/>
  <c r="M1634" i="7"/>
  <c r="Q1634" i="7"/>
  <c r="K1635" i="7"/>
  <c r="M1635" i="7"/>
  <c r="Q1635" i="7"/>
  <c r="K1636" i="7"/>
  <c r="M1636" i="7"/>
  <c r="Q1636" i="7"/>
  <c r="K1637" i="7"/>
  <c r="M1637" i="7"/>
  <c r="Q1637" i="7"/>
  <c r="K1638" i="7"/>
  <c r="M1638" i="7"/>
  <c r="Q1638" i="7"/>
  <c r="K1639" i="7"/>
  <c r="M1639" i="7"/>
  <c r="Q1639" i="7"/>
  <c r="K1640" i="7"/>
  <c r="M1640" i="7"/>
  <c r="Q1640" i="7"/>
  <c r="K1641" i="7"/>
  <c r="M1641" i="7"/>
  <c r="Q1641" i="7"/>
  <c r="K1642" i="7"/>
  <c r="M1642" i="7"/>
  <c r="Q1642" i="7"/>
  <c r="K1643" i="7"/>
  <c r="M1643" i="7"/>
  <c r="Q1643" i="7"/>
  <c r="K1644" i="7"/>
  <c r="M1644" i="7"/>
  <c r="Q1644" i="7"/>
  <c r="K1645" i="7"/>
  <c r="M1645" i="7"/>
  <c r="Q1645" i="7"/>
  <c r="K1646" i="7"/>
  <c r="M1646" i="7"/>
  <c r="Q1646" i="7"/>
  <c r="K1647" i="7"/>
  <c r="M1647" i="7"/>
  <c r="Q1647" i="7"/>
  <c r="K1648" i="7"/>
  <c r="M1648" i="7"/>
  <c r="Q1648" i="7"/>
  <c r="K1649" i="7"/>
  <c r="M1649" i="7"/>
  <c r="Q1649" i="7"/>
  <c r="K1650" i="7"/>
  <c r="M1650" i="7"/>
  <c r="Q1650" i="7"/>
  <c r="K1651" i="7"/>
  <c r="M1651" i="7"/>
  <c r="Q1651" i="7"/>
  <c r="K1652" i="7"/>
  <c r="M1652" i="7"/>
  <c r="Q1652" i="7"/>
  <c r="K1653" i="7"/>
  <c r="M1653" i="7"/>
  <c r="Q1653" i="7"/>
  <c r="K1654" i="7"/>
  <c r="M1654" i="7"/>
  <c r="Q1654" i="7"/>
  <c r="K1655" i="7"/>
  <c r="M1655" i="7"/>
  <c r="Q1655" i="7"/>
  <c r="K1656" i="7"/>
  <c r="M1656" i="7"/>
  <c r="Q1656" i="7"/>
  <c r="K1657" i="7"/>
  <c r="M1657" i="7"/>
  <c r="Q1657" i="7"/>
  <c r="K1658" i="7"/>
  <c r="M1658" i="7"/>
  <c r="Q1658" i="7"/>
  <c r="K1659" i="7"/>
  <c r="M1659" i="7"/>
  <c r="Q1659" i="7"/>
  <c r="K1660" i="7"/>
  <c r="M1660" i="7"/>
  <c r="Q1660" i="7"/>
  <c r="K1661" i="7"/>
  <c r="M1661" i="7"/>
  <c r="Q1661" i="7"/>
  <c r="K1662" i="7"/>
  <c r="M1662" i="7"/>
  <c r="Q1662" i="7"/>
  <c r="K1663" i="7"/>
  <c r="M1663" i="7"/>
  <c r="Q1663" i="7"/>
  <c r="K1664" i="7"/>
  <c r="M1664" i="7"/>
  <c r="Q1664" i="7"/>
  <c r="K1665" i="7"/>
  <c r="M1665" i="7"/>
  <c r="Q1665" i="7"/>
  <c r="K1666" i="7"/>
  <c r="M1666" i="7"/>
  <c r="Q1666" i="7"/>
  <c r="K1667" i="7"/>
  <c r="M1667" i="7"/>
  <c r="Q1667" i="7"/>
  <c r="K1668" i="7"/>
  <c r="M1668" i="7"/>
  <c r="Q1668" i="7"/>
  <c r="K1669" i="7"/>
  <c r="M1669" i="7"/>
  <c r="Q1669" i="7"/>
  <c r="K1670" i="7"/>
  <c r="M1670" i="7"/>
  <c r="Q1670" i="7"/>
  <c r="K1671" i="7"/>
  <c r="M1671" i="7"/>
  <c r="Q1671" i="7"/>
  <c r="K1672" i="7"/>
  <c r="M1672" i="7"/>
  <c r="Q1672" i="7"/>
  <c r="K1673" i="7"/>
  <c r="M1673" i="7"/>
  <c r="Q1673" i="7"/>
  <c r="K1674" i="7"/>
  <c r="M1674" i="7"/>
  <c r="Q1674" i="7"/>
  <c r="K1675" i="7"/>
  <c r="M1675" i="7"/>
  <c r="Q1675" i="7"/>
  <c r="K1676" i="7"/>
  <c r="M1676" i="7"/>
  <c r="Q1676" i="7"/>
  <c r="K1677" i="7"/>
  <c r="M1677" i="7"/>
  <c r="Q1677" i="7"/>
  <c r="K1678" i="7"/>
  <c r="M1678" i="7"/>
  <c r="Q1678" i="7"/>
  <c r="K1679" i="7"/>
  <c r="M1679" i="7"/>
  <c r="Q1679" i="7"/>
  <c r="K1680" i="7"/>
  <c r="M1680" i="7"/>
  <c r="Q1680" i="7"/>
  <c r="K1681" i="7"/>
  <c r="M1681" i="7"/>
  <c r="Q1681" i="7"/>
  <c r="K1682" i="7"/>
  <c r="M1682" i="7"/>
  <c r="Q1682" i="7"/>
  <c r="K1683" i="7"/>
  <c r="M1683" i="7"/>
  <c r="Q1683" i="7"/>
  <c r="K1684" i="7"/>
  <c r="M1684" i="7"/>
  <c r="Q1684" i="7"/>
  <c r="K1685" i="7"/>
  <c r="M1685" i="7"/>
  <c r="Q1685" i="7"/>
  <c r="K1686" i="7"/>
  <c r="M1686" i="7"/>
  <c r="Q1686" i="7"/>
  <c r="K1687" i="7"/>
  <c r="M1687" i="7"/>
  <c r="Q1687" i="7"/>
  <c r="K1688" i="7"/>
  <c r="M1688" i="7"/>
  <c r="Q1688" i="7"/>
  <c r="K1689" i="7"/>
  <c r="M1689" i="7"/>
  <c r="Q1689" i="7"/>
  <c r="K1690" i="7"/>
  <c r="M1690" i="7"/>
  <c r="Q1690" i="7"/>
  <c r="K1691" i="7"/>
  <c r="M1691" i="7"/>
  <c r="Q1691" i="7"/>
  <c r="K1692" i="7"/>
  <c r="M1692" i="7"/>
  <c r="Q1692" i="7"/>
  <c r="K1693" i="7"/>
  <c r="M1693" i="7"/>
  <c r="Q1693" i="7"/>
  <c r="K1694" i="7"/>
  <c r="M1694" i="7"/>
  <c r="Q1694" i="7"/>
  <c r="K1695" i="7"/>
  <c r="M1695" i="7"/>
  <c r="Q1695" i="7"/>
  <c r="K1696" i="7"/>
  <c r="M1696" i="7"/>
  <c r="Q1696" i="7"/>
  <c r="K1697" i="7"/>
  <c r="M1697" i="7"/>
  <c r="Q1697" i="7"/>
  <c r="K1698" i="7"/>
  <c r="M1698" i="7"/>
  <c r="Q1698" i="7"/>
  <c r="K1699" i="7"/>
  <c r="M1699" i="7"/>
  <c r="Q1699" i="7"/>
  <c r="K1700" i="7"/>
  <c r="M1700" i="7"/>
  <c r="Q1700" i="7"/>
  <c r="K1701" i="7"/>
  <c r="M1701" i="7"/>
  <c r="Q1701" i="7"/>
  <c r="K1702" i="7"/>
  <c r="M1702" i="7"/>
  <c r="Q1702" i="7"/>
  <c r="K1703" i="7"/>
  <c r="M1703" i="7"/>
  <c r="Q1703" i="7"/>
  <c r="K1704" i="7"/>
  <c r="M1704" i="7"/>
  <c r="Q1704" i="7"/>
  <c r="K1705" i="7"/>
  <c r="M1705" i="7"/>
  <c r="Q1705" i="7"/>
  <c r="K1706" i="7"/>
  <c r="M1706" i="7"/>
  <c r="Q1706" i="7"/>
  <c r="K1707" i="7"/>
  <c r="M1707" i="7"/>
  <c r="Q1707" i="7"/>
  <c r="K1708" i="7"/>
  <c r="M1708" i="7"/>
  <c r="Q1708" i="7"/>
  <c r="K1709" i="7"/>
  <c r="M1709" i="7"/>
  <c r="Q1709" i="7"/>
  <c r="K1710" i="7"/>
  <c r="M1710" i="7"/>
  <c r="Q1710" i="7"/>
  <c r="K1711" i="7"/>
  <c r="M1711" i="7"/>
  <c r="Q1711" i="7"/>
  <c r="K1712" i="7"/>
  <c r="M1712" i="7"/>
  <c r="Q1712" i="7"/>
  <c r="K1713" i="7"/>
  <c r="M1713" i="7"/>
  <c r="Q1713" i="7"/>
  <c r="K1714" i="7"/>
  <c r="M1714" i="7"/>
  <c r="Q1714" i="7"/>
  <c r="K1715" i="7"/>
  <c r="M1715" i="7"/>
  <c r="Q1715" i="7"/>
  <c r="K1716" i="7"/>
  <c r="M1716" i="7"/>
  <c r="Q1716" i="7"/>
  <c r="K1717" i="7"/>
  <c r="M1717" i="7"/>
  <c r="Q1717" i="7"/>
  <c r="K1718" i="7"/>
  <c r="M1718" i="7"/>
  <c r="Q1718" i="7"/>
  <c r="K1719" i="7"/>
  <c r="M1719" i="7"/>
  <c r="Q1719" i="7"/>
  <c r="K1720" i="7"/>
  <c r="M1720" i="7"/>
  <c r="Q1720" i="7"/>
  <c r="K1721" i="7"/>
  <c r="M1721" i="7"/>
  <c r="Q1721" i="7"/>
  <c r="K1722" i="7"/>
  <c r="M1722" i="7"/>
  <c r="Q1722" i="7"/>
  <c r="K1723" i="7"/>
  <c r="M1723" i="7"/>
  <c r="Q1723" i="7"/>
  <c r="K1724" i="7"/>
  <c r="M1724" i="7"/>
  <c r="Q1724" i="7"/>
  <c r="K1725" i="7"/>
  <c r="M1725" i="7"/>
  <c r="Q1725" i="7"/>
  <c r="K1726" i="7"/>
  <c r="M1726" i="7"/>
  <c r="Q1726" i="7"/>
  <c r="K1727" i="7"/>
  <c r="M1727" i="7"/>
  <c r="Q1727" i="7"/>
  <c r="K1728" i="7"/>
  <c r="M1728" i="7"/>
  <c r="Q1728" i="7"/>
  <c r="K1729" i="7"/>
  <c r="M1729" i="7"/>
  <c r="Q1729" i="7"/>
  <c r="K1730" i="7"/>
  <c r="M1730" i="7"/>
  <c r="Q1730" i="7"/>
  <c r="K1731" i="7"/>
  <c r="M1731" i="7"/>
  <c r="Q1731" i="7"/>
  <c r="K1732" i="7"/>
  <c r="M1732" i="7"/>
  <c r="Q1732" i="7"/>
  <c r="K1733" i="7"/>
  <c r="M1733" i="7"/>
  <c r="Q1733" i="7"/>
  <c r="K1734" i="7"/>
  <c r="M1734" i="7"/>
  <c r="Q1734" i="7"/>
  <c r="K1735" i="7"/>
  <c r="M1735" i="7"/>
  <c r="Q1735" i="7"/>
  <c r="K1736" i="7"/>
  <c r="M1736" i="7"/>
  <c r="Q1736" i="7"/>
  <c r="K1737" i="7"/>
  <c r="M1737" i="7"/>
  <c r="Q1737" i="7"/>
  <c r="K1738" i="7"/>
  <c r="M1738" i="7"/>
  <c r="Q1738" i="7"/>
  <c r="K1739" i="7"/>
  <c r="M1739" i="7"/>
  <c r="Q1739" i="7"/>
  <c r="K1740" i="7"/>
  <c r="M1740" i="7"/>
  <c r="Q1740" i="7"/>
  <c r="K1741" i="7"/>
  <c r="M1741" i="7"/>
  <c r="Q1741" i="7"/>
  <c r="K1742" i="7"/>
  <c r="M1742" i="7"/>
  <c r="Q1742" i="7"/>
  <c r="K1743" i="7"/>
  <c r="M1743" i="7"/>
  <c r="Q1743" i="7"/>
  <c r="K1744" i="7"/>
  <c r="M1744" i="7"/>
  <c r="Q1744" i="7"/>
  <c r="K1745" i="7"/>
  <c r="M1745" i="7"/>
  <c r="Q1745" i="7"/>
  <c r="K1746" i="7"/>
  <c r="M1746" i="7"/>
  <c r="Q1746" i="7"/>
  <c r="K1747" i="7"/>
  <c r="M1747" i="7"/>
  <c r="Q1747" i="7"/>
  <c r="K1748" i="7"/>
  <c r="M1748" i="7"/>
  <c r="Q1748" i="7"/>
  <c r="K1749" i="7"/>
  <c r="M1749" i="7"/>
  <c r="Q1749" i="7"/>
  <c r="K1750" i="7"/>
  <c r="M1750" i="7"/>
  <c r="Q1750" i="7"/>
  <c r="K1751" i="7"/>
  <c r="M1751" i="7"/>
  <c r="Q1751" i="7"/>
  <c r="K1752" i="7"/>
  <c r="M1752" i="7"/>
  <c r="Q1752" i="7"/>
  <c r="K1753" i="7"/>
  <c r="M1753" i="7"/>
  <c r="Q1753" i="7"/>
  <c r="K1754" i="7"/>
  <c r="M1754" i="7"/>
  <c r="Q1754" i="7"/>
  <c r="K1755" i="7"/>
  <c r="M1755" i="7"/>
  <c r="Q1755" i="7"/>
  <c r="K1756" i="7"/>
  <c r="M1756" i="7"/>
  <c r="Q1756" i="7"/>
  <c r="K1757" i="7"/>
  <c r="M1757" i="7"/>
  <c r="Q1757" i="7"/>
  <c r="K1758" i="7"/>
  <c r="M1758" i="7"/>
  <c r="Q1758" i="7"/>
  <c r="K1759" i="7"/>
  <c r="M1759" i="7"/>
  <c r="Q1759" i="7"/>
  <c r="K1760" i="7"/>
  <c r="M1760" i="7"/>
  <c r="Q1760" i="7"/>
  <c r="K1761" i="7"/>
  <c r="M1761" i="7"/>
  <c r="Q1761" i="7"/>
  <c r="K1762" i="7"/>
  <c r="M1762" i="7"/>
  <c r="Q1762" i="7"/>
  <c r="K1763" i="7"/>
  <c r="M1763" i="7"/>
  <c r="Q1763" i="7"/>
  <c r="K1764" i="7"/>
  <c r="M1764" i="7"/>
  <c r="Q1764" i="7"/>
  <c r="K1765" i="7"/>
  <c r="M1765" i="7"/>
  <c r="Q1765" i="7"/>
  <c r="K1766" i="7"/>
  <c r="M1766" i="7"/>
  <c r="Q1766" i="7"/>
  <c r="K1767" i="7"/>
  <c r="M1767" i="7"/>
  <c r="Q1767" i="7"/>
  <c r="K1768" i="7"/>
  <c r="M1768" i="7"/>
  <c r="Q1768" i="7"/>
  <c r="K1769" i="7"/>
  <c r="M1769" i="7"/>
  <c r="Q1769" i="7"/>
  <c r="K1770" i="7"/>
  <c r="M1770" i="7"/>
  <c r="Q1770" i="7"/>
  <c r="K1771" i="7"/>
  <c r="M1771" i="7"/>
  <c r="Q1771" i="7"/>
  <c r="K1772" i="7"/>
  <c r="M1772" i="7"/>
  <c r="Q1772" i="7"/>
  <c r="K1773" i="7"/>
  <c r="M1773" i="7"/>
  <c r="Q1773" i="7"/>
  <c r="K1774" i="7"/>
  <c r="M1774" i="7"/>
  <c r="Q1774" i="7"/>
  <c r="K1775" i="7"/>
  <c r="M1775" i="7"/>
  <c r="Q1775" i="7"/>
  <c r="K1776" i="7"/>
  <c r="M1776" i="7"/>
  <c r="Q1776" i="7"/>
  <c r="K1777" i="7"/>
  <c r="M1777" i="7"/>
  <c r="Q1777" i="7"/>
  <c r="K1778" i="7"/>
  <c r="M1778" i="7"/>
  <c r="Q1778" i="7"/>
  <c r="K1779" i="7"/>
  <c r="M1779" i="7"/>
  <c r="Q1779" i="7"/>
  <c r="K1780" i="7"/>
  <c r="M1780" i="7"/>
  <c r="Q1780" i="7"/>
  <c r="K1781" i="7"/>
  <c r="M1781" i="7"/>
  <c r="Q1781" i="7"/>
  <c r="K1782" i="7"/>
  <c r="M1782" i="7"/>
  <c r="Q1782" i="7"/>
  <c r="K1783" i="7"/>
  <c r="M1783" i="7"/>
  <c r="Q1783" i="7"/>
  <c r="K1784" i="7"/>
  <c r="M1784" i="7"/>
  <c r="Q1784" i="7"/>
  <c r="K1785" i="7"/>
  <c r="M1785" i="7"/>
  <c r="Q1785" i="7"/>
  <c r="K5" i="7"/>
  <c r="M5" i="7"/>
  <c r="Q5" i="7"/>
  <c r="K6" i="7"/>
  <c r="M6" i="7"/>
  <c r="Q6" i="7"/>
  <c r="K7" i="7"/>
  <c r="M7" i="7"/>
  <c r="Q7" i="7"/>
  <c r="K8" i="7"/>
  <c r="M8" i="7"/>
  <c r="Q8" i="7"/>
  <c r="K9" i="7"/>
  <c r="M9" i="7"/>
  <c r="Q9" i="7"/>
  <c r="K10" i="7"/>
  <c r="M10" i="7"/>
  <c r="Q10" i="7"/>
  <c r="K11" i="7"/>
  <c r="M11" i="7"/>
  <c r="Q11" i="7"/>
  <c r="K12" i="7"/>
  <c r="M12" i="7"/>
  <c r="Q12" i="7"/>
  <c r="K13" i="7"/>
  <c r="M13" i="7"/>
  <c r="Q13" i="7"/>
  <c r="K14" i="7"/>
  <c r="M14" i="7"/>
  <c r="Q14" i="7"/>
  <c r="K15" i="7"/>
  <c r="M15" i="7"/>
  <c r="Q15" i="7"/>
  <c r="K16" i="7"/>
  <c r="M16" i="7"/>
  <c r="Q16" i="7"/>
  <c r="K17" i="7"/>
  <c r="M17" i="7"/>
  <c r="Q17" i="7"/>
  <c r="K18" i="7"/>
  <c r="M18" i="7"/>
  <c r="Q18" i="7"/>
  <c r="K19" i="7"/>
  <c r="M19" i="7"/>
  <c r="Q19" i="7"/>
  <c r="K20" i="7"/>
  <c r="M20" i="7"/>
  <c r="Q20" i="7"/>
  <c r="K21" i="7"/>
  <c r="M21" i="7"/>
  <c r="Q21" i="7"/>
  <c r="K22" i="7"/>
  <c r="M22" i="7"/>
  <c r="Q22" i="7"/>
  <c r="K23" i="7"/>
  <c r="M23" i="7"/>
  <c r="Q23" i="7"/>
  <c r="K24" i="7"/>
  <c r="M24" i="7"/>
  <c r="Q24" i="7"/>
  <c r="K25" i="7"/>
  <c r="M25" i="7"/>
  <c r="Q25" i="7"/>
  <c r="K26" i="7"/>
  <c r="M26" i="7"/>
  <c r="Q26" i="7"/>
  <c r="K27" i="7"/>
  <c r="M27" i="7"/>
  <c r="Q27" i="7"/>
  <c r="K28" i="7"/>
  <c r="M28" i="7"/>
  <c r="Q28" i="7"/>
  <c r="K29" i="7"/>
  <c r="M29" i="7"/>
  <c r="Q29" i="7"/>
  <c r="K30" i="7"/>
  <c r="M30" i="7"/>
  <c r="Q30" i="7"/>
  <c r="K31" i="7"/>
  <c r="M31" i="7"/>
  <c r="Q31" i="7"/>
  <c r="K32" i="7"/>
  <c r="M32" i="7"/>
  <c r="Q32" i="7"/>
  <c r="K33" i="7"/>
  <c r="M33" i="7"/>
  <c r="Q33" i="7"/>
  <c r="K34" i="7"/>
  <c r="M34" i="7"/>
  <c r="Q34" i="7"/>
  <c r="K35" i="7"/>
  <c r="M35" i="7"/>
  <c r="Q35" i="7"/>
  <c r="K36" i="7"/>
  <c r="M36" i="7"/>
  <c r="Q36" i="7"/>
  <c r="K37" i="7"/>
  <c r="M37" i="7"/>
  <c r="Q37" i="7"/>
  <c r="K38" i="7"/>
  <c r="M38" i="7"/>
  <c r="Q38" i="7"/>
  <c r="K39" i="7"/>
  <c r="M39" i="7"/>
  <c r="Q39" i="7"/>
  <c r="K40" i="7"/>
  <c r="M40" i="7"/>
  <c r="Q40" i="7"/>
  <c r="K41" i="7"/>
  <c r="M41" i="7"/>
  <c r="Q41" i="7"/>
  <c r="K42" i="7"/>
  <c r="M42" i="7"/>
  <c r="Q42" i="7"/>
  <c r="K43" i="7"/>
  <c r="M43" i="7"/>
  <c r="Q43" i="7"/>
  <c r="K44" i="7"/>
  <c r="M44" i="7"/>
  <c r="Q44" i="7"/>
  <c r="K45" i="7"/>
  <c r="M45" i="7"/>
  <c r="Q45" i="7"/>
  <c r="K46" i="7"/>
  <c r="M46" i="7"/>
  <c r="Q46" i="7"/>
  <c r="K47" i="7"/>
  <c r="M47" i="7"/>
  <c r="Q47" i="7"/>
  <c r="K48" i="7"/>
  <c r="M48" i="7"/>
  <c r="Q48" i="7"/>
  <c r="K49" i="7"/>
  <c r="M49" i="7"/>
  <c r="Q49" i="7"/>
  <c r="K50" i="7"/>
  <c r="M50" i="7"/>
  <c r="Q50" i="7"/>
  <c r="K51" i="7"/>
  <c r="M51" i="7"/>
  <c r="Q51" i="7"/>
  <c r="K52" i="7"/>
  <c r="M52" i="7"/>
  <c r="Q52" i="7"/>
  <c r="K53" i="7"/>
  <c r="M53" i="7"/>
  <c r="Q53" i="7"/>
  <c r="K54" i="7"/>
  <c r="M54" i="7"/>
  <c r="Q54" i="7"/>
  <c r="K55" i="7"/>
  <c r="M55" i="7"/>
  <c r="Q55" i="7"/>
  <c r="K56" i="7"/>
  <c r="M56" i="7"/>
  <c r="Q56" i="7"/>
  <c r="K57" i="7"/>
  <c r="M57" i="7"/>
  <c r="Q57" i="7"/>
  <c r="K58" i="7"/>
  <c r="M58" i="7"/>
  <c r="Q58" i="7"/>
  <c r="K59" i="7"/>
  <c r="M59" i="7"/>
  <c r="Q59" i="7"/>
  <c r="K60" i="7"/>
  <c r="M60" i="7"/>
  <c r="Q60" i="7"/>
  <c r="K61" i="7"/>
  <c r="M61" i="7"/>
  <c r="Q61" i="7"/>
  <c r="K62" i="7"/>
  <c r="M62" i="7"/>
  <c r="Q62" i="7"/>
  <c r="K63" i="7"/>
  <c r="M63" i="7"/>
  <c r="Q63" i="7"/>
  <c r="K64" i="7"/>
  <c r="M64" i="7"/>
  <c r="Q64" i="7"/>
  <c r="K65" i="7"/>
  <c r="M65" i="7"/>
  <c r="Q65" i="7"/>
  <c r="K66" i="7"/>
  <c r="M66" i="7"/>
  <c r="Q66" i="7"/>
  <c r="K67" i="7"/>
  <c r="M67" i="7"/>
  <c r="Q67" i="7"/>
  <c r="K68" i="7"/>
  <c r="M68" i="7"/>
  <c r="Q68" i="7"/>
  <c r="K69" i="7"/>
  <c r="M69" i="7"/>
  <c r="Q69" i="7"/>
  <c r="K70" i="7"/>
  <c r="M70" i="7"/>
  <c r="Q70" i="7"/>
  <c r="K71" i="7"/>
  <c r="M71" i="7"/>
  <c r="Q71" i="7"/>
  <c r="K72" i="7"/>
  <c r="M72" i="7"/>
  <c r="Q72" i="7"/>
  <c r="K73" i="7"/>
  <c r="M73" i="7"/>
  <c r="Q73" i="7"/>
  <c r="K74" i="7"/>
  <c r="M74" i="7"/>
  <c r="Q74" i="7"/>
  <c r="K75" i="7"/>
  <c r="M75" i="7"/>
  <c r="Q75" i="7"/>
  <c r="K76" i="7"/>
  <c r="M76" i="7"/>
  <c r="Q76" i="7"/>
  <c r="K77" i="7"/>
  <c r="M77" i="7"/>
  <c r="Q77" i="7"/>
  <c r="K78" i="7"/>
  <c r="M78" i="7"/>
  <c r="Q78" i="7"/>
  <c r="K79" i="7"/>
  <c r="M79" i="7"/>
  <c r="Q79" i="7"/>
  <c r="K80" i="7"/>
  <c r="M80" i="7"/>
  <c r="Q80" i="7"/>
  <c r="K81" i="7"/>
  <c r="M81" i="7"/>
  <c r="Q81" i="7"/>
  <c r="K82" i="7"/>
  <c r="M82" i="7"/>
  <c r="Q82" i="7"/>
  <c r="K83" i="7"/>
  <c r="M83" i="7"/>
  <c r="Q83" i="7"/>
  <c r="K84" i="7"/>
  <c r="M84" i="7"/>
  <c r="Q84" i="7"/>
  <c r="K85" i="7"/>
  <c r="M85" i="7"/>
  <c r="Q85" i="7"/>
  <c r="K86" i="7"/>
  <c r="M86" i="7"/>
  <c r="Q86" i="7"/>
  <c r="K87" i="7"/>
  <c r="M87" i="7"/>
  <c r="Q87" i="7"/>
  <c r="K88" i="7"/>
  <c r="M88" i="7"/>
  <c r="Q88" i="7"/>
  <c r="K89" i="7"/>
  <c r="M89" i="7"/>
  <c r="Q89" i="7"/>
  <c r="K90" i="7"/>
  <c r="M90" i="7"/>
  <c r="Q90" i="7"/>
  <c r="K91" i="7"/>
  <c r="M91" i="7"/>
  <c r="Q91" i="7"/>
  <c r="K92" i="7"/>
  <c r="M92" i="7"/>
  <c r="Q92" i="7"/>
  <c r="K93" i="7"/>
  <c r="M93" i="7"/>
  <c r="Q93" i="7"/>
  <c r="K94" i="7"/>
  <c r="M94" i="7"/>
  <c r="Q94" i="7"/>
  <c r="K95" i="7"/>
  <c r="M95" i="7"/>
  <c r="Q95" i="7"/>
  <c r="K96" i="7"/>
  <c r="M96" i="7"/>
  <c r="Q96" i="7"/>
  <c r="K97" i="7"/>
  <c r="M97" i="7"/>
  <c r="Q97" i="7"/>
  <c r="K98" i="7"/>
  <c r="M98" i="7"/>
  <c r="Q98" i="7"/>
  <c r="K99" i="7"/>
  <c r="M99" i="7"/>
  <c r="Q99" i="7"/>
  <c r="K100" i="7"/>
  <c r="M100" i="7"/>
  <c r="Q100" i="7"/>
  <c r="K101" i="7"/>
  <c r="M101" i="7"/>
  <c r="Q101" i="7"/>
  <c r="K102" i="7"/>
  <c r="M102" i="7"/>
  <c r="Q102" i="7"/>
  <c r="K103" i="7"/>
  <c r="M103" i="7"/>
  <c r="Q103" i="7"/>
  <c r="K104" i="7"/>
  <c r="M104" i="7"/>
  <c r="Q104" i="7"/>
  <c r="K105" i="7"/>
  <c r="M105" i="7"/>
  <c r="Q105" i="7"/>
  <c r="K106" i="7"/>
  <c r="M106" i="7"/>
  <c r="Q106" i="7"/>
  <c r="K107" i="7"/>
  <c r="M107" i="7"/>
  <c r="Q107" i="7"/>
  <c r="K108" i="7"/>
  <c r="M108" i="7"/>
  <c r="Q108" i="7"/>
  <c r="K109" i="7"/>
  <c r="M109" i="7"/>
  <c r="Q109" i="7"/>
  <c r="K110" i="7"/>
  <c r="M110" i="7"/>
  <c r="Q110" i="7"/>
  <c r="K111" i="7"/>
  <c r="M111" i="7"/>
  <c r="Q111" i="7"/>
  <c r="K112" i="7"/>
  <c r="M112" i="7"/>
  <c r="Q112" i="7"/>
  <c r="K113" i="7"/>
  <c r="M113" i="7"/>
  <c r="Q113" i="7"/>
  <c r="K114" i="7"/>
  <c r="M114" i="7"/>
  <c r="Q114" i="7"/>
  <c r="K115" i="7"/>
  <c r="M115" i="7"/>
  <c r="Q115" i="7"/>
  <c r="K116" i="7"/>
  <c r="M116" i="7"/>
  <c r="Q116" i="7"/>
  <c r="K117" i="7"/>
  <c r="M117" i="7"/>
  <c r="Q117" i="7"/>
  <c r="K118" i="7"/>
  <c r="M118" i="7"/>
  <c r="Q118" i="7"/>
  <c r="K119" i="7"/>
  <c r="M119" i="7"/>
  <c r="Q119" i="7"/>
  <c r="K120" i="7"/>
  <c r="M120" i="7"/>
  <c r="Q120" i="7"/>
  <c r="K121" i="7"/>
  <c r="M121" i="7"/>
  <c r="Q121" i="7"/>
  <c r="K122" i="7"/>
  <c r="M122" i="7"/>
  <c r="Q122" i="7"/>
  <c r="K123" i="7"/>
  <c r="M123" i="7"/>
  <c r="Q123" i="7"/>
  <c r="K124" i="7"/>
  <c r="M124" i="7"/>
  <c r="Q124" i="7"/>
  <c r="K125" i="7"/>
  <c r="M125" i="7"/>
  <c r="Q125" i="7"/>
  <c r="K126" i="7"/>
  <c r="M126" i="7"/>
  <c r="Q126" i="7"/>
  <c r="K127" i="7"/>
  <c r="M127" i="7"/>
  <c r="Q127" i="7"/>
  <c r="K128" i="7"/>
  <c r="M128" i="7"/>
  <c r="Q128" i="7"/>
  <c r="K129" i="7"/>
  <c r="M129" i="7"/>
  <c r="Q129" i="7"/>
  <c r="K130" i="7"/>
  <c r="M130" i="7"/>
  <c r="Q130" i="7"/>
  <c r="K131" i="7"/>
  <c r="M131" i="7"/>
  <c r="Q131" i="7"/>
  <c r="K132" i="7"/>
  <c r="M132" i="7"/>
  <c r="Q132" i="7"/>
  <c r="K133" i="7"/>
  <c r="M133" i="7"/>
  <c r="Q133" i="7"/>
  <c r="K134" i="7"/>
  <c r="M134" i="7"/>
  <c r="Q134" i="7"/>
  <c r="K135" i="7"/>
  <c r="M135" i="7"/>
  <c r="Q135" i="7"/>
  <c r="K136" i="7"/>
  <c r="M136" i="7"/>
  <c r="Q136" i="7"/>
  <c r="K137" i="7"/>
  <c r="M137" i="7"/>
  <c r="Q137" i="7"/>
  <c r="K138" i="7"/>
  <c r="M138" i="7"/>
  <c r="Q138" i="7"/>
  <c r="K139" i="7"/>
  <c r="M139" i="7"/>
  <c r="Q139" i="7"/>
  <c r="K140" i="7"/>
  <c r="M140" i="7"/>
  <c r="Q140" i="7"/>
  <c r="K141" i="7"/>
  <c r="M141" i="7"/>
  <c r="Q141" i="7"/>
  <c r="K142" i="7"/>
  <c r="M142" i="7"/>
  <c r="Q142" i="7"/>
  <c r="K143" i="7"/>
  <c r="M143" i="7"/>
  <c r="Q143" i="7"/>
  <c r="K144" i="7"/>
  <c r="M144" i="7"/>
  <c r="Q144" i="7"/>
  <c r="K145" i="7"/>
  <c r="M145" i="7"/>
  <c r="Q145" i="7"/>
  <c r="K146" i="7"/>
  <c r="M146" i="7"/>
  <c r="Q146" i="7"/>
  <c r="K147" i="7"/>
  <c r="M147" i="7"/>
  <c r="Q147" i="7"/>
  <c r="K148" i="7"/>
  <c r="M148" i="7"/>
  <c r="Q148" i="7"/>
  <c r="K149" i="7"/>
  <c r="M149" i="7"/>
  <c r="Q149" i="7"/>
  <c r="K150" i="7"/>
  <c r="M150" i="7"/>
  <c r="Q150" i="7"/>
  <c r="K151" i="7"/>
  <c r="M151" i="7"/>
  <c r="Q151" i="7"/>
  <c r="K152" i="7"/>
  <c r="M152" i="7"/>
  <c r="Q152" i="7"/>
  <c r="K153" i="7"/>
  <c r="M153" i="7"/>
  <c r="Q153" i="7"/>
  <c r="K154" i="7"/>
  <c r="M154" i="7"/>
  <c r="Q154" i="7"/>
  <c r="K155" i="7"/>
  <c r="M155" i="7"/>
  <c r="Q155" i="7"/>
  <c r="K156" i="7"/>
  <c r="M156" i="7"/>
  <c r="Q156" i="7"/>
  <c r="K157" i="7"/>
  <c r="M157" i="7"/>
  <c r="Q157" i="7"/>
  <c r="K158" i="7"/>
  <c r="M158" i="7"/>
  <c r="Q158" i="7"/>
  <c r="K159" i="7"/>
  <c r="M159" i="7"/>
  <c r="Q159" i="7"/>
  <c r="K160" i="7"/>
  <c r="M160" i="7"/>
  <c r="Q160" i="7"/>
  <c r="K161" i="7"/>
  <c r="M161" i="7"/>
  <c r="Q161" i="7"/>
  <c r="K162" i="7"/>
  <c r="M162" i="7"/>
  <c r="Q162" i="7"/>
  <c r="K163" i="7"/>
  <c r="M163" i="7"/>
  <c r="Q163" i="7"/>
  <c r="K164" i="7"/>
  <c r="M164" i="7"/>
  <c r="Q164" i="7"/>
  <c r="K165" i="7"/>
  <c r="M165" i="7"/>
  <c r="Q165" i="7"/>
  <c r="K166" i="7"/>
  <c r="M166" i="7"/>
  <c r="Q166" i="7"/>
  <c r="K167" i="7"/>
  <c r="M167" i="7"/>
  <c r="Q167" i="7"/>
  <c r="K168" i="7"/>
  <c r="M168" i="7"/>
  <c r="Q168" i="7"/>
  <c r="K169" i="7"/>
  <c r="M169" i="7"/>
  <c r="Q169" i="7"/>
  <c r="K170" i="7"/>
  <c r="M170" i="7"/>
  <c r="Q170" i="7"/>
  <c r="K171" i="7"/>
  <c r="M171" i="7"/>
  <c r="Q171" i="7"/>
  <c r="K172" i="7"/>
  <c r="M172" i="7"/>
  <c r="Q172" i="7"/>
  <c r="K173" i="7"/>
  <c r="M173" i="7"/>
  <c r="Q173" i="7"/>
  <c r="K174" i="7"/>
  <c r="M174" i="7"/>
  <c r="Q174" i="7"/>
  <c r="K175" i="7"/>
  <c r="M175" i="7"/>
  <c r="Q175" i="7"/>
  <c r="K176" i="7"/>
  <c r="M176" i="7"/>
  <c r="Q176" i="7"/>
  <c r="K177" i="7"/>
  <c r="M177" i="7"/>
  <c r="Q177" i="7"/>
  <c r="K178" i="7"/>
  <c r="M178" i="7"/>
  <c r="Q178" i="7"/>
  <c r="K179" i="7"/>
  <c r="M179" i="7"/>
  <c r="Q179" i="7"/>
  <c r="K180" i="7"/>
  <c r="M180" i="7"/>
  <c r="Q180" i="7"/>
  <c r="K181" i="7"/>
  <c r="M181" i="7"/>
  <c r="Q181" i="7"/>
  <c r="K182" i="7"/>
  <c r="M182" i="7"/>
  <c r="Q182" i="7"/>
  <c r="K183" i="7"/>
  <c r="M183" i="7"/>
  <c r="Q183" i="7"/>
  <c r="K184" i="7"/>
  <c r="M184" i="7"/>
  <c r="Q184" i="7"/>
  <c r="K185" i="7"/>
  <c r="M185" i="7"/>
  <c r="Q185" i="7"/>
  <c r="K186" i="7"/>
  <c r="M186" i="7"/>
  <c r="Q186" i="7"/>
  <c r="K187" i="7"/>
  <c r="M187" i="7"/>
  <c r="Q187" i="7"/>
  <c r="K188" i="7"/>
  <c r="M188" i="7"/>
  <c r="Q188" i="7"/>
  <c r="K189" i="7"/>
  <c r="M189" i="7"/>
  <c r="Q189" i="7"/>
  <c r="K190" i="7"/>
  <c r="M190" i="7"/>
  <c r="Q190" i="7"/>
  <c r="K191" i="7"/>
  <c r="M191" i="7"/>
  <c r="Q191" i="7"/>
  <c r="K192" i="7"/>
  <c r="M192" i="7"/>
  <c r="Q192" i="7"/>
  <c r="K193" i="7"/>
  <c r="M193" i="7"/>
  <c r="Q193" i="7"/>
  <c r="K194" i="7"/>
  <c r="M194" i="7"/>
  <c r="Q194" i="7"/>
  <c r="K195" i="7"/>
  <c r="M195" i="7"/>
  <c r="Q195" i="7"/>
  <c r="K196" i="7"/>
  <c r="M196" i="7"/>
  <c r="Q196" i="7"/>
  <c r="K197" i="7"/>
  <c r="M197" i="7"/>
  <c r="Q197" i="7"/>
  <c r="K198" i="7"/>
  <c r="M198" i="7"/>
  <c r="Q198" i="7"/>
  <c r="K199" i="7"/>
  <c r="M199" i="7"/>
  <c r="Q199" i="7"/>
  <c r="K200" i="7"/>
  <c r="M200" i="7"/>
  <c r="Q200" i="7"/>
  <c r="K201" i="7"/>
  <c r="M201" i="7"/>
  <c r="Q201" i="7"/>
  <c r="K202" i="7"/>
  <c r="M202" i="7"/>
  <c r="Q202" i="7"/>
  <c r="K203" i="7"/>
  <c r="M203" i="7"/>
  <c r="Q203" i="7"/>
  <c r="K204" i="7"/>
  <c r="M204" i="7"/>
  <c r="Q204" i="7"/>
  <c r="K205" i="7"/>
  <c r="M205" i="7"/>
  <c r="Q205" i="7"/>
  <c r="K206" i="7"/>
  <c r="M206" i="7"/>
  <c r="Q206" i="7"/>
  <c r="K207" i="7"/>
  <c r="M207" i="7"/>
  <c r="Q207" i="7"/>
  <c r="K208" i="7"/>
  <c r="M208" i="7"/>
  <c r="Q208" i="7"/>
  <c r="K209" i="7"/>
  <c r="M209" i="7"/>
  <c r="Q209" i="7"/>
  <c r="K210" i="7"/>
  <c r="M210" i="7"/>
  <c r="Q210" i="7"/>
  <c r="K211" i="7"/>
  <c r="M211" i="7"/>
  <c r="Q211" i="7"/>
  <c r="K212" i="7"/>
  <c r="M212" i="7"/>
  <c r="Q212" i="7"/>
  <c r="K213" i="7"/>
  <c r="M213" i="7"/>
  <c r="Q213" i="7"/>
  <c r="K214" i="7"/>
  <c r="M214" i="7"/>
  <c r="Q214" i="7"/>
  <c r="K215" i="7"/>
  <c r="M215" i="7"/>
  <c r="Q215" i="7"/>
  <c r="K216" i="7"/>
  <c r="M216" i="7"/>
  <c r="Q216" i="7"/>
  <c r="K217" i="7"/>
  <c r="M217" i="7"/>
  <c r="Q217" i="7"/>
  <c r="K218" i="7"/>
  <c r="M218" i="7"/>
  <c r="Q218" i="7"/>
  <c r="K219" i="7"/>
  <c r="M219" i="7"/>
  <c r="Q219" i="7"/>
  <c r="K220" i="7"/>
  <c r="M220" i="7"/>
  <c r="Q220" i="7"/>
  <c r="K221" i="7"/>
  <c r="M221" i="7"/>
  <c r="Q221" i="7"/>
  <c r="K222" i="7"/>
  <c r="M222" i="7"/>
  <c r="Q222" i="7"/>
  <c r="K223" i="7"/>
  <c r="M223" i="7"/>
  <c r="Q223" i="7"/>
  <c r="K224" i="7"/>
  <c r="M224" i="7"/>
  <c r="Q224" i="7"/>
  <c r="K225" i="7"/>
  <c r="M225" i="7"/>
  <c r="Q225" i="7"/>
  <c r="K226" i="7"/>
  <c r="M226" i="7"/>
  <c r="Q226" i="7"/>
  <c r="K227" i="7"/>
  <c r="M227" i="7"/>
  <c r="Q227" i="7"/>
  <c r="K228" i="7"/>
  <c r="M228" i="7"/>
  <c r="Q228" i="7"/>
  <c r="K229" i="7"/>
  <c r="M229" i="7"/>
  <c r="Q229" i="7"/>
  <c r="K230" i="7"/>
  <c r="M230" i="7"/>
  <c r="Q230" i="7"/>
  <c r="K231" i="7"/>
  <c r="M231" i="7"/>
  <c r="Q231" i="7"/>
  <c r="K232" i="7"/>
  <c r="M232" i="7"/>
  <c r="Q232" i="7"/>
  <c r="K233" i="7"/>
  <c r="M233" i="7"/>
  <c r="Q233" i="7"/>
  <c r="K234" i="7"/>
  <c r="M234" i="7"/>
  <c r="Q234" i="7"/>
  <c r="K235" i="7"/>
  <c r="M235" i="7"/>
  <c r="Q235" i="7"/>
  <c r="K236" i="7"/>
  <c r="M236" i="7"/>
  <c r="Q236" i="7"/>
  <c r="K237" i="7"/>
  <c r="M237" i="7"/>
  <c r="Q237" i="7"/>
  <c r="K238" i="7"/>
  <c r="M238" i="7"/>
  <c r="Q238" i="7"/>
  <c r="K239" i="7"/>
  <c r="M239" i="7"/>
  <c r="Q239" i="7"/>
  <c r="K240" i="7"/>
  <c r="M240" i="7"/>
  <c r="Q240" i="7"/>
  <c r="K241" i="7"/>
  <c r="M241" i="7"/>
  <c r="Q241" i="7"/>
  <c r="K242" i="7"/>
  <c r="M242" i="7"/>
  <c r="Q242" i="7"/>
  <c r="K243" i="7"/>
  <c r="M243" i="7"/>
  <c r="Q243" i="7"/>
  <c r="K244" i="7"/>
  <c r="M244" i="7"/>
  <c r="Q244" i="7"/>
  <c r="K245" i="7"/>
  <c r="M245" i="7"/>
  <c r="Q245" i="7"/>
  <c r="K246" i="7"/>
  <c r="M246" i="7"/>
  <c r="Q246" i="7"/>
  <c r="K247" i="7"/>
  <c r="M247" i="7"/>
  <c r="Q247" i="7"/>
  <c r="K248" i="7"/>
  <c r="M248" i="7"/>
  <c r="Q248" i="7"/>
  <c r="K249" i="7"/>
  <c r="M249" i="7"/>
  <c r="Q249" i="7"/>
  <c r="K250" i="7"/>
  <c r="M250" i="7"/>
  <c r="Q250" i="7"/>
  <c r="K251" i="7"/>
  <c r="M251" i="7"/>
  <c r="Q251" i="7"/>
  <c r="K252" i="7"/>
  <c r="M252" i="7"/>
  <c r="Q252" i="7"/>
  <c r="K253" i="7"/>
  <c r="M253" i="7"/>
  <c r="Q253" i="7"/>
  <c r="K254" i="7"/>
  <c r="M254" i="7"/>
  <c r="Q254" i="7"/>
  <c r="K255" i="7"/>
  <c r="M255" i="7"/>
  <c r="Q255" i="7"/>
  <c r="K256" i="7"/>
  <c r="M256" i="7"/>
  <c r="Q256" i="7"/>
  <c r="K257" i="7"/>
  <c r="M257" i="7"/>
  <c r="Q257" i="7"/>
  <c r="K258" i="7"/>
  <c r="M258" i="7"/>
  <c r="Q258" i="7"/>
  <c r="K259" i="7"/>
  <c r="M259" i="7"/>
  <c r="Q259" i="7"/>
  <c r="K260" i="7"/>
  <c r="M260" i="7"/>
  <c r="Q260" i="7"/>
  <c r="K261" i="7"/>
  <c r="M261" i="7"/>
  <c r="Q261" i="7"/>
  <c r="K262" i="7"/>
  <c r="M262" i="7"/>
  <c r="Q262" i="7"/>
  <c r="K263" i="7"/>
  <c r="M263" i="7"/>
  <c r="Q263" i="7"/>
  <c r="K264" i="7"/>
  <c r="M264" i="7"/>
  <c r="Q264" i="7"/>
  <c r="K265" i="7"/>
  <c r="M265" i="7"/>
  <c r="Q265" i="7"/>
  <c r="K266" i="7"/>
  <c r="M266" i="7"/>
  <c r="Q266" i="7"/>
  <c r="K267" i="7"/>
  <c r="M267" i="7"/>
  <c r="Q267" i="7"/>
  <c r="K268" i="7"/>
  <c r="M268" i="7"/>
  <c r="Q268" i="7"/>
  <c r="K269" i="7"/>
  <c r="M269" i="7"/>
  <c r="Q269" i="7"/>
  <c r="K270" i="7"/>
  <c r="M270" i="7"/>
  <c r="Q270" i="7"/>
  <c r="K271" i="7"/>
  <c r="M271" i="7"/>
  <c r="Q271" i="7"/>
  <c r="K272" i="7"/>
  <c r="M272" i="7"/>
  <c r="Q272" i="7"/>
  <c r="K273" i="7"/>
  <c r="M273" i="7"/>
  <c r="Q273" i="7"/>
  <c r="K274" i="7"/>
  <c r="M274" i="7"/>
  <c r="Q274" i="7"/>
  <c r="K275" i="7"/>
  <c r="M275" i="7"/>
  <c r="Q275" i="7"/>
  <c r="K276" i="7"/>
  <c r="M276" i="7"/>
  <c r="Q276" i="7"/>
  <c r="K277" i="7"/>
  <c r="M277" i="7"/>
  <c r="Q277" i="7"/>
  <c r="K278" i="7"/>
  <c r="M278" i="7"/>
  <c r="Q278" i="7"/>
  <c r="K279" i="7"/>
  <c r="M279" i="7"/>
  <c r="Q279" i="7"/>
  <c r="K280" i="7"/>
  <c r="M280" i="7"/>
  <c r="Q280" i="7"/>
  <c r="K281" i="7"/>
  <c r="M281" i="7"/>
  <c r="Q281" i="7"/>
  <c r="K282" i="7"/>
  <c r="M282" i="7"/>
  <c r="Q282" i="7"/>
  <c r="K283" i="7"/>
  <c r="M283" i="7"/>
  <c r="Q283" i="7"/>
  <c r="K284" i="7"/>
  <c r="M284" i="7"/>
  <c r="Q284" i="7"/>
  <c r="K285" i="7"/>
  <c r="M285" i="7"/>
  <c r="Q285" i="7"/>
  <c r="K286" i="7"/>
  <c r="M286" i="7"/>
  <c r="Q286" i="7"/>
  <c r="K287" i="7"/>
  <c r="M287" i="7"/>
  <c r="Q287" i="7"/>
  <c r="K288" i="7"/>
  <c r="M288" i="7"/>
  <c r="Q288" i="7"/>
  <c r="K289" i="7"/>
  <c r="M289" i="7"/>
  <c r="Q289" i="7"/>
  <c r="K290" i="7"/>
  <c r="M290" i="7"/>
  <c r="Q290" i="7"/>
  <c r="K291" i="7"/>
  <c r="M291" i="7"/>
  <c r="Q291" i="7"/>
  <c r="K292" i="7"/>
  <c r="M292" i="7"/>
  <c r="Q292" i="7"/>
  <c r="K293" i="7"/>
  <c r="M293" i="7"/>
  <c r="Q293" i="7"/>
  <c r="K294" i="7"/>
  <c r="M294" i="7"/>
  <c r="Q294" i="7"/>
  <c r="K295" i="7"/>
  <c r="M295" i="7"/>
  <c r="Q295" i="7"/>
  <c r="K296" i="7"/>
  <c r="M296" i="7"/>
  <c r="Q296" i="7"/>
  <c r="K297" i="7"/>
  <c r="M297" i="7"/>
  <c r="Q297" i="7"/>
  <c r="K298" i="7"/>
  <c r="M298" i="7"/>
  <c r="Q298" i="7"/>
  <c r="K299" i="7"/>
  <c r="M299" i="7"/>
  <c r="Q299" i="7"/>
  <c r="K300" i="7"/>
  <c r="M300" i="7"/>
  <c r="Q300" i="7"/>
  <c r="K301" i="7"/>
  <c r="M301" i="7"/>
  <c r="Q301" i="7"/>
  <c r="K302" i="7"/>
  <c r="M302" i="7"/>
  <c r="Q302" i="7"/>
  <c r="K303" i="7"/>
  <c r="M303" i="7"/>
  <c r="Q303" i="7"/>
  <c r="K304" i="7"/>
  <c r="M304" i="7"/>
  <c r="Q304" i="7"/>
  <c r="K305" i="7"/>
  <c r="M305" i="7"/>
  <c r="Q305" i="7"/>
  <c r="K306" i="7"/>
  <c r="M306" i="7"/>
  <c r="Q306" i="7"/>
  <c r="K307" i="7"/>
  <c r="M307" i="7"/>
  <c r="Q307" i="7"/>
  <c r="K308" i="7"/>
  <c r="M308" i="7"/>
  <c r="Q308" i="7"/>
  <c r="K309" i="7"/>
  <c r="M309" i="7"/>
  <c r="Q309" i="7"/>
  <c r="K310" i="7"/>
  <c r="M310" i="7"/>
  <c r="Q310" i="7"/>
  <c r="K311" i="7"/>
  <c r="M311" i="7"/>
  <c r="Q311" i="7"/>
  <c r="K312" i="7"/>
  <c r="M312" i="7"/>
  <c r="Q312" i="7"/>
  <c r="K313" i="7"/>
  <c r="M313" i="7"/>
  <c r="Q313" i="7"/>
  <c r="K314" i="7"/>
  <c r="M314" i="7"/>
  <c r="Q314" i="7"/>
  <c r="K315" i="7"/>
  <c r="M315" i="7"/>
  <c r="Q315" i="7"/>
  <c r="K316" i="7"/>
  <c r="M316" i="7"/>
  <c r="Q316" i="7"/>
  <c r="K317" i="7"/>
  <c r="M317" i="7"/>
  <c r="Q317" i="7"/>
  <c r="K318" i="7"/>
  <c r="M318" i="7"/>
  <c r="Q318" i="7"/>
  <c r="K319" i="7"/>
  <c r="M319" i="7"/>
  <c r="Q319" i="7"/>
  <c r="K320" i="7"/>
  <c r="M320" i="7"/>
  <c r="Q320" i="7"/>
  <c r="K321" i="7"/>
  <c r="M321" i="7"/>
  <c r="Q321" i="7"/>
  <c r="K322" i="7"/>
  <c r="M322" i="7"/>
  <c r="Q322" i="7"/>
  <c r="K323" i="7"/>
  <c r="M323" i="7"/>
  <c r="Q323" i="7"/>
  <c r="K324" i="7"/>
  <c r="M324" i="7"/>
  <c r="Q324" i="7"/>
  <c r="K325" i="7"/>
  <c r="M325" i="7"/>
  <c r="Q325" i="7"/>
  <c r="K326" i="7"/>
  <c r="M326" i="7"/>
  <c r="Q326" i="7"/>
  <c r="K327" i="7"/>
  <c r="M327" i="7"/>
  <c r="Q327" i="7"/>
  <c r="K328" i="7"/>
  <c r="M328" i="7"/>
  <c r="Q328" i="7"/>
  <c r="K329" i="7"/>
  <c r="M329" i="7"/>
  <c r="Q329" i="7"/>
  <c r="K330" i="7"/>
  <c r="M330" i="7"/>
  <c r="Q330" i="7"/>
  <c r="K331" i="7"/>
  <c r="M331" i="7"/>
  <c r="Q331" i="7"/>
  <c r="K332" i="7"/>
  <c r="M332" i="7"/>
  <c r="Q332" i="7"/>
  <c r="K333" i="7"/>
  <c r="M333" i="7"/>
  <c r="Q333" i="7"/>
  <c r="K334" i="7"/>
  <c r="M334" i="7"/>
  <c r="Q334" i="7"/>
  <c r="K335" i="7"/>
  <c r="M335" i="7"/>
  <c r="Q335" i="7"/>
  <c r="K336" i="7"/>
  <c r="M336" i="7"/>
  <c r="Q336" i="7"/>
  <c r="K337" i="7"/>
  <c r="M337" i="7"/>
  <c r="Q337" i="7"/>
  <c r="K338" i="7"/>
  <c r="M338" i="7"/>
  <c r="Q338" i="7"/>
  <c r="K339" i="7"/>
  <c r="M339" i="7"/>
  <c r="Q339" i="7"/>
  <c r="K340" i="7"/>
  <c r="M340" i="7"/>
  <c r="Q340" i="7"/>
  <c r="K341" i="7"/>
  <c r="M341" i="7"/>
  <c r="Q341" i="7"/>
  <c r="K342" i="7"/>
  <c r="M342" i="7"/>
  <c r="Q342" i="7"/>
  <c r="K343" i="7"/>
  <c r="M343" i="7"/>
  <c r="Q343" i="7"/>
  <c r="K344" i="7"/>
  <c r="M344" i="7"/>
  <c r="Q344" i="7"/>
  <c r="K345" i="7"/>
  <c r="M345" i="7"/>
  <c r="Q345" i="7"/>
  <c r="K346" i="7"/>
  <c r="M346" i="7"/>
  <c r="Q346" i="7"/>
  <c r="K347" i="7"/>
  <c r="M347" i="7"/>
  <c r="Q347" i="7"/>
  <c r="K348" i="7"/>
  <c r="M348" i="7"/>
  <c r="Q348" i="7"/>
  <c r="K349" i="7"/>
  <c r="M349" i="7"/>
  <c r="Q349" i="7"/>
  <c r="K350" i="7"/>
  <c r="M350" i="7"/>
  <c r="Q350" i="7"/>
  <c r="K351" i="7"/>
  <c r="M351" i="7"/>
  <c r="Q351" i="7"/>
  <c r="K352" i="7"/>
  <c r="M352" i="7"/>
  <c r="Q352" i="7"/>
  <c r="K353" i="7"/>
  <c r="M353" i="7"/>
  <c r="Q353" i="7"/>
  <c r="K354" i="7"/>
  <c r="M354" i="7"/>
  <c r="Q354" i="7"/>
  <c r="K355" i="7"/>
  <c r="M355" i="7"/>
  <c r="Q355" i="7"/>
  <c r="K356" i="7"/>
  <c r="M356" i="7"/>
  <c r="Q356" i="7"/>
  <c r="K357" i="7"/>
  <c r="M357" i="7"/>
  <c r="Q357" i="7"/>
  <c r="K358" i="7"/>
  <c r="M358" i="7"/>
  <c r="Q358" i="7"/>
  <c r="K359" i="7"/>
  <c r="M359" i="7"/>
  <c r="Q359" i="7"/>
  <c r="K360" i="7"/>
  <c r="M360" i="7"/>
  <c r="Q360" i="7"/>
  <c r="K361" i="7"/>
  <c r="M361" i="7"/>
  <c r="Q361" i="7"/>
  <c r="K362" i="7"/>
  <c r="M362" i="7"/>
  <c r="Q362" i="7"/>
  <c r="K363" i="7"/>
  <c r="M363" i="7"/>
  <c r="Q363" i="7"/>
  <c r="K364" i="7"/>
  <c r="M364" i="7"/>
  <c r="Q364" i="7"/>
  <c r="K365" i="7"/>
  <c r="M365" i="7"/>
  <c r="Q365" i="7"/>
  <c r="K366" i="7"/>
  <c r="M366" i="7"/>
  <c r="Q366" i="7"/>
  <c r="K367" i="7"/>
  <c r="M367" i="7"/>
  <c r="Q367" i="7"/>
  <c r="K368" i="7"/>
  <c r="M368" i="7"/>
  <c r="Q368" i="7"/>
  <c r="K369" i="7"/>
  <c r="M369" i="7"/>
  <c r="Q369" i="7"/>
  <c r="K370" i="7"/>
  <c r="M370" i="7"/>
  <c r="Q370" i="7"/>
  <c r="K371" i="7"/>
  <c r="M371" i="7"/>
  <c r="Q371" i="7"/>
  <c r="K372" i="7"/>
  <c r="M372" i="7"/>
  <c r="Q372" i="7"/>
  <c r="K373" i="7"/>
  <c r="M373" i="7"/>
  <c r="Q373" i="7"/>
  <c r="K374" i="7"/>
  <c r="M374" i="7"/>
  <c r="Q374" i="7"/>
  <c r="K375" i="7"/>
  <c r="M375" i="7"/>
  <c r="Q375" i="7"/>
  <c r="K376" i="7"/>
  <c r="M376" i="7"/>
  <c r="Q376" i="7"/>
  <c r="K377" i="7"/>
  <c r="M377" i="7"/>
  <c r="Q377" i="7"/>
  <c r="K378" i="7"/>
  <c r="M378" i="7"/>
  <c r="Q378" i="7"/>
  <c r="K379" i="7"/>
  <c r="M379" i="7"/>
  <c r="Q379" i="7"/>
  <c r="K380" i="7"/>
  <c r="M380" i="7"/>
  <c r="Q380" i="7"/>
  <c r="K381" i="7"/>
  <c r="M381" i="7"/>
  <c r="Q381" i="7"/>
  <c r="K382" i="7"/>
  <c r="M382" i="7"/>
  <c r="Q382" i="7"/>
  <c r="K383" i="7"/>
  <c r="M383" i="7"/>
  <c r="Q383" i="7"/>
  <c r="K384" i="7"/>
  <c r="M384" i="7"/>
  <c r="Q384" i="7"/>
  <c r="K385" i="7"/>
  <c r="M385" i="7"/>
  <c r="Q385" i="7"/>
  <c r="K386" i="7"/>
  <c r="M386" i="7"/>
  <c r="Q386" i="7"/>
  <c r="K387" i="7"/>
  <c r="M387" i="7"/>
  <c r="Q387" i="7"/>
  <c r="K388" i="7"/>
  <c r="M388" i="7"/>
  <c r="Q388" i="7"/>
  <c r="K389" i="7"/>
  <c r="M389" i="7"/>
  <c r="Q389" i="7"/>
  <c r="K390" i="7"/>
  <c r="M390" i="7"/>
  <c r="Q390" i="7"/>
  <c r="K391" i="7"/>
  <c r="M391" i="7"/>
  <c r="Q391" i="7"/>
  <c r="K392" i="7"/>
  <c r="M392" i="7"/>
  <c r="Q392" i="7"/>
  <c r="K393" i="7"/>
  <c r="M393" i="7"/>
  <c r="Q393" i="7"/>
  <c r="K394" i="7"/>
  <c r="M394" i="7"/>
  <c r="Q394" i="7"/>
  <c r="K395" i="7"/>
  <c r="M395" i="7"/>
  <c r="Q395" i="7"/>
  <c r="K396" i="7"/>
  <c r="M396" i="7"/>
  <c r="Q396" i="7"/>
  <c r="K397" i="7"/>
  <c r="M397" i="7"/>
  <c r="Q397" i="7"/>
  <c r="K398" i="7"/>
  <c r="M398" i="7"/>
  <c r="Q398" i="7"/>
  <c r="K399" i="7"/>
  <c r="M399" i="7"/>
  <c r="Q399" i="7"/>
  <c r="K400" i="7"/>
  <c r="M400" i="7"/>
  <c r="Q400" i="7"/>
  <c r="K401" i="7"/>
  <c r="M401" i="7"/>
  <c r="Q401" i="7"/>
  <c r="K402" i="7"/>
  <c r="M402" i="7"/>
  <c r="Q402" i="7"/>
  <c r="K403" i="7"/>
  <c r="M403" i="7"/>
  <c r="Q403" i="7"/>
  <c r="K404" i="7"/>
  <c r="M404" i="7"/>
  <c r="Q404" i="7"/>
  <c r="K405" i="7"/>
  <c r="M405" i="7"/>
  <c r="Q405" i="7"/>
  <c r="K406" i="7"/>
  <c r="M406" i="7"/>
  <c r="Q406" i="7"/>
  <c r="K407" i="7"/>
  <c r="M407" i="7"/>
  <c r="Q407" i="7"/>
  <c r="K408" i="7"/>
  <c r="M408" i="7"/>
  <c r="Q408" i="7"/>
  <c r="K409" i="7"/>
  <c r="M409" i="7"/>
  <c r="Q409" i="7"/>
  <c r="K410" i="7"/>
  <c r="M410" i="7"/>
  <c r="Q410" i="7"/>
  <c r="K411" i="7"/>
  <c r="M411" i="7"/>
  <c r="Q411" i="7"/>
  <c r="K412" i="7"/>
  <c r="M412" i="7"/>
  <c r="Q412" i="7"/>
  <c r="K413" i="7"/>
  <c r="M413" i="7"/>
  <c r="Q413" i="7"/>
  <c r="K414" i="7"/>
  <c r="M414" i="7"/>
  <c r="Q414" i="7"/>
  <c r="K415" i="7"/>
  <c r="M415" i="7"/>
  <c r="Q415" i="7"/>
  <c r="K416" i="7"/>
  <c r="M416" i="7"/>
  <c r="Q416" i="7"/>
  <c r="K417" i="7"/>
  <c r="M417" i="7"/>
  <c r="Q417" i="7"/>
  <c r="K418" i="7"/>
  <c r="M418" i="7"/>
  <c r="Q418" i="7"/>
  <c r="K419" i="7"/>
  <c r="M419" i="7"/>
  <c r="Q419" i="7"/>
  <c r="K420" i="7"/>
  <c r="M420" i="7"/>
  <c r="Q420" i="7"/>
  <c r="K421" i="7"/>
  <c r="M421" i="7"/>
  <c r="Q421" i="7"/>
  <c r="K422" i="7"/>
  <c r="M422" i="7"/>
  <c r="Q422" i="7"/>
  <c r="K423" i="7"/>
  <c r="M423" i="7"/>
  <c r="Q423" i="7"/>
  <c r="K424" i="7"/>
  <c r="M424" i="7"/>
  <c r="Q424" i="7"/>
  <c r="K425" i="7"/>
  <c r="M425" i="7"/>
  <c r="Q425" i="7"/>
  <c r="K426" i="7"/>
  <c r="M426" i="7"/>
  <c r="Q426" i="7"/>
  <c r="K427" i="7"/>
  <c r="M427" i="7"/>
  <c r="Q427" i="7"/>
  <c r="K428" i="7"/>
  <c r="M428" i="7"/>
  <c r="Q428" i="7"/>
  <c r="K429" i="7"/>
  <c r="M429" i="7"/>
  <c r="Q429" i="7"/>
  <c r="K430" i="7"/>
  <c r="M430" i="7"/>
  <c r="Q430" i="7"/>
  <c r="K431" i="7"/>
  <c r="M431" i="7"/>
  <c r="Q431" i="7"/>
  <c r="K432" i="7"/>
  <c r="M432" i="7"/>
  <c r="Q432" i="7"/>
  <c r="K433" i="7"/>
  <c r="M433" i="7"/>
  <c r="Q433" i="7"/>
  <c r="K434" i="7"/>
  <c r="M434" i="7"/>
  <c r="Q434" i="7"/>
  <c r="K435" i="7"/>
  <c r="M435" i="7"/>
  <c r="Q435" i="7"/>
  <c r="K436" i="7"/>
  <c r="M436" i="7"/>
  <c r="Q436" i="7"/>
  <c r="K437" i="7"/>
  <c r="M437" i="7"/>
  <c r="Q437" i="7"/>
  <c r="K438" i="7"/>
  <c r="M438" i="7"/>
  <c r="Q438" i="7"/>
  <c r="K439" i="7"/>
  <c r="M439" i="7"/>
  <c r="Q439" i="7"/>
  <c r="K440" i="7"/>
  <c r="M440" i="7"/>
  <c r="Q440" i="7"/>
  <c r="K441" i="7"/>
  <c r="M441" i="7"/>
  <c r="Q441" i="7"/>
  <c r="K442" i="7"/>
  <c r="M442" i="7"/>
  <c r="Q442" i="7"/>
  <c r="K443" i="7"/>
  <c r="M443" i="7"/>
  <c r="Q443" i="7"/>
  <c r="K444" i="7"/>
  <c r="M444" i="7"/>
  <c r="Q444" i="7"/>
  <c r="K445" i="7"/>
  <c r="M445" i="7"/>
  <c r="Q445" i="7"/>
  <c r="K446" i="7"/>
  <c r="M446" i="7"/>
  <c r="Q446" i="7"/>
  <c r="K447" i="7"/>
  <c r="M447" i="7"/>
  <c r="Q447" i="7"/>
  <c r="K448" i="7"/>
  <c r="M448" i="7"/>
  <c r="Q448" i="7"/>
  <c r="K449" i="7"/>
  <c r="M449" i="7"/>
  <c r="Q449" i="7"/>
  <c r="K450" i="7"/>
  <c r="M450" i="7"/>
  <c r="Q450" i="7"/>
  <c r="K451" i="7"/>
  <c r="M451" i="7"/>
  <c r="Q451" i="7"/>
  <c r="K452" i="7"/>
  <c r="M452" i="7"/>
  <c r="Q452" i="7"/>
  <c r="K453" i="7"/>
  <c r="M453" i="7"/>
  <c r="Q453" i="7"/>
  <c r="K454" i="7"/>
  <c r="M454" i="7"/>
  <c r="Q454" i="7"/>
  <c r="K455" i="7"/>
  <c r="M455" i="7"/>
  <c r="Q455" i="7"/>
  <c r="K456" i="7"/>
  <c r="M456" i="7"/>
  <c r="Q456" i="7"/>
  <c r="K457" i="7"/>
  <c r="M457" i="7"/>
  <c r="Q457" i="7"/>
  <c r="K458" i="7"/>
  <c r="M458" i="7"/>
  <c r="Q458" i="7"/>
  <c r="K459" i="7"/>
  <c r="M459" i="7"/>
  <c r="Q459" i="7"/>
  <c r="K460" i="7"/>
  <c r="M460" i="7"/>
  <c r="Q460" i="7"/>
  <c r="K461" i="7"/>
  <c r="M461" i="7"/>
  <c r="Q461" i="7"/>
  <c r="K462" i="7"/>
  <c r="M462" i="7"/>
  <c r="Q462" i="7"/>
  <c r="K463" i="7"/>
  <c r="M463" i="7"/>
  <c r="Q463" i="7"/>
  <c r="K464" i="7"/>
  <c r="M464" i="7"/>
  <c r="Q464" i="7"/>
  <c r="K465" i="7"/>
  <c r="M465" i="7"/>
  <c r="Q465" i="7"/>
  <c r="K466" i="7"/>
  <c r="M466" i="7"/>
  <c r="Q466" i="7"/>
  <c r="K467" i="7"/>
  <c r="M467" i="7"/>
  <c r="Q467" i="7"/>
  <c r="K468" i="7"/>
  <c r="M468" i="7"/>
  <c r="Q468" i="7"/>
  <c r="K469" i="7"/>
  <c r="M469" i="7"/>
  <c r="Q469" i="7"/>
  <c r="K470" i="7"/>
  <c r="M470" i="7"/>
  <c r="Q470" i="7"/>
  <c r="K471" i="7"/>
  <c r="M471" i="7"/>
  <c r="Q471" i="7"/>
  <c r="K472" i="7"/>
  <c r="M472" i="7"/>
  <c r="Q472" i="7"/>
  <c r="K473" i="7"/>
  <c r="M473" i="7"/>
  <c r="Q473" i="7"/>
  <c r="K474" i="7"/>
  <c r="M474" i="7"/>
  <c r="Q474" i="7"/>
  <c r="K475" i="7"/>
  <c r="M475" i="7"/>
  <c r="Q475" i="7"/>
  <c r="K476" i="7"/>
  <c r="M476" i="7"/>
  <c r="Q476" i="7"/>
  <c r="K477" i="7"/>
  <c r="M477" i="7"/>
  <c r="Q477" i="7"/>
  <c r="K478" i="7"/>
  <c r="M478" i="7"/>
  <c r="Q478" i="7"/>
  <c r="K479" i="7"/>
  <c r="M479" i="7"/>
  <c r="Q479" i="7"/>
  <c r="K480" i="7"/>
  <c r="M480" i="7"/>
  <c r="Q480" i="7"/>
  <c r="K481" i="7"/>
  <c r="M481" i="7"/>
  <c r="Q481" i="7"/>
  <c r="K482" i="7"/>
  <c r="M482" i="7"/>
  <c r="Q482" i="7"/>
  <c r="K483" i="7"/>
  <c r="M483" i="7"/>
  <c r="Q483" i="7"/>
  <c r="K484" i="7"/>
  <c r="M484" i="7"/>
  <c r="Q484" i="7"/>
  <c r="K485" i="7"/>
  <c r="M485" i="7"/>
  <c r="Q485" i="7"/>
  <c r="K486" i="7"/>
  <c r="M486" i="7"/>
  <c r="Q486" i="7"/>
  <c r="K487" i="7"/>
  <c r="M487" i="7"/>
  <c r="Q487" i="7"/>
  <c r="K488" i="7"/>
  <c r="M488" i="7"/>
  <c r="Q488" i="7"/>
  <c r="K489" i="7"/>
  <c r="M489" i="7"/>
  <c r="Q489" i="7"/>
  <c r="K490" i="7"/>
  <c r="M490" i="7"/>
  <c r="Q490" i="7"/>
  <c r="K491" i="7"/>
  <c r="M491" i="7"/>
  <c r="Q491" i="7"/>
  <c r="K492" i="7"/>
  <c r="M492" i="7"/>
  <c r="Q492" i="7"/>
  <c r="K493" i="7"/>
  <c r="M493" i="7"/>
  <c r="Q493" i="7"/>
  <c r="K494" i="7"/>
  <c r="M494" i="7"/>
  <c r="Q494" i="7"/>
  <c r="K495" i="7"/>
  <c r="M495" i="7"/>
  <c r="Q495" i="7"/>
  <c r="K496" i="7"/>
  <c r="M496" i="7"/>
  <c r="Q496" i="7"/>
  <c r="K497" i="7"/>
  <c r="M497" i="7"/>
  <c r="Q497" i="7"/>
  <c r="K498" i="7"/>
  <c r="M498" i="7"/>
  <c r="Q498" i="7"/>
  <c r="K499" i="7"/>
  <c r="M499" i="7"/>
  <c r="Q499" i="7"/>
  <c r="K500" i="7"/>
  <c r="M500" i="7"/>
  <c r="Q500" i="7"/>
  <c r="K501" i="7"/>
  <c r="M501" i="7"/>
  <c r="Q501" i="7"/>
  <c r="K502" i="7"/>
  <c r="M502" i="7"/>
  <c r="Q502" i="7"/>
  <c r="K503" i="7"/>
  <c r="M503" i="7"/>
  <c r="Q503" i="7"/>
  <c r="K504" i="7"/>
  <c r="M504" i="7"/>
  <c r="Q504" i="7"/>
  <c r="K505" i="7"/>
  <c r="M505" i="7"/>
  <c r="Q505" i="7"/>
  <c r="K506" i="7"/>
  <c r="M506" i="7"/>
  <c r="Q506" i="7"/>
  <c r="K507" i="7"/>
  <c r="M507" i="7"/>
  <c r="Q507" i="7"/>
  <c r="K508" i="7"/>
  <c r="M508" i="7"/>
  <c r="Q508" i="7"/>
  <c r="K509" i="7"/>
  <c r="M509" i="7"/>
  <c r="Q509" i="7"/>
  <c r="K510" i="7"/>
  <c r="M510" i="7"/>
  <c r="Q510" i="7"/>
  <c r="K511" i="7"/>
  <c r="M511" i="7"/>
  <c r="Q511" i="7"/>
  <c r="K512" i="7"/>
  <c r="M512" i="7"/>
  <c r="Q512" i="7"/>
  <c r="K513" i="7"/>
  <c r="M513" i="7"/>
  <c r="Q513" i="7"/>
  <c r="K514" i="7"/>
  <c r="M514" i="7"/>
  <c r="Q514" i="7"/>
  <c r="K515" i="7"/>
  <c r="M515" i="7"/>
  <c r="Q515" i="7"/>
  <c r="K516" i="7"/>
  <c r="M516" i="7"/>
  <c r="Q516" i="7"/>
  <c r="K517" i="7"/>
  <c r="M517" i="7"/>
  <c r="Q517" i="7"/>
  <c r="K518" i="7"/>
  <c r="M518" i="7"/>
  <c r="Q518" i="7"/>
  <c r="K519" i="7"/>
  <c r="M519" i="7"/>
  <c r="Q519" i="7"/>
  <c r="K520" i="7"/>
  <c r="M520" i="7"/>
  <c r="Q520" i="7"/>
  <c r="K521" i="7"/>
  <c r="M521" i="7"/>
  <c r="Q521" i="7"/>
  <c r="K522" i="7"/>
  <c r="M522" i="7"/>
  <c r="Q522" i="7"/>
  <c r="K523" i="7"/>
  <c r="M523" i="7"/>
  <c r="Q523" i="7"/>
  <c r="K524" i="7"/>
  <c r="M524" i="7"/>
  <c r="Q524" i="7"/>
  <c r="K525" i="7"/>
  <c r="M525" i="7"/>
  <c r="Q525" i="7"/>
  <c r="K526" i="7"/>
  <c r="M526" i="7"/>
  <c r="Q526" i="7"/>
  <c r="K527" i="7"/>
  <c r="M527" i="7"/>
  <c r="Q527" i="7"/>
  <c r="K528" i="7"/>
  <c r="M528" i="7"/>
  <c r="Q528" i="7"/>
  <c r="K529" i="7"/>
  <c r="M529" i="7"/>
  <c r="Q529" i="7"/>
  <c r="K530" i="7"/>
  <c r="M530" i="7"/>
  <c r="Q530" i="7"/>
  <c r="K531" i="7"/>
  <c r="M531" i="7"/>
  <c r="Q531" i="7"/>
  <c r="K532" i="7"/>
  <c r="M532" i="7"/>
  <c r="Q532" i="7"/>
  <c r="K533" i="7"/>
  <c r="M533" i="7"/>
  <c r="Q533" i="7"/>
  <c r="K534" i="7"/>
  <c r="M534" i="7"/>
  <c r="Q534" i="7"/>
  <c r="K535" i="7"/>
  <c r="M535" i="7"/>
  <c r="Q535" i="7"/>
  <c r="K536" i="7"/>
  <c r="M536" i="7"/>
  <c r="Q536" i="7"/>
  <c r="K537" i="7"/>
  <c r="M537" i="7"/>
  <c r="Q537" i="7"/>
  <c r="K538" i="7"/>
  <c r="M538" i="7"/>
  <c r="Q538" i="7"/>
  <c r="K539" i="7"/>
  <c r="M539" i="7"/>
  <c r="Q539" i="7"/>
  <c r="K540" i="7"/>
  <c r="M540" i="7"/>
  <c r="Q540" i="7"/>
  <c r="K541" i="7"/>
  <c r="M541" i="7"/>
  <c r="Q541" i="7"/>
  <c r="K542" i="7"/>
  <c r="M542" i="7"/>
  <c r="Q542" i="7"/>
  <c r="K543" i="7"/>
  <c r="M543" i="7"/>
  <c r="Q543" i="7"/>
  <c r="K544" i="7"/>
  <c r="M544" i="7"/>
  <c r="Q544" i="7"/>
  <c r="K545" i="7"/>
  <c r="M545" i="7"/>
  <c r="Q545" i="7"/>
  <c r="K546" i="7"/>
  <c r="M546" i="7"/>
  <c r="Q546" i="7"/>
  <c r="K547" i="7"/>
  <c r="M547" i="7"/>
  <c r="Q547" i="7"/>
  <c r="K548" i="7"/>
  <c r="M548" i="7"/>
  <c r="Q548" i="7"/>
  <c r="K549" i="7"/>
  <c r="M549" i="7"/>
  <c r="Q549" i="7"/>
  <c r="K550" i="7"/>
  <c r="M550" i="7"/>
  <c r="Q550" i="7"/>
  <c r="K551" i="7"/>
  <c r="M551" i="7"/>
  <c r="Q551" i="7"/>
  <c r="K552" i="7"/>
  <c r="M552" i="7"/>
  <c r="Q552" i="7"/>
  <c r="K553" i="7"/>
  <c r="M553" i="7"/>
  <c r="Q553" i="7"/>
  <c r="K554" i="7"/>
  <c r="M554" i="7"/>
  <c r="Q554" i="7"/>
  <c r="K555" i="7"/>
  <c r="M555" i="7"/>
  <c r="Q555" i="7"/>
  <c r="K556" i="7"/>
  <c r="M556" i="7"/>
  <c r="Q556" i="7"/>
  <c r="K557" i="7"/>
  <c r="M557" i="7"/>
  <c r="Q557" i="7"/>
  <c r="K558" i="7"/>
  <c r="M558" i="7"/>
  <c r="Q558" i="7"/>
  <c r="K559" i="7"/>
  <c r="M559" i="7"/>
  <c r="Q559" i="7"/>
  <c r="K560" i="7"/>
  <c r="M560" i="7"/>
  <c r="Q560" i="7"/>
  <c r="K561" i="7"/>
  <c r="M561" i="7"/>
  <c r="Q561" i="7"/>
  <c r="K562" i="7"/>
  <c r="M562" i="7"/>
  <c r="Q562" i="7"/>
  <c r="K563" i="7"/>
  <c r="M563" i="7"/>
  <c r="Q563" i="7"/>
  <c r="K564" i="7"/>
  <c r="M564" i="7"/>
  <c r="Q564" i="7"/>
  <c r="K565" i="7"/>
  <c r="M565" i="7"/>
  <c r="Q565" i="7"/>
  <c r="K566" i="7"/>
  <c r="M566" i="7"/>
  <c r="Q566" i="7"/>
  <c r="K567" i="7"/>
  <c r="M567" i="7"/>
  <c r="Q567" i="7"/>
  <c r="K568" i="7"/>
  <c r="M568" i="7"/>
  <c r="Q568" i="7"/>
  <c r="K569" i="7"/>
  <c r="M569" i="7"/>
  <c r="Q569" i="7"/>
  <c r="K570" i="7"/>
  <c r="M570" i="7"/>
  <c r="Q570" i="7"/>
  <c r="K571" i="7"/>
  <c r="M571" i="7"/>
  <c r="Q571" i="7"/>
  <c r="K572" i="7"/>
  <c r="M572" i="7"/>
  <c r="Q572" i="7"/>
  <c r="K573" i="7"/>
  <c r="M573" i="7"/>
  <c r="Q573" i="7"/>
  <c r="K574" i="7"/>
  <c r="M574" i="7"/>
  <c r="Q574" i="7"/>
  <c r="K575" i="7"/>
  <c r="M575" i="7"/>
  <c r="Q575" i="7"/>
  <c r="K576" i="7"/>
  <c r="M576" i="7"/>
  <c r="Q576" i="7"/>
  <c r="K577" i="7"/>
  <c r="M577" i="7"/>
  <c r="Q577" i="7"/>
  <c r="K578" i="7"/>
  <c r="M578" i="7"/>
  <c r="Q578" i="7"/>
  <c r="K579" i="7"/>
  <c r="M579" i="7"/>
  <c r="Q579" i="7"/>
  <c r="K580" i="7"/>
  <c r="M580" i="7"/>
  <c r="Q580" i="7"/>
  <c r="K581" i="7"/>
  <c r="M581" i="7"/>
  <c r="Q581" i="7"/>
  <c r="K582" i="7"/>
  <c r="M582" i="7"/>
  <c r="Q582" i="7"/>
  <c r="K583" i="7"/>
  <c r="M583" i="7"/>
  <c r="Q583" i="7"/>
  <c r="K584" i="7"/>
  <c r="M584" i="7"/>
  <c r="Q584" i="7"/>
  <c r="K585" i="7"/>
  <c r="M585" i="7"/>
  <c r="Q585" i="7"/>
  <c r="K586" i="7"/>
  <c r="M586" i="7"/>
  <c r="Q586" i="7"/>
  <c r="K587" i="7"/>
  <c r="M587" i="7"/>
  <c r="Q587" i="7"/>
  <c r="K588" i="7"/>
  <c r="M588" i="7"/>
  <c r="Q588" i="7"/>
  <c r="K589" i="7"/>
  <c r="M589" i="7"/>
  <c r="Q589" i="7"/>
  <c r="K590" i="7"/>
  <c r="M590" i="7"/>
  <c r="Q590" i="7"/>
  <c r="K591" i="7"/>
  <c r="M591" i="7"/>
  <c r="Q591" i="7"/>
  <c r="K592" i="7"/>
  <c r="M592" i="7"/>
  <c r="Q592" i="7"/>
  <c r="K593" i="7"/>
  <c r="M593" i="7"/>
  <c r="Q593" i="7"/>
  <c r="K594" i="7"/>
  <c r="M594" i="7"/>
  <c r="Q594" i="7"/>
  <c r="K595" i="7"/>
  <c r="M595" i="7"/>
  <c r="Q595" i="7"/>
  <c r="K596" i="7"/>
  <c r="M596" i="7"/>
  <c r="Q596" i="7"/>
  <c r="K597" i="7"/>
  <c r="M597" i="7"/>
  <c r="Q597" i="7"/>
  <c r="K598" i="7"/>
  <c r="M598" i="7"/>
  <c r="Q598" i="7"/>
  <c r="K599" i="7"/>
  <c r="M599" i="7"/>
  <c r="Q599" i="7"/>
  <c r="K600" i="7"/>
  <c r="M600" i="7"/>
  <c r="Q600" i="7"/>
  <c r="K601" i="7"/>
  <c r="M601" i="7"/>
  <c r="Q601" i="7"/>
  <c r="K602" i="7"/>
  <c r="M602" i="7"/>
  <c r="Q602" i="7"/>
  <c r="K603" i="7"/>
  <c r="M603" i="7"/>
  <c r="Q603" i="7"/>
  <c r="K604" i="7"/>
  <c r="M604" i="7"/>
  <c r="Q604" i="7"/>
  <c r="K605" i="7"/>
  <c r="M605" i="7"/>
  <c r="Q605" i="7"/>
  <c r="K606" i="7"/>
  <c r="M606" i="7"/>
  <c r="Q606" i="7"/>
  <c r="K607" i="7"/>
  <c r="M607" i="7"/>
  <c r="Q607" i="7"/>
  <c r="K608" i="7"/>
  <c r="M608" i="7"/>
  <c r="Q608" i="7"/>
  <c r="K609" i="7"/>
  <c r="M609" i="7"/>
  <c r="Q609" i="7"/>
  <c r="K610" i="7"/>
  <c r="M610" i="7"/>
  <c r="Q610" i="7"/>
  <c r="K611" i="7"/>
  <c r="M611" i="7"/>
  <c r="Q611" i="7"/>
  <c r="K612" i="7"/>
  <c r="M612" i="7"/>
  <c r="Q612" i="7"/>
  <c r="K613" i="7"/>
  <c r="M613" i="7"/>
  <c r="Q613" i="7"/>
  <c r="K614" i="7"/>
  <c r="M614" i="7"/>
  <c r="Q614" i="7"/>
  <c r="K615" i="7"/>
  <c r="M615" i="7"/>
  <c r="Q615" i="7"/>
  <c r="K616" i="7"/>
  <c r="M616" i="7"/>
  <c r="Q616" i="7"/>
  <c r="K617" i="7"/>
  <c r="M617" i="7"/>
  <c r="Q617" i="7"/>
  <c r="K618" i="7"/>
  <c r="M618" i="7"/>
  <c r="Q618" i="7"/>
  <c r="K619" i="7"/>
  <c r="M619" i="7"/>
  <c r="Q619" i="7"/>
  <c r="K620" i="7"/>
  <c r="M620" i="7"/>
  <c r="Q620" i="7"/>
  <c r="K621" i="7"/>
  <c r="M621" i="7"/>
  <c r="Q621" i="7"/>
  <c r="K622" i="7"/>
  <c r="M622" i="7"/>
  <c r="Q622" i="7"/>
  <c r="K623" i="7"/>
  <c r="M623" i="7"/>
  <c r="Q623" i="7"/>
  <c r="K624" i="7"/>
  <c r="M624" i="7"/>
  <c r="Q624" i="7"/>
  <c r="K625" i="7"/>
  <c r="M625" i="7"/>
  <c r="Q625" i="7"/>
  <c r="K626" i="7"/>
  <c r="M626" i="7"/>
  <c r="Q626" i="7"/>
  <c r="K627" i="7"/>
  <c r="M627" i="7"/>
  <c r="Q627" i="7"/>
  <c r="K628" i="7"/>
  <c r="M628" i="7"/>
  <c r="Q628" i="7"/>
  <c r="K629" i="7"/>
  <c r="M629" i="7"/>
  <c r="Q629" i="7"/>
  <c r="K630" i="7"/>
  <c r="M630" i="7"/>
  <c r="Q630" i="7"/>
  <c r="K631" i="7"/>
  <c r="M631" i="7"/>
  <c r="Q631" i="7"/>
  <c r="K632" i="7"/>
  <c r="M632" i="7"/>
  <c r="Q632" i="7"/>
  <c r="K633" i="7"/>
  <c r="M633" i="7"/>
  <c r="Q633" i="7"/>
  <c r="K634" i="7"/>
  <c r="M634" i="7"/>
  <c r="Q634" i="7"/>
  <c r="K635" i="7"/>
  <c r="M635" i="7"/>
  <c r="Q635" i="7"/>
  <c r="K636" i="7"/>
  <c r="M636" i="7"/>
  <c r="Q636" i="7"/>
  <c r="K637" i="7"/>
  <c r="M637" i="7"/>
  <c r="Q637" i="7"/>
  <c r="K638" i="7"/>
  <c r="M638" i="7"/>
  <c r="Q638" i="7"/>
  <c r="K639" i="7"/>
  <c r="M639" i="7"/>
  <c r="Q639" i="7"/>
  <c r="K640" i="7"/>
  <c r="M640" i="7"/>
  <c r="Q640" i="7"/>
  <c r="K641" i="7"/>
  <c r="M641" i="7"/>
  <c r="Q641" i="7"/>
  <c r="K642" i="7"/>
  <c r="M642" i="7"/>
  <c r="Q642" i="7"/>
  <c r="K643" i="7"/>
  <c r="M643" i="7"/>
  <c r="Q643" i="7"/>
  <c r="K644" i="7"/>
  <c r="M644" i="7"/>
  <c r="Q644" i="7"/>
  <c r="K645" i="7"/>
  <c r="M645" i="7"/>
  <c r="Q645" i="7"/>
  <c r="K646" i="7"/>
  <c r="M646" i="7"/>
  <c r="Q646" i="7"/>
  <c r="K647" i="7"/>
  <c r="M647" i="7"/>
  <c r="Q647" i="7"/>
  <c r="K648" i="7"/>
  <c r="M648" i="7"/>
  <c r="Q648" i="7"/>
  <c r="K649" i="7"/>
  <c r="M649" i="7"/>
  <c r="Q649" i="7"/>
  <c r="K650" i="7"/>
  <c r="M650" i="7"/>
  <c r="Q650" i="7"/>
  <c r="K651" i="7"/>
  <c r="M651" i="7"/>
  <c r="Q651" i="7"/>
  <c r="K652" i="7"/>
  <c r="M652" i="7"/>
  <c r="Q652" i="7"/>
  <c r="K653" i="7"/>
  <c r="M653" i="7"/>
  <c r="Q653" i="7"/>
  <c r="K654" i="7"/>
  <c r="M654" i="7"/>
  <c r="Q654" i="7"/>
  <c r="K655" i="7"/>
  <c r="M655" i="7"/>
  <c r="Q655" i="7"/>
  <c r="K656" i="7"/>
  <c r="M656" i="7"/>
  <c r="Q656" i="7"/>
  <c r="K657" i="7"/>
  <c r="M657" i="7"/>
  <c r="Q657" i="7"/>
  <c r="K658" i="7"/>
  <c r="M658" i="7"/>
  <c r="Q658" i="7"/>
  <c r="K659" i="7"/>
  <c r="M659" i="7"/>
  <c r="Q659" i="7"/>
  <c r="K660" i="7"/>
  <c r="M660" i="7"/>
  <c r="Q660" i="7"/>
  <c r="K661" i="7"/>
  <c r="M661" i="7"/>
  <c r="Q661" i="7"/>
  <c r="K662" i="7"/>
  <c r="M662" i="7"/>
  <c r="Q662" i="7"/>
  <c r="K663" i="7"/>
  <c r="M663" i="7"/>
  <c r="Q663" i="7"/>
  <c r="K664" i="7"/>
  <c r="M664" i="7"/>
  <c r="Q664" i="7"/>
  <c r="K665" i="7"/>
  <c r="M665" i="7"/>
  <c r="Q665" i="7"/>
  <c r="K666" i="7"/>
  <c r="M666" i="7"/>
  <c r="Q666" i="7"/>
  <c r="K667" i="7"/>
  <c r="M667" i="7"/>
  <c r="Q667" i="7"/>
  <c r="K668" i="7"/>
  <c r="M668" i="7"/>
  <c r="Q668" i="7"/>
  <c r="K669" i="7"/>
  <c r="M669" i="7"/>
  <c r="Q669" i="7"/>
  <c r="K670" i="7"/>
  <c r="M670" i="7"/>
  <c r="Q670" i="7"/>
  <c r="K671" i="7"/>
  <c r="M671" i="7"/>
  <c r="Q671" i="7"/>
  <c r="K672" i="7"/>
  <c r="M672" i="7"/>
  <c r="Q672" i="7"/>
  <c r="K673" i="7"/>
  <c r="M673" i="7"/>
  <c r="Q673" i="7"/>
  <c r="K674" i="7"/>
  <c r="M674" i="7"/>
  <c r="Q674" i="7"/>
  <c r="K675" i="7"/>
  <c r="M675" i="7"/>
  <c r="Q675" i="7"/>
  <c r="K676" i="7"/>
  <c r="M676" i="7"/>
  <c r="Q676" i="7"/>
  <c r="K677" i="7"/>
  <c r="M677" i="7"/>
  <c r="Q677" i="7"/>
  <c r="K678" i="7"/>
  <c r="M678" i="7"/>
  <c r="Q678" i="7"/>
  <c r="K679" i="7"/>
  <c r="M679" i="7"/>
  <c r="Q679" i="7"/>
  <c r="K680" i="7"/>
  <c r="M680" i="7"/>
  <c r="Q680" i="7"/>
  <c r="K681" i="7"/>
  <c r="M681" i="7"/>
  <c r="Q681" i="7"/>
  <c r="K682" i="7"/>
  <c r="M682" i="7"/>
  <c r="Q682" i="7"/>
  <c r="K683" i="7"/>
  <c r="M683" i="7"/>
  <c r="Q683" i="7"/>
  <c r="K684" i="7"/>
  <c r="M684" i="7"/>
  <c r="Q684" i="7"/>
  <c r="K685" i="7"/>
  <c r="M685" i="7"/>
  <c r="Q685" i="7"/>
  <c r="K686" i="7"/>
  <c r="M686" i="7"/>
  <c r="Q686" i="7"/>
  <c r="K687" i="7"/>
  <c r="M687" i="7"/>
  <c r="Q687" i="7"/>
  <c r="K688" i="7"/>
  <c r="M688" i="7"/>
  <c r="Q688" i="7"/>
  <c r="K689" i="7"/>
  <c r="M689" i="7"/>
  <c r="Q689" i="7"/>
  <c r="K690" i="7"/>
  <c r="M690" i="7"/>
  <c r="Q690" i="7"/>
  <c r="K691" i="7"/>
  <c r="M691" i="7"/>
  <c r="Q691" i="7"/>
  <c r="K692" i="7"/>
  <c r="M692" i="7"/>
  <c r="Q692" i="7"/>
  <c r="K693" i="7"/>
  <c r="M693" i="7"/>
  <c r="Q693" i="7"/>
  <c r="K694" i="7"/>
  <c r="M694" i="7"/>
  <c r="Q694" i="7"/>
  <c r="K695" i="7"/>
  <c r="M695" i="7"/>
  <c r="Q695" i="7"/>
  <c r="K696" i="7"/>
  <c r="M696" i="7"/>
  <c r="Q696" i="7"/>
  <c r="K697" i="7"/>
  <c r="M697" i="7"/>
  <c r="Q697" i="7"/>
  <c r="K698" i="7"/>
  <c r="M698" i="7"/>
  <c r="Q698" i="7"/>
  <c r="K699" i="7"/>
  <c r="M699" i="7"/>
  <c r="Q699" i="7"/>
  <c r="K700" i="7"/>
  <c r="M700" i="7"/>
  <c r="Q700" i="7"/>
  <c r="K701" i="7"/>
  <c r="M701" i="7"/>
  <c r="Q701" i="7"/>
  <c r="K702" i="7"/>
  <c r="M702" i="7"/>
  <c r="Q702" i="7"/>
  <c r="K703" i="7"/>
  <c r="M703" i="7"/>
  <c r="Q703" i="7"/>
  <c r="K704" i="7"/>
  <c r="M704" i="7"/>
  <c r="Q704" i="7"/>
  <c r="K705" i="7"/>
  <c r="M705" i="7"/>
  <c r="Q705" i="7"/>
  <c r="K706" i="7"/>
  <c r="M706" i="7"/>
  <c r="Q706" i="7"/>
  <c r="K707" i="7"/>
  <c r="M707" i="7"/>
  <c r="Q707" i="7"/>
  <c r="K708" i="7"/>
  <c r="M708" i="7"/>
  <c r="Q708" i="7"/>
  <c r="K709" i="7"/>
  <c r="M709" i="7"/>
  <c r="Q709" i="7"/>
  <c r="K710" i="7"/>
  <c r="M710" i="7"/>
  <c r="Q710" i="7"/>
  <c r="K711" i="7"/>
  <c r="M711" i="7"/>
  <c r="Q711" i="7"/>
  <c r="K712" i="7"/>
  <c r="M712" i="7"/>
  <c r="Q712" i="7"/>
  <c r="K713" i="7"/>
  <c r="M713" i="7"/>
  <c r="Q713" i="7"/>
  <c r="K714" i="7"/>
  <c r="M714" i="7"/>
  <c r="Q714" i="7"/>
  <c r="K715" i="7"/>
  <c r="M715" i="7"/>
  <c r="Q715" i="7"/>
  <c r="K716" i="7"/>
  <c r="M716" i="7"/>
  <c r="Q716" i="7"/>
  <c r="K717" i="7"/>
  <c r="M717" i="7"/>
  <c r="Q717" i="7"/>
  <c r="K718" i="7"/>
  <c r="M718" i="7"/>
  <c r="Q718" i="7"/>
  <c r="K719" i="7"/>
  <c r="M719" i="7"/>
  <c r="Q719" i="7"/>
  <c r="K720" i="7"/>
  <c r="M720" i="7"/>
  <c r="Q720" i="7"/>
  <c r="K721" i="7"/>
  <c r="M721" i="7"/>
  <c r="Q721" i="7"/>
  <c r="K722" i="7"/>
  <c r="M722" i="7"/>
  <c r="Q722" i="7"/>
  <c r="K723" i="7"/>
  <c r="M723" i="7"/>
  <c r="Q723" i="7"/>
  <c r="K724" i="7"/>
  <c r="M724" i="7"/>
  <c r="Q724" i="7"/>
  <c r="K725" i="7"/>
  <c r="M725" i="7"/>
  <c r="Q725" i="7"/>
  <c r="K726" i="7"/>
  <c r="M726" i="7"/>
  <c r="Q726" i="7"/>
  <c r="K727" i="7"/>
  <c r="M727" i="7"/>
  <c r="Q727" i="7"/>
  <c r="K728" i="7"/>
  <c r="M728" i="7"/>
  <c r="Q728" i="7"/>
  <c r="K729" i="7"/>
  <c r="M729" i="7"/>
  <c r="Q729" i="7"/>
  <c r="K730" i="7"/>
  <c r="M730" i="7"/>
  <c r="Q730" i="7"/>
  <c r="K731" i="7"/>
  <c r="M731" i="7"/>
  <c r="Q731" i="7"/>
  <c r="K732" i="7"/>
  <c r="M732" i="7"/>
  <c r="Q732" i="7"/>
  <c r="K733" i="7"/>
  <c r="M733" i="7"/>
  <c r="Q733" i="7"/>
  <c r="K734" i="7"/>
  <c r="M734" i="7"/>
  <c r="Q734" i="7"/>
  <c r="K735" i="7"/>
  <c r="M735" i="7"/>
  <c r="Q735" i="7"/>
  <c r="K736" i="7"/>
  <c r="M736" i="7"/>
  <c r="Q736" i="7"/>
  <c r="K737" i="7"/>
  <c r="M737" i="7"/>
  <c r="Q737" i="7"/>
  <c r="K738" i="7"/>
  <c r="M738" i="7"/>
  <c r="Q738" i="7"/>
  <c r="K739" i="7"/>
  <c r="M739" i="7"/>
  <c r="Q739" i="7"/>
  <c r="K740" i="7"/>
  <c r="M740" i="7"/>
  <c r="Q740" i="7"/>
  <c r="K741" i="7"/>
  <c r="M741" i="7"/>
  <c r="Q741" i="7"/>
  <c r="K742" i="7"/>
  <c r="M742" i="7"/>
  <c r="Q742" i="7"/>
  <c r="K743" i="7"/>
  <c r="M743" i="7"/>
  <c r="Q743" i="7"/>
  <c r="K744" i="7"/>
  <c r="M744" i="7"/>
  <c r="Q744" i="7"/>
  <c r="K745" i="7"/>
  <c r="M745" i="7"/>
  <c r="Q745" i="7"/>
  <c r="K746" i="7"/>
  <c r="M746" i="7"/>
  <c r="Q746" i="7"/>
  <c r="K747" i="7"/>
  <c r="M747" i="7"/>
  <c r="Q747" i="7"/>
  <c r="K748" i="7"/>
  <c r="M748" i="7"/>
  <c r="Q748" i="7"/>
  <c r="K749" i="7"/>
  <c r="M749" i="7"/>
  <c r="Q749" i="7"/>
  <c r="K750" i="7"/>
  <c r="M750" i="7"/>
  <c r="Q750" i="7"/>
  <c r="K751" i="7"/>
  <c r="M751" i="7"/>
  <c r="Q751" i="7"/>
  <c r="K752" i="7"/>
  <c r="M752" i="7"/>
  <c r="Q752" i="7"/>
  <c r="K753" i="7"/>
  <c r="M753" i="7"/>
  <c r="Q753" i="7"/>
  <c r="K754" i="7"/>
  <c r="M754" i="7"/>
  <c r="Q754" i="7"/>
  <c r="K755" i="7"/>
  <c r="M755" i="7"/>
  <c r="Q755" i="7"/>
  <c r="K756" i="7"/>
  <c r="M756" i="7"/>
  <c r="Q756" i="7"/>
  <c r="K757" i="7"/>
  <c r="M757" i="7"/>
  <c r="Q757" i="7"/>
  <c r="K758" i="7"/>
  <c r="M758" i="7"/>
  <c r="Q758" i="7"/>
  <c r="K759" i="7"/>
  <c r="M759" i="7"/>
  <c r="Q759" i="7"/>
  <c r="K760" i="7"/>
  <c r="M760" i="7"/>
  <c r="Q760" i="7"/>
  <c r="K761" i="7"/>
  <c r="M761" i="7"/>
  <c r="Q761" i="7"/>
  <c r="K762" i="7"/>
  <c r="M762" i="7"/>
  <c r="Q762" i="7"/>
  <c r="K763" i="7"/>
  <c r="M763" i="7"/>
  <c r="Q763" i="7"/>
  <c r="K764" i="7"/>
  <c r="M764" i="7"/>
  <c r="Q764" i="7"/>
  <c r="K765" i="7"/>
  <c r="M765" i="7"/>
  <c r="Q765" i="7"/>
  <c r="K766" i="7"/>
  <c r="M766" i="7"/>
  <c r="Q766" i="7"/>
  <c r="K767" i="7"/>
  <c r="M767" i="7"/>
  <c r="Q767" i="7"/>
  <c r="K768" i="7"/>
  <c r="M768" i="7"/>
  <c r="Q768" i="7"/>
  <c r="K769" i="7"/>
  <c r="M769" i="7"/>
  <c r="Q769" i="7"/>
  <c r="K770" i="7"/>
  <c r="M770" i="7"/>
  <c r="Q770" i="7"/>
  <c r="K771" i="7"/>
  <c r="M771" i="7"/>
  <c r="Q771" i="7"/>
  <c r="K772" i="7"/>
  <c r="M772" i="7"/>
  <c r="Q772" i="7"/>
  <c r="K773" i="7"/>
  <c r="M773" i="7"/>
  <c r="Q773" i="7"/>
  <c r="K774" i="7"/>
  <c r="M774" i="7"/>
  <c r="Q774" i="7"/>
  <c r="K775" i="7"/>
  <c r="M775" i="7"/>
  <c r="Q775" i="7"/>
  <c r="K776" i="7"/>
  <c r="M776" i="7"/>
  <c r="Q776" i="7"/>
  <c r="K777" i="7"/>
  <c r="M777" i="7"/>
  <c r="Q777" i="7"/>
  <c r="K778" i="7"/>
  <c r="M778" i="7"/>
  <c r="Q778" i="7"/>
  <c r="K779" i="7"/>
  <c r="M779" i="7"/>
  <c r="Q779" i="7"/>
  <c r="K780" i="7"/>
  <c r="M780" i="7"/>
  <c r="Q780" i="7"/>
  <c r="K781" i="7"/>
  <c r="M781" i="7"/>
  <c r="Q781" i="7"/>
  <c r="K782" i="7"/>
  <c r="M782" i="7"/>
  <c r="Q782" i="7"/>
  <c r="K783" i="7"/>
  <c r="M783" i="7"/>
  <c r="Q783" i="7"/>
  <c r="K784" i="7"/>
  <c r="M784" i="7"/>
  <c r="Q784" i="7"/>
  <c r="K785" i="7"/>
  <c r="M785" i="7"/>
  <c r="Q785" i="7"/>
  <c r="K786" i="7"/>
  <c r="M786" i="7"/>
  <c r="Q786" i="7"/>
  <c r="K787" i="7"/>
  <c r="M787" i="7"/>
  <c r="Q787" i="7"/>
  <c r="K788" i="7"/>
  <c r="M788" i="7"/>
  <c r="Q788" i="7"/>
  <c r="K789" i="7"/>
  <c r="M789" i="7"/>
  <c r="Q789" i="7"/>
  <c r="K790" i="7"/>
  <c r="M790" i="7"/>
  <c r="Q790" i="7"/>
  <c r="K791" i="7"/>
  <c r="M791" i="7"/>
  <c r="Q791" i="7"/>
  <c r="K792" i="7"/>
  <c r="M792" i="7"/>
  <c r="Q792" i="7"/>
  <c r="K793" i="7"/>
  <c r="M793" i="7"/>
  <c r="Q793" i="7"/>
  <c r="K794" i="7"/>
  <c r="M794" i="7"/>
  <c r="Q794" i="7"/>
  <c r="K795" i="7"/>
  <c r="M795" i="7"/>
  <c r="Q795" i="7"/>
  <c r="K796" i="7"/>
  <c r="M796" i="7"/>
  <c r="Q796" i="7"/>
  <c r="K797" i="7"/>
  <c r="M797" i="7"/>
  <c r="Q797" i="7"/>
  <c r="K798" i="7"/>
  <c r="M798" i="7"/>
  <c r="Q798" i="7"/>
  <c r="K799" i="7"/>
  <c r="M799" i="7"/>
  <c r="Q799" i="7"/>
  <c r="K800" i="7"/>
  <c r="M800" i="7"/>
  <c r="Q800" i="7"/>
  <c r="K801" i="7"/>
  <c r="M801" i="7"/>
  <c r="Q801" i="7"/>
  <c r="K802" i="7"/>
  <c r="M802" i="7"/>
  <c r="Q802" i="7"/>
  <c r="K803" i="7"/>
  <c r="M803" i="7"/>
  <c r="Q803" i="7"/>
  <c r="K804" i="7"/>
  <c r="M804" i="7"/>
  <c r="Q804" i="7"/>
  <c r="K805" i="7"/>
  <c r="M805" i="7"/>
  <c r="Q805" i="7"/>
  <c r="K806" i="7"/>
  <c r="M806" i="7"/>
  <c r="Q806" i="7"/>
  <c r="K807" i="7"/>
  <c r="M807" i="7"/>
  <c r="Q807" i="7"/>
  <c r="K808" i="7"/>
  <c r="M808" i="7"/>
  <c r="Q808" i="7"/>
  <c r="K809" i="7"/>
  <c r="M809" i="7"/>
  <c r="Q809" i="7"/>
  <c r="K810" i="7"/>
  <c r="M810" i="7"/>
  <c r="Q810" i="7"/>
  <c r="K811" i="7"/>
  <c r="M811" i="7"/>
  <c r="Q811" i="7"/>
  <c r="K812" i="7"/>
  <c r="M812" i="7"/>
  <c r="Q812" i="7"/>
  <c r="K813" i="7"/>
  <c r="M813" i="7"/>
  <c r="Q813" i="7"/>
  <c r="K814" i="7"/>
  <c r="M814" i="7"/>
  <c r="Q814" i="7"/>
  <c r="K815" i="7"/>
  <c r="M815" i="7"/>
  <c r="Q815" i="7"/>
  <c r="K816" i="7"/>
  <c r="M816" i="7"/>
  <c r="Q816" i="7"/>
  <c r="K817" i="7"/>
  <c r="M817" i="7"/>
  <c r="Q817" i="7"/>
  <c r="K818" i="7"/>
  <c r="M818" i="7"/>
  <c r="Q818" i="7"/>
  <c r="K819" i="7"/>
  <c r="M819" i="7"/>
  <c r="Q819" i="7"/>
  <c r="K820" i="7"/>
  <c r="M820" i="7"/>
  <c r="Q820" i="7"/>
  <c r="K821" i="7"/>
  <c r="M821" i="7"/>
  <c r="Q821" i="7"/>
  <c r="K822" i="7"/>
  <c r="M822" i="7"/>
  <c r="Q822" i="7"/>
  <c r="K823" i="7"/>
  <c r="M823" i="7"/>
  <c r="Q823" i="7"/>
  <c r="K824" i="7"/>
  <c r="M824" i="7"/>
  <c r="Q824" i="7"/>
  <c r="K825" i="7"/>
  <c r="M825" i="7"/>
  <c r="Q825" i="7"/>
  <c r="K826" i="7"/>
  <c r="M826" i="7"/>
  <c r="Q826" i="7"/>
  <c r="K827" i="7"/>
  <c r="M827" i="7"/>
  <c r="Q827" i="7"/>
  <c r="K828" i="7"/>
  <c r="M828" i="7"/>
  <c r="Q828" i="7"/>
  <c r="K829" i="7"/>
  <c r="M829" i="7"/>
  <c r="Q829" i="7"/>
  <c r="K830" i="7"/>
  <c r="M830" i="7"/>
  <c r="Q830" i="7"/>
  <c r="K831" i="7"/>
  <c r="M831" i="7"/>
  <c r="Q831" i="7"/>
  <c r="K832" i="7"/>
  <c r="M832" i="7"/>
  <c r="Q832" i="7"/>
  <c r="K833" i="7"/>
  <c r="M833" i="7"/>
  <c r="Q833" i="7"/>
  <c r="K834" i="7"/>
  <c r="M834" i="7"/>
  <c r="Q834" i="7"/>
  <c r="K835" i="7"/>
  <c r="M835" i="7"/>
  <c r="Q835" i="7"/>
  <c r="K836" i="7"/>
  <c r="M836" i="7"/>
  <c r="Q836" i="7"/>
  <c r="K837" i="7"/>
  <c r="M837" i="7"/>
  <c r="Q837" i="7"/>
  <c r="K838" i="7"/>
  <c r="M838" i="7"/>
  <c r="Q838" i="7"/>
  <c r="K839" i="7"/>
  <c r="M839" i="7"/>
  <c r="Q839" i="7"/>
  <c r="K840" i="7"/>
  <c r="M840" i="7"/>
  <c r="Q840" i="7"/>
  <c r="K841" i="7"/>
  <c r="M841" i="7"/>
  <c r="Q841" i="7"/>
  <c r="K842" i="7"/>
  <c r="M842" i="7"/>
  <c r="Q842" i="7"/>
  <c r="K843" i="7"/>
  <c r="M843" i="7"/>
  <c r="Q843" i="7"/>
  <c r="K844" i="7"/>
  <c r="M844" i="7"/>
  <c r="Q844" i="7"/>
  <c r="K845" i="7"/>
  <c r="M845" i="7"/>
  <c r="Q845" i="7"/>
  <c r="K846" i="7"/>
  <c r="M846" i="7"/>
  <c r="Q846" i="7"/>
  <c r="K847" i="7"/>
  <c r="M847" i="7"/>
  <c r="Q847" i="7"/>
  <c r="K848" i="7"/>
  <c r="M848" i="7"/>
  <c r="Q848" i="7"/>
  <c r="K849" i="7"/>
  <c r="M849" i="7"/>
  <c r="Q849" i="7"/>
  <c r="K850" i="7"/>
  <c r="M850" i="7"/>
  <c r="Q850" i="7"/>
  <c r="K851" i="7"/>
  <c r="M851" i="7"/>
  <c r="Q851" i="7"/>
  <c r="K852" i="7"/>
  <c r="M852" i="7"/>
  <c r="Q852" i="7"/>
  <c r="K853" i="7"/>
  <c r="M853" i="7"/>
  <c r="Q853" i="7"/>
  <c r="K854" i="7"/>
  <c r="M854" i="7"/>
  <c r="Q854" i="7"/>
  <c r="K855" i="7"/>
  <c r="M855" i="7"/>
  <c r="Q855" i="7"/>
  <c r="K856" i="7"/>
  <c r="M856" i="7"/>
  <c r="Q856" i="7"/>
  <c r="K857" i="7"/>
  <c r="M857" i="7"/>
  <c r="Q857" i="7"/>
  <c r="K858" i="7"/>
  <c r="M858" i="7"/>
  <c r="Q858" i="7"/>
  <c r="K859" i="7"/>
  <c r="M859" i="7"/>
  <c r="Q859" i="7"/>
  <c r="K860" i="7"/>
  <c r="M860" i="7"/>
  <c r="Q860" i="7"/>
  <c r="K861" i="7"/>
  <c r="M861" i="7"/>
  <c r="Q861" i="7"/>
  <c r="K862" i="7"/>
  <c r="M862" i="7"/>
  <c r="Q862" i="7"/>
  <c r="K863" i="7"/>
  <c r="M863" i="7"/>
  <c r="Q863" i="7"/>
  <c r="K864" i="7"/>
  <c r="M864" i="7"/>
  <c r="Q864" i="7"/>
  <c r="K865" i="7"/>
  <c r="M865" i="7"/>
  <c r="Q865" i="7"/>
  <c r="K866" i="7"/>
  <c r="M866" i="7"/>
  <c r="Q866" i="7"/>
  <c r="K867" i="7"/>
  <c r="M867" i="7"/>
  <c r="Q867" i="7"/>
  <c r="K868" i="7"/>
  <c r="M868" i="7"/>
  <c r="Q868" i="7"/>
  <c r="K869" i="7"/>
  <c r="M869" i="7"/>
  <c r="Q869" i="7"/>
  <c r="K870" i="7"/>
  <c r="M870" i="7"/>
  <c r="Q870" i="7"/>
  <c r="K871" i="7"/>
  <c r="M871" i="7"/>
  <c r="Q871" i="7"/>
  <c r="K872" i="7"/>
  <c r="M872" i="7"/>
  <c r="Q872" i="7"/>
  <c r="K873" i="7"/>
  <c r="M873" i="7"/>
  <c r="Q873" i="7"/>
  <c r="K874" i="7"/>
  <c r="M874" i="7"/>
  <c r="Q874" i="7"/>
  <c r="K875" i="7"/>
  <c r="M875" i="7"/>
  <c r="Q875" i="7"/>
  <c r="K876" i="7"/>
  <c r="M876" i="7"/>
  <c r="Q876" i="7"/>
  <c r="K877" i="7"/>
  <c r="M877" i="7"/>
  <c r="Q877" i="7"/>
  <c r="K878" i="7"/>
  <c r="M878" i="7"/>
  <c r="Q878" i="7"/>
  <c r="K879" i="7"/>
  <c r="M879" i="7"/>
  <c r="Q879" i="7"/>
  <c r="K880" i="7"/>
  <c r="M880" i="7"/>
  <c r="Q880" i="7"/>
  <c r="K881" i="7"/>
  <c r="M881" i="7"/>
  <c r="Q881" i="7"/>
  <c r="K882" i="7"/>
  <c r="M882" i="7"/>
  <c r="Q882" i="7"/>
  <c r="K883" i="7"/>
  <c r="M883" i="7"/>
  <c r="Q883" i="7"/>
  <c r="K884" i="7"/>
  <c r="M884" i="7"/>
  <c r="Q884" i="7"/>
  <c r="K885" i="7"/>
  <c r="M885" i="7"/>
  <c r="Q885" i="7"/>
  <c r="K886" i="7"/>
  <c r="M886" i="7"/>
  <c r="Q886" i="7"/>
  <c r="K887" i="7"/>
  <c r="M887" i="7"/>
  <c r="Q887" i="7"/>
  <c r="K888" i="7"/>
  <c r="M888" i="7"/>
  <c r="Q888" i="7"/>
  <c r="K889" i="7"/>
  <c r="M889" i="7"/>
  <c r="Q889" i="7"/>
  <c r="K890" i="7"/>
  <c r="M890" i="7"/>
  <c r="Q890" i="7"/>
  <c r="K891" i="7"/>
  <c r="M891" i="7"/>
  <c r="Q891" i="7"/>
  <c r="K892" i="7"/>
  <c r="M892" i="7"/>
  <c r="Q892" i="7"/>
  <c r="K893" i="7"/>
  <c r="M893" i="7"/>
  <c r="Q893" i="7"/>
  <c r="K894" i="7"/>
  <c r="M894" i="7"/>
  <c r="Q894" i="7"/>
  <c r="K895" i="7"/>
  <c r="M895" i="7"/>
  <c r="Q895" i="7"/>
  <c r="K896" i="7"/>
  <c r="M896" i="7"/>
  <c r="Q896" i="7"/>
  <c r="K897" i="7"/>
  <c r="M897" i="7"/>
  <c r="Q897" i="7"/>
  <c r="K898" i="7"/>
  <c r="M898" i="7"/>
  <c r="Q898" i="7"/>
  <c r="K899" i="7"/>
  <c r="M899" i="7"/>
  <c r="Q899" i="7"/>
  <c r="K900" i="7"/>
  <c r="M900" i="7"/>
  <c r="Q900" i="7"/>
  <c r="K901" i="7"/>
  <c r="M901" i="7"/>
  <c r="Q901" i="7"/>
  <c r="K902" i="7"/>
  <c r="M902" i="7"/>
  <c r="Q902" i="7"/>
  <c r="K903" i="7"/>
  <c r="M903" i="7"/>
  <c r="Q903" i="7"/>
  <c r="K904" i="7"/>
  <c r="M904" i="7"/>
  <c r="Q904" i="7"/>
  <c r="K905" i="7"/>
  <c r="M905" i="7"/>
  <c r="Q905" i="7"/>
  <c r="K906" i="7"/>
  <c r="M906" i="7"/>
  <c r="Q906" i="7"/>
  <c r="K907" i="7"/>
  <c r="M907" i="7"/>
  <c r="Q907" i="7"/>
  <c r="K908" i="7"/>
  <c r="M908" i="7"/>
  <c r="Q908" i="7"/>
  <c r="K909" i="7"/>
  <c r="M909" i="7"/>
  <c r="Q909" i="7"/>
  <c r="K910" i="7"/>
  <c r="M910" i="7"/>
  <c r="Q910" i="7"/>
  <c r="K911" i="7"/>
  <c r="M911" i="7"/>
  <c r="Q911" i="7"/>
  <c r="K912" i="7"/>
  <c r="M912" i="7"/>
  <c r="Q912" i="7"/>
  <c r="K913" i="7"/>
  <c r="M913" i="7"/>
  <c r="Q913" i="7"/>
  <c r="K914" i="7"/>
  <c r="M914" i="7"/>
  <c r="Q914" i="7"/>
  <c r="K915" i="7"/>
  <c r="M915" i="7"/>
  <c r="Q915" i="7"/>
  <c r="K916" i="7"/>
  <c r="M916" i="7"/>
  <c r="Q916" i="7"/>
  <c r="K917" i="7"/>
  <c r="M917" i="7"/>
  <c r="Q917" i="7"/>
  <c r="K918" i="7"/>
  <c r="M918" i="7"/>
  <c r="Q918" i="7"/>
  <c r="K919" i="7"/>
  <c r="M919" i="7"/>
  <c r="Q919" i="7"/>
  <c r="K920" i="7"/>
  <c r="M920" i="7"/>
  <c r="Q920" i="7"/>
  <c r="K921" i="7"/>
  <c r="M921" i="7"/>
  <c r="Q921" i="7"/>
  <c r="K922" i="7"/>
  <c r="M922" i="7"/>
  <c r="Q922" i="7"/>
  <c r="K923" i="7"/>
  <c r="M923" i="7"/>
  <c r="Q923" i="7"/>
  <c r="K924" i="7"/>
  <c r="M924" i="7"/>
  <c r="Q924" i="7"/>
  <c r="K925" i="7"/>
  <c r="M925" i="7"/>
  <c r="Q925" i="7"/>
  <c r="K926" i="7"/>
  <c r="M926" i="7"/>
  <c r="Q926" i="7"/>
  <c r="K927" i="7"/>
  <c r="M927" i="7"/>
  <c r="Q927" i="7"/>
  <c r="K928" i="7"/>
  <c r="M928" i="7"/>
  <c r="Q928" i="7"/>
  <c r="K929" i="7"/>
  <c r="M929" i="7"/>
  <c r="Q929" i="7"/>
  <c r="K930" i="7"/>
  <c r="M930" i="7"/>
  <c r="Q930" i="7"/>
  <c r="K931" i="7"/>
  <c r="M931" i="7"/>
  <c r="Q931" i="7"/>
  <c r="K932" i="7"/>
  <c r="M932" i="7"/>
  <c r="Q932" i="7"/>
  <c r="K933" i="7"/>
  <c r="M933" i="7"/>
  <c r="Q933" i="7"/>
  <c r="K934" i="7"/>
  <c r="M934" i="7"/>
  <c r="Q934" i="7"/>
  <c r="K935" i="7"/>
  <c r="M935" i="7"/>
  <c r="Q935" i="7"/>
  <c r="K936" i="7"/>
  <c r="M936" i="7"/>
  <c r="Q936" i="7"/>
  <c r="K937" i="7"/>
  <c r="M937" i="7"/>
  <c r="Q937" i="7"/>
  <c r="K938" i="7"/>
  <c r="M938" i="7"/>
  <c r="Q938" i="7"/>
  <c r="K939" i="7"/>
  <c r="M939" i="7"/>
  <c r="Q939" i="7"/>
  <c r="K940" i="7"/>
  <c r="M940" i="7"/>
  <c r="Q940" i="7"/>
  <c r="K941" i="7"/>
  <c r="M941" i="7"/>
  <c r="Q941" i="7"/>
  <c r="K942" i="7"/>
  <c r="M942" i="7"/>
  <c r="Q942" i="7"/>
  <c r="K943" i="7"/>
  <c r="M943" i="7"/>
  <c r="Q943" i="7"/>
  <c r="K944" i="7"/>
  <c r="M944" i="7"/>
  <c r="Q944" i="7"/>
  <c r="K945" i="7"/>
  <c r="M945" i="7"/>
  <c r="Q945" i="7"/>
  <c r="K946" i="7"/>
  <c r="M946" i="7"/>
  <c r="Q946" i="7"/>
  <c r="K947" i="7"/>
  <c r="M947" i="7"/>
  <c r="Q947" i="7"/>
  <c r="K948" i="7"/>
  <c r="M948" i="7"/>
  <c r="Q948" i="7"/>
  <c r="K949" i="7"/>
  <c r="M949" i="7"/>
  <c r="Q949" i="7"/>
  <c r="K950" i="7"/>
  <c r="M950" i="7"/>
  <c r="Q950" i="7"/>
  <c r="K951" i="7"/>
  <c r="M951" i="7"/>
  <c r="Q951" i="7"/>
  <c r="K952" i="7"/>
  <c r="M952" i="7"/>
  <c r="Q952" i="7"/>
  <c r="K953" i="7"/>
  <c r="M953" i="7"/>
  <c r="Q953" i="7"/>
  <c r="K954" i="7"/>
  <c r="M954" i="7"/>
  <c r="Q954" i="7"/>
  <c r="K955" i="7"/>
  <c r="M955" i="7"/>
  <c r="Q955" i="7"/>
  <c r="K956" i="7"/>
  <c r="M956" i="7"/>
  <c r="Q956" i="7"/>
  <c r="K957" i="7"/>
  <c r="M957" i="7"/>
  <c r="Q957" i="7"/>
  <c r="K958" i="7"/>
  <c r="M958" i="7"/>
  <c r="Q958" i="7"/>
  <c r="K959" i="7"/>
  <c r="M959" i="7"/>
  <c r="Q959" i="7"/>
  <c r="K960" i="7"/>
  <c r="M960" i="7"/>
  <c r="Q960" i="7"/>
  <c r="K961" i="7"/>
  <c r="M961" i="7"/>
  <c r="Q961" i="7"/>
  <c r="K962" i="7"/>
  <c r="M962" i="7"/>
  <c r="Q962" i="7"/>
  <c r="K963" i="7"/>
  <c r="M963" i="7"/>
  <c r="Q963" i="7"/>
  <c r="K964" i="7"/>
  <c r="M964" i="7"/>
  <c r="Q964" i="7"/>
  <c r="K965" i="7"/>
  <c r="M965" i="7"/>
  <c r="Q965" i="7"/>
  <c r="K966" i="7"/>
  <c r="M966" i="7"/>
  <c r="Q966" i="7"/>
  <c r="K967" i="7"/>
  <c r="M967" i="7"/>
  <c r="Q967" i="7"/>
  <c r="K968" i="7"/>
  <c r="M968" i="7"/>
  <c r="Q968" i="7"/>
  <c r="K969" i="7"/>
  <c r="M969" i="7"/>
  <c r="Q969" i="7"/>
  <c r="K970" i="7"/>
  <c r="M970" i="7"/>
  <c r="Q970" i="7"/>
  <c r="K971" i="7"/>
  <c r="M971" i="7"/>
  <c r="Q971" i="7"/>
  <c r="K972" i="7"/>
  <c r="M972" i="7"/>
  <c r="Q972" i="7"/>
  <c r="K973" i="7"/>
  <c r="M973" i="7"/>
  <c r="Q973" i="7"/>
  <c r="K974" i="7"/>
  <c r="M974" i="7"/>
  <c r="Q974" i="7"/>
  <c r="K975" i="7"/>
  <c r="M975" i="7"/>
  <c r="Q975" i="7"/>
  <c r="K976" i="7"/>
  <c r="M976" i="7"/>
  <c r="Q976" i="7"/>
  <c r="K977" i="7"/>
  <c r="M977" i="7"/>
  <c r="Q977" i="7"/>
  <c r="K978" i="7"/>
  <c r="M978" i="7"/>
  <c r="Q978" i="7"/>
  <c r="K979" i="7"/>
  <c r="M979" i="7"/>
  <c r="Q979" i="7"/>
  <c r="K980" i="7"/>
  <c r="M980" i="7"/>
  <c r="Q980" i="7"/>
  <c r="K981" i="7"/>
  <c r="M981" i="7"/>
  <c r="Q981" i="7"/>
  <c r="K982" i="7"/>
  <c r="M982" i="7"/>
  <c r="Q982" i="7"/>
  <c r="K983" i="7"/>
  <c r="M983" i="7"/>
  <c r="Q983" i="7"/>
  <c r="K984" i="7"/>
  <c r="M984" i="7"/>
  <c r="Q984" i="7"/>
  <c r="K985" i="7"/>
  <c r="M985" i="7"/>
  <c r="Q985" i="7"/>
  <c r="K986" i="7"/>
  <c r="M986" i="7"/>
  <c r="Q986" i="7"/>
  <c r="K987" i="7"/>
  <c r="M987" i="7"/>
  <c r="Q987" i="7"/>
  <c r="K988" i="7"/>
  <c r="M988" i="7"/>
  <c r="Q988" i="7"/>
  <c r="K989" i="7"/>
  <c r="M989" i="7"/>
  <c r="Q989" i="7"/>
  <c r="K990" i="7"/>
  <c r="M990" i="7"/>
  <c r="Q990" i="7"/>
  <c r="K991" i="7"/>
  <c r="M991" i="7"/>
  <c r="Q991" i="7"/>
  <c r="K992" i="7"/>
  <c r="M992" i="7"/>
  <c r="Q992" i="7"/>
  <c r="K993" i="7"/>
  <c r="M993" i="7"/>
  <c r="Q993" i="7"/>
  <c r="K994" i="7"/>
  <c r="M994" i="7"/>
  <c r="Q994" i="7"/>
  <c r="K995" i="7"/>
  <c r="M995" i="7"/>
  <c r="Q995" i="7"/>
  <c r="K996" i="7"/>
  <c r="M996" i="7"/>
  <c r="Q996" i="7"/>
  <c r="K997" i="7"/>
  <c r="M997" i="7"/>
  <c r="Q997" i="7"/>
  <c r="K998" i="7"/>
  <c r="M998" i="7"/>
  <c r="Q998" i="7"/>
  <c r="K999" i="7"/>
  <c r="M999" i="7"/>
  <c r="Q999" i="7"/>
  <c r="K1000" i="7"/>
  <c r="M1000" i="7"/>
  <c r="Q1000" i="7"/>
  <c r="K1001" i="7"/>
  <c r="M1001" i="7"/>
  <c r="Q1001" i="7"/>
  <c r="K1002" i="7"/>
  <c r="M1002" i="7"/>
  <c r="Q1002" i="7"/>
  <c r="K1003" i="7"/>
  <c r="M1003" i="7"/>
  <c r="Q1003" i="7"/>
  <c r="K1004" i="7"/>
  <c r="M1004" i="7"/>
  <c r="Q1004" i="7"/>
  <c r="K1005" i="7"/>
  <c r="M1005" i="7"/>
  <c r="Q1005" i="7"/>
  <c r="K1006" i="7"/>
  <c r="M1006" i="7"/>
  <c r="Q1006" i="7"/>
  <c r="K1007" i="7"/>
  <c r="M1007" i="7"/>
  <c r="Q1007" i="7"/>
  <c r="K1008" i="7"/>
  <c r="M1008" i="7"/>
  <c r="Q1008" i="7"/>
  <c r="K1009" i="7"/>
  <c r="M1009" i="7"/>
  <c r="Q1009" i="7"/>
  <c r="K1010" i="7"/>
  <c r="M1010" i="7"/>
  <c r="Q1010" i="7"/>
  <c r="K1011" i="7"/>
  <c r="M1011" i="7"/>
  <c r="Q1011" i="7"/>
  <c r="K1012" i="7"/>
  <c r="M1012" i="7"/>
  <c r="Q1012" i="7"/>
  <c r="K1013" i="7"/>
  <c r="M1013" i="7"/>
  <c r="Q1013" i="7"/>
  <c r="K1014" i="7"/>
  <c r="M1014" i="7"/>
  <c r="Q1014" i="7"/>
  <c r="K1015" i="7"/>
  <c r="M1015" i="7"/>
  <c r="Q1015" i="7"/>
  <c r="K1016" i="7"/>
  <c r="M1016" i="7"/>
  <c r="Q1016" i="7"/>
  <c r="K1017" i="7"/>
  <c r="M1017" i="7"/>
  <c r="Q1017" i="7"/>
  <c r="K1018" i="7"/>
  <c r="M1018" i="7"/>
  <c r="Q1018" i="7"/>
  <c r="K1019" i="7"/>
  <c r="M1019" i="7"/>
  <c r="Q1019" i="7"/>
  <c r="K1020" i="7"/>
  <c r="M1020" i="7"/>
  <c r="Q1020" i="7"/>
  <c r="K1021" i="7"/>
  <c r="M1021" i="7"/>
  <c r="Q1021" i="7"/>
  <c r="K1022" i="7"/>
  <c r="M1022" i="7"/>
  <c r="Q1022" i="7"/>
  <c r="K1023" i="7"/>
  <c r="M1023" i="7"/>
  <c r="Q1023" i="7"/>
  <c r="K1024" i="7"/>
  <c r="M1024" i="7"/>
  <c r="Q1024" i="7"/>
  <c r="K1025" i="7"/>
  <c r="M1025" i="7"/>
  <c r="Q1025" i="7"/>
  <c r="K1026" i="7"/>
  <c r="M1026" i="7"/>
  <c r="Q1026" i="7"/>
  <c r="K1027" i="7"/>
  <c r="M1027" i="7"/>
  <c r="Q1027" i="7"/>
  <c r="K1028" i="7"/>
  <c r="M1028" i="7"/>
  <c r="Q1028" i="7"/>
  <c r="K1029" i="7"/>
  <c r="M1029" i="7"/>
  <c r="Q1029" i="7"/>
  <c r="K1030" i="7"/>
  <c r="M1030" i="7"/>
  <c r="Q1030" i="7"/>
  <c r="K1031" i="7"/>
  <c r="M1031" i="7"/>
  <c r="Q1031" i="7"/>
  <c r="K1032" i="7"/>
  <c r="M1032" i="7"/>
  <c r="Q1032" i="7"/>
  <c r="K1033" i="7"/>
  <c r="M1033" i="7"/>
  <c r="Q1033" i="7"/>
  <c r="K1034" i="7"/>
  <c r="M1034" i="7"/>
  <c r="Q1034" i="7"/>
  <c r="K1035" i="7"/>
  <c r="M1035" i="7"/>
  <c r="Q1035" i="7"/>
  <c r="K1036" i="7"/>
  <c r="M1036" i="7"/>
  <c r="Q1036" i="7"/>
  <c r="K1037" i="7"/>
  <c r="M1037" i="7"/>
  <c r="Q1037" i="7"/>
  <c r="K1038" i="7"/>
  <c r="M1038" i="7"/>
  <c r="Q1038" i="7"/>
  <c r="K1039" i="7"/>
  <c r="M1039" i="7"/>
  <c r="Q1039" i="7"/>
  <c r="K1040" i="7"/>
  <c r="M1040" i="7"/>
  <c r="Q1040" i="7"/>
  <c r="K1041" i="7"/>
  <c r="M1041" i="7"/>
  <c r="Q1041" i="7"/>
  <c r="K1042" i="7"/>
  <c r="M1042" i="7"/>
  <c r="Q1042" i="7"/>
  <c r="K1043" i="7"/>
  <c r="M1043" i="7"/>
  <c r="Q1043" i="7"/>
  <c r="K1044" i="7"/>
  <c r="M1044" i="7"/>
  <c r="Q1044" i="7"/>
  <c r="K1045" i="7"/>
  <c r="M1045" i="7"/>
  <c r="Q1045" i="7"/>
  <c r="K1046" i="7"/>
  <c r="M1046" i="7"/>
  <c r="Q1046" i="7"/>
  <c r="K1047" i="7"/>
  <c r="M1047" i="7"/>
  <c r="Q1047" i="7"/>
  <c r="K1048" i="7"/>
  <c r="M1048" i="7"/>
  <c r="Q1048" i="7"/>
  <c r="K1049" i="7"/>
  <c r="M1049" i="7"/>
  <c r="Q1049" i="7"/>
  <c r="K1050" i="7"/>
  <c r="M1050" i="7"/>
  <c r="Q1050" i="7"/>
  <c r="Q4" i="7"/>
  <c r="M4" i="7"/>
  <c r="K4" i="7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O19" i="6"/>
  <c r="K20" i="6"/>
  <c r="O20" i="6"/>
  <c r="K21" i="6"/>
  <c r="O21" i="6"/>
  <c r="K22" i="6"/>
  <c r="O22" i="6"/>
  <c r="K23" i="6"/>
  <c r="O23" i="6"/>
  <c r="O24" i="6"/>
  <c r="K25" i="6"/>
  <c r="O25" i="6"/>
  <c r="K26" i="6"/>
  <c r="O26" i="6"/>
  <c r="K27" i="6"/>
  <c r="O27" i="6"/>
  <c r="K28" i="6"/>
  <c r="O28" i="6"/>
  <c r="K29" i="6"/>
  <c r="O29" i="6"/>
  <c r="K30" i="6"/>
  <c r="O30" i="6"/>
  <c r="K31" i="6"/>
  <c r="O31" i="6"/>
  <c r="K32" i="6"/>
  <c r="O32" i="6"/>
  <c r="K33" i="6"/>
  <c r="O33" i="6"/>
  <c r="K34" i="6"/>
  <c r="O34" i="6"/>
  <c r="K35" i="6"/>
  <c r="O35" i="6"/>
  <c r="K36" i="6"/>
  <c r="O36" i="6"/>
  <c r="K37" i="6"/>
  <c r="O37" i="6"/>
  <c r="K38" i="6"/>
  <c r="O38" i="6"/>
  <c r="K39" i="6"/>
  <c r="O39" i="6"/>
  <c r="K40" i="6"/>
  <c r="O40" i="6"/>
  <c r="K41" i="6"/>
  <c r="O41" i="6"/>
  <c r="K42" i="6"/>
  <c r="O42" i="6"/>
  <c r="K43" i="6"/>
  <c r="O43" i="6"/>
  <c r="K44" i="6"/>
  <c r="O44" i="6"/>
  <c r="K45" i="6"/>
  <c r="O45" i="6"/>
  <c r="K46" i="6"/>
  <c r="O46" i="6"/>
  <c r="K47" i="6"/>
  <c r="O47" i="6"/>
  <c r="K48" i="6"/>
  <c r="O48" i="6"/>
  <c r="K49" i="6"/>
  <c r="O49" i="6"/>
  <c r="K50" i="6"/>
  <c r="O50" i="6"/>
  <c r="K51" i="6"/>
  <c r="O51" i="6"/>
  <c r="K52" i="6"/>
  <c r="O52" i="6"/>
  <c r="K53" i="6"/>
  <c r="O53" i="6"/>
  <c r="K54" i="6"/>
  <c r="O54" i="6"/>
  <c r="K55" i="6"/>
  <c r="O55" i="6"/>
  <c r="K56" i="6"/>
  <c r="O56" i="6"/>
  <c r="K57" i="6"/>
  <c r="O57" i="6"/>
  <c r="K58" i="6"/>
  <c r="O58" i="6"/>
  <c r="K59" i="6"/>
  <c r="O59" i="6"/>
  <c r="K60" i="6"/>
  <c r="O60" i="6"/>
  <c r="K61" i="6"/>
  <c r="O61" i="6"/>
  <c r="K62" i="6"/>
  <c r="O62" i="6"/>
  <c r="K63" i="6"/>
  <c r="O63" i="6"/>
  <c r="K64" i="6"/>
  <c r="O64" i="6"/>
  <c r="K65" i="6"/>
  <c r="O65" i="6"/>
  <c r="K66" i="6"/>
  <c r="O66" i="6"/>
  <c r="K67" i="6"/>
  <c r="O67" i="6"/>
  <c r="K68" i="6"/>
  <c r="O68" i="6"/>
  <c r="K69" i="6"/>
  <c r="O69" i="6"/>
  <c r="K70" i="6"/>
  <c r="O70" i="6"/>
  <c r="O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N5" i="3"/>
  <c r="P5" i="3"/>
  <c r="T5" i="3"/>
  <c r="N6" i="3"/>
  <c r="P6" i="3"/>
  <c r="T6" i="3"/>
  <c r="N7" i="3"/>
  <c r="P7" i="3"/>
  <c r="T7" i="3"/>
  <c r="N8" i="3"/>
  <c r="P8" i="3"/>
  <c r="T8" i="3"/>
  <c r="N9" i="3"/>
  <c r="P9" i="3"/>
  <c r="T9" i="3"/>
  <c r="N10" i="3"/>
  <c r="P10" i="3"/>
  <c r="T10" i="3"/>
  <c r="N11" i="3"/>
  <c r="P11" i="3"/>
  <c r="T11" i="3"/>
  <c r="N12" i="3"/>
  <c r="P12" i="3"/>
  <c r="T12" i="3"/>
  <c r="N13" i="3"/>
  <c r="P13" i="3"/>
  <c r="T13" i="3"/>
  <c r="N14" i="3"/>
  <c r="P14" i="3"/>
  <c r="T14" i="3"/>
  <c r="N15" i="3"/>
  <c r="P15" i="3"/>
  <c r="T15" i="3"/>
  <c r="N16" i="3"/>
  <c r="P16" i="3"/>
  <c r="T16" i="3"/>
  <c r="N17" i="3"/>
  <c r="P17" i="3"/>
  <c r="T17" i="3"/>
  <c r="N18" i="3"/>
  <c r="P18" i="3"/>
  <c r="T18" i="3"/>
  <c r="N19" i="3"/>
  <c r="P19" i="3"/>
  <c r="T19" i="3"/>
  <c r="N20" i="3"/>
  <c r="P20" i="3"/>
  <c r="T20" i="3"/>
  <c r="N21" i="3"/>
  <c r="P21" i="3"/>
  <c r="T21" i="3"/>
  <c r="N22" i="3"/>
  <c r="P22" i="3"/>
  <c r="T22" i="3"/>
  <c r="N23" i="3"/>
  <c r="P23" i="3"/>
  <c r="T23" i="3"/>
  <c r="N24" i="3"/>
  <c r="P24" i="3"/>
  <c r="T24" i="3"/>
  <c r="N25" i="3"/>
  <c r="P25" i="3"/>
  <c r="T25" i="3"/>
  <c r="N26" i="3"/>
  <c r="P26" i="3"/>
  <c r="T26" i="3"/>
  <c r="N27" i="3"/>
  <c r="P27" i="3"/>
  <c r="T27" i="3"/>
  <c r="N28" i="3"/>
  <c r="P28" i="3"/>
  <c r="T28" i="3"/>
  <c r="N29" i="3"/>
  <c r="P29" i="3"/>
  <c r="T29" i="3"/>
  <c r="N30" i="3"/>
  <c r="P30" i="3"/>
  <c r="T30" i="3"/>
  <c r="N31" i="3"/>
  <c r="P31" i="3"/>
  <c r="T31" i="3"/>
  <c r="N32" i="3"/>
  <c r="P32" i="3"/>
  <c r="T32" i="3"/>
  <c r="N33" i="3"/>
  <c r="P33" i="3"/>
  <c r="T33" i="3"/>
  <c r="N34" i="3"/>
  <c r="P34" i="3"/>
  <c r="T34" i="3"/>
  <c r="N35" i="3"/>
  <c r="P35" i="3"/>
  <c r="T35" i="3"/>
  <c r="N36" i="3"/>
  <c r="P36" i="3"/>
  <c r="T36" i="3"/>
  <c r="N37" i="3"/>
  <c r="P37" i="3"/>
  <c r="T37" i="3"/>
  <c r="N38" i="3"/>
  <c r="P38" i="3"/>
  <c r="T38" i="3"/>
  <c r="N39" i="3"/>
  <c r="P39" i="3"/>
  <c r="T39" i="3"/>
  <c r="N40" i="3"/>
  <c r="P40" i="3"/>
  <c r="T40" i="3"/>
  <c r="N41" i="3"/>
  <c r="P41" i="3"/>
  <c r="T41" i="3"/>
  <c r="N42" i="3"/>
  <c r="P42" i="3"/>
  <c r="T42" i="3"/>
  <c r="N43" i="3"/>
  <c r="P43" i="3"/>
  <c r="T43" i="3"/>
  <c r="N44" i="3"/>
  <c r="P44" i="3"/>
  <c r="T44" i="3"/>
  <c r="N45" i="3"/>
  <c r="P45" i="3"/>
  <c r="T45" i="3"/>
  <c r="N46" i="3"/>
  <c r="P46" i="3"/>
  <c r="T46" i="3"/>
  <c r="N47" i="3"/>
  <c r="P47" i="3"/>
  <c r="T47" i="3"/>
  <c r="N48" i="3"/>
  <c r="P48" i="3"/>
  <c r="T48" i="3"/>
  <c r="N49" i="3"/>
  <c r="P49" i="3"/>
  <c r="T49" i="3"/>
  <c r="N50" i="3"/>
  <c r="P50" i="3"/>
  <c r="T50" i="3"/>
  <c r="N51" i="3"/>
  <c r="P51" i="3"/>
  <c r="T51" i="3"/>
  <c r="N52" i="3"/>
  <c r="P52" i="3"/>
  <c r="T52" i="3"/>
  <c r="N53" i="3"/>
  <c r="P53" i="3"/>
  <c r="T53" i="3"/>
  <c r="N54" i="3"/>
  <c r="P54" i="3"/>
  <c r="T54" i="3"/>
  <c r="N55" i="3"/>
  <c r="P55" i="3"/>
  <c r="T55" i="3"/>
  <c r="N56" i="3"/>
  <c r="P56" i="3"/>
  <c r="T56" i="3"/>
  <c r="N57" i="3"/>
  <c r="P57" i="3"/>
  <c r="T57" i="3"/>
  <c r="N58" i="3"/>
  <c r="P58" i="3"/>
  <c r="T58" i="3"/>
  <c r="N59" i="3"/>
  <c r="P59" i="3"/>
  <c r="T59" i="3"/>
  <c r="N60" i="3"/>
  <c r="P60" i="3"/>
  <c r="T60" i="3"/>
  <c r="N61" i="3"/>
  <c r="P61" i="3"/>
  <c r="T61" i="3"/>
  <c r="N62" i="3"/>
  <c r="P62" i="3"/>
  <c r="T62" i="3"/>
  <c r="N63" i="3"/>
  <c r="P63" i="3"/>
  <c r="T63" i="3"/>
  <c r="N64" i="3"/>
  <c r="P64" i="3"/>
  <c r="T64" i="3"/>
  <c r="N65" i="3"/>
  <c r="P65" i="3"/>
  <c r="T65" i="3"/>
  <c r="N66" i="3"/>
  <c r="P66" i="3"/>
  <c r="T66" i="3"/>
  <c r="N67" i="3"/>
  <c r="P67" i="3"/>
  <c r="T67" i="3"/>
  <c r="N68" i="3"/>
  <c r="P68" i="3"/>
  <c r="T68" i="3"/>
  <c r="N69" i="3"/>
  <c r="P69" i="3"/>
  <c r="T69" i="3"/>
  <c r="N70" i="3"/>
  <c r="P70" i="3"/>
  <c r="T70" i="3"/>
  <c r="N71" i="3"/>
  <c r="P71" i="3"/>
  <c r="T71" i="3"/>
  <c r="N72" i="3"/>
  <c r="P72" i="3"/>
  <c r="T72" i="3"/>
  <c r="N73" i="3"/>
  <c r="P73" i="3"/>
  <c r="T73" i="3"/>
  <c r="N74" i="3"/>
  <c r="P74" i="3"/>
  <c r="T74" i="3"/>
  <c r="N75" i="3"/>
  <c r="P75" i="3"/>
  <c r="T75" i="3"/>
  <c r="N76" i="3"/>
  <c r="P76" i="3"/>
  <c r="T76" i="3"/>
  <c r="N77" i="3"/>
  <c r="P77" i="3"/>
  <c r="T77" i="3"/>
  <c r="N78" i="3"/>
  <c r="P78" i="3"/>
  <c r="T78" i="3"/>
  <c r="N79" i="3"/>
  <c r="P79" i="3"/>
  <c r="T79" i="3"/>
  <c r="N80" i="3"/>
  <c r="P80" i="3"/>
  <c r="T80" i="3"/>
  <c r="N81" i="3"/>
  <c r="P81" i="3"/>
  <c r="T81" i="3"/>
  <c r="N82" i="3"/>
  <c r="P82" i="3"/>
  <c r="T82" i="3"/>
  <c r="N83" i="3"/>
  <c r="P83" i="3"/>
  <c r="T83" i="3"/>
  <c r="N84" i="3"/>
  <c r="P84" i="3"/>
  <c r="T84" i="3"/>
  <c r="N85" i="3"/>
  <c r="P85" i="3"/>
  <c r="T85" i="3"/>
  <c r="N86" i="3"/>
  <c r="P86" i="3"/>
  <c r="T86" i="3"/>
  <c r="N87" i="3"/>
  <c r="P87" i="3"/>
  <c r="T87" i="3"/>
  <c r="N88" i="3"/>
  <c r="P88" i="3"/>
  <c r="T88" i="3"/>
  <c r="N89" i="3"/>
  <c r="P89" i="3"/>
  <c r="T89" i="3"/>
  <c r="N90" i="3"/>
  <c r="P90" i="3"/>
  <c r="T90" i="3"/>
  <c r="N91" i="3"/>
  <c r="P91" i="3"/>
  <c r="T91" i="3"/>
  <c r="N92" i="3"/>
  <c r="P92" i="3"/>
  <c r="T92" i="3"/>
  <c r="N93" i="3"/>
  <c r="P93" i="3"/>
  <c r="T93" i="3"/>
  <c r="N94" i="3"/>
  <c r="P94" i="3"/>
  <c r="T94" i="3"/>
  <c r="N95" i="3"/>
  <c r="P95" i="3"/>
  <c r="T95" i="3"/>
  <c r="N96" i="3"/>
  <c r="P96" i="3"/>
  <c r="T96" i="3"/>
  <c r="N97" i="3"/>
  <c r="P97" i="3"/>
  <c r="T97" i="3"/>
  <c r="N98" i="3"/>
  <c r="P98" i="3"/>
  <c r="T98" i="3"/>
  <c r="N99" i="3"/>
  <c r="P99" i="3"/>
  <c r="T99" i="3"/>
  <c r="N100" i="3"/>
  <c r="P100" i="3"/>
  <c r="T100" i="3"/>
  <c r="N101" i="3"/>
  <c r="P101" i="3"/>
  <c r="T101" i="3"/>
  <c r="N102" i="3"/>
  <c r="P102" i="3"/>
  <c r="T102" i="3"/>
  <c r="N103" i="3"/>
  <c r="P103" i="3"/>
  <c r="T103" i="3"/>
  <c r="N104" i="3"/>
  <c r="P104" i="3"/>
  <c r="T104" i="3"/>
  <c r="N105" i="3"/>
  <c r="P105" i="3"/>
  <c r="T105" i="3"/>
  <c r="N106" i="3"/>
  <c r="P106" i="3"/>
  <c r="T106" i="3"/>
  <c r="N107" i="3"/>
  <c r="P107" i="3"/>
  <c r="T107" i="3"/>
  <c r="N108" i="3"/>
  <c r="P108" i="3"/>
  <c r="T108" i="3"/>
  <c r="N109" i="3"/>
  <c r="P109" i="3"/>
  <c r="T109" i="3"/>
  <c r="N110" i="3"/>
  <c r="P110" i="3"/>
  <c r="T110" i="3"/>
  <c r="N111" i="3"/>
  <c r="P111" i="3"/>
  <c r="T111" i="3"/>
  <c r="N112" i="3"/>
  <c r="P112" i="3"/>
  <c r="T112" i="3"/>
  <c r="N113" i="3"/>
  <c r="P113" i="3"/>
  <c r="T113" i="3"/>
  <c r="N114" i="3"/>
  <c r="P114" i="3"/>
  <c r="T114" i="3"/>
  <c r="N115" i="3"/>
  <c r="P115" i="3"/>
  <c r="T115" i="3"/>
  <c r="N116" i="3"/>
  <c r="P116" i="3"/>
  <c r="T116" i="3"/>
  <c r="N117" i="3"/>
  <c r="P117" i="3"/>
  <c r="T117" i="3"/>
  <c r="N118" i="3"/>
  <c r="P118" i="3"/>
  <c r="T118" i="3"/>
  <c r="N119" i="3"/>
  <c r="P119" i="3"/>
  <c r="T119" i="3"/>
  <c r="N120" i="3"/>
  <c r="P120" i="3"/>
  <c r="T120" i="3"/>
  <c r="N121" i="3"/>
  <c r="P121" i="3"/>
  <c r="T121" i="3"/>
  <c r="N122" i="3"/>
  <c r="P122" i="3"/>
  <c r="T122" i="3"/>
  <c r="N123" i="3"/>
  <c r="P123" i="3"/>
  <c r="T123" i="3"/>
  <c r="N124" i="3"/>
  <c r="P124" i="3"/>
  <c r="T124" i="3"/>
  <c r="N125" i="3"/>
  <c r="P125" i="3"/>
  <c r="T125" i="3"/>
  <c r="N126" i="3"/>
  <c r="P126" i="3"/>
  <c r="T126" i="3"/>
  <c r="N127" i="3"/>
  <c r="P127" i="3"/>
  <c r="T127" i="3"/>
  <c r="N128" i="3"/>
  <c r="P128" i="3"/>
  <c r="T128" i="3"/>
  <c r="N129" i="3"/>
  <c r="P129" i="3"/>
  <c r="T129" i="3"/>
  <c r="N130" i="3"/>
  <c r="P130" i="3"/>
  <c r="T130" i="3"/>
  <c r="N131" i="3"/>
  <c r="P131" i="3"/>
  <c r="T131" i="3"/>
  <c r="N132" i="3"/>
  <c r="P132" i="3"/>
  <c r="T132" i="3"/>
  <c r="N133" i="3"/>
  <c r="P133" i="3"/>
  <c r="T133" i="3"/>
  <c r="N134" i="3"/>
  <c r="P134" i="3"/>
  <c r="T134" i="3"/>
  <c r="N135" i="3"/>
  <c r="P135" i="3"/>
  <c r="T135" i="3"/>
  <c r="N136" i="3"/>
  <c r="P136" i="3"/>
  <c r="T136" i="3"/>
  <c r="N137" i="3"/>
  <c r="P137" i="3"/>
  <c r="T137" i="3"/>
  <c r="N138" i="3"/>
  <c r="P138" i="3"/>
  <c r="T138" i="3"/>
  <c r="N139" i="3"/>
  <c r="P139" i="3"/>
  <c r="T139" i="3"/>
  <c r="N140" i="3"/>
  <c r="P140" i="3"/>
  <c r="T140" i="3"/>
  <c r="N141" i="3"/>
  <c r="P141" i="3"/>
  <c r="T141" i="3"/>
  <c r="N142" i="3"/>
  <c r="P142" i="3"/>
  <c r="T142" i="3"/>
  <c r="N143" i="3"/>
  <c r="P143" i="3"/>
  <c r="T143" i="3"/>
  <c r="N144" i="3"/>
  <c r="P144" i="3"/>
  <c r="T144" i="3"/>
  <c r="N145" i="3"/>
  <c r="P145" i="3"/>
  <c r="T145" i="3"/>
  <c r="N146" i="3"/>
  <c r="P146" i="3"/>
  <c r="T146" i="3"/>
  <c r="N147" i="3"/>
  <c r="P147" i="3"/>
  <c r="T147" i="3"/>
  <c r="N148" i="3"/>
  <c r="P148" i="3"/>
  <c r="T148" i="3"/>
  <c r="N149" i="3"/>
  <c r="P149" i="3"/>
  <c r="T149" i="3"/>
  <c r="N150" i="3"/>
  <c r="P150" i="3"/>
  <c r="T150" i="3"/>
  <c r="N151" i="3"/>
  <c r="P151" i="3"/>
  <c r="T151" i="3"/>
  <c r="N152" i="3"/>
  <c r="P152" i="3"/>
  <c r="T152" i="3"/>
  <c r="N153" i="3"/>
  <c r="P153" i="3"/>
  <c r="T153" i="3"/>
  <c r="N154" i="3"/>
  <c r="P154" i="3"/>
  <c r="T154" i="3"/>
  <c r="N155" i="3"/>
  <c r="P155" i="3"/>
  <c r="T155" i="3"/>
  <c r="N156" i="3"/>
  <c r="P156" i="3"/>
  <c r="T156" i="3"/>
  <c r="N157" i="3"/>
  <c r="P157" i="3"/>
  <c r="T157" i="3"/>
  <c r="N158" i="3"/>
  <c r="P158" i="3"/>
  <c r="T158" i="3"/>
  <c r="N159" i="3"/>
  <c r="P159" i="3"/>
  <c r="T159" i="3"/>
  <c r="N160" i="3"/>
  <c r="P160" i="3"/>
  <c r="T160" i="3"/>
  <c r="N161" i="3"/>
  <c r="P161" i="3"/>
  <c r="T161" i="3"/>
  <c r="N162" i="3"/>
  <c r="P162" i="3"/>
  <c r="T162" i="3"/>
  <c r="N163" i="3"/>
  <c r="P163" i="3"/>
  <c r="T163" i="3"/>
  <c r="N164" i="3"/>
  <c r="P164" i="3"/>
  <c r="T164" i="3"/>
  <c r="N165" i="3"/>
  <c r="P165" i="3"/>
  <c r="T165" i="3"/>
  <c r="N166" i="3"/>
  <c r="P166" i="3"/>
  <c r="T166" i="3"/>
  <c r="N167" i="3"/>
  <c r="P167" i="3"/>
  <c r="T167" i="3"/>
  <c r="N168" i="3"/>
  <c r="P168" i="3"/>
  <c r="T168" i="3"/>
  <c r="N169" i="3"/>
  <c r="P169" i="3"/>
  <c r="T169" i="3"/>
  <c r="N170" i="3"/>
  <c r="P170" i="3"/>
  <c r="T170" i="3"/>
  <c r="N171" i="3"/>
  <c r="P171" i="3"/>
  <c r="T171" i="3"/>
  <c r="N172" i="3"/>
  <c r="P172" i="3"/>
  <c r="T172" i="3"/>
  <c r="N173" i="3"/>
  <c r="P173" i="3"/>
  <c r="T173" i="3"/>
  <c r="N174" i="3"/>
  <c r="P174" i="3"/>
  <c r="T174" i="3"/>
  <c r="N175" i="3"/>
  <c r="P175" i="3"/>
  <c r="T175" i="3"/>
  <c r="N176" i="3"/>
  <c r="P176" i="3"/>
  <c r="T176" i="3"/>
  <c r="N177" i="3"/>
  <c r="P177" i="3"/>
  <c r="T177" i="3"/>
  <c r="N178" i="3"/>
  <c r="P178" i="3"/>
  <c r="T178" i="3"/>
  <c r="N179" i="3"/>
  <c r="P179" i="3"/>
  <c r="T179" i="3"/>
  <c r="N180" i="3"/>
  <c r="P180" i="3"/>
  <c r="T180" i="3"/>
  <c r="N181" i="3"/>
  <c r="P181" i="3"/>
  <c r="T181" i="3"/>
  <c r="N182" i="3"/>
  <c r="P182" i="3"/>
  <c r="T182" i="3"/>
  <c r="N183" i="3"/>
  <c r="P183" i="3"/>
  <c r="T183" i="3"/>
  <c r="N184" i="3"/>
  <c r="P184" i="3"/>
  <c r="T184" i="3"/>
  <c r="N185" i="3"/>
  <c r="P185" i="3"/>
  <c r="T185" i="3"/>
  <c r="N186" i="3"/>
  <c r="P186" i="3"/>
  <c r="T186" i="3"/>
  <c r="N187" i="3"/>
  <c r="P187" i="3"/>
  <c r="T187" i="3"/>
  <c r="N188" i="3"/>
  <c r="P188" i="3"/>
  <c r="T188" i="3"/>
  <c r="N189" i="3"/>
  <c r="P189" i="3"/>
  <c r="T189" i="3"/>
  <c r="N190" i="3"/>
  <c r="P190" i="3"/>
  <c r="T190" i="3"/>
  <c r="N191" i="3"/>
  <c r="P191" i="3"/>
  <c r="T191" i="3"/>
  <c r="N192" i="3"/>
  <c r="P192" i="3"/>
  <c r="T192" i="3"/>
  <c r="N193" i="3"/>
  <c r="P193" i="3"/>
  <c r="T193" i="3"/>
  <c r="N194" i="3"/>
  <c r="P194" i="3"/>
  <c r="T194" i="3"/>
  <c r="N195" i="3"/>
  <c r="P195" i="3"/>
  <c r="T195" i="3"/>
  <c r="N196" i="3"/>
  <c r="P196" i="3"/>
  <c r="T196" i="3"/>
  <c r="N197" i="3"/>
  <c r="P197" i="3"/>
  <c r="T197" i="3"/>
  <c r="N198" i="3"/>
  <c r="P198" i="3"/>
  <c r="T198" i="3"/>
  <c r="N199" i="3"/>
  <c r="P199" i="3"/>
  <c r="T199" i="3"/>
  <c r="N200" i="3"/>
  <c r="P200" i="3"/>
  <c r="T200" i="3"/>
  <c r="N201" i="3"/>
  <c r="P201" i="3"/>
  <c r="T201" i="3"/>
  <c r="N202" i="3"/>
  <c r="P202" i="3"/>
  <c r="T202" i="3"/>
  <c r="N203" i="3"/>
  <c r="P203" i="3"/>
  <c r="T203" i="3"/>
  <c r="N204" i="3"/>
  <c r="P204" i="3"/>
  <c r="T204" i="3"/>
  <c r="N205" i="3"/>
  <c r="P205" i="3"/>
  <c r="T205" i="3"/>
  <c r="N206" i="3"/>
  <c r="P206" i="3"/>
  <c r="T206" i="3"/>
  <c r="N207" i="3"/>
  <c r="P207" i="3"/>
  <c r="T207" i="3"/>
  <c r="N208" i="3"/>
  <c r="P208" i="3"/>
  <c r="T208" i="3"/>
  <c r="N209" i="3"/>
  <c r="P209" i="3"/>
  <c r="T209" i="3"/>
  <c r="N210" i="3"/>
  <c r="P210" i="3"/>
  <c r="T210" i="3"/>
  <c r="N211" i="3"/>
  <c r="P211" i="3"/>
  <c r="T211" i="3"/>
  <c r="N212" i="3"/>
  <c r="P212" i="3"/>
  <c r="T212" i="3"/>
  <c r="N213" i="3"/>
  <c r="P213" i="3"/>
  <c r="T213" i="3"/>
  <c r="N214" i="3"/>
  <c r="P214" i="3"/>
  <c r="T214" i="3"/>
  <c r="N215" i="3"/>
  <c r="P215" i="3"/>
  <c r="T215" i="3"/>
  <c r="N216" i="3"/>
  <c r="P216" i="3"/>
  <c r="T216" i="3"/>
  <c r="N217" i="3"/>
  <c r="P217" i="3"/>
  <c r="T217" i="3"/>
  <c r="N218" i="3"/>
  <c r="P218" i="3"/>
  <c r="T218" i="3"/>
  <c r="N219" i="3"/>
  <c r="P219" i="3"/>
  <c r="T219" i="3"/>
  <c r="N220" i="3"/>
  <c r="P220" i="3"/>
  <c r="T220" i="3"/>
  <c r="N221" i="3"/>
  <c r="P221" i="3"/>
  <c r="T221" i="3"/>
  <c r="N222" i="3"/>
  <c r="P222" i="3"/>
  <c r="T222" i="3"/>
  <c r="N223" i="3"/>
  <c r="P223" i="3"/>
  <c r="T223" i="3"/>
  <c r="N224" i="3"/>
  <c r="P224" i="3"/>
  <c r="T224" i="3"/>
  <c r="N225" i="3"/>
  <c r="P225" i="3"/>
  <c r="T225" i="3"/>
  <c r="N226" i="3"/>
  <c r="P226" i="3"/>
  <c r="T226" i="3"/>
  <c r="N227" i="3"/>
  <c r="P227" i="3"/>
  <c r="T227" i="3"/>
  <c r="N228" i="3"/>
  <c r="P228" i="3"/>
  <c r="T228" i="3"/>
  <c r="N229" i="3"/>
  <c r="P229" i="3"/>
  <c r="T229" i="3"/>
  <c r="N230" i="3"/>
  <c r="P230" i="3"/>
  <c r="T230" i="3"/>
  <c r="N231" i="3"/>
  <c r="P231" i="3"/>
  <c r="T231" i="3"/>
  <c r="N232" i="3"/>
  <c r="P232" i="3"/>
  <c r="T232" i="3"/>
  <c r="N233" i="3"/>
  <c r="P233" i="3"/>
  <c r="T233" i="3"/>
  <c r="N234" i="3"/>
  <c r="P234" i="3"/>
  <c r="T234" i="3"/>
  <c r="N235" i="3"/>
  <c r="P235" i="3"/>
  <c r="T235" i="3"/>
  <c r="N236" i="3"/>
  <c r="P236" i="3"/>
  <c r="T236" i="3"/>
  <c r="N237" i="3"/>
  <c r="P237" i="3"/>
  <c r="T237" i="3"/>
  <c r="N238" i="3"/>
  <c r="P238" i="3"/>
  <c r="T238" i="3"/>
  <c r="N239" i="3"/>
  <c r="P239" i="3"/>
  <c r="T239" i="3"/>
  <c r="N240" i="3"/>
  <c r="P240" i="3"/>
  <c r="T240" i="3"/>
  <c r="N241" i="3"/>
  <c r="P241" i="3"/>
  <c r="T241" i="3"/>
  <c r="N242" i="3"/>
  <c r="P242" i="3"/>
  <c r="T242" i="3"/>
  <c r="N243" i="3"/>
  <c r="P243" i="3"/>
  <c r="T243" i="3"/>
  <c r="N244" i="3"/>
  <c r="P244" i="3"/>
  <c r="T244" i="3"/>
  <c r="N245" i="3"/>
  <c r="P245" i="3"/>
  <c r="T245" i="3"/>
  <c r="N246" i="3"/>
  <c r="P246" i="3"/>
  <c r="T246" i="3"/>
  <c r="N247" i="3"/>
  <c r="P247" i="3"/>
  <c r="T247" i="3"/>
  <c r="T4" i="3"/>
  <c r="P4" i="3"/>
  <c r="N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<sst xmlns="http://schemas.openxmlformats.org/spreadsheetml/2006/main" count="31620" uniqueCount="2263">
  <si>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</si>
  <si>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</si>
  <si>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</si>
  <si>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</si>
  <si>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</si>
  <si>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</si>
  <si>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</si>
  <si>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</si>
  <si>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</si>
  <si>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</si>
  <si>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</si>
  <si>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</si>
  <si>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</si>
  <si>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</si>
  <si>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</si>
  <si>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</si>
  <si>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</si>
  <si>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</si>
  <si>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</si>
  <si>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</si>
  <si>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</si>
  <si>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</si>
  <si>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</si>
  <si>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</si>
  <si>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</si>
  <si>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</si>
  <si>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</si>
  <si>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</si>
  <si>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</si>
  <si>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</si>
  <si>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</si>
  <si>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</si>
  <si>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</si>
  <si>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</si>
  <si>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</si>
  <si>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</si>
  <si>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</si>
  <si>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</si>
  <si>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</si>
  <si>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</si>
  <si>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</si>
  <si>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</si>
  <si>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</si>
  <si>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</si>
  <si>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</si>
  <si>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</si>
  <si>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</si>
  <si>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</si>
  <si>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</si>
  <si>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</si>
  <si>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</si>
  <si>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</si>
  <si>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</si>
  <si>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</si>
  <si>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</si>
  <si>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</si>
  <si>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</si>
  <si>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</si>
  <si>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</si>
  <si>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</si>
  <si>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</si>
  <si>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</si>
  <si>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</si>
  <si>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</si>
  <si>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</si>
  <si>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</si>
  <si>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</si>
  <si>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</si>
  <si>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</si>
  <si>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</si>
  <si>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</si>
  <si>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</si>
  <si>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</si>
  <si>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</si>
  <si>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</si>
  <si>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</si>
  <si>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</si>
  <si>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</si>
  <si>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</si>
  <si>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</si>
  <si>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</si>
  <si>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</si>
  <si>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</si>
  <si>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</si>
  <si>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</si>
  <si>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</si>
  <si>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</si>
  <si>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</si>
  <si>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</si>
  <si>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</si>
  <si>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</si>
  <si>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</si>
  <si>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</si>
  <si>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</si>
  <si>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</si>
  <si>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</si>
  <si>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</si>
  <si>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</si>
  <si>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</si>
  <si>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</si>
  <si>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</si>
  <si>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</si>
  <si>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</si>
  <si>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</si>
  <si>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</si>
  <si>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</si>
  <si>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</si>
  <si>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</si>
  <si>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</si>
  <si>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</si>
  <si>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</si>
  <si>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</si>
  <si>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</si>
  <si>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</si>
  <si>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</si>
  <si>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</si>
  <si>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</si>
  <si>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</si>
  <si>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</si>
  <si>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</si>
  <si>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</si>
  <si>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</si>
  <si>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</si>
  <si>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</si>
  <si>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</si>
  <si>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</si>
  <si>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</si>
  <si>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</si>
  <si>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</si>
  <si>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</si>
  <si>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</si>
  <si>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</si>
  <si>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</si>
  <si>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</si>
  <si>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</si>
  <si>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</si>
  <si>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</si>
  <si>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</si>
  <si>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</si>
  <si>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</si>
  <si>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</si>
  <si>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</si>
  <si>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</si>
  <si>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</si>
  <si>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</si>
  <si>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</si>
  <si>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</si>
  <si>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</si>
  <si>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</si>
  <si>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</si>
  <si>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</si>
  <si>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</si>
  <si>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</si>
  <si>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</si>
  <si>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</si>
  <si>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</si>
  <si>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</si>
  <si>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</si>
  <si>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</si>
  <si>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</si>
  <si>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</si>
  <si>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</si>
  <si>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</si>
  <si>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</si>
  <si>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</si>
  <si>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</si>
  <si>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</si>
  <si>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</si>
  <si>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</si>
  <si>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</si>
  <si>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</si>
  <si>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</si>
  <si>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</si>
  <si>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</si>
  <si>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</si>
  <si>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</si>
  <si>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</si>
  <si>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</si>
  <si>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</si>
  <si>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</si>
  <si>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</si>
  <si>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</si>
  <si>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</si>
  <si>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</si>
  <si>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</si>
  <si>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</si>
  <si>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</si>
  <si>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</si>
  <si>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</si>
  <si>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</si>
  <si>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</si>
  <si>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</si>
  <si>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</si>
  <si>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</si>
  <si>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</si>
  <si>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</si>
  <si>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</si>
  <si>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</si>
  <si>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</si>
  <si>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</si>
  <si>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</si>
  <si>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</si>
  <si>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</si>
  <si>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</si>
  <si>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</si>
  <si>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</si>
  <si>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</si>
  <si>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</si>
  <si>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</si>
  <si>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</si>
  <si>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</si>
  <si>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</si>
  <si>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</si>
  <si>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</si>
  <si>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</si>
  <si>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</si>
  <si>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</si>
  <si>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</si>
  <si>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</si>
  <si>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</si>
  <si>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</si>
  <si>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</si>
  <si>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</si>
  <si>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</si>
  <si>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</si>
  <si>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</si>
  <si>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</si>
  <si>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</si>
  <si>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</si>
  <si>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</si>
  <si>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</si>
  <si>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</si>
  <si>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</si>
  <si>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</si>
  <si>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</si>
  <si>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</si>
  <si>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</si>
  <si>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</si>
  <si>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</si>
  <si>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</si>
  <si>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</si>
  <si>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</si>
  <si>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</si>
  <si>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</si>
  <si>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</si>
  <si>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</si>
  <si>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</si>
  <si>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</si>
  <si>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</si>
  <si>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</si>
  <si>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</si>
  <si>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</si>
  <si>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</si>
  <si>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</si>
  <si>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</si>
  <si>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</si>
  <si>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</si>
  <si>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</si>
  <si>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</si>
  <si>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</si>
  <si>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</si>
  <si>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</si>
  <si>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</si>
  <si>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</si>
  <si>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</si>
  <si>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</si>
  <si>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</si>
  <si>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</si>
  <si>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</si>
  <si>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</si>
  <si>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</si>
  <si>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</si>
  <si>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</si>
  <si>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</si>
  <si>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</si>
  <si>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</si>
  <si>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</si>
  <si>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</si>
  <si>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</si>
  <si>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</si>
  <si>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</si>
  <si>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</si>
  <si>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</si>
  <si>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</si>
  <si>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</si>
  <si>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</si>
  <si>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</si>
  <si>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</si>
  <si>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</si>
  <si>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</si>
  <si>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</si>
  <si>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</si>
  <si>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</si>
  <si>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</si>
  <si>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</si>
  <si>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</si>
  <si>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</si>
  <si>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</si>
  <si>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</si>
  <si>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</si>
  <si>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</si>
  <si>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</si>
  <si>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</si>
  <si>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</si>
  <si>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</si>
  <si>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</si>
  <si>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</si>
  <si>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</si>
  <si>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</si>
  <si>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</si>
  <si>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</si>
  <si>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</si>
  <si>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</si>
  <si>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</si>
  <si>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</si>
  <si>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</si>
  <si>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</si>
  <si>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</si>
  <si>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</si>
  <si>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</si>
  <si>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</si>
  <si>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</si>
  <si>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</si>
  <si>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</si>
  <si>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</si>
  <si>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</si>
  <si>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</si>
  <si>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</si>
  <si>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</si>
  <si>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</si>
  <si>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</si>
  <si>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</si>
  <si>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</si>
  <si>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</si>
  <si>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</si>
  <si>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</si>
  <si>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</si>
  <si>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</si>
  <si>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</si>
  <si>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</si>
  <si>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</si>
  <si>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</si>
  <si>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</si>
  <si>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</si>
  <si>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</si>
  <si>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</si>
  <si>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</si>
  <si>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</si>
  <si>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</si>
  <si>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</si>
  <si>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</si>
  <si>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</si>
  <si>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</si>
  <si>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</si>
  <si>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</si>
  <si>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</si>
  <si>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</si>
  <si>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</si>
  <si>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</si>
  <si>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</si>
  <si>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</si>
  <si>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</si>
  <si>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</si>
  <si>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</si>
  <si>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</si>
  <si>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</si>
  <si>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</si>
  <si>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</si>
  <si>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</si>
  <si>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</si>
  <si>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</si>
  <si>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</si>
  <si>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</si>
  <si>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</si>
  <si>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</si>
  <si>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</si>
  <si>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</si>
  <si>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</si>
  <si>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</si>
  <si>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</si>
  <si>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</si>
  <si>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</si>
  <si>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</si>
  <si>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</si>
  <si>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</si>
  <si>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</si>
  <si>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</si>
  <si>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</si>
  <si>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</si>
  <si>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</si>
  <si>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</si>
  <si>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</si>
  <si>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</si>
  <si>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</si>
  <si>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</si>
  <si>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</si>
  <si>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</si>
  <si>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</si>
  <si>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</si>
  <si>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</si>
  <si>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</si>
  <si>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</si>
  <si>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</si>
  <si>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</si>
  <si>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</si>
  <si>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</si>
  <si>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</si>
  <si>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</si>
  <si>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</si>
  <si>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</si>
  <si>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</si>
  <si>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</si>
  <si>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</si>
  <si>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</si>
  <si>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</si>
  <si>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</si>
  <si>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</si>
  <si>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</si>
  <si>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</si>
  <si>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</si>
  <si>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</si>
  <si>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</si>
  <si>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</si>
  <si>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</si>
  <si>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</si>
  <si>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</si>
  <si>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</si>
  <si>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</si>
  <si>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</si>
  <si>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</si>
  <si>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</si>
  <si>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</si>
  <si>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</si>
  <si>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</si>
  <si>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</si>
  <si>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</si>
  <si>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</si>
  <si>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</si>
  <si>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</si>
  <si>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</si>
  <si>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</si>
  <si>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</si>
  <si>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</si>
  <si>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</si>
  <si>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</si>
  <si>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</si>
  <si>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</si>
  <si>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</si>
  <si>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</si>
  <si>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</si>
  <si>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</si>
  <si>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</si>
  <si>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</si>
  <si>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</si>
  <si>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</si>
  <si>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</si>
  <si>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</si>
  <si>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</si>
  <si>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</si>
  <si>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</si>
  <si>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</si>
  <si>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</si>
  <si>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</si>
  <si>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</si>
  <si>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</si>
  <si>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</si>
  <si>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</si>
  <si>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</si>
  <si>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</si>
  <si>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</si>
  <si>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</si>
  <si>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</si>
  <si>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</si>
  <si>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</si>
  <si>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</si>
  <si>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</si>
  <si>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</si>
  <si>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</si>
  <si>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</si>
  <si>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</si>
  <si>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</si>
  <si>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</si>
  <si>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</si>
  <si>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</si>
  <si>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</si>
  <si>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</si>
  <si>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</si>
  <si>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</si>
  <si>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</si>
  <si>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</si>
  <si>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</si>
  <si>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</si>
  <si>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</si>
  <si>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</si>
  <si>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</si>
  <si>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</si>
  <si>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</si>
  <si>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</si>
  <si>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</si>
  <si>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</si>
  <si>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</si>
  <si>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</si>
  <si>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</si>
  <si>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</si>
  <si>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</si>
  <si>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</si>
  <si>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</si>
  <si>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</si>
  <si>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</si>
  <si>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</si>
  <si>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</si>
  <si>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</si>
  <si>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</si>
  <si>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</si>
  <si>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</si>
  <si>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</si>
  <si>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</si>
  <si>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</si>
  <si>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</si>
  <si>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</si>
  <si>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</si>
  <si>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</si>
  <si>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</si>
  <si>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</si>
  <si>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</si>
  <si>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</si>
  <si>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</si>
  <si>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</si>
  <si>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</si>
  <si>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</si>
  <si>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</si>
  <si>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</si>
  <si>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</si>
  <si>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</si>
  <si>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</si>
  <si>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</si>
  <si>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</si>
  <si>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</si>
  <si>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</si>
  <si>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</si>
  <si>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</si>
  <si>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</si>
  <si>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</si>
  <si>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</si>
  <si>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</si>
  <si>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</si>
  <si>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</si>
  <si>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</si>
  <si>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</si>
  <si>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</si>
  <si>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</si>
  <si>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</si>
  <si>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</si>
  <si>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</si>
  <si>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</si>
  <si>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</si>
  <si>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</si>
  <si>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</si>
  <si>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</si>
  <si>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</si>
  <si>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</si>
  <si>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</si>
  <si>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</si>
  <si>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</si>
  <si>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</si>
  <si>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</si>
  <si>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</si>
  <si>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</si>
  <si>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</si>
  <si>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</si>
  <si>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</si>
  <si>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</si>
  <si>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</si>
  <si>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</si>
  <si>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</si>
  <si>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</si>
  <si>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</si>
  <si>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</si>
  <si>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</si>
  <si>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</si>
  <si>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</si>
  <si>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</si>
  <si>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</si>
  <si>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</si>
  <si>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</si>
  <si>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</si>
  <si>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</si>
  <si>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</si>
  <si>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</si>
  <si>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</si>
  <si>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</si>
  <si>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</si>
  <si>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</si>
  <si>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</si>
  <si>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</si>
  <si>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</si>
  <si>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</si>
  <si>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</si>
  <si>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</si>
  <si>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</si>
  <si>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</si>
  <si>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</si>
  <si>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</si>
  <si>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</si>
  <si>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</si>
  <si>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</si>
  <si>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</si>
  <si>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</si>
  <si>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</si>
  <si>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</si>
  <si>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</si>
  <si>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</si>
  <si>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</si>
  <si>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</si>
  <si>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</si>
  <si>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</si>
  <si>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</si>
  <si>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</si>
  <si>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</si>
  <si>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</si>
  <si>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</si>
  <si>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</si>
  <si>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</si>
  <si>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</si>
  <si>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</si>
  <si>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</si>
  <si>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</si>
  <si>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</si>
  <si>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</si>
  <si>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</si>
  <si>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</si>
  <si>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</si>
  <si>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</si>
  <si>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</si>
  <si>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</si>
  <si>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</si>
  <si>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</si>
  <si>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</si>
  <si>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</si>
  <si>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</si>
  <si>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</si>
  <si>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</si>
  <si>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</si>
  <si>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</si>
  <si>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</si>
  <si>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</si>
  <si>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</si>
  <si>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</si>
  <si>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</si>
  <si>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</si>
  <si>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</si>
  <si>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</si>
  <si>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</si>
  <si>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</si>
  <si>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</si>
  <si>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</si>
  <si>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</si>
  <si>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</si>
  <si>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</si>
  <si>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</si>
  <si>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</si>
  <si>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</si>
  <si>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</si>
  <si>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</si>
  <si>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</si>
  <si>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</si>
  <si>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</si>
  <si>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</si>
  <si>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</si>
  <si>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</si>
  <si>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</si>
  <si>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</si>
  <si>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</si>
  <si>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</si>
  <si>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</si>
  <si>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</si>
  <si>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</si>
  <si>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</si>
  <si>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</si>
  <si>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</si>
  <si>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</si>
  <si>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</si>
  <si>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</si>
  <si>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</si>
  <si>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</si>
  <si>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</si>
  <si>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</si>
  <si>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</si>
  <si>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</si>
  <si>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</si>
  <si>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</si>
  <si>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</si>
  <si>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</si>
  <si>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</si>
  <si>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</si>
  <si>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</si>
  <si>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</si>
  <si>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</si>
  <si>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</si>
  <si>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</si>
  <si>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</si>
  <si>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</si>
  <si>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</si>
  <si>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</si>
  <si>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</si>
  <si>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</si>
  <si>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</si>
  <si>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</si>
  <si>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</si>
  <si>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</si>
  <si>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</si>
  <si>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</si>
  <si>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</si>
  <si>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</si>
  <si>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</si>
  <si>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</si>
  <si>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</si>
  <si>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</si>
  <si>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</si>
  <si>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</si>
  <si>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</si>
  <si>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</si>
  <si>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</si>
  <si>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</si>
  <si>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</si>
  <si>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</si>
  <si>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</si>
  <si>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</si>
  <si>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</si>
  <si>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</si>
  <si>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</si>
  <si>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</si>
  <si>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</si>
  <si>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</si>
  <si>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</si>
  <si>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</si>
  <si>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</si>
  <si>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</si>
  <si>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</si>
  <si>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</si>
  <si>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</si>
  <si>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</si>
  <si>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</si>
  <si>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</si>
  <si>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</si>
  <si>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</si>
  <si>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</si>
  <si>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</si>
  <si>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</si>
  <si>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</si>
  <si>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</si>
  <si>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</si>
  <si>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</si>
  <si>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</si>
  <si>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</si>
  <si>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</si>
  <si>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</si>
  <si>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</si>
  <si>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</si>
  <si>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</si>
  <si>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</si>
  <si>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</si>
  <si>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</si>
  <si>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</si>
  <si>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</si>
  <si>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</si>
  <si>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</si>
  <si>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</si>
  <si>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</si>
  <si>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</si>
  <si>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</si>
  <si>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</si>
  <si>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</si>
  <si>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</si>
  <si>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</si>
  <si>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</si>
  <si>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</si>
  <si>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</si>
  <si>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</si>
  <si>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</si>
  <si>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</si>
  <si>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</si>
  <si>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</si>
  <si>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</si>
  <si>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</si>
  <si>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</si>
  <si>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</si>
  <si>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</si>
  <si>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</si>
  <si>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</si>
  <si>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</si>
  <si>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</si>
  <si>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</si>
  <si>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</si>
  <si>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</si>
  <si>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</si>
  <si>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</si>
  <si>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</si>
  <si>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</si>
  <si>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</si>
  <si>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</si>
  <si>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</si>
  <si>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</si>
  <si>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</si>
  <si>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</si>
  <si>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</si>
  <si>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</si>
  <si>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</si>
  <si>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</si>
  <si>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</si>
  <si>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</si>
  <si>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</si>
  <si>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</si>
  <si>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</si>
  <si>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</si>
  <si>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</si>
  <si>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</si>
  <si>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</si>
  <si>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</si>
  <si>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</si>
  <si>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</si>
  <si>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</si>
  <si>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</si>
  <si>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</si>
  <si>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</si>
  <si>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</si>
  <si>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</si>
  <si>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</si>
  <si>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</si>
  <si>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</si>
  <si>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</si>
  <si>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</si>
  <si>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</si>
  <si>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</si>
  <si>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</si>
  <si>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</si>
  <si>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</si>
  <si>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</si>
  <si>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</si>
  <si>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</si>
  <si>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</si>
  <si>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</si>
  <si>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</si>
  <si>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</si>
  <si>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</si>
  <si>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</si>
  <si>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</si>
  <si>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</si>
  <si>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</si>
  <si>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</si>
  <si>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</si>
  <si>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</si>
  <si>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</si>
  <si>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</si>
  <si>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</si>
  <si>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</si>
  <si>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</si>
  <si>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</si>
  <si>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</si>
  <si>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</si>
  <si>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</si>
  <si>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</si>
  <si>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</si>
  <si>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</si>
  <si>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</si>
  <si>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</si>
  <si>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</si>
  <si>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</si>
  <si>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</si>
  <si>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</si>
  <si>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</si>
  <si>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</si>
  <si>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</si>
  <si>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</si>
  <si>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</si>
  <si>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</si>
  <si>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</si>
  <si>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</si>
  <si>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</si>
  <si>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</si>
  <si>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</si>
  <si>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</si>
  <si>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</si>
  <si>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</si>
  <si>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</si>
  <si>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</si>
  <si>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</si>
  <si>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</si>
  <si>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</si>
  <si>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</si>
  <si>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</si>
  <si>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</si>
  <si>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</si>
  <si>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</si>
  <si>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</si>
  <si>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</si>
  <si>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</si>
  <si>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</si>
  <si>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</si>
  <si>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</si>
  <si>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</si>
  <si>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</si>
  <si>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</si>
  <si>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</si>
  <si>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</si>
  <si>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</si>
  <si>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</si>
  <si>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</si>
  <si>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</si>
  <si>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</si>
  <si>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</si>
  <si>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</si>
  <si>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</si>
  <si>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</si>
  <si>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</si>
  <si>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</si>
  <si>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</si>
  <si>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</si>
  <si>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</si>
  <si>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</si>
  <si>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</si>
  <si>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</si>
  <si>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</si>
  <si>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</si>
  <si>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</si>
  <si>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</si>
  <si>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</si>
  <si>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</si>
  <si>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</si>
  <si>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</si>
  <si>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</si>
  <si>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</si>
  <si>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</si>
  <si>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</si>
  <si>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</si>
  <si>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</si>
  <si>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</si>
  <si>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</si>
  <si>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</si>
  <si>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</si>
  <si>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</si>
  <si>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</si>
  <si>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</si>
  <si>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</si>
  <si>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</si>
  <si>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</si>
  <si>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</si>
  <si>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</si>
  <si>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</si>
  <si>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</si>
  <si>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</si>
  <si>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</si>
  <si>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</si>
  <si>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</si>
  <si>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</si>
  <si>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</si>
  <si>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</si>
  <si>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</si>
  <si>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</si>
  <si>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</si>
  <si>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</si>
  <si>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</si>
  <si>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</si>
  <si>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</si>
  <si>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</si>
  <si>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</si>
  <si>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</si>
  <si>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</si>
  <si>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</si>
  <si>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</si>
  <si>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</si>
  <si>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</si>
  <si>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</si>
  <si>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</si>
  <si>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</si>
  <si>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</si>
  <si>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</si>
  <si>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</si>
  <si>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</si>
  <si>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</si>
  <si>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</si>
  <si>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</si>
  <si>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</si>
  <si>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</si>
  <si>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</si>
  <si>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</si>
  <si>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</si>
  <si>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</si>
  <si>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</si>
  <si>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</si>
  <si>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</si>
  <si>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</si>
  <si>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</si>
  <si>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</si>
  <si>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</si>
  <si>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</si>
  <si>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</si>
  <si>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</si>
  <si>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</si>
  <si>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</si>
  <si>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</si>
  <si>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</si>
  <si>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</si>
  <si>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</si>
  <si>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</si>
  <si>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</si>
  <si>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</si>
  <si>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</si>
  <si>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</si>
  <si>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</si>
  <si>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</si>
  <si>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</si>
  <si>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</si>
  <si>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</si>
  <si>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</si>
  <si>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</si>
  <si>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</si>
  <si>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</si>
  <si>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</si>
  <si>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</si>
  <si>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</si>
  <si>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</si>
  <si>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</si>
  <si>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</si>
  <si>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</si>
  <si>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</si>
  <si>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</si>
  <si>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</si>
  <si>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</si>
  <si>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</si>
  <si>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</si>
  <si>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</si>
  <si>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</si>
  <si>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</si>
  <si>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</si>
  <si>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</si>
  <si>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</si>
  <si>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</si>
  <si>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</si>
  <si>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</si>
  <si>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</si>
  <si>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</si>
  <si>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</si>
  <si>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</si>
  <si>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</si>
  <si>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</si>
  <si>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</si>
  <si>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</si>
  <si>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</si>
  <si>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</si>
  <si>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</si>
  <si>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</si>
  <si>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</si>
  <si>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</si>
  <si>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</si>
  <si>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</si>
  <si>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</si>
  <si>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</si>
  <si>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</si>
  <si>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</si>
  <si>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</si>
  <si>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</si>
  <si>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</si>
  <si>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</si>
  <si>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</si>
  <si>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</si>
  <si>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</si>
  <si>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</si>
  <si>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</si>
  <si>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</si>
  <si>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</si>
  <si>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</si>
  <si>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</si>
  <si>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</si>
  <si>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</si>
  <si>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</si>
  <si>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</si>
  <si>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</si>
  <si>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</si>
  <si>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</si>
  <si>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</si>
  <si>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</si>
  <si>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</si>
  <si>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</si>
  <si>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</si>
  <si>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</si>
  <si>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</si>
  <si>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</si>
  <si>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</si>
  <si>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</si>
  <si>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</si>
  <si>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</si>
  <si>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</si>
  <si>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</si>
  <si>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</si>
  <si>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</si>
  <si>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</si>
  <si>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</si>
  <si>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</si>
  <si>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</si>
  <si>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</si>
  <si>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</si>
  <si>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</si>
  <si>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</si>
  <si>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</si>
  <si>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</si>
  <si>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</si>
  <si>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</si>
  <si>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</si>
  <si>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</si>
  <si>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</si>
  <si>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</si>
  <si>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</si>
  <si>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</si>
  <si>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</si>
  <si>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</si>
  <si>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</si>
  <si>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</si>
  <si>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</si>
  <si>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</si>
  <si>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</si>
  <si>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</si>
  <si>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</si>
  <si>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</si>
  <si>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</si>
  <si>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</si>
  <si>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</si>
  <si>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</si>
  <si>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</si>
  <si>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</si>
  <si>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</si>
  <si>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</si>
  <si>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</si>
  <si>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</si>
  <si>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</si>
  <si>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</si>
  <si>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</si>
  <si>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</si>
  <si>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</si>
  <si>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</si>
  <si>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</si>
  <si>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</si>
  <si>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</si>
  <si>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</si>
  <si>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</si>
  <si>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</si>
  <si>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</si>
  <si>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</si>
  <si>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</si>
  <si>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</si>
  <si>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</si>
  <si>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</si>
  <si>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</si>
  <si>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</si>
  <si>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</si>
  <si>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</si>
  <si>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</si>
  <si>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</si>
  <si>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</si>
  <si>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</si>
  <si>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</si>
  <si>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</si>
  <si>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</si>
  <si>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</si>
  <si>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</si>
  <si>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</si>
  <si>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</si>
  <si>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</si>
  <si>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</si>
  <si>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</si>
  <si>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</si>
  <si>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</si>
  <si>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</si>
  <si>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</si>
  <si>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</si>
  <si>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</si>
  <si>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</si>
  <si>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</si>
  <si>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</si>
  <si>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</si>
  <si>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</si>
  <si>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</si>
  <si>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</si>
  <si>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</si>
  <si>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</si>
  <si>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</si>
  <si>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</si>
  <si>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</si>
  <si>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</si>
  <si>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</si>
  <si>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</si>
  <si>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</si>
  <si>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</si>
  <si>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</si>
  <si>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</si>
  <si>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</si>
  <si>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</si>
  <si>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</si>
  <si>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</si>
  <si>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</si>
  <si>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</si>
  <si>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</si>
  <si>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</si>
  <si>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</si>
  <si>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</si>
  <si>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</si>
  <si>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</si>
  <si>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</si>
  <si>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</si>
  <si>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</si>
  <si>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</si>
  <si>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</si>
  <si>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</si>
  <si>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</si>
  <si>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</si>
  <si>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</si>
  <si>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</si>
  <si>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</si>
  <si>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</si>
  <si>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</si>
  <si>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</si>
  <si>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</si>
  <si>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</si>
  <si>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</si>
  <si>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</si>
  <si>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</si>
  <si>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</si>
  <si>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</si>
  <si>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</si>
  <si>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</si>
  <si>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</si>
  <si>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</si>
  <si>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</si>
  <si>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</si>
  <si>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</si>
  <si>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</si>
  <si>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</si>
  <si>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</si>
  <si>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</si>
  <si>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</si>
  <si>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</si>
  <si>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</si>
  <si>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</si>
  <si>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</si>
  <si>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</si>
  <si>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</si>
  <si>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</si>
  <si>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</si>
  <si>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</si>
  <si>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</si>
  <si>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</si>
  <si>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</si>
  <si>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</si>
  <si>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</si>
  <si>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</si>
  <si>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</si>
  <si>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</si>
  <si>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</si>
  <si>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</si>
  <si>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</si>
  <si>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</si>
  <si>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</si>
  <si>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</si>
  <si>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</si>
  <si>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</si>
  <si>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</si>
  <si>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</si>
  <si>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</si>
  <si>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</si>
  <si>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</si>
  <si>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</si>
  <si>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</si>
  <si>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</si>
  <si>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</si>
  <si>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</si>
  <si>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</si>
  <si>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</si>
  <si>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</si>
  <si>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</si>
  <si>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</si>
  <si>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</si>
  <si>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</si>
  <si>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</si>
  <si>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</si>
  <si>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</si>
  <si>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</si>
  <si>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</si>
  <si>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</si>
  <si>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</si>
  <si>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</si>
  <si>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</si>
  <si>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</si>
  <si>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</si>
  <si>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</si>
  <si>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</si>
  <si>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</si>
  <si>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</si>
  <si>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</si>
  <si>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</si>
  <si>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</si>
  <si>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</si>
  <si>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</si>
  <si>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</si>
  <si>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</si>
  <si>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</si>
  <si>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</si>
  <si>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</si>
  <si>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</si>
  <si>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</si>
  <si>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</si>
  <si>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</si>
  <si>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</si>
  <si>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</si>
  <si>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</si>
  <si>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</si>
  <si>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</si>
  <si>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</si>
  <si>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</si>
  <si>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</si>
  <si>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</si>
  <si>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</si>
  <si>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</si>
  <si>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</si>
  <si>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</si>
  <si>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</si>
  <si>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</si>
  <si>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</si>
  <si>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</si>
  <si>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</si>
  <si>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</si>
  <si>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</si>
  <si>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</si>
  <si>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</si>
  <si>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</si>
  <si>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</si>
  <si>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</si>
  <si>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</si>
  <si>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</si>
  <si>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</si>
  <si>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</si>
  <si>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</si>
  <si>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</si>
  <si>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</si>
  <si>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</si>
  <si>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</si>
  <si>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</si>
  <si>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</si>
  <si>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</si>
  <si>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</si>
  <si>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</si>
  <si>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</si>
  <si>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</si>
  <si>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</si>
  <si>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</si>
  <si>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</si>
  <si>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</si>
  <si>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</si>
  <si>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</si>
  <si>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</si>
  <si>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</si>
  <si>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</si>
  <si>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</si>
  <si>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</si>
  <si>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</si>
  <si>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</si>
  <si>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</si>
  <si>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</si>
  <si>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</si>
  <si>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</si>
  <si>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</si>
  <si>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</si>
  <si>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</si>
  <si>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</si>
  <si>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</si>
  <si>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</si>
  <si>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</si>
  <si>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</si>
  <si>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</si>
  <si>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</si>
  <si>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</si>
  <si>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</si>
  <si>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</si>
  <si>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</si>
  <si>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</si>
  <si>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</si>
  <si>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</si>
  <si>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</si>
  <si>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</si>
  <si>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</si>
  <si>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</si>
  <si>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</si>
  <si>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</si>
  <si>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</si>
  <si>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</si>
  <si>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</si>
  <si>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</si>
  <si>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</si>
  <si>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</si>
  <si>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</si>
  <si>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</si>
  <si>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</si>
  <si>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</si>
  <si>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</si>
  <si>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</si>
  <si>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</si>
  <si>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</si>
  <si>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</si>
  <si>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</si>
  <si>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</si>
  <si>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</si>
  <si>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</si>
  <si>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</si>
  <si>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</si>
  <si>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</si>
  <si>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</si>
  <si>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</si>
  <si>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</si>
  <si>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</si>
  <si>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</si>
  <si>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</si>
  <si>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</si>
  <si>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</si>
  <si>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</si>
  <si>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</si>
  <si>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</si>
  <si>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</si>
  <si>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</si>
  <si>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</si>
  <si>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</si>
  <si>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</si>
  <si>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</si>
  <si>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</si>
  <si>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</si>
  <si>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</si>
  <si>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</si>
  <si>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</si>
  <si>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</si>
  <si>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</si>
  <si>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</si>
  <si>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</si>
  <si>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</si>
  <si>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</si>
  <si>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</si>
  <si>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</si>
  <si>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</si>
  <si>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</si>
  <si>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</si>
  <si>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</si>
  <si>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</si>
  <si>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</si>
  <si>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</si>
  <si>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</si>
  <si>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</si>
  <si>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</si>
  <si>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</si>
  <si>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</si>
  <si>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</si>
  <si>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</si>
  <si>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</si>
  <si>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</si>
  <si>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</si>
  <si>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</si>
  <si>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</si>
  <si>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</si>
  <si>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</si>
  <si>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</si>
  <si>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</si>
  <si>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</si>
  <si>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</si>
  <si>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</si>
  <si>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</si>
  <si>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</si>
  <si>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</si>
  <si>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</si>
  <si>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</si>
  <si>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</si>
  <si>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</si>
  <si>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</si>
  <si>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</si>
  <si>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</si>
  <si>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</si>
  <si>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</si>
  <si>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</si>
  <si>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</si>
  <si>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</si>
  <si>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</si>
  <si>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</si>
  <si>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</si>
  <si>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</si>
  <si>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</si>
  <si>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</si>
  <si>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</si>
  <si>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</si>
  <si>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</si>
  <si>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</si>
  <si>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</si>
  <si>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</si>
  <si>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</si>
  <si>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</si>
  <si>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</si>
  <si>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</si>
  <si>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</si>
  <si>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</si>
  <si>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</si>
  <si>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</si>
  <si>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</si>
  <si>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</si>
  <si>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</si>
  <si>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</si>
  <si>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</si>
  <si>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</si>
  <si>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</si>
  <si>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</si>
  <si>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</si>
  <si>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</si>
  <si>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</si>
  <si>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</si>
  <si>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</si>
  <si>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</si>
  <si>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</si>
  <si>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</si>
  <si>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</si>
  <si>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</si>
  <si>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</si>
  <si>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</si>
  <si>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</si>
  <si>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</si>
  <si>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</si>
  <si>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</si>
  <si>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</si>
  <si>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</si>
  <si>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</si>
  <si>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</si>
  <si>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</si>
  <si>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</si>
  <si>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</si>
  <si>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</si>
  <si>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</si>
  <si>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</si>
  <si>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</si>
  <si>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</si>
  <si>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</si>
  <si>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</si>
  <si>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</si>
  <si>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</si>
  <si>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</si>
  <si>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</si>
  <si>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</si>
  <si>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</si>
  <si>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</si>
  <si>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</si>
  <si>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</si>
  <si>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</si>
  <si>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</si>
  <si>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</si>
  <si>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</si>
  <si>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</si>
  <si>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</si>
  <si>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</si>
  <si>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</si>
  <si>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</si>
  <si>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</si>
  <si>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</si>
  <si>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</si>
  <si>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</si>
  <si>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</si>
  <si>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</si>
  <si>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</si>
  <si>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</si>
  <si>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</si>
  <si>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</si>
  <si>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</si>
  <si>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</si>
  <si>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</si>
  <si>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</si>
  <si>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</si>
  <si>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</si>
  <si>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</si>
  <si>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</si>
  <si>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</si>
  <si>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</si>
  <si>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</si>
  <si>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</si>
  <si>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</si>
  <si>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</si>
  <si>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</si>
  <si>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</si>
  <si>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</si>
  <si>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</si>
  <si>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</si>
  <si>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</si>
  <si>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</si>
  <si>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</si>
  <si>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</si>
  <si>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</si>
  <si>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</si>
  <si>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</si>
  <si>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</si>
  <si>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</si>
  <si>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</si>
  <si>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</si>
  <si>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</si>
  <si>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</si>
  <si>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</si>
  <si>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</si>
  <si>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</si>
  <si>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</si>
  <si>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</si>
  <si>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</si>
  <si>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</si>
  <si>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</si>
  <si>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</si>
  <si>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</si>
  <si>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</si>
  <si>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</si>
  <si>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</si>
  <si>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</si>
  <si>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</si>
  <si>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</si>
  <si>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</si>
  <si>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</si>
  <si>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</si>
  <si>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</si>
  <si>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</si>
  <si>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</si>
  <si>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</si>
  <si>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</si>
  <si>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</si>
  <si>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</si>
  <si>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</si>
  <si>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</si>
  <si>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</si>
  <si>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</si>
  <si>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</si>
  <si>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</si>
  <si>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</si>
  <si>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</si>
  <si>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</si>
  <si>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</si>
  <si>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</si>
  <si>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</si>
  <si>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</si>
  <si>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</si>
  <si>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</si>
  <si>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</si>
  <si>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</si>
  <si>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</si>
  <si>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</si>
  <si>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</si>
  <si>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</si>
  <si>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</si>
  <si>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</si>
  <si>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</si>
  <si>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</si>
  <si>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</si>
  <si>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</si>
  <si>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</si>
  <si>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</si>
  <si>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</si>
  <si>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</si>
  <si>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</si>
  <si>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</si>
  <si>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</si>
  <si>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</si>
  <si>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</si>
  <si>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</si>
  <si>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</si>
  <si>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</si>
  <si>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</si>
  <si>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</si>
  <si>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</si>
  <si>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</si>
  <si>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</si>
  <si>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</si>
  <si>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</si>
  <si>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</si>
  <si>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</si>
  <si>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</si>
  <si>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</si>
  <si>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</si>
  <si>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</si>
  <si>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</si>
  <si>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</si>
  <si>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</si>
  <si>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</si>
  <si>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</si>
  <si>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</si>
  <si>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</si>
  <si>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</si>
  <si>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</si>
  <si>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</si>
  <si>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</si>
  <si>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</si>
  <si>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</si>
  <si>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</si>
  <si>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</si>
  <si>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</si>
  <si>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</si>
  <si>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</si>
  <si>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</si>
  <si>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</si>
  <si>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</si>
  <si>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</si>
  <si>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</si>
  <si>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</si>
  <si>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</si>
  <si>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</si>
  <si>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</si>
  <si>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</si>
  <si>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</si>
  <si>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</si>
  <si>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</si>
  <si>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</si>
  <si>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</si>
  <si>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</si>
  <si>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</si>
  <si>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</si>
  <si>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</si>
  <si>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</si>
  <si>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</si>
  <si>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</si>
  <si>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</si>
  <si>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</si>
  <si>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</si>
  <si>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</si>
  <si>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</si>
  <si>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</si>
  <si>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</si>
  <si>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</si>
  <si>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</si>
  <si>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</si>
  <si>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</si>
  <si>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</si>
  <si>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</si>
  <si>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</si>
  <si>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</si>
  <si>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</si>
  <si>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</si>
  <si>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</si>
  <si>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</si>
  <si>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</si>
  <si>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</si>
  <si>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</si>
  <si>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</si>
  <si>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</si>
  <si>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</si>
  <si>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</si>
  <si>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</si>
  <si>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</si>
  <si>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</si>
  <si>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</si>
  <si>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</si>
  <si>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</si>
  <si>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</si>
  <si>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</si>
  <si>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</si>
  <si>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</si>
  <si>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</si>
  <si>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</si>
  <si>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</si>
  <si>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</si>
  <si>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</si>
  <si>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</si>
  <si>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</si>
  <si>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</si>
  <si>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</si>
  <si>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</si>
  <si>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</si>
  <si>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</si>
  <si>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</si>
  <si>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</si>
  <si>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</si>
  <si>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</si>
  <si>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</si>
  <si>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</si>
  <si>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</si>
  <si>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</si>
  <si>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</si>
  <si>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</si>
  <si>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</si>
  <si>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</si>
  <si>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</si>
  <si>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</si>
  <si>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</si>
  <si>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</si>
  <si>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</si>
  <si>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</si>
  <si>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</si>
  <si>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</si>
  <si>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</si>
  <si>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</si>
  <si>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</si>
  <si>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</si>
  <si>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</si>
  <si>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</si>
  <si>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</si>
  <si>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</si>
  <si>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</si>
  <si>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</si>
  <si>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</si>
  <si>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</si>
  <si>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</si>
  <si>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</si>
  <si>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</si>
  <si>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</si>
  <si>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</si>
  <si>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</si>
  <si>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</si>
  <si>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</si>
  <si>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</si>
  <si>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</si>
  <si>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</si>
  <si>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</si>
  <si>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</si>
  <si>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</si>
  <si>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</si>
  <si>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</si>
  <si>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</si>
  <si>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</si>
  <si>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</si>
  <si>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</si>
  <si>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</si>
  <si>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</si>
  <si>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</si>
  <si>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</si>
  <si>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</si>
  <si>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</si>
  <si>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</si>
  <si>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</si>
  <si>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</si>
  <si>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</si>
  <si>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</si>
  <si>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</si>
  <si>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</si>
  <si>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</si>
  <si>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</si>
  <si>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</si>
  <si>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</si>
  <si>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</si>
  <si>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</si>
  <si>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</si>
  <si>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</si>
  <si>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</si>
  <si>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</si>
  <si>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</si>
  <si>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</si>
  <si>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</si>
  <si>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</si>
  <si>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</si>
  <si>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</si>
  <si>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</si>
  <si>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</si>
  <si>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</si>
  <si>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</si>
  <si>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</si>
  <si>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</si>
  <si>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</si>
  <si>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</si>
  <si>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</si>
  <si>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</si>
  <si>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</si>
  <si>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</si>
  <si>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</si>
  <si>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</si>
  <si>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</si>
  <si>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</si>
  <si>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</si>
  <si>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</si>
  <si>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</si>
  <si>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</si>
  <si>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</si>
  <si>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</si>
  <si>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</si>
  <si>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</si>
  <si>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</si>
  <si>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</si>
  <si>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</si>
  <si>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</si>
  <si>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</si>
  <si>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</si>
  <si>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</si>
  <si>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</si>
  <si>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</si>
  <si>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</si>
  <si>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</si>
  <si>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</si>
  <si>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</si>
  <si>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</si>
  <si>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</si>
  <si>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</si>
  <si>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</si>
  <si>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</si>
  <si>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</si>
  <si>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</si>
  <si>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</si>
  <si>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</si>
  <si>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</si>
  <si>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</si>
  <si>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</si>
  <si>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</si>
  <si>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</si>
  <si>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</si>
  <si>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</si>
  <si>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</si>
  <si>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</si>
  <si>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</si>
  <si>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</si>
  <si>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</si>
  <si>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</si>
  <si>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</si>
  <si>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</si>
  <si>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</si>
  <si>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</si>
  <si>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</si>
  <si>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</si>
  <si>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</si>
  <si>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</si>
  <si>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</si>
  <si>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</si>
  <si>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</si>
  <si>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</si>
  <si>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</si>
  <si>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</si>
  <si>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</si>
  <si>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</si>
  <si>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</si>
  <si>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</si>
  <si>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</si>
  <si>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</si>
  <si>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</si>
  <si>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</si>
  <si>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</si>
  <si>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</si>
  <si>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</si>
  <si>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</si>
  <si>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</si>
  <si>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</si>
  <si>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</si>
  <si>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</si>
  <si>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</si>
  <si>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</si>
  <si>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</si>
  <si>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</si>
  <si>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</si>
  <si>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</si>
  <si>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</si>
  <si>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</si>
  <si>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</si>
  <si>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</si>
  <si>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</si>
  <si>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</si>
  <si>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</si>
  <si>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</si>
  <si>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</si>
  <si>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</si>
  <si>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</si>
  <si>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</si>
  <si>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</si>
  <si>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</si>
  <si>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</si>
  <si>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</si>
  <si>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</si>
  <si>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</si>
  <si>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</si>
  <si>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</si>
  <si>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</si>
  <si>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</si>
  <si>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</si>
  <si>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</si>
  <si>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</si>
  <si>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</si>
  <si>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</si>
  <si>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</si>
  <si>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</si>
  <si>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</si>
  <si>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</si>
  <si>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</si>
  <si>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</si>
  <si>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</si>
  <si>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</si>
  <si>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</si>
  <si>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</si>
  <si>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</si>
  <si>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</si>
  <si>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</si>
  <si>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</si>
  <si>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</si>
  <si>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</si>
  <si>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</si>
  <si>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</si>
  <si>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</si>
  <si>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</si>
  <si>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</si>
  <si>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</si>
  <si>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</si>
  <si>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</si>
  <si>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</si>
  <si>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</si>
  <si>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</si>
  <si>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</si>
  <si>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</si>
  <si>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</si>
  <si>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</si>
  <si>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</si>
  <si>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</si>
  <si>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</si>
  <si>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</si>
  <si>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</si>
  <si>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</si>
  <si>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</si>
  <si>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</si>
  <si>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</si>
  <si>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</si>
  <si>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</si>
  <si>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</si>
  <si>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</si>
  <si>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</si>
  <si>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</si>
  <si>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</si>
  <si>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</si>
  <si>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</si>
  <si>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</si>
  <si>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</si>
  <si>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</si>
  <si>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</si>
  <si>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</si>
  <si>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</si>
  <si>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</si>
  <si>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</si>
  <si>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</si>
  <si>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</si>
  <si>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</si>
  <si>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</si>
  <si>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</si>
  <si>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</si>
  <si>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</si>
  <si>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</si>
  <si>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</si>
  <si>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</si>
  <si>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</si>
  <si>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</si>
  <si>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</si>
  <si>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</si>
  <si>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</si>
  <si>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</si>
  <si>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</si>
  <si>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</si>
  <si>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</si>
  <si>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</si>
  <si>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</si>
  <si>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</si>
  <si>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</si>
  <si>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</si>
  <si>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</si>
  <si>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</si>
  <si>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</si>
  <si>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</si>
  <si>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</si>
  <si>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</si>
  <si>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</si>
  <si>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</si>
  <si>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</si>
  <si>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</si>
  <si>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</si>
  <si>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</si>
  <si>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</si>
  <si>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</si>
  <si>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</si>
  <si>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</si>
  <si>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</si>
  <si>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</si>
  <si>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</si>
  <si>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</si>
  <si>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</si>
  <si>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</si>
  <si>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</si>
  <si>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</si>
  <si>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</si>
  <si>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</si>
  <si>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</si>
  <si>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</si>
  <si>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</si>
  <si>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</si>
  <si>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</si>
  <si>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</si>
  <si>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</si>
  <si>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</si>
  <si>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</si>
  <si>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</si>
  <si>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</si>
  <si>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</si>
  <si>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</si>
  <si>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</si>
  <si>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</si>
  <si>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</si>
  <si>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</si>
  <si>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</si>
  <si>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</si>
  <si>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</si>
  <si>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</si>
  <si>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</si>
  <si>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</si>
  <si>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</si>
  <si>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</si>
  <si>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</si>
  <si>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</si>
  <si>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</si>
  <si>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</si>
  <si>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</si>
  <si>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</si>
  <si>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</si>
  <si>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</si>
  <si>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</si>
  <si>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</si>
  <si>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</si>
  <si>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</si>
  <si>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</si>
  <si>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</si>
  <si>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</si>
  <si>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</si>
  <si>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</si>
  <si>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</si>
  <si>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</si>
  <si>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</si>
  <si>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</si>
  <si>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</si>
  <si>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</si>
  <si>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</si>
  <si>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</si>
  <si>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</si>
  <si>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</si>
  <si>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</si>
  <si>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</si>
  <si>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</si>
  <si>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</si>
  <si>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</si>
  <si>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</si>
  <si>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</si>
  <si>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</si>
  <si>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</si>
  <si>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</si>
  <si>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</si>
  <si>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</si>
  <si>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</si>
  <si>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</si>
  <si>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</si>
  <si>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</si>
  <si>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</si>
  <si>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</si>
  <si>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</si>
  <si>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</si>
  <si>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</si>
  <si>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</si>
  <si>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</si>
  <si>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</si>
  <si>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</si>
  <si>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</si>
  <si>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</si>
  <si>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</si>
  <si>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</si>
  <si>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</si>
  <si>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</si>
  <si>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</si>
  <si>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</si>
  <si>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</si>
  <si>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</si>
  <si>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</si>
  <si>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</si>
  <si>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</si>
  <si>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</si>
  <si>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</si>
  <si>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</si>
  <si>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</si>
  <si>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</si>
  <si>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</si>
  <si>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</si>
  <si>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</si>
  <si>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</si>
  <si>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</si>
  <si>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</si>
  <si>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</si>
  <si>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</si>
  <si>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</si>
  <si>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</si>
  <si>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</si>
  <si>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</si>
  <si>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</si>
  <si>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</si>
  <si>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</si>
  <si>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</si>
  <si>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</si>
  <si>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</si>
  <si>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</si>
  <si>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</si>
  <si>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</si>
  <si>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</si>
  <si>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</si>
  <si>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</si>
  <si>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</si>
  <si>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</si>
  <si>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</si>
  <si>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</si>
  <si>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</si>
  <si>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</si>
  <si>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</si>
  <si>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</si>
  <si>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</si>
  <si>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</si>
  <si>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</si>
  <si>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</si>
  <si>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</si>
  <si>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</si>
  <si>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</si>
  <si>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</si>
  <si>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</si>
  <si>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</si>
  <si>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</si>
  <si>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</si>
  <si>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</si>
  <si>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</si>
  <si>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</si>
  <si>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</si>
  <si>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</si>
  <si>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</si>
  <si>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</si>
  <si>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</si>
  <si>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</si>
  <si>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</si>
  <si>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</si>
  <si>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</si>
  <si>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</si>
  <si>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</si>
  <si>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lombardia</t>
  </si>
  <si>
    <t>milan</t>
  </si>
  <si>
    <t>toscana</t>
  </si>
  <si>
    <t>florencia</t>
  </si>
  <si>
    <t>alameda</t>
  </si>
  <si>
    <t>north rhine-westphalia</t>
  </si>
  <si>
    <t>düsseldorf</t>
  </si>
  <si>
    <t>pensilvania</t>
  </si>
  <si>
    <t>filadelfia</t>
  </si>
  <si>
    <t>romande</t>
  </si>
  <si>
    <t>laussane</t>
  </si>
  <si>
    <t>berlin</t>
  </si>
  <si>
    <t>estocolmo</t>
  </si>
  <si>
    <t>amsterdam</t>
  </si>
  <si>
    <t>septentrional</t>
  </si>
  <si>
    <t>indio</t>
  </si>
  <si>
    <t>hungaro</t>
  </si>
  <si>
    <t>hungara</t>
  </si>
  <si>
    <t>NACIONALIDAD</t>
  </si>
  <si>
    <t>pkcantante</t>
  </si>
  <si>
    <t>NACIONALIDAD CANTANTE</t>
  </si>
  <si>
    <t>checa</t>
  </si>
  <si>
    <t>checo</t>
  </si>
  <si>
    <t>republica checa</t>
  </si>
  <si>
    <t>tiempoAscenso</t>
  </si>
  <si>
    <t>director musical</t>
  </si>
  <si>
    <t>escenografo</t>
  </si>
  <si>
    <t>fkJefe</t>
  </si>
  <si>
    <t>tipoAscenso</t>
  </si>
  <si>
    <t>ACOMODAR LOS CARGOS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</si>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</sst>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7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10" fillId="5" borderId="0" xfId="0" applyFont="1" applyFill="1" applyAlignment="1">
      <alignment horizontal="center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7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Normal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8"/>
    <tableColumn id="2" name="nombreInstrumento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5" headerRowBorderDxfId="76" tableBorderDxfId="74" totalsRowBorderDxfId="73">
  <autoFilter ref="D3:G22"/>
  <tableColumns count="4">
    <tableColumn id="1" name="idVoz" dataDxfId="72"/>
    <tableColumn id="2" name="nombreVoz" dataDxfId="71"/>
    <tableColumn id="3" name="descripcionVoz" dataDxfId="70"/>
    <tableColumn id="4" name="fkVoz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E3:I253" totalsRowShown="0" headerRowDxfId="68" dataDxfId="67">
  <autoFilter ref="E3:I253"/>
  <tableColumns count="5">
    <tableColumn id="1" name="idLugar" dataDxfId="66"/>
    <tableColumn id="2" name="nombreLugar" dataDxfId="65"/>
    <tableColumn id="3" name="tipoLugar" dataDxfId="64"/>
    <tableColumn id="4" name="banderaLugar" dataDxfId="63"/>
    <tableColumn id="5" name="fkLugar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6" totalsRowShown="0" headerRowDxfId="61" dataDxfId="60">
  <autoFilter ref="C3:F136"/>
  <tableColumns count="4">
    <tableColumn id="1" name="idNacionalidad" dataDxfId="59"/>
    <tableColumn id="2" name="nombreNacionalidad" dataDxfId="58"/>
    <tableColumn id="3" name="sexoNacionalidad" dataDxfId="57"/>
    <tableColumn id="4" name="fkPais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5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4"/>
    <tableColumn id="2" name="nombreDepartamento"/>
    <tableColumn id="3" name="Columna1" dataDxfId="53"/>
    <tableColumn id="4" name="tiempoAscenso" dataDxfId="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G72" totalsRowShown="0">
  <autoFilter ref="C17:G72"/>
  <tableColumns count="5">
    <tableColumn id="1" name="idCargo" dataDxfId="51"/>
    <tableColumn id="2" name="nombreCargo"/>
    <tableColumn id="3" name="tipoAscenso" dataDxfId="50"/>
    <tableColumn id="4" name="fkDepartamento" dataDxfId="49"/>
    <tableColumn id="5" name="fkJefe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G2284" totalsRowShown="0">
  <autoFilter ref="C3:G2284"/>
  <tableColumns count="5">
    <tableColumn id="1" name="idUbicacion" dataDxfId="47"/>
    <tableColumn id="2" name="tipo"/>
    <tableColumn id="3" name="nombre" dataDxfId="46"/>
    <tableColumn id="4" name="fkUbicacion" dataDxfId="9"/>
    <tableColumn id="5" name="PORCENTAJE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5" dataDxfId="44">
  <autoFilter ref="C3:I22"/>
  <tableColumns count="7">
    <tableColumn id="1" name="id" dataDxfId="43" totalsRowDxfId="42"/>
    <tableColumn id="2" name="nombre" dataDxfId="41" totalsRowDxfId="40"/>
    <tableColumn id="3" name="descripcion" dataDxfId="39" totalsRowDxfId="38"/>
    <tableColumn id="4" name="registroVoz" dataDxfId="37" totalsRowDxfId="36"/>
    <tableColumn id="5" name="principal" dataDxfId="35" totalsRowDxfId="34"/>
    <tableColumn id="6" name="fkVoz" dataDxfId="33" totalsRowDxfId="32"/>
    <tableColumn id="7" name="fkObra" dataDxfId="31" totalsRowDxfId="30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9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8"/>
    <tableColumn id="9" name="fechaNacimiento" dataDxfId="27"/>
    <tableColumn id="16" name="fallecimiento" dataDxfId="26"/>
    <tableColumn id="10" name="foto"/>
    <tableColumn id="11" name="fkLugar" dataDxfId="25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24">
      <calculatedColumnFormula>(Tabla6[[#This Row],[idVoz]])</calculatedColumnFormula>
    </tableColumn>
    <tableColumn id="2" name="pkCantante" dataDxfId="23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22"/>
    <tableColumn id="2" name="nombre"/>
    <tableColumn id="3" name="tipo"/>
    <tableColumn id="4" name="fkParte" dataDxfId="21"/>
    <tableColumn id="5" name="fkObra" dataDxfId="20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19" dataDxfId="18">
  <autoFilter ref="C3:D12"/>
  <tableColumns count="2">
    <tableColumn id="1" name="pkNacionalidad" dataDxfId="17"/>
    <tableColumn id="2" name="pkcantante" dataDxfId="16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15">
      <calculatedColumnFormula>(Personaje!C4)</calculatedColumnFormula>
    </tableColumn>
    <tableColumn id="2" name="pkCantante" dataDxfId="14">
      <calculatedColumnFormula>(Cantante!C4)</calculatedColumnFormula>
    </tableColumn>
    <tableColumn id="3" name="pkFechaPres" dataDxfId="13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12"/>
    <tableColumn id="2" name="fecha" dataDxfId="11"/>
    <tableColumn id="3" name="fkObra" dataDxfId="10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C36" sqref="C36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8.1640625" customWidth="1"/>
    <col min="10" max="10" width="4.6640625" customWidth="1"/>
  </cols>
  <sheetData>
    <row r="2" spans="2:10">
      <c r="C2" s="48" t="s">
        <v>2206</v>
      </c>
      <c r="D2" s="48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7"/>
      <c r="F4" s="4" t="s">
        <v>27</v>
      </c>
      <c r="G4" s="1" t="s">
        <v>415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415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7"/>
      <c r="F6" s="4" t="s">
        <v>27</v>
      </c>
      <c r="G6" s="1" t="s">
        <v>415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7"/>
      <c r="F7" s="4" t="s">
        <v>27</v>
      </c>
      <c r="G7" s="1" t="s">
        <v>415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7"/>
      <c r="F8" s="4" t="s">
        <v>27</v>
      </c>
      <c r="G8" s="1" t="s">
        <v>415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415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7"/>
      <c r="F10" s="4" t="s">
        <v>27</v>
      </c>
      <c r="G10" s="1" t="s">
        <v>415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7"/>
      <c r="F11" s="4" t="s">
        <v>27</v>
      </c>
      <c r="G11" s="1" t="s">
        <v>415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7"/>
      <c r="F12" s="4" t="s">
        <v>27</v>
      </c>
      <c r="G12" s="1" t="s">
        <v>415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7"/>
      <c r="F13" s="4" t="s">
        <v>27</v>
      </c>
      <c r="G13" s="1" t="s">
        <v>415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7"/>
      <c r="F14" s="4" t="s">
        <v>27</v>
      </c>
      <c r="G14" s="1" t="s">
        <v>415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7"/>
      <c r="F15" s="4" t="s">
        <v>27</v>
      </c>
      <c r="G15" s="1" t="s">
        <v>415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7"/>
      <c r="F16" s="4" t="s">
        <v>27</v>
      </c>
      <c r="G16" s="1" t="s">
        <v>415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415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7"/>
      <c r="F18" s="4" t="s">
        <v>27</v>
      </c>
      <c r="G18" s="1" t="s">
        <v>415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415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415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415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7"/>
      <c r="F22" s="4" t="s">
        <v>27</v>
      </c>
      <c r="G22" s="1" t="s">
        <v>415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415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7"/>
      <c r="F24" s="4" t="s">
        <v>27</v>
      </c>
      <c r="G24" s="1" t="s">
        <v>415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7"/>
      <c r="F25" s="4" t="s">
        <v>27</v>
      </c>
      <c r="G25" s="1" t="s">
        <v>415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2209</v>
      </c>
      <c r="E26" s="37"/>
      <c r="F26" s="4" t="s">
        <v>27</v>
      </c>
      <c r="G26" s="1" t="s">
        <v>415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415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7"/>
      <c r="F28" s="4" t="s">
        <v>27</v>
      </c>
      <c r="G28" s="1" t="s">
        <v>415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415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6" t="s">
        <v>38</v>
      </c>
      <c r="E30" s="37"/>
      <c r="F30" s="4" t="s">
        <v>27</v>
      </c>
      <c r="G30" s="1" t="s">
        <v>415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5" t="s">
        <v>2207</v>
      </c>
      <c r="E31" s="37"/>
      <c r="F31" s="4" t="s">
        <v>27</v>
      </c>
      <c r="G31" s="1" t="s">
        <v>415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5" t="s">
        <v>2208</v>
      </c>
      <c r="E32" s="37"/>
      <c r="F32" s="4" t="s">
        <v>27</v>
      </c>
      <c r="G32" s="1" t="s">
        <v>415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6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" priority="3"/>
  </conditionalFormatting>
  <conditionalFormatting sqref="D4:D32">
    <cfRule type="duplicateValues" dxfId="6" priority="2"/>
  </conditionalFormatting>
  <conditionalFormatting sqref="D3">
    <cfRule type="duplicateValues" dxfId="5" priority="1"/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I4" sqref="I4:Q22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49" t="s">
        <v>512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414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49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414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49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414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50" t="s">
        <v>513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414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50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414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50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414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49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414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49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414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49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414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1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414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1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414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49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414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49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414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49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414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50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414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50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414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50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414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49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414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49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414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9"/>
  <sheetViews>
    <sheetView tabSelected="1" topLeftCell="G1" workbookViewId="0">
      <selection activeCell="U253" sqref="K4:U253"/>
    </sheetView>
  </sheetViews>
  <sheetFormatPr baseColWidth="10" defaultRowHeight="15" x14ac:dyDescent="0"/>
  <cols>
    <col min="1" max="4" width="10.83203125" style="12" customWidth="1"/>
    <col min="5" max="5" width="12" style="1" customWidth="1"/>
    <col min="6" max="6" width="27.5" style="2" customWidth="1"/>
    <col min="7" max="7" width="13" style="1" customWidth="1"/>
    <col min="8" max="8" width="18.1640625" style="1" customWidth="1"/>
    <col min="9" max="9" width="12" style="1" customWidth="1"/>
    <col min="10" max="10" width="14" customWidth="1"/>
    <col min="11" max="11" width="23.33203125" customWidth="1"/>
    <col min="12" max="12" width="15.83203125" style="1" customWidth="1"/>
    <col min="13" max="13" width="2.83203125" style="1" customWidth="1"/>
    <col min="14" max="14" width="28.83203125" style="2" customWidth="1"/>
    <col min="15" max="15" width="2.83203125" customWidth="1"/>
    <col min="16" max="16" width="5.6640625" style="19" customWidth="1"/>
    <col min="17" max="19" width="3.83203125" style="12" customWidth="1"/>
    <col min="20" max="20" width="7.1640625" customWidth="1"/>
    <col min="21" max="21" width="3.33203125" customWidth="1"/>
  </cols>
  <sheetData>
    <row r="2" spans="2:21">
      <c r="B2" s="6" t="s">
        <v>30</v>
      </c>
      <c r="C2" s="6"/>
      <c r="D2" s="6"/>
    </row>
    <row r="3" spans="2:21">
      <c r="B3" s="6" t="s">
        <v>30</v>
      </c>
      <c r="C3" s="6"/>
      <c r="D3" s="6"/>
      <c r="E3" s="1" t="s">
        <v>367</v>
      </c>
      <c r="F3" s="2" t="s">
        <v>368</v>
      </c>
      <c r="G3" s="1" t="s">
        <v>369</v>
      </c>
      <c r="H3" s="1" t="s">
        <v>370</v>
      </c>
      <c r="I3" s="1" t="s">
        <v>371</v>
      </c>
    </row>
    <row r="4" spans="2:21">
      <c r="B4" s="6" t="s">
        <v>30</v>
      </c>
      <c r="C4" s="6"/>
      <c r="D4" s="6"/>
      <c r="E4" s="1">
        <v>1</v>
      </c>
      <c r="F4" s="2" t="s">
        <v>53</v>
      </c>
      <c r="G4" s="1" t="s">
        <v>233</v>
      </c>
      <c r="H4" s="46" t="s">
        <v>33</v>
      </c>
      <c r="I4" s="1" t="s">
        <v>33</v>
      </c>
      <c r="K4" s="4" t="s">
        <v>372</v>
      </c>
      <c r="L4" s="1" t="s">
        <v>413</v>
      </c>
      <c r="M4" s="5" t="s">
        <v>28</v>
      </c>
      <c r="N4" s="2" t="str">
        <f>CONCATENATE(B4,Tabla8[[#This Row],[nombreLugar]],B4)</f>
        <v>'afganistan'</v>
      </c>
      <c r="O4" s="5" t="s">
        <v>28</v>
      </c>
      <c r="P4" s="3" t="str">
        <f>CONCATENATE(B4,Tabla8[[#This Row],[tipoLugar]],B4)</f>
        <v>'p'</v>
      </c>
      <c r="Q4" s="5" t="s">
        <v>28</v>
      </c>
      <c r="R4" s="5" t="str">
        <f>H4</f>
        <v>null</v>
      </c>
      <c r="S4" s="5" t="s">
        <v>28</v>
      </c>
      <c r="T4" s="1" t="str">
        <f>(Tabla8[[#This Row],[fkLugar]])</f>
        <v>null</v>
      </c>
      <c r="U4" s="5" t="s">
        <v>29</v>
      </c>
    </row>
    <row r="5" spans="2:21">
      <c r="B5" s="6" t="s">
        <v>30</v>
      </c>
      <c r="C5" s="6"/>
      <c r="D5" s="6"/>
      <c r="E5" s="1">
        <v>2</v>
      </c>
      <c r="F5" s="2" t="s">
        <v>54</v>
      </c>
      <c r="G5" s="1" t="s">
        <v>233</v>
      </c>
      <c r="H5" s="46" t="s">
        <v>33</v>
      </c>
      <c r="I5" s="1" t="s">
        <v>33</v>
      </c>
      <c r="K5" s="4" t="s">
        <v>372</v>
      </c>
      <c r="L5" s="1" t="s">
        <v>413</v>
      </c>
      <c r="M5" s="5" t="s">
        <v>28</v>
      </c>
      <c r="N5" s="2" t="str">
        <f>CONCATENATE(B5,Tabla8[[#This Row],[nombreLugar]],B5)</f>
        <v>'albania'</v>
      </c>
      <c r="O5" s="5" t="s">
        <v>28</v>
      </c>
      <c r="P5" s="3" t="str">
        <f>CONCATENATE(B5,Tabla8[[#This Row],[tipoLugar]],B5)</f>
        <v>'p'</v>
      </c>
      <c r="Q5" s="5" t="s">
        <v>28</v>
      </c>
      <c r="R5" s="5" t="str">
        <f t="shared" ref="R5:R68" si="0">H5</f>
        <v>null</v>
      </c>
      <c r="S5" s="5" t="s">
        <v>28</v>
      </c>
      <c r="T5" s="1" t="str">
        <f>(Tabla8[[#This Row],[fkLugar]])</f>
        <v>null</v>
      </c>
      <c r="U5" s="5" t="s">
        <v>29</v>
      </c>
    </row>
    <row r="6" spans="2:21">
      <c r="B6" s="6" t="s">
        <v>30</v>
      </c>
      <c r="C6" s="6"/>
      <c r="D6" s="6"/>
      <c r="E6" s="1">
        <v>3</v>
      </c>
      <c r="F6" s="2" t="s">
        <v>55</v>
      </c>
      <c r="G6" s="1" t="s">
        <v>233</v>
      </c>
      <c r="H6" s="46" t="s">
        <v>33</v>
      </c>
      <c r="I6" s="1" t="s">
        <v>33</v>
      </c>
      <c r="K6" s="4" t="s">
        <v>372</v>
      </c>
      <c r="L6" s="1" t="s">
        <v>413</v>
      </c>
      <c r="M6" s="5" t="s">
        <v>28</v>
      </c>
      <c r="N6" s="2" t="str">
        <f>CONCATENATE(B6,Tabla8[[#This Row],[nombreLugar]],B6)</f>
        <v>'alemania'</v>
      </c>
      <c r="O6" s="5" t="s">
        <v>28</v>
      </c>
      <c r="P6" s="3" t="str">
        <f>CONCATENATE(B6,Tabla8[[#This Row],[tipoLugar]],B6)</f>
        <v>'p'</v>
      </c>
      <c r="Q6" s="5" t="s">
        <v>28</v>
      </c>
      <c r="R6" s="5" t="str">
        <f t="shared" si="0"/>
        <v>null</v>
      </c>
      <c r="S6" s="5" t="s">
        <v>28</v>
      </c>
      <c r="T6" s="1" t="str">
        <f>(Tabla8[[#This Row],[fkLugar]])</f>
        <v>null</v>
      </c>
      <c r="U6" s="5" t="s">
        <v>29</v>
      </c>
    </row>
    <row r="7" spans="2:21">
      <c r="B7" s="6" t="s">
        <v>30</v>
      </c>
      <c r="C7" s="6"/>
      <c r="D7" s="6"/>
      <c r="E7" s="1">
        <v>4</v>
      </c>
      <c r="F7" s="2" t="s">
        <v>56</v>
      </c>
      <c r="G7" s="1" t="s">
        <v>233</v>
      </c>
      <c r="H7" s="46" t="s">
        <v>33</v>
      </c>
      <c r="I7" s="1" t="s">
        <v>33</v>
      </c>
      <c r="K7" s="4" t="s">
        <v>372</v>
      </c>
      <c r="L7" s="1" t="s">
        <v>413</v>
      </c>
      <c r="M7" s="5" t="s">
        <v>28</v>
      </c>
      <c r="N7" s="2" t="str">
        <f>CONCATENATE(B7,Tabla8[[#This Row],[nombreLugar]],B7)</f>
        <v>'andorra'</v>
      </c>
      <c r="O7" s="5" t="s">
        <v>28</v>
      </c>
      <c r="P7" s="3" t="str">
        <f>CONCATENATE(B7,Tabla8[[#This Row],[tipoLugar]],B7)</f>
        <v>'p'</v>
      </c>
      <c r="Q7" s="5" t="s">
        <v>28</v>
      </c>
      <c r="R7" s="5" t="str">
        <f t="shared" si="0"/>
        <v>null</v>
      </c>
      <c r="S7" s="5" t="s">
        <v>28</v>
      </c>
      <c r="T7" s="1" t="str">
        <f>(Tabla8[[#This Row],[fkLugar]])</f>
        <v>null</v>
      </c>
      <c r="U7" s="5" t="s">
        <v>29</v>
      </c>
    </row>
    <row r="8" spans="2:21">
      <c r="B8" s="6" t="s">
        <v>30</v>
      </c>
      <c r="C8" s="6"/>
      <c r="D8" s="6"/>
      <c r="E8" s="1">
        <v>5</v>
      </c>
      <c r="F8" s="2" t="s">
        <v>57</v>
      </c>
      <c r="G8" s="1" t="s">
        <v>233</v>
      </c>
      <c r="H8" s="46" t="s">
        <v>33</v>
      </c>
      <c r="I8" s="1" t="s">
        <v>33</v>
      </c>
      <c r="K8" s="4" t="s">
        <v>372</v>
      </c>
      <c r="L8" s="1" t="s">
        <v>413</v>
      </c>
      <c r="M8" s="5" t="s">
        <v>28</v>
      </c>
      <c r="N8" s="2" t="str">
        <f>CONCATENATE(B8,Tabla8[[#This Row],[nombreLugar]],B8)</f>
        <v>'angola'</v>
      </c>
      <c r="O8" s="5" t="s">
        <v>28</v>
      </c>
      <c r="P8" s="3" t="str">
        <f>CONCATENATE(B8,Tabla8[[#This Row],[tipoLugar]],B8)</f>
        <v>'p'</v>
      </c>
      <c r="Q8" s="5" t="s">
        <v>28</v>
      </c>
      <c r="R8" s="5" t="str">
        <f t="shared" si="0"/>
        <v>null</v>
      </c>
      <c r="S8" s="5" t="s">
        <v>28</v>
      </c>
      <c r="T8" s="1" t="str">
        <f>(Tabla8[[#This Row],[fkLugar]])</f>
        <v>null</v>
      </c>
      <c r="U8" s="5" t="s">
        <v>29</v>
      </c>
    </row>
    <row r="9" spans="2:21">
      <c r="B9" s="6" t="s">
        <v>30</v>
      </c>
      <c r="C9" s="6"/>
      <c r="D9" s="6"/>
      <c r="E9" s="1">
        <v>6</v>
      </c>
      <c r="F9" s="2" t="s">
        <v>58</v>
      </c>
      <c r="G9" s="1" t="s">
        <v>233</v>
      </c>
      <c r="H9" s="46" t="s">
        <v>33</v>
      </c>
      <c r="I9" s="1" t="s">
        <v>33</v>
      </c>
      <c r="K9" s="4" t="s">
        <v>372</v>
      </c>
      <c r="L9" s="1" t="s">
        <v>413</v>
      </c>
      <c r="M9" s="5" t="s">
        <v>28</v>
      </c>
      <c r="N9" s="2" t="str">
        <f>CONCATENATE(B9,Tabla8[[#This Row],[nombreLugar]],B9)</f>
        <v>'antigua y barbuda'</v>
      </c>
      <c r="O9" s="5" t="s">
        <v>28</v>
      </c>
      <c r="P9" s="3" t="str">
        <f>CONCATENATE(B9,Tabla8[[#This Row],[tipoLugar]],B9)</f>
        <v>'p'</v>
      </c>
      <c r="Q9" s="5" t="s">
        <v>28</v>
      </c>
      <c r="R9" s="5" t="str">
        <f t="shared" si="0"/>
        <v>null</v>
      </c>
      <c r="S9" s="5" t="s">
        <v>28</v>
      </c>
      <c r="T9" s="1" t="str">
        <f>(Tabla8[[#This Row],[fkLugar]])</f>
        <v>null</v>
      </c>
      <c r="U9" s="5" t="s">
        <v>29</v>
      </c>
    </row>
    <row r="10" spans="2:21">
      <c r="B10" s="6" t="s">
        <v>30</v>
      </c>
      <c r="C10" s="6"/>
      <c r="D10" s="6"/>
      <c r="E10" s="1">
        <v>7</v>
      </c>
      <c r="F10" s="2" t="s">
        <v>59</v>
      </c>
      <c r="G10" s="1" t="s">
        <v>233</v>
      </c>
      <c r="H10" s="46" t="s">
        <v>33</v>
      </c>
      <c r="I10" s="1" t="s">
        <v>33</v>
      </c>
      <c r="K10" s="4" t="s">
        <v>372</v>
      </c>
      <c r="L10" s="1" t="s">
        <v>413</v>
      </c>
      <c r="M10" s="5" t="s">
        <v>28</v>
      </c>
      <c r="N10" s="2" t="str">
        <f>CONCATENATE(B10,Tabla8[[#This Row],[nombreLugar]],B10)</f>
        <v>'arabia saudita'</v>
      </c>
      <c r="O10" s="5" t="s">
        <v>28</v>
      </c>
      <c r="P10" s="3" t="str">
        <f>CONCATENATE(B10,Tabla8[[#This Row],[tipoLugar]],B10)</f>
        <v>'p'</v>
      </c>
      <c r="Q10" s="5" t="s">
        <v>28</v>
      </c>
      <c r="R10" s="5" t="str">
        <f t="shared" si="0"/>
        <v>null</v>
      </c>
      <c r="S10" s="5" t="s">
        <v>28</v>
      </c>
      <c r="T10" s="1" t="str">
        <f>(Tabla8[[#This Row],[fkLugar]])</f>
        <v>null</v>
      </c>
      <c r="U10" s="5" t="s">
        <v>29</v>
      </c>
    </row>
    <row r="11" spans="2:21">
      <c r="B11" s="6" t="s">
        <v>30</v>
      </c>
      <c r="C11" s="6"/>
      <c r="D11" s="6"/>
      <c r="E11" s="1">
        <v>8</v>
      </c>
      <c r="F11" s="2" t="s">
        <v>60</v>
      </c>
      <c r="G11" s="1" t="s">
        <v>233</v>
      </c>
      <c r="H11" s="46" t="s">
        <v>33</v>
      </c>
      <c r="I11" s="1" t="s">
        <v>33</v>
      </c>
      <c r="K11" s="4" t="s">
        <v>372</v>
      </c>
      <c r="L11" s="1" t="s">
        <v>413</v>
      </c>
      <c r="M11" s="5" t="s">
        <v>28</v>
      </c>
      <c r="N11" s="2" t="str">
        <f>CONCATENATE(B11,Tabla8[[#This Row],[nombreLugar]],B11)</f>
        <v>'argelia'</v>
      </c>
      <c r="O11" s="5" t="s">
        <v>28</v>
      </c>
      <c r="P11" s="3" t="str">
        <f>CONCATENATE(B11,Tabla8[[#This Row],[tipoLugar]],B11)</f>
        <v>'p'</v>
      </c>
      <c r="Q11" s="5" t="s">
        <v>28</v>
      </c>
      <c r="R11" s="5" t="str">
        <f t="shared" si="0"/>
        <v>null</v>
      </c>
      <c r="S11" s="5" t="s">
        <v>28</v>
      </c>
      <c r="T11" s="1" t="str">
        <f>(Tabla8[[#This Row],[fkLugar]])</f>
        <v>null</v>
      </c>
      <c r="U11" s="5" t="s">
        <v>29</v>
      </c>
    </row>
    <row r="12" spans="2:21">
      <c r="B12" s="6" t="s">
        <v>30</v>
      </c>
      <c r="C12" s="6"/>
      <c r="D12" s="6"/>
      <c r="E12" s="1">
        <v>9</v>
      </c>
      <c r="F12" s="2" t="s">
        <v>61</v>
      </c>
      <c r="G12" s="1" t="s">
        <v>233</v>
      </c>
      <c r="H12" s="46" t="s">
        <v>33</v>
      </c>
      <c r="I12" s="1" t="s">
        <v>33</v>
      </c>
      <c r="K12" s="4" t="s">
        <v>372</v>
      </c>
      <c r="L12" s="1" t="s">
        <v>413</v>
      </c>
      <c r="M12" s="5" t="s">
        <v>28</v>
      </c>
      <c r="N12" s="2" t="str">
        <f>CONCATENATE(B12,Tabla8[[#This Row],[nombreLugar]],B12)</f>
        <v>'argentina'</v>
      </c>
      <c r="O12" s="5" t="s">
        <v>28</v>
      </c>
      <c r="P12" s="3" t="str">
        <f>CONCATENATE(B12,Tabla8[[#This Row],[tipoLugar]],B12)</f>
        <v>'p'</v>
      </c>
      <c r="Q12" s="5" t="s">
        <v>28</v>
      </c>
      <c r="R12" s="5" t="str">
        <f t="shared" si="0"/>
        <v>null</v>
      </c>
      <c r="S12" s="5" t="s">
        <v>28</v>
      </c>
      <c r="T12" s="1" t="str">
        <f>(Tabla8[[#This Row],[fkLugar]])</f>
        <v>null</v>
      </c>
      <c r="U12" s="5" t="s">
        <v>29</v>
      </c>
    </row>
    <row r="13" spans="2:21">
      <c r="B13" s="6" t="s">
        <v>30</v>
      </c>
      <c r="C13" s="6"/>
      <c r="D13" s="6"/>
      <c r="E13" s="1">
        <v>10</v>
      </c>
      <c r="F13" s="2" t="s">
        <v>62</v>
      </c>
      <c r="G13" s="1" t="s">
        <v>233</v>
      </c>
      <c r="H13" s="46" t="s">
        <v>33</v>
      </c>
      <c r="I13" s="1" t="s">
        <v>33</v>
      </c>
      <c r="K13" s="4" t="s">
        <v>372</v>
      </c>
      <c r="L13" s="1" t="s">
        <v>413</v>
      </c>
      <c r="M13" s="5" t="s">
        <v>28</v>
      </c>
      <c r="N13" s="2" t="str">
        <f>CONCATENATE(B13,Tabla8[[#This Row],[nombreLugar]],B13)</f>
        <v>'armenia'</v>
      </c>
      <c r="O13" s="5" t="s">
        <v>28</v>
      </c>
      <c r="P13" s="3" t="str">
        <f>CONCATENATE(B13,Tabla8[[#This Row],[tipoLugar]],B13)</f>
        <v>'p'</v>
      </c>
      <c r="Q13" s="5" t="s">
        <v>28</v>
      </c>
      <c r="R13" s="5" t="str">
        <f t="shared" si="0"/>
        <v>null</v>
      </c>
      <c r="S13" s="5" t="s">
        <v>28</v>
      </c>
      <c r="T13" s="1" t="str">
        <f>(Tabla8[[#This Row],[fkLugar]])</f>
        <v>null</v>
      </c>
      <c r="U13" s="5" t="s">
        <v>29</v>
      </c>
    </row>
    <row r="14" spans="2:21">
      <c r="B14" s="6" t="s">
        <v>30</v>
      </c>
      <c r="C14" s="6"/>
      <c r="D14" s="6"/>
      <c r="E14" s="1">
        <v>11</v>
      </c>
      <c r="F14" s="2" t="s">
        <v>63</v>
      </c>
      <c r="G14" s="1" t="s">
        <v>233</v>
      </c>
      <c r="H14" s="46" t="s">
        <v>33</v>
      </c>
      <c r="I14" s="1" t="s">
        <v>33</v>
      </c>
      <c r="K14" s="4" t="s">
        <v>372</v>
      </c>
      <c r="L14" s="1" t="s">
        <v>413</v>
      </c>
      <c r="M14" s="5" t="s">
        <v>28</v>
      </c>
      <c r="N14" s="2" t="str">
        <f>CONCATENATE(B14,Tabla8[[#This Row],[nombreLugar]],B14)</f>
        <v>'australia'</v>
      </c>
      <c r="O14" s="5" t="s">
        <v>28</v>
      </c>
      <c r="P14" s="3" t="str">
        <f>CONCATENATE(B14,Tabla8[[#This Row],[tipoLugar]],B14)</f>
        <v>'p'</v>
      </c>
      <c r="Q14" s="5" t="s">
        <v>28</v>
      </c>
      <c r="R14" s="5" t="str">
        <f t="shared" si="0"/>
        <v>null</v>
      </c>
      <c r="S14" s="5" t="s">
        <v>28</v>
      </c>
      <c r="T14" s="1" t="str">
        <f>(Tabla8[[#This Row],[fkLugar]])</f>
        <v>null</v>
      </c>
      <c r="U14" s="5" t="s">
        <v>29</v>
      </c>
    </row>
    <row r="15" spans="2:21">
      <c r="B15" s="6" t="s">
        <v>30</v>
      </c>
      <c r="C15" s="6"/>
      <c r="D15" s="6"/>
      <c r="E15" s="1">
        <v>12</v>
      </c>
      <c r="F15" s="2" t="s">
        <v>64</v>
      </c>
      <c r="G15" s="1" t="s">
        <v>233</v>
      </c>
      <c r="H15" s="46" t="s">
        <v>33</v>
      </c>
      <c r="I15" s="1" t="s">
        <v>33</v>
      </c>
      <c r="K15" s="4" t="s">
        <v>372</v>
      </c>
      <c r="L15" s="1" t="s">
        <v>413</v>
      </c>
      <c r="M15" s="5" t="s">
        <v>28</v>
      </c>
      <c r="N15" s="2" t="str">
        <f>CONCATENATE(B15,Tabla8[[#This Row],[nombreLugar]],B15)</f>
        <v>'austria'</v>
      </c>
      <c r="O15" s="5" t="s">
        <v>28</v>
      </c>
      <c r="P15" s="3" t="str">
        <f>CONCATENATE(B15,Tabla8[[#This Row],[tipoLugar]],B15)</f>
        <v>'p'</v>
      </c>
      <c r="Q15" s="5" t="s">
        <v>28</v>
      </c>
      <c r="R15" s="5" t="str">
        <f t="shared" si="0"/>
        <v>null</v>
      </c>
      <c r="S15" s="5" t="s">
        <v>28</v>
      </c>
      <c r="T15" s="1" t="str">
        <f>(Tabla8[[#This Row],[fkLugar]])</f>
        <v>null</v>
      </c>
      <c r="U15" s="5" t="s">
        <v>29</v>
      </c>
    </row>
    <row r="16" spans="2:21">
      <c r="B16" s="6" t="s">
        <v>30</v>
      </c>
      <c r="C16" s="6"/>
      <c r="D16" s="6"/>
      <c r="E16" s="1">
        <v>13</v>
      </c>
      <c r="F16" s="2" t="s">
        <v>65</v>
      </c>
      <c r="G16" s="1" t="s">
        <v>233</v>
      </c>
      <c r="H16" s="46" t="s">
        <v>33</v>
      </c>
      <c r="I16" s="1" t="s">
        <v>33</v>
      </c>
      <c r="K16" s="4" t="s">
        <v>372</v>
      </c>
      <c r="L16" s="1" t="s">
        <v>413</v>
      </c>
      <c r="M16" s="5" t="s">
        <v>28</v>
      </c>
      <c r="N16" s="2" t="str">
        <f>CONCATENATE(B16,Tabla8[[#This Row],[nombreLugar]],B16)</f>
        <v>'azerbaijan'</v>
      </c>
      <c r="O16" s="5" t="s">
        <v>28</v>
      </c>
      <c r="P16" s="3" t="str">
        <f>CONCATENATE(B16,Tabla8[[#This Row],[tipoLugar]],B16)</f>
        <v>'p'</v>
      </c>
      <c r="Q16" s="5" t="s">
        <v>28</v>
      </c>
      <c r="R16" s="5" t="str">
        <f t="shared" si="0"/>
        <v>null</v>
      </c>
      <c r="S16" s="5" t="s">
        <v>28</v>
      </c>
      <c r="T16" s="1" t="str">
        <f>(Tabla8[[#This Row],[fkLugar]])</f>
        <v>null</v>
      </c>
      <c r="U16" s="5" t="s">
        <v>29</v>
      </c>
    </row>
    <row r="17" spans="2:21">
      <c r="B17" s="6" t="s">
        <v>30</v>
      </c>
      <c r="C17" s="6"/>
      <c r="D17" s="6"/>
      <c r="E17" s="1">
        <v>14</v>
      </c>
      <c r="F17" s="2" t="s">
        <v>66</v>
      </c>
      <c r="G17" s="1" t="s">
        <v>233</v>
      </c>
      <c r="H17" s="46" t="s">
        <v>33</v>
      </c>
      <c r="I17" s="1" t="s">
        <v>33</v>
      </c>
      <c r="K17" s="4" t="s">
        <v>372</v>
      </c>
      <c r="L17" s="1" t="s">
        <v>413</v>
      </c>
      <c r="M17" s="5" t="s">
        <v>28</v>
      </c>
      <c r="N17" s="2" t="str">
        <f>CONCATENATE(B17,Tabla8[[#This Row],[nombreLugar]],B17)</f>
        <v>'bahamas'</v>
      </c>
      <c r="O17" s="5" t="s">
        <v>28</v>
      </c>
      <c r="P17" s="3" t="str">
        <f>CONCATENATE(B17,Tabla8[[#This Row],[tipoLugar]],B17)</f>
        <v>'p'</v>
      </c>
      <c r="Q17" s="5" t="s">
        <v>28</v>
      </c>
      <c r="R17" s="5" t="str">
        <f t="shared" si="0"/>
        <v>null</v>
      </c>
      <c r="S17" s="5" t="s">
        <v>28</v>
      </c>
      <c r="T17" s="1" t="str">
        <f>(Tabla8[[#This Row],[fkLugar]])</f>
        <v>null</v>
      </c>
      <c r="U17" s="5" t="s">
        <v>29</v>
      </c>
    </row>
    <row r="18" spans="2:21">
      <c r="B18" s="6" t="s">
        <v>30</v>
      </c>
      <c r="C18" s="6"/>
      <c r="D18" s="6"/>
      <c r="E18" s="1">
        <v>15</v>
      </c>
      <c r="F18" s="2" t="s">
        <v>67</v>
      </c>
      <c r="G18" s="1" t="s">
        <v>233</v>
      </c>
      <c r="H18" s="46" t="s">
        <v>33</v>
      </c>
      <c r="I18" s="1" t="s">
        <v>33</v>
      </c>
      <c r="K18" s="4" t="s">
        <v>372</v>
      </c>
      <c r="L18" s="1" t="s">
        <v>413</v>
      </c>
      <c r="M18" s="5" t="s">
        <v>28</v>
      </c>
      <c r="N18" s="2" t="str">
        <f>CONCATENATE(B18,Tabla8[[#This Row],[nombreLugar]],B18)</f>
        <v>'bahrein'</v>
      </c>
      <c r="O18" s="5" t="s">
        <v>28</v>
      </c>
      <c r="P18" s="3" t="str">
        <f>CONCATENATE(B18,Tabla8[[#This Row],[tipoLugar]],B18)</f>
        <v>'p'</v>
      </c>
      <c r="Q18" s="5" t="s">
        <v>28</v>
      </c>
      <c r="R18" s="5" t="str">
        <f t="shared" si="0"/>
        <v>null</v>
      </c>
      <c r="S18" s="5" t="s">
        <v>28</v>
      </c>
      <c r="T18" s="1" t="str">
        <f>(Tabla8[[#This Row],[fkLugar]])</f>
        <v>null</v>
      </c>
      <c r="U18" s="5" t="s">
        <v>29</v>
      </c>
    </row>
    <row r="19" spans="2:21">
      <c r="B19" s="6" t="s">
        <v>30</v>
      </c>
      <c r="C19" s="6"/>
      <c r="D19" s="6"/>
      <c r="E19" s="1">
        <v>16</v>
      </c>
      <c r="F19" s="2" t="s">
        <v>68</v>
      </c>
      <c r="G19" s="1" t="s">
        <v>233</v>
      </c>
      <c r="H19" s="46" t="s">
        <v>33</v>
      </c>
      <c r="I19" s="1" t="s">
        <v>33</v>
      </c>
      <c r="K19" s="4" t="s">
        <v>372</v>
      </c>
      <c r="L19" s="1" t="s">
        <v>413</v>
      </c>
      <c r="M19" s="5" t="s">
        <v>28</v>
      </c>
      <c r="N19" s="2" t="str">
        <f>CONCATENATE(B19,Tabla8[[#This Row],[nombreLugar]],B19)</f>
        <v>'bangledesh'</v>
      </c>
      <c r="O19" s="5" t="s">
        <v>28</v>
      </c>
      <c r="P19" s="3" t="str">
        <f>CONCATENATE(B19,Tabla8[[#This Row],[tipoLugar]],B19)</f>
        <v>'p'</v>
      </c>
      <c r="Q19" s="5" t="s">
        <v>28</v>
      </c>
      <c r="R19" s="5" t="str">
        <f t="shared" si="0"/>
        <v>null</v>
      </c>
      <c r="S19" s="5" t="s">
        <v>28</v>
      </c>
      <c r="T19" s="1" t="str">
        <f>(Tabla8[[#This Row],[fkLugar]])</f>
        <v>null</v>
      </c>
      <c r="U19" s="5" t="s">
        <v>29</v>
      </c>
    </row>
    <row r="20" spans="2:21">
      <c r="B20" s="6" t="s">
        <v>30</v>
      </c>
      <c r="C20" s="6"/>
      <c r="D20" s="6"/>
      <c r="E20" s="1">
        <v>17</v>
      </c>
      <c r="F20" s="2" t="s">
        <v>72</v>
      </c>
      <c r="G20" s="1" t="s">
        <v>233</v>
      </c>
      <c r="H20" s="46" t="s">
        <v>33</v>
      </c>
      <c r="I20" s="1" t="s">
        <v>33</v>
      </c>
      <c r="K20" s="4" t="s">
        <v>372</v>
      </c>
      <c r="L20" s="1" t="s">
        <v>413</v>
      </c>
      <c r="M20" s="5" t="s">
        <v>28</v>
      </c>
      <c r="N20" s="2" t="str">
        <f>CONCATENATE(B20,Tabla8[[#This Row],[nombreLugar]],B20)</f>
        <v>'banin'</v>
      </c>
      <c r="O20" s="5" t="s">
        <v>28</v>
      </c>
      <c r="P20" s="3" t="str">
        <f>CONCATENATE(B20,Tabla8[[#This Row],[tipoLugar]],B20)</f>
        <v>'p'</v>
      </c>
      <c r="Q20" s="5" t="s">
        <v>28</v>
      </c>
      <c r="R20" s="5" t="str">
        <f t="shared" si="0"/>
        <v>null</v>
      </c>
      <c r="S20" s="5" t="s">
        <v>28</v>
      </c>
      <c r="T20" s="1" t="str">
        <f>(Tabla8[[#This Row],[fkLugar]])</f>
        <v>null</v>
      </c>
      <c r="U20" s="5" t="s">
        <v>29</v>
      </c>
    </row>
    <row r="21" spans="2:21">
      <c r="B21" s="6" t="s">
        <v>30</v>
      </c>
      <c r="C21" s="6"/>
      <c r="D21" s="6"/>
      <c r="E21" s="1">
        <v>18</v>
      </c>
      <c r="F21" s="2" t="s">
        <v>69</v>
      </c>
      <c r="G21" s="1" t="s">
        <v>233</v>
      </c>
      <c r="H21" s="46" t="s">
        <v>33</v>
      </c>
      <c r="I21" s="1" t="s">
        <v>33</v>
      </c>
      <c r="K21" s="4" t="s">
        <v>372</v>
      </c>
      <c r="L21" s="1" t="s">
        <v>413</v>
      </c>
      <c r="M21" s="5" t="s">
        <v>28</v>
      </c>
      <c r="N21" s="2" t="str">
        <f>CONCATENATE(B21,Tabla8[[#This Row],[nombreLugar]],B21)</f>
        <v>'barbados'</v>
      </c>
      <c r="O21" s="5" t="s">
        <v>28</v>
      </c>
      <c r="P21" s="3" t="str">
        <f>CONCATENATE(B21,Tabla8[[#This Row],[tipoLugar]],B21)</f>
        <v>'p'</v>
      </c>
      <c r="Q21" s="5" t="s">
        <v>28</v>
      </c>
      <c r="R21" s="5" t="str">
        <f t="shared" si="0"/>
        <v>null</v>
      </c>
      <c r="S21" s="5" t="s">
        <v>28</v>
      </c>
      <c r="T21" s="1" t="str">
        <f>(Tabla8[[#This Row],[fkLugar]])</f>
        <v>null</v>
      </c>
      <c r="U21" s="5" t="s">
        <v>29</v>
      </c>
    </row>
    <row r="22" spans="2:21">
      <c r="B22" s="6" t="s">
        <v>30</v>
      </c>
      <c r="C22" s="6"/>
      <c r="D22" s="6"/>
      <c r="E22" s="1">
        <v>19</v>
      </c>
      <c r="F22" s="2" t="s">
        <v>70</v>
      </c>
      <c r="G22" s="1" t="s">
        <v>233</v>
      </c>
      <c r="H22" s="46" t="s">
        <v>33</v>
      </c>
      <c r="I22" s="1" t="s">
        <v>33</v>
      </c>
      <c r="K22" s="4" t="s">
        <v>372</v>
      </c>
      <c r="L22" s="1" t="s">
        <v>413</v>
      </c>
      <c r="M22" s="5" t="s">
        <v>28</v>
      </c>
      <c r="N22" s="2" t="str">
        <f>CONCATENATE(B22,Tabla8[[#This Row],[nombreLugar]],B22)</f>
        <v>'belgica'</v>
      </c>
      <c r="O22" s="5" t="s">
        <v>28</v>
      </c>
      <c r="P22" s="3" t="str">
        <f>CONCATENATE(B22,Tabla8[[#This Row],[tipoLugar]],B22)</f>
        <v>'p'</v>
      </c>
      <c r="Q22" s="5" t="s">
        <v>28</v>
      </c>
      <c r="R22" s="5" t="str">
        <f t="shared" si="0"/>
        <v>null</v>
      </c>
      <c r="S22" s="5" t="s">
        <v>28</v>
      </c>
      <c r="T22" s="1" t="str">
        <f>(Tabla8[[#This Row],[fkLugar]])</f>
        <v>null</v>
      </c>
      <c r="U22" s="5" t="s">
        <v>29</v>
      </c>
    </row>
    <row r="23" spans="2:21">
      <c r="B23" s="6" t="s">
        <v>30</v>
      </c>
      <c r="C23" s="6"/>
      <c r="D23" s="6"/>
      <c r="E23" s="1">
        <v>20</v>
      </c>
      <c r="F23" s="2" t="s">
        <v>71</v>
      </c>
      <c r="G23" s="1" t="s">
        <v>233</v>
      </c>
      <c r="H23" s="46" t="s">
        <v>33</v>
      </c>
      <c r="I23" s="1" t="s">
        <v>33</v>
      </c>
      <c r="K23" s="4" t="s">
        <v>372</v>
      </c>
      <c r="L23" s="1" t="s">
        <v>413</v>
      </c>
      <c r="M23" s="5" t="s">
        <v>28</v>
      </c>
      <c r="N23" s="2" t="str">
        <f>CONCATENATE(B23,Tabla8[[#This Row],[nombreLugar]],B23)</f>
        <v>'belice'</v>
      </c>
      <c r="O23" s="5" t="s">
        <v>28</v>
      </c>
      <c r="P23" s="3" t="str">
        <f>CONCATENATE(B23,Tabla8[[#This Row],[tipoLugar]],B23)</f>
        <v>'p'</v>
      </c>
      <c r="Q23" s="5" t="s">
        <v>28</v>
      </c>
      <c r="R23" s="5" t="str">
        <f t="shared" si="0"/>
        <v>null</v>
      </c>
      <c r="S23" s="5" t="s">
        <v>28</v>
      </c>
      <c r="T23" s="1" t="str">
        <f>(Tabla8[[#This Row],[fkLugar]])</f>
        <v>null</v>
      </c>
      <c r="U23" s="5" t="s">
        <v>29</v>
      </c>
    </row>
    <row r="24" spans="2:21">
      <c r="B24" s="6" t="s">
        <v>30</v>
      </c>
      <c r="C24" s="6"/>
      <c r="D24" s="6"/>
      <c r="E24" s="1">
        <v>21</v>
      </c>
      <c r="F24" s="2" t="s">
        <v>73</v>
      </c>
      <c r="G24" s="1" t="s">
        <v>233</v>
      </c>
      <c r="H24" s="46" t="s">
        <v>33</v>
      </c>
      <c r="I24" s="1" t="s">
        <v>33</v>
      </c>
      <c r="K24" s="4" t="s">
        <v>372</v>
      </c>
      <c r="L24" s="1" t="s">
        <v>413</v>
      </c>
      <c r="M24" s="5" t="s">
        <v>28</v>
      </c>
      <c r="N24" s="2" t="str">
        <f>CONCATENATE(B24,Tabla8[[#This Row],[nombreLugar]],B24)</f>
        <v>'bhutan'</v>
      </c>
      <c r="O24" s="5" t="s">
        <v>28</v>
      </c>
      <c r="P24" s="3" t="str">
        <f>CONCATENATE(B24,Tabla8[[#This Row],[tipoLugar]],B24)</f>
        <v>'p'</v>
      </c>
      <c r="Q24" s="5" t="s">
        <v>28</v>
      </c>
      <c r="R24" s="5" t="str">
        <f t="shared" si="0"/>
        <v>null</v>
      </c>
      <c r="S24" s="5" t="s">
        <v>28</v>
      </c>
      <c r="T24" s="1" t="str">
        <f>(Tabla8[[#This Row],[fkLugar]])</f>
        <v>null</v>
      </c>
      <c r="U24" s="5" t="s">
        <v>29</v>
      </c>
    </row>
    <row r="25" spans="2:21">
      <c r="B25" s="6" t="s">
        <v>30</v>
      </c>
      <c r="C25" s="6"/>
      <c r="D25" s="6"/>
      <c r="E25" s="1">
        <v>22</v>
      </c>
      <c r="F25" s="2" t="s">
        <v>74</v>
      </c>
      <c r="G25" s="1" t="s">
        <v>233</v>
      </c>
      <c r="H25" s="46" t="s">
        <v>33</v>
      </c>
      <c r="I25" s="1" t="s">
        <v>33</v>
      </c>
      <c r="K25" s="4" t="s">
        <v>372</v>
      </c>
      <c r="L25" s="1" t="s">
        <v>413</v>
      </c>
      <c r="M25" s="5" t="s">
        <v>28</v>
      </c>
      <c r="N25" s="2" t="str">
        <f>CONCATENATE(B25,Tabla8[[#This Row],[nombreLugar]],B25)</f>
        <v>'bielorrusia'</v>
      </c>
      <c r="O25" s="5" t="s">
        <v>28</v>
      </c>
      <c r="P25" s="3" t="str">
        <f>CONCATENATE(B25,Tabla8[[#This Row],[tipoLugar]],B25)</f>
        <v>'p'</v>
      </c>
      <c r="Q25" s="5" t="s">
        <v>28</v>
      </c>
      <c r="R25" s="5" t="str">
        <f t="shared" si="0"/>
        <v>null</v>
      </c>
      <c r="S25" s="5" t="s">
        <v>28</v>
      </c>
      <c r="T25" s="1" t="str">
        <f>(Tabla8[[#This Row],[fkLugar]])</f>
        <v>null</v>
      </c>
      <c r="U25" s="5" t="s">
        <v>29</v>
      </c>
    </row>
    <row r="26" spans="2:21">
      <c r="B26" s="6" t="s">
        <v>30</v>
      </c>
      <c r="C26" s="6"/>
      <c r="D26" s="6"/>
      <c r="E26" s="1">
        <v>23</v>
      </c>
      <c r="F26" s="2" t="s">
        <v>75</v>
      </c>
      <c r="G26" s="1" t="s">
        <v>233</v>
      </c>
      <c r="H26" s="46" t="s">
        <v>33</v>
      </c>
      <c r="I26" s="1" t="s">
        <v>33</v>
      </c>
      <c r="K26" s="4" t="s">
        <v>372</v>
      </c>
      <c r="L26" s="1" t="s">
        <v>413</v>
      </c>
      <c r="M26" s="5" t="s">
        <v>28</v>
      </c>
      <c r="N26" s="2" t="str">
        <f>CONCATENATE(B26,Tabla8[[#This Row],[nombreLugar]],B26)</f>
        <v>'bolivia'</v>
      </c>
      <c r="O26" s="5" t="s">
        <v>28</v>
      </c>
      <c r="P26" s="3" t="str">
        <f>CONCATENATE(B26,Tabla8[[#This Row],[tipoLugar]],B26)</f>
        <v>'p'</v>
      </c>
      <c r="Q26" s="5" t="s">
        <v>28</v>
      </c>
      <c r="R26" s="5" t="str">
        <f t="shared" si="0"/>
        <v>null</v>
      </c>
      <c r="S26" s="5" t="s">
        <v>28</v>
      </c>
      <c r="T26" s="1" t="str">
        <f>(Tabla8[[#This Row],[fkLugar]])</f>
        <v>null</v>
      </c>
      <c r="U26" s="5" t="s">
        <v>29</v>
      </c>
    </row>
    <row r="27" spans="2:21">
      <c r="B27" s="6" t="s">
        <v>30</v>
      </c>
      <c r="C27" s="6"/>
      <c r="D27" s="6"/>
      <c r="E27" s="1">
        <v>24</v>
      </c>
      <c r="F27" s="2" t="s">
        <v>76</v>
      </c>
      <c r="G27" s="1" t="s">
        <v>233</v>
      </c>
      <c r="H27" s="46" t="s">
        <v>33</v>
      </c>
      <c r="I27" s="1" t="s">
        <v>33</v>
      </c>
      <c r="K27" s="4" t="s">
        <v>372</v>
      </c>
      <c r="L27" s="1" t="s">
        <v>413</v>
      </c>
      <c r="M27" s="5" t="s">
        <v>28</v>
      </c>
      <c r="N27" s="2" t="str">
        <f>CONCATENATE(B27,Tabla8[[#This Row],[nombreLugar]],B27)</f>
        <v>'bosnia-herzegovina'</v>
      </c>
      <c r="O27" s="5" t="s">
        <v>28</v>
      </c>
      <c r="P27" s="3" t="str">
        <f>CONCATENATE(B27,Tabla8[[#This Row],[tipoLugar]],B27)</f>
        <v>'p'</v>
      </c>
      <c r="Q27" s="5" t="s">
        <v>28</v>
      </c>
      <c r="R27" s="5" t="str">
        <f t="shared" si="0"/>
        <v>null</v>
      </c>
      <c r="S27" s="5" t="s">
        <v>28</v>
      </c>
      <c r="T27" s="1" t="str">
        <f>(Tabla8[[#This Row],[fkLugar]])</f>
        <v>null</v>
      </c>
      <c r="U27" s="5" t="s">
        <v>29</v>
      </c>
    </row>
    <row r="28" spans="2:21">
      <c r="B28" s="6" t="s">
        <v>30</v>
      </c>
      <c r="C28" s="6"/>
      <c r="D28" s="6"/>
      <c r="E28" s="1">
        <v>25</v>
      </c>
      <c r="F28" s="2" t="s">
        <v>77</v>
      </c>
      <c r="G28" s="1" t="s">
        <v>233</v>
      </c>
      <c r="H28" s="46" t="s">
        <v>33</v>
      </c>
      <c r="I28" s="1" t="s">
        <v>33</v>
      </c>
      <c r="K28" s="4" t="s">
        <v>372</v>
      </c>
      <c r="L28" s="1" t="s">
        <v>413</v>
      </c>
      <c r="M28" s="5" t="s">
        <v>28</v>
      </c>
      <c r="N28" s="2" t="str">
        <f>CONCATENATE(B28,Tabla8[[#This Row],[nombreLugar]],B28)</f>
        <v>'bottswana'</v>
      </c>
      <c r="O28" s="5" t="s">
        <v>28</v>
      </c>
      <c r="P28" s="3" t="str">
        <f>CONCATENATE(B28,Tabla8[[#This Row],[tipoLugar]],B28)</f>
        <v>'p'</v>
      </c>
      <c r="Q28" s="5" t="s">
        <v>28</v>
      </c>
      <c r="R28" s="5" t="str">
        <f t="shared" si="0"/>
        <v>null</v>
      </c>
      <c r="S28" s="5" t="s">
        <v>28</v>
      </c>
      <c r="T28" s="1" t="str">
        <f>(Tabla8[[#This Row],[fkLugar]])</f>
        <v>null</v>
      </c>
      <c r="U28" s="5" t="s">
        <v>29</v>
      </c>
    </row>
    <row r="29" spans="2:21">
      <c r="B29" s="6" t="s">
        <v>30</v>
      </c>
      <c r="C29" s="6"/>
      <c r="D29" s="6"/>
      <c r="E29" s="1">
        <v>26</v>
      </c>
      <c r="F29" s="2" t="s">
        <v>78</v>
      </c>
      <c r="G29" s="1" t="s">
        <v>233</v>
      </c>
      <c r="H29" s="46" t="s">
        <v>33</v>
      </c>
      <c r="I29" s="1" t="s">
        <v>33</v>
      </c>
      <c r="K29" s="4" t="s">
        <v>372</v>
      </c>
      <c r="L29" s="1" t="s">
        <v>413</v>
      </c>
      <c r="M29" s="5" t="s">
        <v>28</v>
      </c>
      <c r="N29" s="2" t="str">
        <f>CONCATENATE(B29,Tabla8[[#This Row],[nombreLugar]],B29)</f>
        <v>'brasil'</v>
      </c>
      <c r="O29" s="5" t="s">
        <v>28</v>
      </c>
      <c r="P29" s="3" t="str">
        <f>CONCATENATE(B29,Tabla8[[#This Row],[tipoLugar]],B29)</f>
        <v>'p'</v>
      </c>
      <c r="Q29" s="5" t="s">
        <v>28</v>
      </c>
      <c r="R29" s="5" t="str">
        <f t="shared" si="0"/>
        <v>null</v>
      </c>
      <c r="S29" s="5" t="s">
        <v>28</v>
      </c>
      <c r="T29" s="1" t="str">
        <f>(Tabla8[[#This Row],[fkLugar]])</f>
        <v>null</v>
      </c>
      <c r="U29" s="5" t="s">
        <v>29</v>
      </c>
    </row>
    <row r="30" spans="2:21">
      <c r="B30" s="6" t="s">
        <v>30</v>
      </c>
      <c r="C30" s="6"/>
      <c r="D30" s="6"/>
      <c r="E30" s="1">
        <v>27</v>
      </c>
      <c r="F30" s="2" t="s">
        <v>79</v>
      </c>
      <c r="G30" s="1" t="s">
        <v>233</v>
      </c>
      <c r="H30" s="46" t="s">
        <v>33</v>
      </c>
      <c r="I30" s="1" t="s">
        <v>33</v>
      </c>
      <c r="K30" s="4" t="s">
        <v>372</v>
      </c>
      <c r="L30" s="1" t="s">
        <v>413</v>
      </c>
      <c r="M30" s="5" t="s">
        <v>28</v>
      </c>
      <c r="N30" s="2" t="str">
        <f>CONCATENATE(B30,Tabla8[[#This Row],[nombreLugar]],B30)</f>
        <v>'brunei'</v>
      </c>
      <c r="O30" s="5" t="s">
        <v>28</v>
      </c>
      <c r="P30" s="3" t="str">
        <f>CONCATENATE(B30,Tabla8[[#This Row],[tipoLugar]],B30)</f>
        <v>'p'</v>
      </c>
      <c r="Q30" s="5" t="s">
        <v>28</v>
      </c>
      <c r="R30" s="5" t="str">
        <f t="shared" si="0"/>
        <v>null</v>
      </c>
      <c r="S30" s="5" t="s">
        <v>28</v>
      </c>
      <c r="T30" s="1" t="str">
        <f>(Tabla8[[#This Row],[fkLugar]])</f>
        <v>null</v>
      </c>
      <c r="U30" s="5" t="s">
        <v>29</v>
      </c>
    </row>
    <row r="31" spans="2:21">
      <c r="B31" s="6" t="s">
        <v>30</v>
      </c>
      <c r="C31" s="6"/>
      <c r="D31" s="6"/>
      <c r="E31" s="1">
        <v>28</v>
      </c>
      <c r="F31" s="2" t="s">
        <v>80</v>
      </c>
      <c r="G31" s="1" t="s">
        <v>233</v>
      </c>
      <c r="H31" s="46" t="s">
        <v>33</v>
      </c>
      <c r="I31" s="1" t="s">
        <v>33</v>
      </c>
      <c r="K31" s="4" t="s">
        <v>372</v>
      </c>
      <c r="L31" s="1" t="s">
        <v>413</v>
      </c>
      <c r="M31" s="5" t="s">
        <v>28</v>
      </c>
      <c r="N31" s="2" t="str">
        <f>CONCATENATE(B31,Tabla8[[#This Row],[nombreLugar]],B31)</f>
        <v>'bulgaria'</v>
      </c>
      <c r="O31" s="5" t="s">
        <v>28</v>
      </c>
      <c r="P31" s="3" t="str">
        <f>CONCATENATE(B31,Tabla8[[#This Row],[tipoLugar]],B31)</f>
        <v>'p'</v>
      </c>
      <c r="Q31" s="5" t="s">
        <v>28</v>
      </c>
      <c r="R31" s="5" t="str">
        <f t="shared" si="0"/>
        <v>null</v>
      </c>
      <c r="S31" s="5" t="s">
        <v>28</v>
      </c>
      <c r="T31" s="1" t="str">
        <f>(Tabla8[[#This Row],[fkLugar]])</f>
        <v>null</v>
      </c>
      <c r="U31" s="5" t="s">
        <v>29</v>
      </c>
    </row>
    <row r="32" spans="2:21">
      <c r="B32" s="6" t="s">
        <v>30</v>
      </c>
      <c r="C32" s="6"/>
      <c r="D32" s="6"/>
      <c r="E32" s="1">
        <v>29</v>
      </c>
      <c r="F32" s="2" t="s">
        <v>81</v>
      </c>
      <c r="G32" s="1" t="s">
        <v>233</v>
      </c>
      <c r="H32" s="46" t="s">
        <v>33</v>
      </c>
      <c r="I32" s="1" t="s">
        <v>33</v>
      </c>
      <c r="K32" s="4" t="s">
        <v>372</v>
      </c>
      <c r="L32" s="1" t="s">
        <v>413</v>
      </c>
      <c r="M32" s="5" t="s">
        <v>28</v>
      </c>
      <c r="N32" s="2" t="str">
        <f>CONCATENATE(B32,Tabla8[[#This Row],[nombreLugar]],B32)</f>
        <v>'cabo verde'</v>
      </c>
      <c r="O32" s="5" t="s">
        <v>28</v>
      </c>
      <c r="P32" s="3" t="str">
        <f>CONCATENATE(B32,Tabla8[[#This Row],[tipoLugar]],B32)</f>
        <v>'p'</v>
      </c>
      <c r="Q32" s="5" t="s">
        <v>28</v>
      </c>
      <c r="R32" s="5" t="str">
        <f t="shared" si="0"/>
        <v>null</v>
      </c>
      <c r="S32" s="5" t="s">
        <v>28</v>
      </c>
      <c r="T32" s="1" t="str">
        <f>(Tabla8[[#This Row],[fkLugar]])</f>
        <v>null</v>
      </c>
      <c r="U32" s="5" t="s">
        <v>29</v>
      </c>
    </row>
    <row r="33" spans="2:21">
      <c r="B33" s="6" t="s">
        <v>30</v>
      </c>
      <c r="C33" s="6"/>
      <c r="D33" s="6"/>
      <c r="E33" s="1">
        <v>30</v>
      </c>
      <c r="F33" s="2" t="s">
        <v>82</v>
      </c>
      <c r="G33" s="1" t="s">
        <v>233</v>
      </c>
      <c r="H33" s="46" t="s">
        <v>33</v>
      </c>
      <c r="I33" s="1" t="s">
        <v>33</v>
      </c>
      <c r="K33" s="4" t="s">
        <v>372</v>
      </c>
      <c r="L33" s="1" t="s">
        <v>413</v>
      </c>
      <c r="M33" s="5" t="s">
        <v>28</v>
      </c>
      <c r="N33" s="2" t="str">
        <f>CONCATENATE(B33,Tabla8[[#This Row],[nombreLugar]],B33)</f>
        <v>'camboya'</v>
      </c>
      <c r="O33" s="5" t="s">
        <v>28</v>
      </c>
      <c r="P33" s="3" t="str">
        <f>CONCATENATE(B33,Tabla8[[#This Row],[tipoLugar]],B33)</f>
        <v>'p'</v>
      </c>
      <c r="Q33" s="5" t="s">
        <v>28</v>
      </c>
      <c r="R33" s="5" t="str">
        <f t="shared" si="0"/>
        <v>null</v>
      </c>
      <c r="S33" s="5" t="s">
        <v>28</v>
      </c>
      <c r="T33" s="1" t="str">
        <f>(Tabla8[[#This Row],[fkLugar]])</f>
        <v>null</v>
      </c>
      <c r="U33" s="5" t="s">
        <v>29</v>
      </c>
    </row>
    <row r="34" spans="2:21">
      <c r="B34" s="6" t="s">
        <v>30</v>
      </c>
      <c r="C34" s="6"/>
      <c r="D34" s="6"/>
      <c r="E34" s="1">
        <v>31</v>
      </c>
      <c r="F34" s="2" t="s">
        <v>83</v>
      </c>
      <c r="G34" s="1" t="s">
        <v>233</v>
      </c>
      <c r="H34" s="46" t="s">
        <v>33</v>
      </c>
      <c r="I34" s="1" t="s">
        <v>33</v>
      </c>
      <c r="K34" s="4" t="s">
        <v>372</v>
      </c>
      <c r="L34" s="1" t="s">
        <v>413</v>
      </c>
      <c r="M34" s="5" t="s">
        <v>28</v>
      </c>
      <c r="N34" s="2" t="str">
        <f>CONCATENATE(B34,Tabla8[[#This Row],[nombreLugar]],B34)</f>
        <v>'chile'</v>
      </c>
      <c r="O34" s="5" t="s">
        <v>28</v>
      </c>
      <c r="P34" s="3" t="str">
        <f>CONCATENATE(B34,Tabla8[[#This Row],[tipoLugar]],B34)</f>
        <v>'p'</v>
      </c>
      <c r="Q34" s="5" t="s">
        <v>28</v>
      </c>
      <c r="R34" s="5" t="str">
        <f t="shared" si="0"/>
        <v>null</v>
      </c>
      <c r="S34" s="5" t="s">
        <v>28</v>
      </c>
      <c r="T34" s="1" t="str">
        <f>(Tabla8[[#This Row],[fkLugar]])</f>
        <v>null</v>
      </c>
      <c r="U34" s="5" t="s">
        <v>29</v>
      </c>
    </row>
    <row r="35" spans="2:21">
      <c r="B35" s="6" t="s">
        <v>30</v>
      </c>
      <c r="C35" s="6"/>
      <c r="D35" s="6"/>
      <c r="E35" s="1">
        <v>32</v>
      </c>
      <c r="F35" s="2" t="s">
        <v>84</v>
      </c>
      <c r="G35" s="1" t="s">
        <v>233</v>
      </c>
      <c r="H35" s="46" t="s">
        <v>33</v>
      </c>
      <c r="I35" s="1" t="s">
        <v>33</v>
      </c>
      <c r="K35" s="4" t="s">
        <v>372</v>
      </c>
      <c r="L35" s="1" t="s">
        <v>413</v>
      </c>
      <c r="M35" s="5" t="s">
        <v>28</v>
      </c>
      <c r="N35" s="2" t="str">
        <f>CONCATENATE(B35,Tabla8[[#This Row],[nombreLugar]],B35)</f>
        <v>'china'</v>
      </c>
      <c r="O35" s="5" t="s">
        <v>28</v>
      </c>
      <c r="P35" s="3" t="str">
        <f>CONCATENATE(B35,Tabla8[[#This Row],[tipoLugar]],B35)</f>
        <v>'p'</v>
      </c>
      <c r="Q35" s="5" t="s">
        <v>28</v>
      </c>
      <c r="R35" s="5" t="str">
        <f t="shared" si="0"/>
        <v>null</v>
      </c>
      <c r="S35" s="5" t="s">
        <v>28</v>
      </c>
      <c r="T35" s="1" t="str">
        <f>(Tabla8[[#This Row],[fkLugar]])</f>
        <v>null</v>
      </c>
      <c r="U35" s="5" t="s">
        <v>29</v>
      </c>
    </row>
    <row r="36" spans="2:21">
      <c r="B36" s="6" t="s">
        <v>30</v>
      </c>
      <c r="C36" s="6"/>
      <c r="D36" s="6"/>
      <c r="E36" s="1">
        <v>33</v>
      </c>
      <c r="F36" s="2" t="s">
        <v>85</v>
      </c>
      <c r="G36" s="1" t="s">
        <v>233</v>
      </c>
      <c r="H36" s="46" t="s">
        <v>33</v>
      </c>
      <c r="I36" s="1" t="s">
        <v>33</v>
      </c>
      <c r="K36" s="4" t="s">
        <v>372</v>
      </c>
      <c r="L36" s="1" t="s">
        <v>413</v>
      </c>
      <c r="M36" s="5" t="s">
        <v>28</v>
      </c>
      <c r="N36" s="2" t="str">
        <f>CONCATENATE(B36,Tabla8[[#This Row],[nombreLugar]],B36)</f>
        <v>'chipre'</v>
      </c>
      <c r="O36" s="5" t="s">
        <v>28</v>
      </c>
      <c r="P36" s="3" t="str">
        <f>CONCATENATE(B36,Tabla8[[#This Row],[tipoLugar]],B36)</f>
        <v>'p'</v>
      </c>
      <c r="Q36" s="5" t="s">
        <v>28</v>
      </c>
      <c r="R36" s="5" t="str">
        <f t="shared" si="0"/>
        <v>null</v>
      </c>
      <c r="S36" s="5" t="s">
        <v>28</v>
      </c>
      <c r="T36" s="1" t="str">
        <f>(Tabla8[[#This Row],[fkLugar]])</f>
        <v>null</v>
      </c>
      <c r="U36" s="5" t="s">
        <v>29</v>
      </c>
    </row>
    <row r="37" spans="2:21">
      <c r="B37" s="6" t="s">
        <v>30</v>
      </c>
      <c r="C37" s="6"/>
      <c r="D37" s="6"/>
      <c r="E37" s="1">
        <v>34</v>
      </c>
      <c r="F37" s="2" t="s">
        <v>86</v>
      </c>
      <c r="G37" s="1" t="s">
        <v>233</v>
      </c>
      <c r="H37" s="46" t="s">
        <v>33</v>
      </c>
      <c r="I37" s="1" t="s">
        <v>33</v>
      </c>
      <c r="K37" s="4" t="s">
        <v>372</v>
      </c>
      <c r="L37" s="1" t="s">
        <v>413</v>
      </c>
      <c r="M37" s="5" t="s">
        <v>28</v>
      </c>
      <c r="N37" s="2" t="str">
        <f>CONCATENATE(B37,Tabla8[[#This Row],[nombreLugar]],B37)</f>
        <v>'colombia'</v>
      </c>
      <c r="O37" s="5" t="s">
        <v>28</v>
      </c>
      <c r="P37" s="3" t="str">
        <f>CONCATENATE(B37,Tabla8[[#This Row],[tipoLugar]],B37)</f>
        <v>'p'</v>
      </c>
      <c r="Q37" s="5" t="s">
        <v>28</v>
      </c>
      <c r="R37" s="5" t="str">
        <f t="shared" si="0"/>
        <v>null</v>
      </c>
      <c r="S37" s="5" t="s">
        <v>28</v>
      </c>
      <c r="T37" s="1" t="str">
        <f>(Tabla8[[#This Row],[fkLugar]])</f>
        <v>null</v>
      </c>
      <c r="U37" s="5" t="s">
        <v>29</v>
      </c>
    </row>
    <row r="38" spans="2:21">
      <c r="B38" s="6" t="s">
        <v>30</v>
      </c>
      <c r="C38" s="6"/>
      <c r="D38" s="6"/>
      <c r="E38" s="1">
        <v>35</v>
      </c>
      <c r="F38" s="2" t="s">
        <v>87</v>
      </c>
      <c r="G38" s="1" t="s">
        <v>233</v>
      </c>
      <c r="H38" s="46" t="s">
        <v>33</v>
      </c>
      <c r="I38" s="1" t="s">
        <v>33</v>
      </c>
      <c r="K38" s="4" t="s">
        <v>372</v>
      </c>
      <c r="L38" s="1" t="s">
        <v>413</v>
      </c>
      <c r="M38" s="5" t="s">
        <v>28</v>
      </c>
      <c r="N38" s="2" t="str">
        <f>CONCATENATE(B38,Tabla8[[#This Row],[nombreLugar]],B38)</f>
        <v>'comores'</v>
      </c>
      <c r="O38" s="5" t="s">
        <v>28</v>
      </c>
      <c r="P38" s="3" t="str">
        <f>CONCATENATE(B38,Tabla8[[#This Row],[tipoLugar]],B38)</f>
        <v>'p'</v>
      </c>
      <c r="Q38" s="5" t="s">
        <v>28</v>
      </c>
      <c r="R38" s="5" t="str">
        <f t="shared" si="0"/>
        <v>null</v>
      </c>
      <c r="S38" s="5" t="s">
        <v>28</v>
      </c>
      <c r="T38" s="1" t="str">
        <f>(Tabla8[[#This Row],[fkLugar]])</f>
        <v>null</v>
      </c>
      <c r="U38" s="5" t="s">
        <v>29</v>
      </c>
    </row>
    <row r="39" spans="2:21">
      <c r="B39" s="6" t="s">
        <v>30</v>
      </c>
      <c r="C39" s="6"/>
      <c r="D39" s="6"/>
      <c r="E39" s="1">
        <v>36</v>
      </c>
      <c r="F39" s="2" t="s">
        <v>90</v>
      </c>
      <c r="G39" s="1" t="s">
        <v>233</v>
      </c>
      <c r="H39" s="46" t="s">
        <v>33</v>
      </c>
      <c r="I39" s="1" t="s">
        <v>33</v>
      </c>
      <c r="K39" s="4" t="s">
        <v>372</v>
      </c>
      <c r="L39" s="1" t="s">
        <v>413</v>
      </c>
      <c r="M39" s="5" t="s">
        <v>28</v>
      </c>
      <c r="N39" s="2" t="str">
        <f>CONCATENATE(B39,Tabla8[[#This Row],[nombreLugar]],B39)</f>
        <v>'corea del norte'</v>
      </c>
      <c r="O39" s="5" t="s">
        <v>28</v>
      </c>
      <c r="P39" s="3" t="str">
        <f>CONCATENATE(B39,Tabla8[[#This Row],[tipoLugar]],B39)</f>
        <v>'p'</v>
      </c>
      <c r="Q39" s="5" t="s">
        <v>28</v>
      </c>
      <c r="R39" s="5" t="str">
        <f t="shared" si="0"/>
        <v>null</v>
      </c>
      <c r="S39" s="5" t="s">
        <v>28</v>
      </c>
      <c r="T39" s="1" t="str">
        <f>(Tabla8[[#This Row],[fkLugar]])</f>
        <v>null</v>
      </c>
      <c r="U39" s="5" t="s">
        <v>29</v>
      </c>
    </row>
    <row r="40" spans="2:21">
      <c r="B40" s="6" t="s">
        <v>30</v>
      </c>
      <c r="C40" s="6"/>
      <c r="D40" s="6"/>
      <c r="E40" s="1">
        <v>37</v>
      </c>
      <c r="F40" s="2" t="s">
        <v>91</v>
      </c>
      <c r="G40" s="1" t="s">
        <v>233</v>
      </c>
      <c r="H40" s="46" t="s">
        <v>33</v>
      </c>
      <c r="I40" s="1" t="s">
        <v>33</v>
      </c>
      <c r="K40" s="4" t="s">
        <v>372</v>
      </c>
      <c r="L40" s="1" t="s">
        <v>413</v>
      </c>
      <c r="M40" s="5" t="s">
        <v>28</v>
      </c>
      <c r="N40" s="2" t="str">
        <f>CONCATENATE(B40,Tabla8[[#This Row],[nombreLugar]],B40)</f>
        <v>'corea del sur'</v>
      </c>
      <c r="O40" s="5" t="s">
        <v>28</v>
      </c>
      <c r="P40" s="3" t="str">
        <f>CONCATENATE(B40,Tabla8[[#This Row],[tipoLugar]],B40)</f>
        <v>'p'</v>
      </c>
      <c r="Q40" s="5" t="s">
        <v>28</v>
      </c>
      <c r="R40" s="5" t="str">
        <f t="shared" si="0"/>
        <v>null</v>
      </c>
      <c r="S40" s="5" t="s">
        <v>28</v>
      </c>
      <c r="T40" s="1" t="str">
        <f>(Tabla8[[#This Row],[fkLugar]])</f>
        <v>null</v>
      </c>
      <c r="U40" s="5" t="s">
        <v>29</v>
      </c>
    </row>
    <row r="41" spans="2:21">
      <c r="B41" s="6" t="s">
        <v>30</v>
      </c>
      <c r="C41" s="6"/>
      <c r="D41" s="6"/>
      <c r="E41" s="1">
        <v>38</v>
      </c>
      <c r="F41" s="2" t="s">
        <v>92</v>
      </c>
      <c r="G41" s="1" t="s">
        <v>233</v>
      </c>
      <c r="H41" s="46" t="s">
        <v>33</v>
      </c>
      <c r="I41" s="1" t="s">
        <v>33</v>
      </c>
      <c r="K41" s="4" t="s">
        <v>372</v>
      </c>
      <c r="L41" s="1" t="s">
        <v>413</v>
      </c>
      <c r="M41" s="5" t="s">
        <v>28</v>
      </c>
      <c r="N41" s="2" t="str">
        <f>CONCATENATE(B41,Tabla8[[#This Row],[nombreLugar]],B41)</f>
        <v>'costa de marfil'</v>
      </c>
      <c r="O41" s="5" t="s">
        <v>28</v>
      </c>
      <c r="P41" s="3" t="str">
        <f>CONCATENATE(B41,Tabla8[[#This Row],[tipoLugar]],B41)</f>
        <v>'p'</v>
      </c>
      <c r="Q41" s="5" t="s">
        <v>28</v>
      </c>
      <c r="R41" s="5" t="str">
        <f t="shared" si="0"/>
        <v>null</v>
      </c>
      <c r="S41" s="5" t="s">
        <v>28</v>
      </c>
      <c r="T41" s="1" t="str">
        <f>(Tabla8[[#This Row],[fkLugar]])</f>
        <v>null</v>
      </c>
      <c r="U41" s="5" t="s">
        <v>29</v>
      </c>
    </row>
    <row r="42" spans="2:21">
      <c r="B42" s="6" t="s">
        <v>30</v>
      </c>
      <c r="C42" s="6"/>
      <c r="D42" s="6"/>
      <c r="E42" s="1">
        <v>39</v>
      </c>
      <c r="F42" s="2" t="s">
        <v>93</v>
      </c>
      <c r="G42" s="1" t="s">
        <v>233</v>
      </c>
      <c r="H42" s="46" t="s">
        <v>33</v>
      </c>
      <c r="I42" s="1" t="s">
        <v>33</v>
      </c>
      <c r="K42" s="4" t="s">
        <v>372</v>
      </c>
      <c r="L42" s="1" t="s">
        <v>413</v>
      </c>
      <c r="M42" s="5" t="s">
        <v>28</v>
      </c>
      <c r="N42" s="2" t="str">
        <f>CONCATENATE(B42,Tabla8[[#This Row],[nombreLugar]],B42)</f>
        <v>'costa rica'</v>
      </c>
      <c r="O42" s="5" t="s">
        <v>28</v>
      </c>
      <c r="P42" s="3" t="str">
        <f>CONCATENATE(B42,Tabla8[[#This Row],[tipoLugar]],B42)</f>
        <v>'p'</v>
      </c>
      <c r="Q42" s="5" t="s">
        <v>28</v>
      </c>
      <c r="R42" s="5" t="str">
        <f t="shared" si="0"/>
        <v>null</v>
      </c>
      <c r="S42" s="5" t="s">
        <v>28</v>
      </c>
      <c r="T42" s="1" t="str">
        <f>(Tabla8[[#This Row],[fkLugar]])</f>
        <v>null</v>
      </c>
      <c r="U42" s="5" t="s">
        <v>29</v>
      </c>
    </row>
    <row r="43" spans="2:21">
      <c r="B43" s="6" t="s">
        <v>30</v>
      </c>
      <c r="C43" s="6"/>
      <c r="D43" s="6"/>
      <c r="E43" s="1">
        <v>40</v>
      </c>
      <c r="F43" s="2" t="s">
        <v>94</v>
      </c>
      <c r="G43" s="1" t="s">
        <v>233</v>
      </c>
      <c r="H43" s="46" t="s">
        <v>33</v>
      </c>
      <c r="I43" s="1" t="s">
        <v>33</v>
      </c>
      <c r="K43" s="4" t="s">
        <v>372</v>
      </c>
      <c r="L43" s="1" t="s">
        <v>413</v>
      </c>
      <c r="M43" s="5" t="s">
        <v>28</v>
      </c>
      <c r="N43" s="2" t="str">
        <f>CONCATENATE(B43,Tabla8[[#This Row],[nombreLugar]],B43)</f>
        <v>'croacia'</v>
      </c>
      <c r="O43" s="5" t="s">
        <v>28</v>
      </c>
      <c r="P43" s="3" t="str">
        <f>CONCATENATE(B43,Tabla8[[#This Row],[tipoLugar]],B43)</f>
        <v>'p'</v>
      </c>
      <c r="Q43" s="5" t="s">
        <v>28</v>
      </c>
      <c r="R43" s="5" t="str">
        <f t="shared" si="0"/>
        <v>null</v>
      </c>
      <c r="S43" s="5" t="s">
        <v>28</v>
      </c>
      <c r="T43" s="1" t="str">
        <f>(Tabla8[[#This Row],[fkLugar]])</f>
        <v>null</v>
      </c>
      <c r="U43" s="5" t="s">
        <v>29</v>
      </c>
    </row>
    <row r="44" spans="2:21">
      <c r="B44" s="6" t="s">
        <v>30</v>
      </c>
      <c r="C44" s="6"/>
      <c r="D44" s="6"/>
      <c r="E44" s="1">
        <v>41</v>
      </c>
      <c r="F44" s="2" t="s">
        <v>95</v>
      </c>
      <c r="G44" s="1" t="s">
        <v>233</v>
      </c>
      <c r="H44" s="46" t="s">
        <v>33</v>
      </c>
      <c r="I44" s="1" t="s">
        <v>33</v>
      </c>
      <c r="K44" s="4" t="s">
        <v>372</v>
      </c>
      <c r="L44" s="1" t="s">
        <v>413</v>
      </c>
      <c r="M44" s="5" t="s">
        <v>28</v>
      </c>
      <c r="N44" s="2" t="str">
        <f>CONCATENATE(B44,Tabla8[[#This Row],[nombreLugar]],B44)</f>
        <v>'cuba'</v>
      </c>
      <c r="O44" s="5" t="s">
        <v>28</v>
      </c>
      <c r="P44" s="3" t="str">
        <f>CONCATENATE(B44,Tabla8[[#This Row],[tipoLugar]],B44)</f>
        <v>'p'</v>
      </c>
      <c r="Q44" s="5" t="s">
        <v>28</v>
      </c>
      <c r="R44" s="5" t="str">
        <f t="shared" si="0"/>
        <v>null</v>
      </c>
      <c r="S44" s="5" t="s">
        <v>28</v>
      </c>
      <c r="T44" s="1" t="str">
        <f>(Tabla8[[#This Row],[fkLugar]])</f>
        <v>null</v>
      </c>
      <c r="U44" s="5" t="s">
        <v>29</v>
      </c>
    </row>
    <row r="45" spans="2:21">
      <c r="B45" s="6" t="s">
        <v>30</v>
      </c>
      <c r="C45" s="6"/>
      <c r="D45" s="6"/>
      <c r="E45" s="1">
        <v>42</v>
      </c>
      <c r="F45" s="2" t="s">
        <v>96</v>
      </c>
      <c r="G45" s="1" t="s">
        <v>233</v>
      </c>
      <c r="H45" s="46" t="s">
        <v>33</v>
      </c>
      <c r="I45" s="1" t="s">
        <v>33</v>
      </c>
      <c r="K45" s="4" t="s">
        <v>372</v>
      </c>
      <c r="L45" s="1" t="s">
        <v>413</v>
      </c>
      <c r="M45" s="5" t="s">
        <v>28</v>
      </c>
      <c r="N45" s="2" t="str">
        <f>CONCATENATE(B45,Tabla8[[#This Row],[nombreLugar]],B45)</f>
        <v>'dinamarca'</v>
      </c>
      <c r="O45" s="5" t="s">
        <v>28</v>
      </c>
      <c r="P45" s="3" t="str">
        <f>CONCATENATE(B45,Tabla8[[#This Row],[tipoLugar]],B45)</f>
        <v>'p'</v>
      </c>
      <c r="Q45" s="5" t="s">
        <v>28</v>
      </c>
      <c r="R45" s="5" t="str">
        <f t="shared" si="0"/>
        <v>null</v>
      </c>
      <c r="S45" s="5" t="s">
        <v>28</v>
      </c>
      <c r="T45" s="1" t="str">
        <f>(Tabla8[[#This Row],[fkLugar]])</f>
        <v>null</v>
      </c>
      <c r="U45" s="5" t="s">
        <v>29</v>
      </c>
    </row>
    <row r="46" spans="2:21">
      <c r="B46" s="6" t="s">
        <v>30</v>
      </c>
      <c r="C46" s="6"/>
      <c r="D46" s="6"/>
      <c r="E46" s="1">
        <v>43</v>
      </c>
      <c r="F46" s="2" t="s">
        <v>97</v>
      </c>
      <c r="G46" s="1" t="s">
        <v>233</v>
      </c>
      <c r="H46" s="46" t="s">
        <v>33</v>
      </c>
      <c r="I46" s="1" t="s">
        <v>33</v>
      </c>
      <c r="K46" s="4" t="s">
        <v>372</v>
      </c>
      <c r="L46" s="1" t="s">
        <v>413</v>
      </c>
      <c r="M46" s="5" t="s">
        <v>28</v>
      </c>
      <c r="N46" s="2" t="str">
        <f>CONCATENATE(B46,Tabla8[[#This Row],[nombreLugar]],B46)</f>
        <v>'djibuti'</v>
      </c>
      <c r="O46" s="5" t="s">
        <v>28</v>
      </c>
      <c r="P46" s="3" t="str">
        <f>CONCATENATE(B46,Tabla8[[#This Row],[tipoLugar]],B46)</f>
        <v>'p'</v>
      </c>
      <c r="Q46" s="5" t="s">
        <v>28</v>
      </c>
      <c r="R46" s="5" t="str">
        <f t="shared" si="0"/>
        <v>null</v>
      </c>
      <c r="S46" s="5" t="s">
        <v>28</v>
      </c>
      <c r="T46" s="1" t="str">
        <f>(Tabla8[[#This Row],[fkLugar]])</f>
        <v>null</v>
      </c>
      <c r="U46" s="5" t="s">
        <v>29</v>
      </c>
    </row>
    <row r="47" spans="2:21">
      <c r="B47" s="6" t="s">
        <v>30</v>
      </c>
      <c r="C47" s="6"/>
      <c r="D47" s="6"/>
      <c r="E47" s="1">
        <v>44</v>
      </c>
      <c r="F47" s="2" t="s">
        <v>98</v>
      </c>
      <c r="G47" s="1" t="s">
        <v>233</v>
      </c>
      <c r="H47" s="46" t="s">
        <v>33</v>
      </c>
      <c r="I47" s="1" t="s">
        <v>33</v>
      </c>
      <c r="K47" s="4" t="s">
        <v>372</v>
      </c>
      <c r="L47" s="1" t="s">
        <v>413</v>
      </c>
      <c r="M47" s="5" t="s">
        <v>28</v>
      </c>
      <c r="N47" s="2" t="str">
        <f>CONCATENATE(B47,Tabla8[[#This Row],[nombreLugar]],B47)</f>
        <v>'dominica'</v>
      </c>
      <c r="O47" s="5" t="s">
        <v>28</v>
      </c>
      <c r="P47" s="3" t="str">
        <f>CONCATENATE(B47,Tabla8[[#This Row],[tipoLugar]],B47)</f>
        <v>'p'</v>
      </c>
      <c r="Q47" s="5" t="s">
        <v>28</v>
      </c>
      <c r="R47" s="5" t="str">
        <f t="shared" si="0"/>
        <v>null</v>
      </c>
      <c r="S47" s="5" t="s">
        <v>28</v>
      </c>
      <c r="T47" s="1" t="str">
        <f>(Tabla8[[#This Row],[fkLugar]])</f>
        <v>null</v>
      </c>
      <c r="U47" s="5" t="s">
        <v>29</v>
      </c>
    </row>
    <row r="48" spans="2:21">
      <c r="B48" s="6" t="s">
        <v>30</v>
      </c>
      <c r="C48" s="6"/>
      <c r="D48" s="6"/>
      <c r="E48" s="1">
        <v>45</v>
      </c>
      <c r="F48" s="2" t="s">
        <v>100</v>
      </c>
      <c r="G48" s="1" t="s">
        <v>233</v>
      </c>
      <c r="H48" s="46" t="s">
        <v>33</v>
      </c>
      <c r="I48" s="1" t="s">
        <v>33</v>
      </c>
      <c r="K48" s="4" t="s">
        <v>372</v>
      </c>
      <c r="L48" s="1" t="s">
        <v>413</v>
      </c>
      <c r="M48" s="5" t="s">
        <v>28</v>
      </c>
      <c r="N48" s="2" t="str">
        <f>CONCATENATE(B48,Tabla8[[#This Row],[nombreLugar]],B48)</f>
        <v>'ecuador'</v>
      </c>
      <c r="O48" s="5" t="s">
        <v>28</v>
      </c>
      <c r="P48" s="3" t="str">
        <f>CONCATENATE(B48,Tabla8[[#This Row],[tipoLugar]],B48)</f>
        <v>'p'</v>
      </c>
      <c r="Q48" s="5" t="s">
        <v>28</v>
      </c>
      <c r="R48" s="5" t="str">
        <f t="shared" si="0"/>
        <v>null</v>
      </c>
      <c r="S48" s="5" t="s">
        <v>28</v>
      </c>
      <c r="T48" s="1" t="str">
        <f>(Tabla8[[#This Row],[fkLugar]])</f>
        <v>null</v>
      </c>
      <c r="U48" s="5" t="s">
        <v>29</v>
      </c>
    </row>
    <row r="49" spans="2:21">
      <c r="B49" s="6" t="s">
        <v>30</v>
      </c>
      <c r="C49" s="6"/>
      <c r="D49" s="6"/>
      <c r="E49" s="1">
        <v>46</v>
      </c>
      <c r="F49" s="2" t="s">
        <v>101</v>
      </c>
      <c r="G49" s="1" t="s">
        <v>233</v>
      </c>
      <c r="H49" s="46" t="s">
        <v>33</v>
      </c>
      <c r="I49" s="1" t="s">
        <v>33</v>
      </c>
      <c r="K49" s="4" t="s">
        <v>372</v>
      </c>
      <c r="L49" s="1" t="s">
        <v>413</v>
      </c>
      <c r="M49" s="5" t="s">
        <v>28</v>
      </c>
      <c r="N49" s="2" t="str">
        <f>CONCATENATE(B49,Tabla8[[#This Row],[nombreLugar]],B49)</f>
        <v>'egipto'</v>
      </c>
      <c r="O49" s="5" t="s">
        <v>28</v>
      </c>
      <c r="P49" s="3" t="str">
        <f>CONCATENATE(B49,Tabla8[[#This Row],[tipoLugar]],B49)</f>
        <v>'p'</v>
      </c>
      <c r="Q49" s="5" t="s">
        <v>28</v>
      </c>
      <c r="R49" s="5" t="str">
        <f t="shared" si="0"/>
        <v>null</v>
      </c>
      <c r="S49" s="5" t="s">
        <v>28</v>
      </c>
      <c r="T49" s="1" t="str">
        <f>(Tabla8[[#This Row],[fkLugar]])</f>
        <v>null</v>
      </c>
      <c r="U49" s="5" t="s">
        <v>29</v>
      </c>
    </row>
    <row r="50" spans="2:21">
      <c r="B50" s="6" t="s">
        <v>30</v>
      </c>
      <c r="C50" s="6"/>
      <c r="D50" s="6"/>
      <c r="E50" s="1">
        <v>47</v>
      </c>
      <c r="F50" s="2" t="s">
        <v>190</v>
      </c>
      <c r="G50" s="1" t="s">
        <v>233</v>
      </c>
      <c r="H50" s="46" t="s">
        <v>33</v>
      </c>
      <c r="I50" s="1" t="s">
        <v>33</v>
      </c>
      <c r="K50" s="4" t="s">
        <v>372</v>
      </c>
      <c r="L50" s="1" t="s">
        <v>413</v>
      </c>
      <c r="M50" s="5" t="s">
        <v>28</v>
      </c>
      <c r="N50" s="2" t="str">
        <f>CONCATENATE(B50,Tabla8[[#This Row],[nombreLugar]],B50)</f>
        <v>'el salvador'</v>
      </c>
      <c r="O50" s="5" t="s">
        <v>28</v>
      </c>
      <c r="P50" s="3" t="str">
        <f>CONCATENATE(B50,Tabla8[[#This Row],[tipoLugar]],B50)</f>
        <v>'p'</v>
      </c>
      <c r="Q50" s="5" t="s">
        <v>28</v>
      </c>
      <c r="R50" s="5" t="str">
        <f t="shared" si="0"/>
        <v>null</v>
      </c>
      <c r="S50" s="5" t="s">
        <v>28</v>
      </c>
      <c r="T50" s="1" t="str">
        <f>(Tabla8[[#This Row],[fkLugar]])</f>
        <v>null</v>
      </c>
      <c r="U50" s="5" t="s">
        <v>29</v>
      </c>
    </row>
    <row r="51" spans="2:21">
      <c r="B51" s="6" t="s">
        <v>30</v>
      </c>
      <c r="C51" s="6"/>
      <c r="D51" s="6"/>
      <c r="E51" s="1">
        <v>48</v>
      </c>
      <c r="F51" s="2" t="s">
        <v>102</v>
      </c>
      <c r="G51" s="1" t="s">
        <v>233</v>
      </c>
      <c r="H51" s="46" t="s">
        <v>33</v>
      </c>
      <c r="I51" s="1" t="s">
        <v>33</v>
      </c>
      <c r="K51" s="4" t="s">
        <v>372</v>
      </c>
      <c r="L51" s="1" t="s">
        <v>413</v>
      </c>
      <c r="M51" s="5" t="s">
        <v>28</v>
      </c>
      <c r="N51" s="2" t="str">
        <f>CONCATENATE(B51,Tabla8[[#This Row],[nombreLugar]],B51)</f>
        <v>'emiratos arabes unidos'</v>
      </c>
      <c r="O51" s="5" t="s">
        <v>28</v>
      </c>
      <c r="P51" s="3" t="str">
        <f>CONCATENATE(B51,Tabla8[[#This Row],[tipoLugar]],B51)</f>
        <v>'p'</v>
      </c>
      <c r="Q51" s="5" t="s">
        <v>28</v>
      </c>
      <c r="R51" s="5" t="str">
        <f t="shared" si="0"/>
        <v>null</v>
      </c>
      <c r="S51" s="5" t="s">
        <v>28</v>
      </c>
      <c r="T51" s="1" t="str">
        <f>(Tabla8[[#This Row],[fkLugar]])</f>
        <v>null</v>
      </c>
      <c r="U51" s="5" t="s">
        <v>29</v>
      </c>
    </row>
    <row r="52" spans="2:21">
      <c r="B52" s="6" t="s">
        <v>30</v>
      </c>
      <c r="C52" s="6"/>
      <c r="D52" s="6"/>
      <c r="E52" s="1">
        <v>49</v>
      </c>
      <c r="F52" s="2" t="s">
        <v>103</v>
      </c>
      <c r="G52" s="1" t="s">
        <v>233</v>
      </c>
      <c r="H52" s="46" t="s">
        <v>33</v>
      </c>
      <c r="I52" s="1" t="s">
        <v>33</v>
      </c>
      <c r="K52" s="4" t="s">
        <v>372</v>
      </c>
      <c r="L52" s="1" t="s">
        <v>413</v>
      </c>
      <c r="M52" s="5" t="s">
        <v>28</v>
      </c>
      <c r="N52" s="2" t="str">
        <f>CONCATENATE(B52,Tabla8[[#This Row],[nombreLugar]],B52)</f>
        <v>'eritrea'</v>
      </c>
      <c r="O52" s="5" t="s">
        <v>28</v>
      </c>
      <c r="P52" s="3" t="str">
        <f>CONCATENATE(B52,Tabla8[[#This Row],[tipoLugar]],B52)</f>
        <v>'p'</v>
      </c>
      <c r="Q52" s="5" t="s">
        <v>28</v>
      </c>
      <c r="R52" s="5" t="str">
        <f t="shared" si="0"/>
        <v>null</v>
      </c>
      <c r="S52" s="5" t="s">
        <v>28</v>
      </c>
      <c r="T52" s="1" t="str">
        <f>(Tabla8[[#This Row],[fkLugar]])</f>
        <v>null</v>
      </c>
      <c r="U52" s="5" t="s">
        <v>29</v>
      </c>
    </row>
    <row r="53" spans="2:21">
      <c r="B53" s="6" t="s">
        <v>30</v>
      </c>
      <c r="C53" s="6"/>
      <c r="D53" s="6"/>
      <c r="E53" s="1">
        <v>50</v>
      </c>
      <c r="F53" s="2" t="s">
        <v>104</v>
      </c>
      <c r="G53" s="1" t="s">
        <v>233</v>
      </c>
      <c r="H53" s="46" t="s">
        <v>33</v>
      </c>
      <c r="I53" s="1" t="s">
        <v>33</v>
      </c>
      <c r="K53" s="4" t="s">
        <v>372</v>
      </c>
      <c r="L53" s="1" t="s">
        <v>413</v>
      </c>
      <c r="M53" s="5" t="s">
        <v>28</v>
      </c>
      <c r="N53" s="2" t="str">
        <f>CONCATENATE(B53,Tabla8[[#This Row],[nombreLugar]],B53)</f>
        <v>'eslovaquia'</v>
      </c>
      <c r="O53" s="5" t="s">
        <v>28</v>
      </c>
      <c r="P53" s="3" t="str">
        <f>CONCATENATE(B53,Tabla8[[#This Row],[tipoLugar]],B53)</f>
        <v>'p'</v>
      </c>
      <c r="Q53" s="5" t="s">
        <v>28</v>
      </c>
      <c r="R53" s="5" t="str">
        <f t="shared" si="0"/>
        <v>null</v>
      </c>
      <c r="S53" s="5" t="s">
        <v>28</v>
      </c>
      <c r="T53" s="1" t="str">
        <f>(Tabla8[[#This Row],[fkLugar]])</f>
        <v>null</v>
      </c>
      <c r="U53" s="5" t="s">
        <v>29</v>
      </c>
    </row>
    <row r="54" spans="2:21">
      <c r="B54" s="6" t="s">
        <v>30</v>
      </c>
      <c r="C54" s="6"/>
      <c r="D54" s="6"/>
      <c r="E54" s="1">
        <v>51</v>
      </c>
      <c r="F54" s="2" t="s">
        <v>105</v>
      </c>
      <c r="G54" s="1" t="s">
        <v>233</v>
      </c>
      <c r="H54" s="46" t="s">
        <v>33</v>
      </c>
      <c r="I54" s="1" t="s">
        <v>33</v>
      </c>
      <c r="K54" s="4" t="s">
        <v>372</v>
      </c>
      <c r="L54" s="1" t="s">
        <v>413</v>
      </c>
      <c r="M54" s="5" t="s">
        <v>28</v>
      </c>
      <c r="N54" s="2" t="str">
        <f>CONCATENATE(B54,Tabla8[[#This Row],[nombreLugar]],B54)</f>
        <v>'eslovenia'</v>
      </c>
      <c r="O54" s="5" t="s">
        <v>28</v>
      </c>
      <c r="P54" s="3" t="str">
        <f>CONCATENATE(B54,Tabla8[[#This Row],[tipoLugar]],B54)</f>
        <v>'p'</v>
      </c>
      <c r="Q54" s="5" t="s">
        <v>28</v>
      </c>
      <c r="R54" s="5" t="str">
        <f t="shared" si="0"/>
        <v>null</v>
      </c>
      <c r="S54" s="5" t="s">
        <v>28</v>
      </c>
      <c r="T54" s="1" t="str">
        <f>(Tabla8[[#This Row],[fkLugar]])</f>
        <v>null</v>
      </c>
      <c r="U54" s="5" t="s">
        <v>29</v>
      </c>
    </row>
    <row r="55" spans="2:21">
      <c r="B55" s="6" t="s">
        <v>30</v>
      </c>
      <c r="C55" s="6"/>
      <c r="D55" s="6"/>
      <c r="E55" s="1">
        <v>52</v>
      </c>
      <c r="F55" s="2" t="s">
        <v>106</v>
      </c>
      <c r="G55" s="1" t="s">
        <v>233</v>
      </c>
      <c r="H55" s="46" t="s">
        <v>33</v>
      </c>
      <c r="I55" s="1" t="s">
        <v>33</v>
      </c>
      <c r="K55" s="4" t="s">
        <v>372</v>
      </c>
      <c r="L55" s="1" t="s">
        <v>413</v>
      </c>
      <c r="M55" s="5" t="s">
        <v>28</v>
      </c>
      <c r="N55" s="2" t="str">
        <f>CONCATENATE(B55,Tabla8[[#This Row],[nombreLugar]],B55)</f>
        <v>'espana'</v>
      </c>
      <c r="O55" s="5" t="s">
        <v>28</v>
      </c>
      <c r="P55" s="3" t="str">
        <f>CONCATENATE(B55,Tabla8[[#This Row],[tipoLugar]],B55)</f>
        <v>'p'</v>
      </c>
      <c r="Q55" s="5" t="s">
        <v>28</v>
      </c>
      <c r="R55" s="5" t="str">
        <f t="shared" si="0"/>
        <v>null</v>
      </c>
      <c r="S55" s="5" t="s">
        <v>28</v>
      </c>
      <c r="T55" s="1" t="str">
        <f>(Tabla8[[#This Row],[fkLugar]])</f>
        <v>null</v>
      </c>
      <c r="U55" s="5" t="s">
        <v>29</v>
      </c>
    </row>
    <row r="56" spans="2:21">
      <c r="B56" s="6" t="s">
        <v>30</v>
      </c>
      <c r="C56" s="6"/>
      <c r="D56" s="6"/>
      <c r="E56" s="1">
        <v>53</v>
      </c>
      <c r="F56" s="2" t="s">
        <v>107</v>
      </c>
      <c r="G56" s="1" t="s">
        <v>233</v>
      </c>
      <c r="H56" s="46" t="s">
        <v>33</v>
      </c>
      <c r="I56" s="1" t="s">
        <v>33</v>
      </c>
      <c r="K56" s="4" t="s">
        <v>372</v>
      </c>
      <c r="L56" s="1" t="s">
        <v>413</v>
      </c>
      <c r="M56" s="5" t="s">
        <v>28</v>
      </c>
      <c r="N56" s="2" t="str">
        <f>CONCATENATE(B56,Tabla8[[#This Row],[nombreLugar]],B56)</f>
        <v>'estados unidos'</v>
      </c>
      <c r="O56" s="5" t="s">
        <v>28</v>
      </c>
      <c r="P56" s="3" t="str">
        <f>CONCATENATE(B56,Tabla8[[#This Row],[tipoLugar]],B56)</f>
        <v>'p'</v>
      </c>
      <c r="Q56" s="5" t="s">
        <v>28</v>
      </c>
      <c r="R56" s="5" t="str">
        <f t="shared" si="0"/>
        <v>null</v>
      </c>
      <c r="S56" s="5" t="s">
        <v>28</v>
      </c>
      <c r="T56" s="1" t="str">
        <f>(Tabla8[[#This Row],[fkLugar]])</f>
        <v>null</v>
      </c>
      <c r="U56" s="5" t="s">
        <v>29</v>
      </c>
    </row>
    <row r="57" spans="2:21">
      <c r="B57" s="6" t="s">
        <v>30</v>
      </c>
      <c r="C57" s="6"/>
      <c r="D57" s="6"/>
      <c r="E57" s="1">
        <v>54</v>
      </c>
      <c r="F57" s="2" t="s">
        <v>108</v>
      </c>
      <c r="G57" s="1" t="s">
        <v>233</v>
      </c>
      <c r="H57" s="46" t="s">
        <v>33</v>
      </c>
      <c r="I57" s="1" t="s">
        <v>33</v>
      </c>
      <c r="K57" s="4" t="s">
        <v>372</v>
      </c>
      <c r="L57" s="1" t="s">
        <v>413</v>
      </c>
      <c r="M57" s="5" t="s">
        <v>28</v>
      </c>
      <c r="N57" s="2" t="str">
        <f>CONCATENATE(B57,Tabla8[[#This Row],[nombreLugar]],B57)</f>
        <v>'estonia'</v>
      </c>
      <c r="O57" s="5" t="s">
        <v>28</v>
      </c>
      <c r="P57" s="3" t="str">
        <f>CONCATENATE(B57,Tabla8[[#This Row],[tipoLugar]],B57)</f>
        <v>'p'</v>
      </c>
      <c r="Q57" s="5" t="s">
        <v>28</v>
      </c>
      <c r="R57" s="5" t="str">
        <f t="shared" si="0"/>
        <v>null</v>
      </c>
      <c r="S57" s="5" t="s">
        <v>28</v>
      </c>
      <c r="T57" s="1" t="str">
        <f>(Tabla8[[#This Row],[fkLugar]])</f>
        <v>null</v>
      </c>
      <c r="U57" s="5" t="s">
        <v>29</v>
      </c>
    </row>
    <row r="58" spans="2:21">
      <c r="B58" s="6" t="s">
        <v>30</v>
      </c>
      <c r="C58" s="6"/>
      <c r="D58" s="6"/>
      <c r="E58" s="1">
        <v>55</v>
      </c>
      <c r="F58" s="2" t="s">
        <v>109</v>
      </c>
      <c r="G58" s="1" t="s">
        <v>233</v>
      </c>
      <c r="H58" s="46" t="s">
        <v>33</v>
      </c>
      <c r="I58" s="1" t="s">
        <v>33</v>
      </c>
      <c r="K58" s="4" t="s">
        <v>372</v>
      </c>
      <c r="L58" s="1" t="s">
        <v>413</v>
      </c>
      <c r="M58" s="5" t="s">
        <v>28</v>
      </c>
      <c r="N58" s="2" t="str">
        <f>CONCATENATE(B58,Tabla8[[#This Row],[nombreLugar]],B58)</f>
        <v>'etiopia'</v>
      </c>
      <c r="O58" s="5" t="s">
        <v>28</v>
      </c>
      <c r="P58" s="3" t="str">
        <f>CONCATENATE(B58,Tabla8[[#This Row],[tipoLugar]],B58)</f>
        <v>'p'</v>
      </c>
      <c r="Q58" s="5" t="s">
        <v>28</v>
      </c>
      <c r="R58" s="5" t="str">
        <f t="shared" si="0"/>
        <v>null</v>
      </c>
      <c r="S58" s="5" t="s">
        <v>28</v>
      </c>
      <c r="T58" s="1" t="str">
        <f>(Tabla8[[#This Row],[fkLugar]])</f>
        <v>null</v>
      </c>
      <c r="U58" s="5" t="s">
        <v>29</v>
      </c>
    </row>
    <row r="59" spans="2:21">
      <c r="B59" s="6" t="s">
        <v>30</v>
      </c>
      <c r="C59" s="6"/>
      <c r="D59" s="6"/>
      <c r="E59" s="1">
        <v>56</v>
      </c>
      <c r="F59" s="2" t="s">
        <v>110</v>
      </c>
      <c r="G59" s="1" t="s">
        <v>233</v>
      </c>
      <c r="H59" s="46" t="s">
        <v>33</v>
      </c>
      <c r="I59" s="1" t="s">
        <v>33</v>
      </c>
      <c r="K59" s="4" t="s">
        <v>372</v>
      </c>
      <c r="L59" s="1" t="s">
        <v>413</v>
      </c>
      <c r="M59" s="5" t="s">
        <v>28</v>
      </c>
      <c r="N59" s="2" t="str">
        <f>CONCATENATE(B59,Tabla8[[#This Row],[nombreLugar]],B59)</f>
        <v>'fidji'</v>
      </c>
      <c r="O59" s="5" t="s">
        <v>28</v>
      </c>
      <c r="P59" s="3" t="str">
        <f>CONCATENATE(B59,Tabla8[[#This Row],[tipoLugar]],B59)</f>
        <v>'p'</v>
      </c>
      <c r="Q59" s="5" t="s">
        <v>28</v>
      </c>
      <c r="R59" s="5" t="str">
        <f t="shared" si="0"/>
        <v>null</v>
      </c>
      <c r="S59" s="5" t="s">
        <v>28</v>
      </c>
      <c r="T59" s="1" t="str">
        <f>(Tabla8[[#This Row],[fkLugar]])</f>
        <v>null</v>
      </c>
      <c r="U59" s="5" t="s">
        <v>29</v>
      </c>
    </row>
    <row r="60" spans="2:21">
      <c r="B60" s="6" t="s">
        <v>30</v>
      </c>
      <c r="C60" s="6"/>
      <c r="D60" s="6"/>
      <c r="E60" s="1">
        <v>57</v>
      </c>
      <c r="F60" s="2" t="s">
        <v>111</v>
      </c>
      <c r="G60" s="1" t="s">
        <v>233</v>
      </c>
      <c r="H60" s="46" t="s">
        <v>33</v>
      </c>
      <c r="I60" s="1" t="s">
        <v>33</v>
      </c>
      <c r="K60" s="4" t="s">
        <v>372</v>
      </c>
      <c r="L60" s="1" t="s">
        <v>413</v>
      </c>
      <c r="M60" s="5" t="s">
        <v>28</v>
      </c>
      <c r="N60" s="2" t="str">
        <f>CONCATENATE(B60,Tabla8[[#This Row],[nombreLugar]],B60)</f>
        <v>'filipinas'</v>
      </c>
      <c r="O60" s="5" t="s">
        <v>28</v>
      </c>
      <c r="P60" s="3" t="str">
        <f>CONCATENATE(B60,Tabla8[[#This Row],[tipoLugar]],B60)</f>
        <v>'p'</v>
      </c>
      <c r="Q60" s="5" t="s">
        <v>28</v>
      </c>
      <c r="R60" s="5" t="str">
        <f t="shared" si="0"/>
        <v>null</v>
      </c>
      <c r="S60" s="5" t="s">
        <v>28</v>
      </c>
      <c r="T60" s="1" t="str">
        <f>(Tabla8[[#This Row],[fkLugar]])</f>
        <v>null</v>
      </c>
      <c r="U60" s="5" t="s">
        <v>29</v>
      </c>
    </row>
    <row r="61" spans="2:21">
      <c r="B61" s="6" t="s">
        <v>30</v>
      </c>
      <c r="C61" s="6"/>
      <c r="D61" s="6"/>
      <c r="E61" s="1">
        <v>58</v>
      </c>
      <c r="F61" s="2" t="s">
        <v>112</v>
      </c>
      <c r="G61" s="1" t="s">
        <v>233</v>
      </c>
      <c r="H61" s="46" t="s">
        <v>33</v>
      </c>
      <c r="I61" s="1" t="s">
        <v>33</v>
      </c>
      <c r="K61" s="4" t="s">
        <v>372</v>
      </c>
      <c r="L61" s="1" t="s">
        <v>413</v>
      </c>
      <c r="M61" s="5" t="s">
        <v>28</v>
      </c>
      <c r="N61" s="2" t="str">
        <f>CONCATENATE(B61,Tabla8[[#This Row],[nombreLugar]],B61)</f>
        <v>'finlandia'</v>
      </c>
      <c r="O61" s="5" t="s">
        <v>28</v>
      </c>
      <c r="P61" s="3" t="str">
        <f>CONCATENATE(B61,Tabla8[[#This Row],[tipoLugar]],B61)</f>
        <v>'p'</v>
      </c>
      <c r="Q61" s="5" t="s">
        <v>28</v>
      </c>
      <c r="R61" s="5" t="str">
        <f t="shared" si="0"/>
        <v>null</v>
      </c>
      <c r="S61" s="5" t="s">
        <v>28</v>
      </c>
      <c r="T61" s="1" t="str">
        <f>(Tabla8[[#This Row],[fkLugar]])</f>
        <v>null</v>
      </c>
      <c r="U61" s="5" t="s">
        <v>29</v>
      </c>
    </row>
    <row r="62" spans="2:21">
      <c r="B62" s="6" t="s">
        <v>30</v>
      </c>
      <c r="C62" s="6"/>
      <c r="D62" s="6"/>
      <c r="E62" s="1">
        <v>59</v>
      </c>
      <c r="F62" s="2" t="s">
        <v>113</v>
      </c>
      <c r="G62" s="1" t="s">
        <v>233</v>
      </c>
      <c r="H62" s="46" t="s">
        <v>33</v>
      </c>
      <c r="I62" s="1" t="s">
        <v>33</v>
      </c>
      <c r="K62" s="4" t="s">
        <v>372</v>
      </c>
      <c r="L62" s="1" t="s">
        <v>413</v>
      </c>
      <c r="M62" s="5" t="s">
        <v>28</v>
      </c>
      <c r="N62" s="2" t="str">
        <f>CONCATENATE(B62,Tabla8[[#This Row],[nombreLugar]],B62)</f>
        <v>'francia'</v>
      </c>
      <c r="O62" s="5" t="s">
        <v>28</v>
      </c>
      <c r="P62" s="3" t="str">
        <f>CONCATENATE(B62,Tabla8[[#This Row],[tipoLugar]],B62)</f>
        <v>'p'</v>
      </c>
      <c r="Q62" s="5" t="s">
        <v>28</v>
      </c>
      <c r="R62" s="5" t="str">
        <f t="shared" si="0"/>
        <v>null</v>
      </c>
      <c r="S62" s="5" t="s">
        <v>28</v>
      </c>
      <c r="T62" s="1" t="str">
        <f>(Tabla8[[#This Row],[fkLugar]])</f>
        <v>null</v>
      </c>
      <c r="U62" s="5" t="s">
        <v>29</v>
      </c>
    </row>
    <row r="63" spans="2:21">
      <c r="B63" s="6" t="s">
        <v>30</v>
      </c>
      <c r="C63" s="6"/>
      <c r="D63" s="6"/>
      <c r="E63" s="1">
        <v>60</v>
      </c>
      <c r="F63" s="2" t="s">
        <v>114</v>
      </c>
      <c r="G63" s="1" t="s">
        <v>233</v>
      </c>
      <c r="H63" s="46" t="s">
        <v>33</v>
      </c>
      <c r="I63" s="1" t="s">
        <v>33</v>
      </c>
      <c r="K63" s="4" t="s">
        <v>372</v>
      </c>
      <c r="L63" s="1" t="s">
        <v>413</v>
      </c>
      <c r="M63" s="5" t="s">
        <v>28</v>
      </c>
      <c r="N63" s="2" t="str">
        <f>CONCATENATE(B63,Tabla8[[#This Row],[nombreLugar]],B63)</f>
        <v>'gabon'</v>
      </c>
      <c r="O63" s="5" t="s">
        <v>28</v>
      </c>
      <c r="P63" s="3" t="str">
        <f>CONCATENATE(B63,Tabla8[[#This Row],[tipoLugar]],B63)</f>
        <v>'p'</v>
      </c>
      <c r="Q63" s="5" t="s">
        <v>28</v>
      </c>
      <c r="R63" s="5" t="str">
        <f t="shared" si="0"/>
        <v>null</v>
      </c>
      <c r="S63" s="5" t="s">
        <v>28</v>
      </c>
      <c r="T63" s="1" t="str">
        <f>(Tabla8[[#This Row],[fkLugar]])</f>
        <v>null</v>
      </c>
      <c r="U63" s="5" t="s">
        <v>29</v>
      </c>
    </row>
    <row r="64" spans="2:21">
      <c r="B64" s="6" t="s">
        <v>30</v>
      </c>
      <c r="C64" s="6"/>
      <c r="D64" s="6"/>
      <c r="E64" s="1">
        <v>61</v>
      </c>
      <c r="F64" s="2" t="s">
        <v>115</v>
      </c>
      <c r="G64" s="1" t="s">
        <v>233</v>
      </c>
      <c r="H64" s="46" t="s">
        <v>33</v>
      </c>
      <c r="I64" s="1" t="s">
        <v>33</v>
      </c>
      <c r="K64" s="4" t="s">
        <v>372</v>
      </c>
      <c r="L64" s="1" t="s">
        <v>413</v>
      </c>
      <c r="M64" s="5" t="s">
        <v>28</v>
      </c>
      <c r="N64" s="2" t="str">
        <f>CONCATENATE(B64,Tabla8[[#This Row],[nombreLugar]],B64)</f>
        <v>'gambia'</v>
      </c>
      <c r="O64" s="5" t="s">
        <v>28</v>
      </c>
      <c r="P64" s="3" t="str">
        <f>CONCATENATE(B64,Tabla8[[#This Row],[tipoLugar]],B64)</f>
        <v>'p'</v>
      </c>
      <c r="Q64" s="5" t="s">
        <v>28</v>
      </c>
      <c r="R64" s="5" t="str">
        <f t="shared" si="0"/>
        <v>null</v>
      </c>
      <c r="S64" s="5" t="s">
        <v>28</v>
      </c>
      <c r="T64" s="1" t="str">
        <f>(Tabla8[[#This Row],[fkLugar]])</f>
        <v>null</v>
      </c>
      <c r="U64" s="5" t="s">
        <v>29</v>
      </c>
    </row>
    <row r="65" spans="2:21">
      <c r="B65" s="6" t="s">
        <v>30</v>
      </c>
      <c r="C65" s="6"/>
      <c r="D65" s="6"/>
      <c r="E65" s="1">
        <v>62</v>
      </c>
      <c r="F65" s="2" t="s">
        <v>116</v>
      </c>
      <c r="G65" s="1" t="s">
        <v>233</v>
      </c>
      <c r="H65" s="46" t="s">
        <v>33</v>
      </c>
      <c r="I65" s="1" t="s">
        <v>33</v>
      </c>
      <c r="K65" s="4" t="s">
        <v>372</v>
      </c>
      <c r="L65" s="1" t="s">
        <v>413</v>
      </c>
      <c r="M65" s="5" t="s">
        <v>28</v>
      </c>
      <c r="N65" s="2" t="str">
        <f>CONCATENATE(B65,Tabla8[[#This Row],[nombreLugar]],B65)</f>
        <v>'georgia'</v>
      </c>
      <c r="O65" s="5" t="s">
        <v>28</v>
      </c>
      <c r="P65" s="3" t="str">
        <f>CONCATENATE(B65,Tabla8[[#This Row],[tipoLugar]],B65)</f>
        <v>'p'</v>
      </c>
      <c r="Q65" s="5" t="s">
        <v>28</v>
      </c>
      <c r="R65" s="5" t="str">
        <f t="shared" si="0"/>
        <v>null</v>
      </c>
      <c r="S65" s="5" t="s">
        <v>28</v>
      </c>
      <c r="T65" s="1" t="str">
        <f>(Tabla8[[#This Row],[fkLugar]])</f>
        <v>null</v>
      </c>
      <c r="U65" s="5" t="s">
        <v>29</v>
      </c>
    </row>
    <row r="66" spans="2:21">
      <c r="B66" s="6" t="s">
        <v>30</v>
      </c>
      <c r="C66" s="6"/>
      <c r="D66" s="6"/>
      <c r="E66" s="1">
        <v>63</v>
      </c>
      <c r="F66" s="2" t="s">
        <v>117</v>
      </c>
      <c r="G66" s="1" t="s">
        <v>233</v>
      </c>
      <c r="H66" s="46" t="s">
        <v>33</v>
      </c>
      <c r="I66" s="1" t="s">
        <v>33</v>
      </c>
      <c r="K66" s="4" t="s">
        <v>372</v>
      </c>
      <c r="L66" s="1" t="s">
        <v>413</v>
      </c>
      <c r="M66" s="5" t="s">
        <v>28</v>
      </c>
      <c r="N66" s="2" t="str">
        <f>CONCATENATE(B66,Tabla8[[#This Row],[nombreLugar]],B66)</f>
        <v>'ghana'</v>
      </c>
      <c r="O66" s="5" t="s">
        <v>28</v>
      </c>
      <c r="P66" s="3" t="str">
        <f>CONCATENATE(B66,Tabla8[[#This Row],[tipoLugar]],B66)</f>
        <v>'p'</v>
      </c>
      <c r="Q66" s="5" t="s">
        <v>28</v>
      </c>
      <c r="R66" s="5" t="str">
        <f t="shared" si="0"/>
        <v>null</v>
      </c>
      <c r="S66" s="5" t="s">
        <v>28</v>
      </c>
      <c r="T66" s="1" t="str">
        <f>(Tabla8[[#This Row],[fkLugar]])</f>
        <v>null</v>
      </c>
      <c r="U66" s="5" t="s">
        <v>29</v>
      </c>
    </row>
    <row r="67" spans="2:21">
      <c r="B67" s="6" t="s">
        <v>30</v>
      </c>
      <c r="C67" s="6"/>
      <c r="D67" s="6"/>
      <c r="E67" s="1">
        <v>64</v>
      </c>
      <c r="F67" s="2" t="s">
        <v>118</v>
      </c>
      <c r="G67" s="1" t="s">
        <v>233</v>
      </c>
      <c r="H67" s="46" t="s">
        <v>33</v>
      </c>
      <c r="I67" s="1" t="s">
        <v>33</v>
      </c>
      <c r="K67" s="4" t="s">
        <v>372</v>
      </c>
      <c r="L67" s="1" t="s">
        <v>413</v>
      </c>
      <c r="M67" s="5" t="s">
        <v>28</v>
      </c>
      <c r="N67" s="2" t="str">
        <f>CONCATENATE(B67,Tabla8[[#This Row],[nombreLugar]],B67)</f>
        <v>'gran bretana'</v>
      </c>
      <c r="O67" s="5" t="s">
        <v>28</v>
      </c>
      <c r="P67" s="3" t="str">
        <f>CONCATENATE(B67,Tabla8[[#This Row],[tipoLugar]],B67)</f>
        <v>'p'</v>
      </c>
      <c r="Q67" s="5" t="s">
        <v>28</v>
      </c>
      <c r="R67" s="5" t="str">
        <f t="shared" si="0"/>
        <v>null</v>
      </c>
      <c r="S67" s="5" t="s">
        <v>28</v>
      </c>
      <c r="T67" s="1" t="str">
        <f>(Tabla8[[#This Row],[fkLugar]])</f>
        <v>null</v>
      </c>
      <c r="U67" s="5" t="s">
        <v>29</v>
      </c>
    </row>
    <row r="68" spans="2:21">
      <c r="B68" s="6" t="s">
        <v>30</v>
      </c>
      <c r="C68" s="6"/>
      <c r="D68" s="6"/>
      <c r="E68" s="1">
        <v>65</v>
      </c>
      <c r="F68" s="2" t="s">
        <v>119</v>
      </c>
      <c r="G68" s="1" t="s">
        <v>233</v>
      </c>
      <c r="H68" s="46" t="s">
        <v>33</v>
      </c>
      <c r="I68" s="1" t="s">
        <v>33</v>
      </c>
      <c r="K68" s="4" t="s">
        <v>372</v>
      </c>
      <c r="L68" s="1" t="s">
        <v>413</v>
      </c>
      <c r="M68" s="5" t="s">
        <v>28</v>
      </c>
      <c r="N68" s="2" t="str">
        <f>CONCATENATE(B68,Tabla8[[#This Row],[nombreLugar]],B68)</f>
        <v>'granada'</v>
      </c>
      <c r="O68" s="5" t="s">
        <v>28</v>
      </c>
      <c r="P68" s="3" t="str">
        <f>CONCATENATE(B68,Tabla8[[#This Row],[tipoLugar]],B68)</f>
        <v>'p'</v>
      </c>
      <c r="Q68" s="5" t="s">
        <v>28</v>
      </c>
      <c r="R68" s="5" t="str">
        <f t="shared" si="0"/>
        <v>null</v>
      </c>
      <c r="S68" s="5" t="s">
        <v>28</v>
      </c>
      <c r="T68" s="1" t="str">
        <f>(Tabla8[[#This Row],[fkLugar]])</f>
        <v>null</v>
      </c>
      <c r="U68" s="5" t="s">
        <v>29</v>
      </c>
    </row>
    <row r="69" spans="2:21">
      <c r="B69" s="6" t="s">
        <v>30</v>
      </c>
      <c r="C69" s="6"/>
      <c r="D69" s="6"/>
      <c r="E69" s="1">
        <v>66</v>
      </c>
      <c r="F69" s="2" t="s">
        <v>120</v>
      </c>
      <c r="G69" s="1" t="s">
        <v>233</v>
      </c>
      <c r="H69" s="46" t="s">
        <v>33</v>
      </c>
      <c r="I69" s="1" t="s">
        <v>33</v>
      </c>
      <c r="K69" s="4" t="s">
        <v>372</v>
      </c>
      <c r="L69" s="1" t="s">
        <v>413</v>
      </c>
      <c r="M69" s="5" t="s">
        <v>28</v>
      </c>
      <c r="N69" s="2" t="str">
        <f>CONCATENATE(B69,Tabla8[[#This Row],[nombreLugar]],B69)</f>
        <v>'grecia'</v>
      </c>
      <c r="O69" s="5" t="s">
        <v>28</v>
      </c>
      <c r="P69" s="3" t="str">
        <f>CONCATENATE(B69,Tabla8[[#This Row],[tipoLugar]],B69)</f>
        <v>'p'</v>
      </c>
      <c r="Q69" s="5" t="s">
        <v>28</v>
      </c>
      <c r="R69" s="5" t="str">
        <f t="shared" ref="R69:R132" si="1">H69</f>
        <v>null</v>
      </c>
      <c r="S69" s="5" t="s">
        <v>28</v>
      </c>
      <c r="T69" s="1" t="str">
        <f>(Tabla8[[#This Row],[fkLugar]])</f>
        <v>null</v>
      </c>
      <c r="U69" s="5" t="s">
        <v>29</v>
      </c>
    </row>
    <row r="70" spans="2:21">
      <c r="B70" s="6" t="s">
        <v>30</v>
      </c>
      <c r="C70" s="6"/>
      <c r="D70" s="6"/>
      <c r="E70" s="1">
        <v>67</v>
      </c>
      <c r="F70" s="2" t="s">
        <v>121</v>
      </c>
      <c r="G70" s="1" t="s">
        <v>233</v>
      </c>
      <c r="H70" s="46" t="s">
        <v>33</v>
      </c>
      <c r="I70" s="1" t="s">
        <v>33</v>
      </c>
      <c r="K70" s="4" t="s">
        <v>372</v>
      </c>
      <c r="L70" s="1" t="s">
        <v>413</v>
      </c>
      <c r="M70" s="5" t="s">
        <v>28</v>
      </c>
      <c r="N70" s="2" t="str">
        <f>CONCATENATE(B70,Tabla8[[#This Row],[nombreLugar]],B70)</f>
        <v>'guatemala'</v>
      </c>
      <c r="O70" s="5" t="s">
        <v>28</v>
      </c>
      <c r="P70" s="3" t="str">
        <f>CONCATENATE(B70,Tabla8[[#This Row],[tipoLugar]],B70)</f>
        <v>'p'</v>
      </c>
      <c r="Q70" s="5" t="s">
        <v>28</v>
      </c>
      <c r="R70" s="5" t="str">
        <f t="shared" si="1"/>
        <v>null</v>
      </c>
      <c r="S70" s="5" t="s">
        <v>28</v>
      </c>
      <c r="T70" s="1" t="str">
        <f>(Tabla8[[#This Row],[fkLugar]])</f>
        <v>null</v>
      </c>
      <c r="U70" s="5" t="s">
        <v>29</v>
      </c>
    </row>
    <row r="71" spans="2:21">
      <c r="B71" s="6" t="s">
        <v>30</v>
      </c>
      <c r="C71" s="6"/>
      <c r="D71" s="6"/>
      <c r="E71" s="1">
        <v>68</v>
      </c>
      <c r="F71" s="2" t="s">
        <v>122</v>
      </c>
      <c r="G71" s="1" t="s">
        <v>233</v>
      </c>
      <c r="H71" s="46" t="s">
        <v>33</v>
      </c>
      <c r="I71" s="1" t="s">
        <v>33</v>
      </c>
      <c r="K71" s="4" t="s">
        <v>372</v>
      </c>
      <c r="L71" s="1" t="s">
        <v>413</v>
      </c>
      <c r="M71" s="5" t="s">
        <v>28</v>
      </c>
      <c r="N71" s="2" t="str">
        <f>CONCATENATE(B71,Tabla8[[#This Row],[nombreLugar]],B71)</f>
        <v>'guinea'</v>
      </c>
      <c r="O71" s="5" t="s">
        <v>28</v>
      </c>
      <c r="P71" s="3" t="str">
        <f>CONCATENATE(B71,Tabla8[[#This Row],[tipoLugar]],B71)</f>
        <v>'p'</v>
      </c>
      <c r="Q71" s="5" t="s">
        <v>28</v>
      </c>
      <c r="R71" s="5" t="str">
        <f t="shared" si="1"/>
        <v>null</v>
      </c>
      <c r="S71" s="5" t="s">
        <v>28</v>
      </c>
      <c r="T71" s="1" t="str">
        <f>(Tabla8[[#This Row],[fkLugar]])</f>
        <v>null</v>
      </c>
      <c r="U71" s="5" t="s">
        <v>29</v>
      </c>
    </row>
    <row r="72" spans="2:21">
      <c r="B72" s="6" t="s">
        <v>30</v>
      </c>
      <c r="C72" s="6"/>
      <c r="D72" s="6"/>
      <c r="E72" s="1">
        <v>69</v>
      </c>
      <c r="F72" s="2" t="s">
        <v>123</v>
      </c>
      <c r="G72" s="1" t="s">
        <v>233</v>
      </c>
      <c r="H72" s="46" t="s">
        <v>33</v>
      </c>
      <c r="I72" s="1" t="s">
        <v>33</v>
      </c>
      <c r="K72" s="4" t="s">
        <v>372</v>
      </c>
      <c r="L72" s="1" t="s">
        <v>413</v>
      </c>
      <c r="M72" s="5" t="s">
        <v>28</v>
      </c>
      <c r="N72" s="2" t="str">
        <f>CONCATENATE(B72,Tabla8[[#This Row],[nombreLugar]],B72)</f>
        <v>'guinea ecuatorial'</v>
      </c>
      <c r="O72" s="5" t="s">
        <v>28</v>
      </c>
      <c r="P72" s="3" t="str">
        <f>CONCATENATE(B72,Tabla8[[#This Row],[tipoLugar]],B72)</f>
        <v>'p'</v>
      </c>
      <c r="Q72" s="5" t="s">
        <v>28</v>
      </c>
      <c r="R72" s="5" t="str">
        <f t="shared" si="1"/>
        <v>null</v>
      </c>
      <c r="S72" s="5" t="s">
        <v>28</v>
      </c>
      <c r="T72" s="1" t="str">
        <f>(Tabla8[[#This Row],[fkLugar]])</f>
        <v>null</v>
      </c>
      <c r="U72" s="5" t="s">
        <v>29</v>
      </c>
    </row>
    <row r="73" spans="2:21">
      <c r="B73" s="6" t="s">
        <v>30</v>
      </c>
      <c r="C73" s="6"/>
      <c r="D73" s="6"/>
      <c r="E73" s="1">
        <v>70</v>
      </c>
      <c r="F73" s="2" t="s">
        <v>124</v>
      </c>
      <c r="G73" s="1" t="s">
        <v>233</v>
      </c>
      <c r="H73" s="46" t="s">
        <v>33</v>
      </c>
      <c r="I73" s="1" t="s">
        <v>33</v>
      </c>
      <c r="K73" s="4" t="s">
        <v>372</v>
      </c>
      <c r="L73" s="1" t="s">
        <v>413</v>
      </c>
      <c r="M73" s="5" t="s">
        <v>28</v>
      </c>
      <c r="N73" s="2" t="str">
        <f>CONCATENATE(B73,Tabla8[[#This Row],[nombreLugar]],B73)</f>
        <v>'guinea-bissau'</v>
      </c>
      <c r="O73" s="5" t="s">
        <v>28</v>
      </c>
      <c r="P73" s="3" t="str">
        <f>CONCATENATE(B73,Tabla8[[#This Row],[tipoLugar]],B73)</f>
        <v>'p'</v>
      </c>
      <c r="Q73" s="5" t="s">
        <v>28</v>
      </c>
      <c r="R73" s="5" t="str">
        <f t="shared" si="1"/>
        <v>null</v>
      </c>
      <c r="S73" s="5" t="s">
        <v>28</v>
      </c>
      <c r="T73" s="1" t="str">
        <f>(Tabla8[[#This Row],[fkLugar]])</f>
        <v>null</v>
      </c>
      <c r="U73" s="5" t="s">
        <v>29</v>
      </c>
    </row>
    <row r="74" spans="2:21">
      <c r="B74" s="6" t="s">
        <v>30</v>
      </c>
      <c r="C74" s="6"/>
      <c r="D74" s="6"/>
      <c r="E74" s="1">
        <v>71</v>
      </c>
      <c r="F74" s="2" t="s">
        <v>125</v>
      </c>
      <c r="G74" s="1" t="s">
        <v>233</v>
      </c>
      <c r="H74" s="46" t="s">
        <v>33</v>
      </c>
      <c r="I74" s="1" t="s">
        <v>33</v>
      </c>
      <c r="K74" s="4" t="s">
        <v>372</v>
      </c>
      <c r="L74" s="1" t="s">
        <v>413</v>
      </c>
      <c r="M74" s="5" t="s">
        <v>28</v>
      </c>
      <c r="N74" s="2" t="str">
        <f>CONCATENATE(B74,Tabla8[[#This Row],[nombreLugar]],B74)</f>
        <v>'guyana'</v>
      </c>
      <c r="O74" s="5" t="s">
        <v>28</v>
      </c>
      <c r="P74" s="3" t="str">
        <f>CONCATENATE(B74,Tabla8[[#This Row],[tipoLugar]],B74)</f>
        <v>'p'</v>
      </c>
      <c r="Q74" s="5" t="s">
        <v>28</v>
      </c>
      <c r="R74" s="5" t="str">
        <f t="shared" si="1"/>
        <v>null</v>
      </c>
      <c r="S74" s="5" t="s">
        <v>28</v>
      </c>
      <c r="T74" s="1" t="str">
        <f>(Tabla8[[#This Row],[fkLugar]])</f>
        <v>null</v>
      </c>
      <c r="U74" s="5" t="s">
        <v>29</v>
      </c>
    </row>
    <row r="75" spans="2:21">
      <c r="B75" s="6" t="s">
        <v>30</v>
      </c>
      <c r="C75" s="6"/>
      <c r="D75" s="6"/>
      <c r="E75" s="1">
        <v>72</v>
      </c>
      <c r="F75" s="2" t="s">
        <v>126</v>
      </c>
      <c r="G75" s="1" t="s">
        <v>233</v>
      </c>
      <c r="H75" s="46" t="s">
        <v>33</v>
      </c>
      <c r="I75" s="1" t="s">
        <v>33</v>
      </c>
      <c r="K75" s="4" t="s">
        <v>372</v>
      </c>
      <c r="L75" s="1" t="s">
        <v>413</v>
      </c>
      <c r="M75" s="5" t="s">
        <v>28</v>
      </c>
      <c r="N75" s="2" t="str">
        <f>CONCATENATE(B75,Tabla8[[#This Row],[nombreLugar]],B75)</f>
        <v>'haiti'</v>
      </c>
      <c r="O75" s="5" t="s">
        <v>28</v>
      </c>
      <c r="P75" s="3" t="str">
        <f>CONCATENATE(B75,Tabla8[[#This Row],[tipoLugar]],B75)</f>
        <v>'p'</v>
      </c>
      <c r="Q75" s="5" t="s">
        <v>28</v>
      </c>
      <c r="R75" s="5" t="str">
        <f t="shared" si="1"/>
        <v>null</v>
      </c>
      <c r="S75" s="5" t="s">
        <v>28</v>
      </c>
      <c r="T75" s="1" t="str">
        <f>(Tabla8[[#This Row],[fkLugar]])</f>
        <v>null</v>
      </c>
      <c r="U75" s="5" t="s">
        <v>29</v>
      </c>
    </row>
    <row r="76" spans="2:21">
      <c r="B76" s="6" t="s">
        <v>30</v>
      </c>
      <c r="C76" s="6"/>
      <c r="D76" s="6"/>
      <c r="E76" s="1">
        <v>73</v>
      </c>
      <c r="F76" s="2" t="s">
        <v>127</v>
      </c>
      <c r="G76" s="1" t="s">
        <v>233</v>
      </c>
      <c r="H76" s="46" t="s">
        <v>33</v>
      </c>
      <c r="I76" s="1" t="s">
        <v>33</v>
      </c>
      <c r="K76" s="4" t="s">
        <v>372</v>
      </c>
      <c r="L76" s="1" t="s">
        <v>413</v>
      </c>
      <c r="M76" s="5" t="s">
        <v>28</v>
      </c>
      <c r="N76" s="2" t="str">
        <f>CONCATENATE(B76,Tabla8[[#This Row],[nombreLugar]],B76)</f>
        <v>'honduras'</v>
      </c>
      <c r="O76" s="5" t="s">
        <v>28</v>
      </c>
      <c r="P76" s="3" t="str">
        <f>CONCATENATE(B76,Tabla8[[#This Row],[tipoLugar]],B76)</f>
        <v>'p'</v>
      </c>
      <c r="Q76" s="5" t="s">
        <v>28</v>
      </c>
      <c r="R76" s="5" t="str">
        <f t="shared" si="1"/>
        <v>null</v>
      </c>
      <c r="S76" s="5" t="s">
        <v>28</v>
      </c>
      <c r="T76" s="1" t="str">
        <f>(Tabla8[[#This Row],[fkLugar]])</f>
        <v>null</v>
      </c>
      <c r="U76" s="5" t="s">
        <v>29</v>
      </c>
    </row>
    <row r="77" spans="2:21">
      <c r="B77" s="6" t="s">
        <v>30</v>
      </c>
      <c r="C77" s="6"/>
      <c r="D77" s="6"/>
      <c r="E77" s="1">
        <v>74</v>
      </c>
      <c r="F77" s="2" t="s">
        <v>128</v>
      </c>
      <c r="G77" s="1" t="s">
        <v>233</v>
      </c>
      <c r="H77" s="46" t="s">
        <v>33</v>
      </c>
      <c r="I77" s="1" t="s">
        <v>33</v>
      </c>
      <c r="K77" s="4" t="s">
        <v>372</v>
      </c>
      <c r="L77" s="1" t="s">
        <v>413</v>
      </c>
      <c r="M77" s="5" t="s">
        <v>28</v>
      </c>
      <c r="N77" s="2" t="str">
        <f>CONCATENATE(B77,Tabla8[[#This Row],[nombreLugar]],B77)</f>
        <v>'hungria'</v>
      </c>
      <c r="O77" s="5" t="s">
        <v>28</v>
      </c>
      <c r="P77" s="3" t="str">
        <f>CONCATENATE(B77,Tabla8[[#This Row],[tipoLugar]],B77)</f>
        <v>'p'</v>
      </c>
      <c r="Q77" s="5" t="s">
        <v>28</v>
      </c>
      <c r="R77" s="5" t="str">
        <f t="shared" si="1"/>
        <v>null</v>
      </c>
      <c r="S77" s="5" t="s">
        <v>28</v>
      </c>
      <c r="T77" s="1" t="str">
        <f>(Tabla8[[#This Row],[fkLugar]])</f>
        <v>null</v>
      </c>
      <c r="U77" s="5" t="s">
        <v>29</v>
      </c>
    </row>
    <row r="78" spans="2:21">
      <c r="B78" s="6" t="s">
        <v>30</v>
      </c>
      <c r="C78" s="6"/>
      <c r="D78" s="6"/>
      <c r="E78" s="1">
        <v>75</v>
      </c>
      <c r="F78" s="2" t="s">
        <v>129</v>
      </c>
      <c r="G78" s="1" t="s">
        <v>233</v>
      </c>
      <c r="H78" s="46" t="s">
        <v>33</v>
      </c>
      <c r="I78" s="1" t="s">
        <v>33</v>
      </c>
      <c r="K78" s="4" t="s">
        <v>372</v>
      </c>
      <c r="L78" s="1" t="s">
        <v>413</v>
      </c>
      <c r="M78" s="5" t="s">
        <v>28</v>
      </c>
      <c r="N78" s="2" t="str">
        <f>CONCATENATE(B78,Tabla8[[#This Row],[nombreLugar]],B78)</f>
        <v>'india'</v>
      </c>
      <c r="O78" s="5" t="s">
        <v>28</v>
      </c>
      <c r="P78" s="3" t="str">
        <f>CONCATENATE(B78,Tabla8[[#This Row],[tipoLugar]],B78)</f>
        <v>'p'</v>
      </c>
      <c r="Q78" s="5" t="s">
        <v>28</v>
      </c>
      <c r="R78" s="5" t="str">
        <f t="shared" si="1"/>
        <v>null</v>
      </c>
      <c r="S78" s="5" t="s">
        <v>28</v>
      </c>
      <c r="T78" s="1" t="str">
        <f>(Tabla8[[#This Row],[fkLugar]])</f>
        <v>null</v>
      </c>
      <c r="U78" s="5" t="s">
        <v>29</v>
      </c>
    </row>
    <row r="79" spans="2:21">
      <c r="B79" s="6" t="s">
        <v>30</v>
      </c>
      <c r="C79" s="6"/>
      <c r="D79" s="6"/>
      <c r="E79" s="1">
        <v>76</v>
      </c>
      <c r="F79" s="2" t="s">
        <v>130</v>
      </c>
      <c r="G79" s="1" t="s">
        <v>233</v>
      </c>
      <c r="H79" s="46" t="s">
        <v>33</v>
      </c>
      <c r="I79" s="1" t="s">
        <v>33</v>
      </c>
      <c r="K79" s="4" t="s">
        <v>372</v>
      </c>
      <c r="L79" s="1" t="s">
        <v>413</v>
      </c>
      <c r="M79" s="5" t="s">
        <v>28</v>
      </c>
      <c r="N79" s="2" t="str">
        <f>CONCATENATE(B79,Tabla8[[#This Row],[nombreLugar]],B79)</f>
        <v>'indonesia'</v>
      </c>
      <c r="O79" s="5" t="s">
        <v>28</v>
      </c>
      <c r="P79" s="3" t="str">
        <f>CONCATENATE(B79,Tabla8[[#This Row],[tipoLugar]],B79)</f>
        <v>'p'</v>
      </c>
      <c r="Q79" s="5" t="s">
        <v>28</v>
      </c>
      <c r="R79" s="5" t="str">
        <f t="shared" si="1"/>
        <v>null</v>
      </c>
      <c r="S79" s="5" t="s">
        <v>28</v>
      </c>
      <c r="T79" s="1" t="str">
        <f>(Tabla8[[#This Row],[fkLugar]])</f>
        <v>null</v>
      </c>
      <c r="U79" s="5" t="s">
        <v>29</v>
      </c>
    </row>
    <row r="80" spans="2:21">
      <c r="B80" s="6" t="s">
        <v>30</v>
      </c>
      <c r="C80" s="6"/>
      <c r="D80" s="6"/>
      <c r="E80" s="1">
        <v>77</v>
      </c>
      <c r="F80" s="2" t="s">
        <v>232</v>
      </c>
      <c r="G80" s="1" t="s">
        <v>233</v>
      </c>
      <c r="H80" s="46" t="s">
        <v>33</v>
      </c>
      <c r="I80" s="1" t="s">
        <v>33</v>
      </c>
      <c r="K80" s="4" t="s">
        <v>372</v>
      </c>
      <c r="L80" s="1" t="s">
        <v>413</v>
      </c>
      <c r="M80" s="5" t="s">
        <v>28</v>
      </c>
      <c r="N80" s="2" t="str">
        <f>CONCATENATE(B80,Tabla8[[#This Row],[nombreLugar]],B80)</f>
        <v>'inglaterra'</v>
      </c>
      <c r="O80" s="5" t="s">
        <v>28</v>
      </c>
      <c r="P80" s="3" t="str">
        <f>CONCATENATE(B80,Tabla8[[#This Row],[tipoLugar]],B80)</f>
        <v>'p'</v>
      </c>
      <c r="Q80" s="5" t="s">
        <v>28</v>
      </c>
      <c r="R80" s="5" t="str">
        <f t="shared" si="1"/>
        <v>null</v>
      </c>
      <c r="S80" s="5" t="s">
        <v>28</v>
      </c>
      <c r="T80" s="1" t="str">
        <f>(Tabla8[[#This Row],[fkLugar]])</f>
        <v>null</v>
      </c>
      <c r="U80" s="5" t="s">
        <v>29</v>
      </c>
    </row>
    <row r="81" spans="2:21">
      <c r="B81" s="6" t="s">
        <v>30</v>
      </c>
      <c r="C81" s="6"/>
      <c r="D81" s="6"/>
      <c r="E81" s="1">
        <v>78</v>
      </c>
      <c r="F81" s="2" t="s">
        <v>131</v>
      </c>
      <c r="G81" s="1" t="s">
        <v>233</v>
      </c>
      <c r="H81" s="46" t="s">
        <v>33</v>
      </c>
      <c r="I81" s="1" t="s">
        <v>33</v>
      </c>
      <c r="K81" s="4" t="s">
        <v>372</v>
      </c>
      <c r="L81" s="1" t="s">
        <v>413</v>
      </c>
      <c r="M81" s="5" t="s">
        <v>28</v>
      </c>
      <c r="N81" s="2" t="str">
        <f>CONCATENATE(B81,Tabla8[[#This Row],[nombreLugar]],B81)</f>
        <v>'iran'</v>
      </c>
      <c r="O81" s="5" t="s">
        <v>28</v>
      </c>
      <c r="P81" s="3" t="str">
        <f>CONCATENATE(B81,Tabla8[[#This Row],[tipoLugar]],B81)</f>
        <v>'p'</v>
      </c>
      <c r="Q81" s="5" t="s">
        <v>28</v>
      </c>
      <c r="R81" s="5" t="str">
        <f t="shared" si="1"/>
        <v>null</v>
      </c>
      <c r="S81" s="5" t="s">
        <v>28</v>
      </c>
      <c r="T81" s="1" t="str">
        <f>(Tabla8[[#This Row],[fkLugar]])</f>
        <v>null</v>
      </c>
      <c r="U81" s="5" t="s">
        <v>29</v>
      </c>
    </row>
    <row r="82" spans="2:21">
      <c r="B82" s="6" t="s">
        <v>30</v>
      </c>
      <c r="C82" s="6"/>
      <c r="D82" s="6"/>
      <c r="E82" s="1">
        <v>79</v>
      </c>
      <c r="F82" s="2" t="s">
        <v>132</v>
      </c>
      <c r="G82" s="1" t="s">
        <v>233</v>
      </c>
      <c r="H82" s="46" t="s">
        <v>33</v>
      </c>
      <c r="I82" s="1" t="s">
        <v>33</v>
      </c>
      <c r="K82" s="4" t="s">
        <v>372</v>
      </c>
      <c r="L82" s="1" t="s">
        <v>413</v>
      </c>
      <c r="M82" s="5" t="s">
        <v>28</v>
      </c>
      <c r="N82" s="2" t="str">
        <f>CONCATENATE(B82,Tabla8[[#This Row],[nombreLugar]],B82)</f>
        <v>'iraq'</v>
      </c>
      <c r="O82" s="5" t="s">
        <v>28</v>
      </c>
      <c r="P82" s="3" t="str">
        <f>CONCATENATE(B82,Tabla8[[#This Row],[tipoLugar]],B82)</f>
        <v>'p'</v>
      </c>
      <c r="Q82" s="5" t="s">
        <v>28</v>
      </c>
      <c r="R82" s="5" t="str">
        <f t="shared" si="1"/>
        <v>null</v>
      </c>
      <c r="S82" s="5" t="s">
        <v>28</v>
      </c>
      <c r="T82" s="1" t="str">
        <f>(Tabla8[[#This Row],[fkLugar]])</f>
        <v>null</v>
      </c>
      <c r="U82" s="5" t="s">
        <v>29</v>
      </c>
    </row>
    <row r="83" spans="2:21">
      <c r="B83" s="6" t="s">
        <v>30</v>
      </c>
      <c r="C83" s="6"/>
      <c r="D83" s="6"/>
      <c r="E83" s="1">
        <v>80</v>
      </c>
      <c r="F83" s="2" t="s">
        <v>133</v>
      </c>
      <c r="G83" s="1" t="s">
        <v>233</v>
      </c>
      <c r="H83" s="46" t="s">
        <v>33</v>
      </c>
      <c r="I83" s="1" t="s">
        <v>33</v>
      </c>
      <c r="K83" s="4" t="s">
        <v>372</v>
      </c>
      <c r="L83" s="1" t="s">
        <v>413</v>
      </c>
      <c r="M83" s="5" t="s">
        <v>28</v>
      </c>
      <c r="N83" s="2" t="str">
        <f>CONCATENATE(B83,Tabla8[[#This Row],[nombreLugar]],B83)</f>
        <v>'irlanda'</v>
      </c>
      <c r="O83" s="5" t="s">
        <v>28</v>
      </c>
      <c r="P83" s="3" t="str">
        <f>CONCATENATE(B83,Tabla8[[#This Row],[tipoLugar]],B83)</f>
        <v>'p'</v>
      </c>
      <c r="Q83" s="5" t="s">
        <v>28</v>
      </c>
      <c r="R83" s="5" t="str">
        <f t="shared" si="1"/>
        <v>null</v>
      </c>
      <c r="S83" s="5" t="s">
        <v>28</v>
      </c>
      <c r="T83" s="1" t="str">
        <f>(Tabla8[[#This Row],[fkLugar]])</f>
        <v>null</v>
      </c>
      <c r="U83" s="5" t="s">
        <v>29</v>
      </c>
    </row>
    <row r="84" spans="2:21">
      <c r="B84" s="6" t="s">
        <v>30</v>
      </c>
      <c r="C84" s="6"/>
      <c r="D84" s="6"/>
      <c r="E84" s="1">
        <v>81</v>
      </c>
      <c r="F84" s="2" t="s">
        <v>134</v>
      </c>
      <c r="G84" s="1" t="s">
        <v>233</v>
      </c>
      <c r="H84" s="46" t="s">
        <v>33</v>
      </c>
      <c r="I84" s="1" t="s">
        <v>33</v>
      </c>
      <c r="K84" s="4" t="s">
        <v>372</v>
      </c>
      <c r="L84" s="1" t="s">
        <v>413</v>
      </c>
      <c r="M84" s="5" t="s">
        <v>28</v>
      </c>
      <c r="N84" s="2" t="str">
        <f>CONCATENATE(B84,Tabla8[[#This Row],[nombreLugar]],B84)</f>
        <v>'islandia'</v>
      </c>
      <c r="O84" s="5" t="s">
        <v>28</v>
      </c>
      <c r="P84" s="3" t="str">
        <f>CONCATENATE(B84,Tabla8[[#This Row],[tipoLugar]],B84)</f>
        <v>'p'</v>
      </c>
      <c r="Q84" s="5" t="s">
        <v>28</v>
      </c>
      <c r="R84" s="5" t="str">
        <f t="shared" si="1"/>
        <v>null</v>
      </c>
      <c r="S84" s="5" t="s">
        <v>28</v>
      </c>
      <c r="T84" s="1" t="str">
        <f>(Tabla8[[#This Row],[fkLugar]])</f>
        <v>null</v>
      </c>
      <c r="U84" s="5" t="s">
        <v>29</v>
      </c>
    </row>
    <row r="85" spans="2:21">
      <c r="B85" s="6" t="s">
        <v>30</v>
      </c>
      <c r="C85" s="6"/>
      <c r="D85" s="6"/>
      <c r="E85" s="1">
        <v>82</v>
      </c>
      <c r="F85" s="2" t="s">
        <v>156</v>
      </c>
      <c r="G85" s="1" t="s">
        <v>233</v>
      </c>
      <c r="H85" s="46" t="s">
        <v>33</v>
      </c>
      <c r="I85" s="1" t="s">
        <v>33</v>
      </c>
      <c r="K85" s="4" t="s">
        <v>372</v>
      </c>
      <c r="L85" s="1" t="s">
        <v>413</v>
      </c>
      <c r="M85" s="5" t="s">
        <v>28</v>
      </c>
      <c r="N85" s="2" t="str">
        <f>CONCATENATE(B85,Tabla8[[#This Row],[nombreLugar]],B85)</f>
        <v>'islas marshall'</v>
      </c>
      <c r="O85" s="5" t="s">
        <v>28</v>
      </c>
      <c r="P85" s="3" t="str">
        <f>CONCATENATE(B85,Tabla8[[#This Row],[tipoLugar]],B85)</f>
        <v>'p'</v>
      </c>
      <c r="Q85" s="5" t="s">
        <v>28</v>
      </c>
      <c r="R85" s="5" t="str">
        <f t="shared" si="1"/>
        <v>null</v>
      </c>
      <c r="S85" s="5" t="s">
        <v>28</v>
      </c>
      <c r="T85" s="1" t="str">
        <f>(Tabla8[[#This Row],[fkLugar]])</f>
        <v>null</v>
      </c>
      <c r="U85" s="5" t="s">
        <v>29</v>
      </c>
    </row>
    <row r="86" spans="2:21">
      <c r="B86" s="6" t="s">
        <v>30</v>
      </c>
      <c r="C86" s="6"/>
      <c r="D86" s="6"/>
      <c r="E86" s="1">
        <v>83</v>
      </c>
      <c r="F86" s="2" t="s">
        <v>189</v>
      </c>
      <c r="G86" s="1" t="s">
        <v>233</v>
      </c>
      <c r="H86" s="46" t="s">
        <v>33</v>
      </c>
      <c r="I86" s="1" t="s">
        <v>33</v>
      </c>
      <c r="K86" s="4" t="s">
        <v>372</v>
      </c>
      <c r="L86" s="1" t="s">
        <v>413</v>
      </c>
      <c r="M86" s="5" t="s">
        <v>28</v>
      </c>
      <c r="N86" s="2" t="str">
        <f>CONCATENATE(B86,Tabla8[[#This Row],[nombreLugar]],B86)</f>
        <v>'islas salomon'</v>
      </c>
      <c r="O86" s="5" t="s">
        <v>28</v>
      </c>
      <c r="P86" s="3" t="str">
        <f>CONCATENATE(B86,Tabla8[[#This Row],[tipoLugar]],B86)</f>
        <v>'p'</v>
      </c>
      <c r="Q86" s="5" t="s">
        <v>28</v>
      </c>
      <c r="R86" s="5" t="str">
        <f t="shared" si="1"/>
        <v>null</v>
      </c>
      <c r="S86" s="5" t="s">
        <v>28</v>
      </c>
      <c r="T86" s="1" t="str">
        <f>(Tabla8[[#This Row],[fkLugar]])</f>
        <v>null</v>
      </c>
      <c r="U86" s="5" t="s">
        <v>29</v>
      </c>
    </row>
    <row r="87" spans="2:21">
      <c r="B87" s="6" t="s">
        <v>30</v>
      </c>
      <c r="C87" s="6"/>
      <c r="D87" s="6"/>
      <c r="E87" s="1">
        <v>84</v>
      </c>
      <c r="F87" s="2" t="s">
        <v>135</v>
      </c>
      <c r="G87" s="1" t="s">
        <v>233</v>
      </c>
      <c r="H87" s="46" t="s">
        <v>33</v>
      </c>
      <c r="I87" s="1" t="s">
        <v>33</v>
      </c>
      <c r="K87" s="4" t="s">
        <v>372</v>
      </c>
      <c r="L87" s="1" t="s">
        <v>413</v>
      </c>
      <c r="M87" s="5" t="s">
        <v>28</v>
      </c>
      <c r="N87" s="2" t="str">
        <f>CONCATENATE(B87,Tabla8[[#This Row],[nombreLugar]],B87)</f>
        <v>'israel'</v>
      </c>
      <c r="O87" s="5" t="s">
        <v>28</v>
      </c>
      <c r="P87" s="3" t="str">
        <f>CONCATENATE(B87,Tabla8[[#This Row],[tipoLugar]],B87)</f>
        <v>'p'</v>
      </c>
      <c r="Q87" s="5" t="s">
        <v>28</v>
      </c>
      <c r="R87" s="5" t="str">
        <f t="shared" si="1"/>
        <v>null</v>
      </c>
      <c r="S87" s="5" t="s">
        <v>28</v>
      </c>
      <c r="T87" s="1" t="str">
        <f>(Tabla8[[#This Row],[fkLugar]])</f>
        <v>null</v>
      </c>
      <c r="U87" s="5" t="s">
        <v>29</v>
      </c>
    </row>
    <row r="88" spans="2:21">
      <c r="B88" s="6" t="s">
        <v>30</v>
      </c>
      <c r="C88" s="6"/>
      <c r="D88" s="6"/>
      <c r="E88" s="1">
        <v>85</v>
      </c>
      <c r="F88" s="2" t="s">
        <v>136</v>
      </c>
      <c r="G88" s="1" t="s">
        <v>233</v>
      </c>
      <c r="H88" s="46" t="s">
        <v>33</v>
      </c>
      <c r="I88" s="1" t="s">
        <v>33</v>
      </c>
      <c r="K88" s="4" t="s">
        <v>372</v>
      </c>
      <c r="L88" s="1" t="s">
        <v>413</v>
      </c>
      <c r="M88" s="5" t="s">
        <v>28</v>
      </c>
      <c r="N88" s="2" t="str">
        <f>CONCATENATE(B88,Tabla8[[#This Row],[nombreLugar]],B88)</f>
        <v>'italia'</v>
      </c>
      <c r="O88" s="5" t="s">
        <v>28</v>
      </c>
      <c r="P88" s="3" t="str">
        <f>CONCATENATE(B88,Tabla8[[#This Row],[tipoLugar]],B88)</f>
        <v>'p'</v>
      </c>
      <c r="Q88" s="5" t="s">
        <v>28</v>
      </c>
      <c r="R88" s="5" t="str">
        <f t="shared" si="1"/>
        <v>null</v>
      </c>
      <c r="S88" s="5" t="s">
        <v>28</v>
      </c>
      <c r="T88" s="1" t="str">
        <f>(Tabla8[[#This Row],[fkLugar]])</f>
        <v>null</v>
      </c>
      <c r="U88" s="5" t="s">
        <v>29</v>
      </c>
    </row>
    <row r="89" spans="2:21">
      <c r="B89" s="6" t="s">
        <v>30</v>
      </c>
      <c r="C89" s="6"/>
      <c r="D89" s="6"/>
      <c r="E89" s="1">
        <v>86</v>
      </c>
      <c r="F89" s="2" t="s">
        <v>137</v>
      </c>
      <c r="G89" s="1" t="s">
        <v>233</v>
      </c>
      <c r="H89" s="46" t="s">
        <v>33</v>
      </c>
      <c r="I89" s="1" t="s">
        <v>33</v>
      </c>
      <c r="K89" s="4" t="s">
        <v>372</v>
      </c>
      <c r="L89" s="1" t="s">
        <v>413</v>
      </c>
      <c r="M89" s="5" t="s">
        <v>28</v>
      </c>
      <c r="N89" s="2" t="str">
        <f>CONCATENATE(B89,Tabla8[[#This Row],[nombreLugar]],B89)</f>
        <v>'jamaica'</v>
      </c>
      <c r="O89" s="5" t="s">
        <v>28</v>
      </c>
      <c r="P89" s="3" t="str">
        <f>CONCATENATE(B89,Tabla8[[#This Row],[tipoLugar]],B89)</f>
        <v>'p'</v>
      </c>
      <c r="Q89" s="5" t="s">
        <v>28</v>
      </c>
      <c r="R89" s="5" t="str">
        <f t="shared" si="1"/>
        <v>null</v>
      </c>
      <c r="S89" s="5" t="s">
        <v>28</v>
      </c>
      <c r="T89" s="1" t="str">
        <f>(Tabla8[[#This Row],[fkLugar]])</f>
        <v>null</v>
      </c>
      <c r="U89" s="5" t="s">
        <v>29</v>
      </c>
    </row>
    <row r="90" spans="2:21">
      <c r="B90" s="6" t="s">
        <v>30</v>
      </c>
      <c r="C90" s="6"/>
      <c r="D90" s="6"/>
      <c r="E90" s="1">
        <v>87</v>
      </c>
      <c r="F90" s="2" t="s">
        <v>138</v>
      </c>
      <c r="G90" s="1" t="s">
        <v>233</v>
      </c>
      <c r="H90" s="46" t="s">
        <v>33</v>
      </c>
      <c r="I90" s="1" t="s">
        <v>33</v>
      </c>
      <c r="K90" s="4" t="s">
        <v>372</v>
      </c>
      <c r="L90" s="1" t="s">
        <v>413</v>
      </c>
      <c r="M90" s="5" t="s">
        <v>28</v>
      </c>
      <c r="N90" s="2" t="str">
        <f>CONCATENATE(B90,Tabla8[[#This Row],[nombreLugar]],B90)</f>
        <v>'japon'</v>
      </c>
      <c r="O90" s="5" t="s">
        <v>28</v>
      </c>
      <c r="P90" s="3" t="str">
        <f>CONCATENATE(B90,Tabla8[[#This Row],[tipoLugar]],B90)</f>
        <v>'p'</v>
      </c>
      <c r="Q90" s="5" t="s">
        <v>28</v>
      </c>
      <c r="R90" s="5" t="str">
        <f t="shared" si="1"/>
        <v>null</v>
      </c>
      <c r="S90" s="5" t="s">
        <v>28</v>
      </c>
      <c r="T90" s="1" t="str">
        <f>(Tabla8[[#This Row],[fkLugar]])</f>
        <v>null</v>
      </c>
      <c r="U90" s="5" t="s">
        <v>29</v>
      </c>
    </row>
    <row r="91" spans="2:21">
      <c r="B91" s="6" t="s">
        <v>30</v>
      </c>
      <c r="C91" s="6"/>
      <c r="D91" s="6"/>
      <c r="E91" s="1">
        <v>88</v>
      </c>
      <c r="F91" s="2" t="s">
        <v>139</v>
      </c>
      <c r="G91" s="1" t="s">
        <v>233</v>
      </c>
      <c r="H91" s="46" t="s">
        <v>33</v>
      </c>
      <c r="I91" s="1" t="s">
        <v>33</v>
      </c>
      <c r="K91" s="4" t="s">
        <v>372</v>
      </c>
      <c r="L91" s="1" t="s">
        <v>413</v>
      </c>
      <c r="M91" s="5" t="s">
        <v>28</v>
      </c>
      <c r="N91" s="2" t="str">
        <f>CONCATENATE(B91,Tabla8[[#This Row],[nombreLugar]],B91)</f>
        <v>'jordania'</v>
      </c>
      <c r="O91" s="5" t="s">
        <v>28</v>
      </c>
      <c r="P91" s="3" t="str">
        <f>CONCATENATE(B91,Tabla8[[#This Row],[tipoLugar]],B91)</f>
        <v>'p'</v>
      </c>
      <c r="Q91" s="5" t="s">
        <v>28</v>
      </c>
      <c r="R91" s="5" t="str">
        <f t="shared" si="1"/>
        <v>null</v>
      </c>
      <c r="S91" s="5" t="s">
        <v>28</v>
      </c>
      <c r="T91" s="1" t="str">
        <f>(Tabla8[[#This Row],[fkLugar]])</f>
        <v>null</v>
      </c>
      <c r="U91" s="5" t="s">
        <v>29</v>
      </c>
    </row>
    <row r="92" spans="2:21">
      <c r="B92" s="6" t="s">
        <v>30</v>
      </c>
      <c r="C92" s="6"/>
      <c r="D92" s="6"/>
      <c r="E92" s="1">
        <v>89</v>
      </c>
      <c r="F92" s="2" t="s">
        <v>140</v>
      </c>
      <c r="G92" s="1" t="s">
        <v>233</v>
      </c>
      <c r="H92" s="46" t="s">
        <v>33</v>
      </c>
      <c r="I92" s="1" t="s">
        <v>33</v>
      </c>
      <c r="K92" s="4" t="s">
        <v>372</v>
      </c>
      <c r="L92" s="1" t="s">
        <v>413</v>
      </c>
      <c r="M92" s="5" t="s">
        <v>28</v>
      </c>
      <c r="N92" s="2" t="str">
        <f>CONCATENATE(B92,Tabla8[[#This Row],[nombreLugar]],B92)</f>
        <v>'kazajstan'</v>
      </c>
      <c r="O92" s="5" t="s">
        <v>28</v>
      </c>
      <c r="P92" s="3" t="str">
        <f>CONCATENATE(B92,Tabla8[[#This Row],[tipoLugar]],B92)</f>
        <v>'p'</v>
      </c>
      <c r="Q92" s="5" t="s">
        <v>28</v>
      </c>
      <c r="R92" s="5" t="str">
        <f t="shared" si="1"/>
        <v>null</v>
      </c>
      <c r="S92" s="5" t="s">
        <v>28</v>
      </c>
      <c r="T92" s="1" t="str">
        <f>(Tabla8[[#This Row],[fkLugar]])</f>
        <v>null</v>
      </c>
      <c r="U92" s="5" t="s">
        <v>29</v>
      </c>
    </row>
    <row r="93" spans="2:21">
      <c r="B93" s="6" t="s">
        <v>30</v>
      </c>
      <c r="C93" s="6"/>
      <c r="D93" s="6"/>
      <c r="E93" s="1">
        <v>90</v>
      </c>
      <c r="F93" s="2" t="s">
        <v>141</v>
      </c>
      <c r="G93" s="1" t="s">
        <v>233</v>
      </c>
      <c r="H93" s="46" t="s">
        <v>33</v>
      </c>
      <c r="I93" s="1" t="s">
        <v>33</v>
      </c>
      <c r="K93" s="4" t="s">
        <v>372</v>
      </c>
      <c r="L93" s="1" t="s">
        <v>413</v>
      </c>
      <c r="M93" s="5" t="s">
        <v>28</v>
      </c>
      <c r="N93" s="2" t="str">
        <f>CONCATENATE(B93,Tabla8[[#This Row],[nombreLugar]],B93)</f>
        <v>'kenya'</v>
      </c>
      <c r="O93" s="5" t="s">
        <v>28</v>
      </c>
      <c r="P93" s="3" t="str">
        <f>CONCATENATE(B93,Tabla8[[#This Row],[tipoLugar]],B93)</f>
        <v>'p'</v>
      </c>
      <c r="Q93" s="5" t="s">
        <v>28</v>
      </c>
      <c r="R93" s="5" t="str">
        <f t="shared" si="1"/>
        <v>null</v>
      </c>
      <c r="S93" s="5" t="s">
        <v>28</v>
      </c>
      <c r="T93" s="1" t="str">
        <f>(Tabla8[[#This Row],[fkLugar]])</f>
        <v>null</v>
      </c>
      <c r="U93" s="5" t="s">
        <v>29</v>
      </c>
    </row>
    <row r="94" spans="2:21">
      <c r="B94" s="6" t="s">
        <v>30</v>
      </c>
      <c r="C94" s="6"/>
      <c r="D94" s="6"/>
      <c r="E94" s="1">
        <v>91</v>
      </c>
      <c r="F94" s="2" t="s">
        <v>142</v>
      </c>
      <c r="G94" s="1" t="s">
        <v>233</v>
      </c>
      <c r="H94" s="46" t="s">
        <v>33</v>
      </c>
      <c r="I94" s="1" t="s">
        <v>33</v>
      </c>
      <c r="K94" s="4" t="s">
        <v>372</v>
      </c>
      <c r="L94" s="1" t="s">
        <v>413</v>
      </c>
      <c r="M94" s="5" t="s">
        <v>28</v>
      </c>
      <c r="N94" s="2" t="str">
        <f>CONCATENATE(B94,Tabla8[[#This Row],[nombreLugar]],B94)</f>
        <v>'kirguisistan'</v>
      </c>
      <c r="O94" s="5" t="s">
        <v>28</v>
      </c>
      <c r="P94" s="3" t="str">
        <f>CONCATENATE(B94,Tabla8[[#This Row],[tipoLugar]],B94)</f>
        <v>'p'</v>
      </c>
      <c r="Q94" s="5" t="s">
        <v>28</v>
      </c>
      <c r="R94" s="5" t="str">
        <f t="shared" si="1"/>
        <v>null</v>
      </c>
      <c r="S94" s="5" t="s">
        <v>28</v>
      </c>
      <c r="T94" s="1" t="str">
        <f>(Tabla8[[#This Row],[fkLugar]])</f>
        <v>null</v>
      </c>
      <c r="U94" s="5" t="s">
        <v>29</v>
      </c>
    </row>
    <row r="95" spans="2:21">
      <c r="B95" s="6" t="s">
        <v>30</v>
      </c>
      <c r="C95" s="6"/>
      <c r="D95" s="6"/>
      <c r="E95" s="1">
        <v>92</v>
      </c>
      <c r="F95" s="2" t="s">
        <v>143</v>
      </c>
      <c r="G95" s="1" t="s">
        <v>233</v>
      </c>
      <c r="H95" s="46" t="s">
        <v>33</v>
      </c>
      <c r="I95" s="1" t="s">
        <v>33</v>
      </c>
      <c r="K95" s="4" t="s">
        <v>372</v>
      </c>
      <c r="L95" s="1" t="s">
        <v>413</v>
      </c>
      <c r="M95" s="5" t="s">
        <v>28</v>
      </c>
      <c r="N95" s="2" t="str">
        <f>CONCATENATE(B95,Tabla8[[#This Row],[nombreLugar]],B95)</f>
        <v>'kiribati'</v>
      </c>
      <c r="O95" s="5" t="s">
        <v>28</v>
      </c>
      <c r="P95" s="3" t="str">
        <f>CONCATENATE(B95,Tabla8[[#This Row],[tipoLugar]],B95)</f>
        <v>'p'</v>
      </c>
      <c r="Q95" s="5" t="s">
        <v>28</v>
      </c>
      <c r="R95" s="5" t="str">
        <f t="shared" si="1"/>
        <v>null</v>
      </c>
      <c r="S95" s="5" t="s">
        <v>28</v>
      </c>
      <c r="T95" s="1" t="str">
        <f>(Tabla8[[#This Row],[fkLugar]])</f>
        <v>null</v>
      </c>
      <c r="U95" s="5" t="s">
        <v>29</v>
      </c>
    </row>
    <row r="96" spans="2:21">
      <c r="B96" s="6" t="s">
        <v>30</v>
      </c>
      <c r="C96" s="6"/>
      <c r="D96" s="6"/>
      <c r="E96" s="1">
        <v>93</v>
      </c>
      <c r="F96" s="2" t="s">
        <v>144</v>
      </c>
      <c r="G96" s="1" t="s">
        <v>233</v>
      </c>
      <c r="H96" s="46" t="s">
        <v>33</v>
      </c>
      <c r="I96" s="1" t="s">
        <v>33</v>
      </c>
      <c r="K96" s="4" t="s">
        <v>372</v>
      </c>
      <c r="L96" s="1" t="s">
        <v>413</v>
      </c>
      <c r="M96" s="5" t="s">
        <v>28</v>
      </c>
      <c r="N96" s="2" t="str">
        <f>CONCATENATE(B96,Tabla8[[#This Row],[nombreLugar]],B96)</f>
        <v>'kuwait'</v>
      </c>
      <c r="O96" s="5" t="s">
        <v>28</v>
      </c>
      <c r="P96" s="3" t="str">
        <f>CONCATENATE(B96,Tabla8[[#This Row],[tipoLugar]],B96)</f>
        <v>'p'</v>
      </c>
      <c r="Q96" s="5" t="s">
        <v>28</v>
      </c>
      <c r="R96" s="5" t="str">
        <f t="shared" si="1"/>
        <v>null</v>
      </c>
      <c r="S96" s="5" t="s">
        <v>28</v>
      </c>
      <c r="T96" s="1" t="str">
        <f>(Tabla8[[#This Row],[fkLugar]])</f>
        <v>null</v>
      </c>
      <c r="U96" s="5" t="s">
        <v>29</v>
      </c>
    </row>
    <row r="97" spans="2:21">
      <c r="B97" s="6" t="s">
        <v>30</v>
      </c>
      <c r="C97" s="6"/>
      <c r="D97" s="6"/>
      <c r="E97" s="1">
        <v>94</v>
      </c>
      <c r="F97" s="2" t="s">
        <v>145</v>
      </c>
      <c r="G97" s="1" t="s">
        <v>233</v>
      </c>
      <c r="H97" s="46" t="s">
        <v>33</v>
      </c>
      <c r="I97" s="1" t="s">
        <v>33</v>
      </c>
      <c r="K97" s="4" t="s">
        <v>372</v>
      </c>
      <c r="L97" s="1" t="s">
        <v>413</v>
      </c>
      <c r="M97" s="5" t="s">
        <v>28</v>
      </c>
      <c r="N97" s="2" t="str">
        <f>CONCATENATE(B97,Tabla8[[#This Row],[nombreLugar]],B97)</f>
        <v>'laos'</v>
      </c>
      <c r="O97" s="5" t="s">
        <v>28</v>
      </c>
      <c r="P97" s="3" t="str">
        <f>CONCATENATE(B97,Tabla8[[#This Row],[tipoLugar]],B97)</f>
        <v>'p'</v>
      </c>
      <c r="Q97" s="5" t="s">
        <v>28</v>
      </c>
      <c r="R97" s="5" t="str">
        <f t="shared" si="1"/>
        <v>null</v>
      </c>
      <c r="S97" s="5" t="s">
        <v>28</v>
      </c>
      <c r="T97" s="1" t="str">
        <f>(Tabla8[[#This Row],[fkLugar]])</f>
        <v>null</v>
      </c>
      <c r="U97" s="5" t="s">
        <v>29</v>
      </c>
    </row>
    <row r="98" spans="2:21">
      <c r="B98" s="6" t="s">
        <v>30</v>
      </c>
      <c r="C98" s="6"/>
      <c r="D98" s="6"/>
      <c r="E98" s="1">
        <v>95</v>
      </c>
      <c r="F98" s="2" t="s">
        <v>146</v>
      </c>
      <c r="G98" s="1" t="s">
        <v>233</v>
      </c>
      <c r="H98" s="46" t="s">
        <v>33</v>
      </c>
      <c r="I98" s="1" t="s">
        <v>33</v>
      </c>
      <c r="K98" s="4" t="s">
        <v>372</v>
      </c>
      <c r="L98" s="1" t="s">
        <v>413</v>
      </c>
      <c r="M98" s="5" t="s">
        <v>28</v>
      </c>
      <c r="N98" s="2" t="str">
        <f>CONCATENATE(B98,Tabla8[[#This Row],[nombreLugar]],B98)</f>
        <v>'lesotho'</v>
      </c>
      <c r="O98" s="5" t="s">
        <v>28</v>
      </c>
      <c r="P98" s="3" t="str">
        <f>CONCATENATE(B98,Tabla8[[#This Row],[tipoLugar]],B98)</f>
        <v>'p'</v>
      </c>
      <c r="Q98" s="5" t="s">
        <v>28</v>
      </c>
      <c r="R98" s="5" t="str">
        <f t="shared" si="1"/>
        <v>null</v>
      </c>
      <c r="S98" s="5" t="s">
        <v>28</v>
      </c>
      <c r="T98" s="1" t="str">
        <f>(Tabla8[[#This Row],[fkLugar]])</f>
        <v>null</v>
      </c>
      <c r="U98" s="5" t="s">
        <v>29</v>
      </c>
    </row>
    <row r="99" spans="2:21">
      <c r="B99" s="6" t="s">
        <v>30</v>
      </c>
      <c r="C99" s="6"/>
      <c r="D99" s="6"/>
      <c r="E99" s="1">
        <v>96</v>
      </c>
      <c r="F99" s="2" t="s">
        <v>147</v>
      </c>
      <c r="G99" s="1" t="s">
        <v>233</v>
      </c>
      <c r="H99" s="46" t="s">
        <v>33</v>
      </c>
      <c r="I99" s="1" t="s">
        <v>33</v>
      </c>
      <c r="K99" s="4" t="s">
        <v>372</v>
      </c>
      <c r="L99" s="1" t="s">
        <v>413</v>
      </c>
      <c r="M99" s="5" t="s">
        <v>28</v>
      </c>
      <c r="N99" s="2" t="str">
        <f>CONCATENATE(B99,Tabla8[[#This Row],[nombreLugar]],B99)</f>
        <v>'letonia'</v>
      </c>
      <c r="O99" s="5" t="s">
        <v>28</v>
      </c>
      <c r="P99" s="3" t="str">
        <f>CONCATENATE(B99,Tabla8[[#This Row],[tipoLugar]],B99)</f>
        <v>'p'</v>
      </c>
      <c r="Q99" s="5" t="s">
        <v>28</v>
      </c>
      <c r="R99" s="5" t="str">
        <f t="shared" si="1"/>
        <v>null</v>
      </c>
      <c r="S99" s="5" t="s">
        <v>28</v>
      </c>
      <c r="T99" s="1" t="str">
        <f>(Tabla8[[#This Row],[fkLugar]])</f>
        <v>null</v>
      </c>
      <c r="U99" s="5" t="s">
        <v>29</v>
      </c>
    </row>
    <row r="100" spans="2:21">
      <c r="B100" s="6" t="s">
        <v>30</v>
      </c>
      <c r="C100" s="6"/>
      <c r="D100" s="6"/>
      <c r="E100" s="1">
        <v>97</v>
      </c>
      <c r="F100" s="2" t="s">
        <v>148</v>
      </c>
      <c r="G100" s="1" t="s">
        <v>233</v>
      </c>
      <c r="H100" s="46" t="s">
        <v>33</v>
      </c>
      <c r="I100" s="1" t="s">
        <v>33</v>
      </c>
      <c r="K100" s="4" t="s">
        <v>372</v>
      </c>
      <c r="L100" s="1" t="s">
        <v>413</v>
      </c>
      <c r="M100" s="5" t="s">
        <v>28</v>
      </c>
      <c r="N100" s="2" t="str">
        <f>CONCATENATE(B100,Tabla8[[#This Row],[nombreLugar]],B100)</f>
        <v>'libano'</v>
      </c>
      <c r="O100" s="5" t="s">
        <v>28</v>
      </c>
      <c r="P100" s="3" t="str">
        <f>CONCATENATE(B100,Tabla8[[#This Row],[tipoLugar]],B100)</f>
        <v>'p'</v>
      </c>
      <c r="Q100" s="5" t="s">
        <v>28</v>
      </c>
      <c r="R100" s="5" t="str">
        <f t="shared" si="1"/>
        <v>null</v>
      </c>
      <c r="S100" s="5" t="s">
        <v>28</v>
      </c>
      <c r="T100" s="1" t="str">
        <f>(Tabla8[[#This Row],[fkLugar]])</f>
        <v>null</v>
      </c>
      <c r="U100" s="5" t="s">
        <v>29</v>
      </c>
    </row>
    <row r="101" spans="2:21">
      <c r="B101" s="6" t="s">
        <v>30</v>
      </c>
      <c r="C101" s="6"/>
      <c r="D101" s="6"/>
      <c r="E101" s="1">
        <v>98</v>
      </c>
      <c r="F101" s="2" t="s">
        <v>149</v>
      </c>
      <c r="G101" s="1" t="s">
        <v>233</v>
      </c>
      <c r="H101" s="46" t="s">
        <v>33</v>
      </c>
      <c r="I101" s="1" t="s">
        <v>33</v>
      </c>
      <c r="K101" s="4" t="s">
        <v>372</v>
      </c>
      <c r="L101" s="1" t="s">
        <v>413</v>
      </c>
      <c r="M101" s="5" t="s">
        <v>28</v>
      </c>
      <c r="N101" s="2" t="str">
        <f>CONCATENATE(B101,Tabla8[[#This Row],[nombreLugar]],B101)</f>
        <v>'madagascar'</v>
      </c>
      <c r="O101" s="5" t="s">
        <v>28</v>
      </c>
      <c r="P101" s="3" t="str">
        <f>CONCATENATE(B101,Tabla8[[#This Row],[tipoLugar]],B101)</f>
        <v>'p'</v>
      </c>
      <c r="Q101" s="5" t="s">
        <v>28</v>
      </c>
      <c r="R101" s="5" t="str">
        <f t="shared" si="1"/>
        <v>null</v>
      </c>
      <c r="S101" s="5" t="s">
        <v>28</v>
      </c>
      <c r="T101" s="1" t="str">
        <f>(Tabla8[[#This Row],[fkLugar]])</f>
        <v>null</v>
      </c>
      <c r="U101" s="5" t="s">
        <v>29</v>
      </c>
    </row>
    <row r="102" spans="2:21">
      <c r="B102" s="6" t="s">
        <v>30</v>
      </c>
      <c r="C102" s="6"/>
      <c r="D102" s="6"/>
      <c r="E102" s="1">
        <v>99</v>
      </c>
      <c r="F102" s="2" t="s">
        <v>150</v>
      </c>
      <c r="G102" s="1" t="s">
        <v>233</v>
      </c>
      <c r="H102" s="46" t="s">
        <v>33</v>
      </c>
      <c r="I102" s="1" t="s">
        <v>33</v>
      </c>
      <c r="K102" s="4" t="s">
        <v>372</v>
      </c>
      <c r="L102" s="1" t="s">
        <v>413</v>
      </c>
      <c r="M102" s="5" t="s">
        <v>28</v>
      </c>
      <c r="N102" s="2" t="str">
        <f>CONCATENATE(B102,Tabla8[[#This Row],[nombreLugar]],B102)</f>
        <v>'malasia'</v>
      </c>
      <c r="O102" s="5" t="s">
        <v>28</v>
      </c>
      <c r="P102" s="3" t="str">
        <f>CONCATENATE(B102,Tabla8[[#This Row],[tipoLugar]],B102)</f>
        <v>'p'</v>
      </c>
      <c r="Q102" s="5" t="s">
        <v>28</v>
      </c>
      <c r="R102" s="5" t="str">
        <f t="shared" si="1"/>
        <v>null</v>
      </c>
      <c r="S102" s="5" t="s">
        <v>28</v>
      </c>
      <c r="T102" s="1" t="str">
        <f>(Tabla8[[#This Row],[fkLugar]])</f>
        <v>null</v>
      </c>
      <c r="U102" s="5" t="s">
        <v>29</v>
      </c>
    </row>
    <row r="103" spans="2:21">
      <c r="B103" s="6" t="s">
        <v>30</v>
      </c>
      <c r="C103" s="6"/>
      <c r="D103" s="6"/>
      <c r="E103" s="1">
        <v>100</v>
      </c>
      <c r="F103" s="2" t="s">
        <v>151</v>
      </c>
      <c r="G103" s="1" t="s">
        <v>233</v>
      </c>
      <c r="H103" s="46" t="s">
        <v>33</v>
      </c>
      <c r="I103" s="1" t="s">
        <v>33</v>
      </c>
      <c r="K103" s="4" t="s">
        <v>372</v>
      </c>
      <c r="L103" s="1" t="s">
        <v>413</v>
      </c>
      <c r="M103" s="5" t="s">
        <v>28</v>
      </c>
      <c r="N103" s="2" t="str">
        <f>CONCATENATE(B103,Tabla8[[#This Row],[nombreLugar]],B103)</f>
        <v>'malawi'</v>
      </c>
      <c r="O103" s="5" t="s">
        <v>28</v>
      </c>
      <c r="P103" s="3" t="str">
        <f>CONCATENATE(B103,Tabla8[[#This Row],[tipoLugar]],B103)</f>
        <v>'p'</v>
      </c>
      <c r="Q103" s="5" t="s">
        <v>28</v>
      </c>
      <c r="R103" s="5" t="str">
        <f t="shared" si="1"/>
        <v>null</v>
      </c>
      <c r="S103" s="5" t="s">
        <v>28</v>
      </c>
      <c r="T103" s="1" t="str">
        <f>(Tabla8[[#This Row],[fkLugar]])</f>
        <v>null</v>
      </c>
      <c r="U103" s="5" t="s">
        <v>29</v>
      </c>
    </row>
    <row r="104" spans="2:21">
      <c r="B104" s="6" t="s">
        <v>30</v>
      </c>
      <c r="C104" s="6"/>
      <c r="D104" s="6"/>
      <c r="E104" s="1">
        <v>101</v>
      </c>
      <c r="F104" s="2" t="s">
        <v>152</v>
      </c>
      <c r="G104" s="1" t="s">
        <v>233</v>
      </c>
      <c r="H104" s="46" t="s">
        <v>33</v>
      </c>
      <c r="I104" s="1" t="s">
        <v>33</v>
      </c>
      <c r="K104" s="4" t="s">
        <v>372</v>
      </c>
      <c r="L104" s="1" t="s">
        <v>413</v>
      </c>
      <c r="M104" s="5" t="s">
        <v>28</v>
      </c>
      <c r="N104" s="2" t="str">
        <f>CONCATENATE(B104,Tabla8[[#This Row],[nombreLugar]],B104)</f>
        <v>'maldivas'</v>
      </c>
      <c r="O104" s="5" t="s">
        <v>28</v>
      </c>
      <c r="P104" s="3" t="str">
        <f>CONCATENATE(B104,Tabla8[[#This Row],[tipoLugar]],B104)</f>
        <v>'p'</v>
      </c>
      <c r="Q104" s="5" t="s">
        <v>28</v>
      </c>
      <c r="R104" s="5" t="str">
        <f t="shared" si="1"/>
        <v>null</v>
      </c>
      <c r="S104" s="5" t="s">
        <v>28</v>
      </c>
      <c r="T104" s="1" t="str">
        <f>(Tabla8[[#This Row],[fkLugar]])</f>
        <v>null</v>
      </c>
      <c r="U104" s="5" t="s">
        <v>29</v>
      </c>
    </row>
    <row r="105" spans="2:21">
      <c r="B105" s="6" t="s">
        <v>30</v>
      </c>
      <c r="C105" s="6"/>
      <c r="D105" s="6"/>
      <c r="E105" s="1">
        <v>102</v>
      </c>
      <c r="F105" s="2" t="s">
        <v>153</v>
      </c>
      <c r="G105" s="1" t="s">
        <v>233</v>
      </c>
      <c r="H105" s="46" t="s">
        <v>33</v>
      </c>
      <c r="I105" s="1" t="s">
        <v>33</v>
      </c>
      <c r="K105" s="4" t="s">
        <v>372</v>
      </c>
      <c r="L105" s="1" t="s">
        <v>413</v>
      </c>
      <c r="M105" s="5" t="s">
        <v>28</v>
      </c>
      <c r="N105" s="2" t="str">
        <f>CONCATENATE(B105,Tabla8[[#This Row],[nombreLugar]],B105)</f>
        <v>'mali'</v>
      </c>
      <c r="O105" s="5" t="s">
        <v>28</v>
      </c>
      <c r="P105" s="3" t="str">
        <f>CONCATENATE(B105,Tabla8[[#This Row],[tipoLugar]],B105)</f>
        <v>'p'</v>
      </c>
      <c r="Q105" s="5" t="s">
        <v>28</v>
      </c>
      <c r="R105" s="5" t="str">
        <f t="shared" si="1"/>
        <v>null</v>
      </c>
      <c r="S105" s="5" t="s">
        <v>28</v>
      </c>
      <c r="T105" s="1" t="str">
        <f>(Tabla8[[#This Row],[fkLugar]])</f>
        <v>null</v>
      </c>
      <c r="U105" s="5" t="s">
        <v>29</v>
      </c>
    </row>
    <row r="106" spans="2:21">
      <c r="B106" s="6" t="s">
        <v>30</v>
      </c>
      <c r="C106" s="6"/>
      <c r="D106" s="6"/>
      <c r="E106" s="1">
        <v>103</v>
      </c>
      <c r="F106" s="2" t="s">
        <v>154</v>
      </c>
      <c r="G106" s="1" t="s">
        <v>233</v>
      </c>
      <c r="H106" s="46" t="s">
        <v>33</v>
      </c>
      <c r="I106" s="1" t="s">
        <v>33</v>
      </c>
      <c r="K106" s="4" t="s">
        <v>372</v>
      </c>
      <c r="L106" s="1" t="s">
        <v>413</v>
      </c>
      <c r="M106" s="5" t="s">
        <v>28</v>
      </c>
      <c r="N106" s="2" t="str">
        <f>CONCATENATE(B106,Tabla8[[#This Row],[nombreLugar]],B106)</f>
        <v>'malta'</v>
      </c>
      <c r="O106" s="5" t="s">
        <v>28</v>
      </c>
      <c r="P106" s="3" t="str">
        <f>CONCATENATE(B106,Tabla8[[#This Row],[tipoLugar]],B106)</f>
        <v>'p'</v>
      </c>
      <c r="Q106" s="5" t="s">
        <v>28</v>
      </c>
      <c r="R106" s="5" t="str">
        <f t="shared" si="1"/>
        <v>null</v>
      </c>
      <c r="S106" s="5" t="s">
        <v>28</v>
      </c>
      <c r="T106" s="1" t="str">
        <f>(Tabla8[[#This Row],[fkLugar]])</f>
        <v>null</v>
      </c>
      <c r="U106" s="5" t="s">
        <v>29</v>
      </c>
    </row>
    <row r="107" spans="2:21">
      <c r="B107" s="6" t="s">
        <v>30</v>
      </c>
      <c r="C107" s="6"/>
      <c r="D107" s="6"/>
      <c r="E107" s="1">
        <v>104</v>
      </c>
      <c r="F107" s="2" t="s">
        <v>155</v>
      </c>
      <c r="G107" s="1" t="s">
        <v>233</v>
      </c>
      <c r="H107" s="46" t="s">
        <v>33</v>
      </c>
      <c r="I107" s="1" t="s">
        <v>33</v>
      </c>
      <c r="K107" s="4" t="s">
        <v>372</v>
      </c>
      <c r="L107" s="1" t="s">
        <v>413</v>
      </c>
      <c r="M107" s="5" t="s">
        <v>28</v>
      </c>
      <c r="N107" s="2" t="str">
        <f>CONCATENATE(B107,Tabla8[[#This Row],[nombreLugar]],B107)</f>
        <v>'marruecos'</v>
      </c>
      <c r="O107" s="5" t="s">
        <v>28</v>
      </c>
      <c r="P107" s="3" t="str">
        <f>CONCATENATE(B107,Tabla8[[#This Row],[tipoLugar]],B107)</f>
        <v>'p'</v>
      </c>
      <c r="Q107" s="5" t="s">
        <v>28</v>
      </c>
      <c r="R107" s="5" t="str">
        <f t="shared" si="1"/>
        <v>null</v>
      </c>
      <c r="S107" s="5" t="s">
        <v>28</v>
      </c>
      <c r="T107" s="1" t="str">
        <f>(Tabla8[[#This Row],[fkLugar]])</f>
        <v>null</v>
      </c>
      <c r="U107" s="5" t="s">
        <v>29</v>
      </c>
    </row>
    <row r="108" spans="2:21">
      <c r="B108" s="6" t="s">
        <v>30</v>
      </c>
      <c r="C108" s="6"/>
      <c r="D108" s="6"/>
      <c r="E108" s="1">
        <v>105</v>
      </c>
      <c r="F108" s="2" t="s">
        <v>157</v>
      </c>
      <c r="G108" s="1" t="s">
        <v>233</v>
      </c>
      <c r="H108" s="46" t="s">
        <v>33</v>
      </c>
      <c r="I108" s="1" t="s">
        <v>33</v>
      </c>
      <c r="K108" s="4" t="s">
        <v>372</v>
      </c>
      <c r="L108" s="1" t="s">
        <v>413</v>
      </c>
      <c r="M108" s="5" t="s">
        <v>28</v>
      </c>
      <c r="N108" s="2" t="str">
        <f>CONCATENATE(B108,Tabla8[[#This Row],[nombreLugar]],B108)</f>
        <v>'mauricio'</v>
      </c>
      <c r="O108" s="5" t="s">
        <v>28</v>
      </c>
      <c r="P108" s="3" t="str">
        <f>CONCATENATE(B108,Tabla8[[#This Row],[tipoLugar]],B108)</f>
        <v>'p'</v>
      </c>
      <c r="Q108" s="5" t="s">
        <v>28</v>
      </c>
      <c r="R108" s="5" t="str">
        <f t="shared" si="1"/>
        <v>null</v>
      </c>
      <c r="S108" s="5" t="s">
        <v>28</v>
      </c>
      <c r="T108" s="1" t="str">
        <f>(Tabla8[[#This Row],[fkLugar]])</f>
        <v>null</v>
      </c>
      <c r="U108" s="5" t="s">
        <v>29</v>
      </c>
    </row>
    <row r="109" spans="2:21">
      <c r="B109" s="6" t="s">
        <v>30</v>
      </c>
      <c r="C109" s="6"/>
      <c r="D109" s="6"/>
      <c r="E109" s="1">
        <v>106</v>
      </c>
      <c r="F109" s="2" t="s">
        <v>158</v>
      </c>
      <c r="G109" s="1" t="s">
        <v>233</v>
      </c>
      <c r="H109" s="46" t="s">
        <v>33</v>
      </c>
      <c r="I109" s="1" t="s">
        <v>33</v>
      </c>
      <c r="K109" s="4" t="s">
        <v>372</v>
      </c>
      <c r="L109" s="1" t="s">
        <v>413</v>
      </c>
      <c r="M109" s="5" t="s">
        <v>28</v>
      </c>
      <c r="N109" s="2" t="str">
        <f>CONCATENATE(B109,Tabla8[[#This Row],[nombreLugar]],B109)</f>
        <v>'mauritania'</v>
      </c>
      <c r="O109" s="5" t="s">
        <v>28</v>
      </c>
      <c r="P109" s="3" t="str">
        <f>CONCATENATE(B109,Tabla8[[#This Row],[tipoLugar]],B109)</f>
        <v>'p'</v>
      </c>
      <c r="Q109" s="5" t="s">
        <v>28</v>
      </c>
      <c r="R109" s="5" t="str">
        <f t="shared" si="1"/>
        <v>null</v>
      </c>
      <c r="S109" s="5" t="s">
        <v>28</v>
      </c>
      <c r="T109" s="1" t="str">
        <f>(Tabla8[[#This Row],[fkLugar]])</f>
        <v>null</v>
      </c>
      <c r="U109" s="5" t="s">
        <v>29</v>
      </c>
    </row>
    <row r="110" spans="2:21">
      <c r="B110" s="6" t="s">
        <v>30</v>
      </c>
      <c r="C110" s="6"/>
      <c r="D110" s="6"/>
      <c r="E110" s="1">
        <v>107</v>
      </c>
      <c r="F110" s="2" t="s">
        <v>159</v>
      </c>
      <c r="G110" s="1" t="s">
        <v>233</v>
      </c>
      <c r="H110" s="46" t="s">
        <v>33</v>
      </c>
      <c r="I110" s="1" t="s">
        <v>33</v>
      </c>
      <c r="K110" s="4" t="s">
        <v>372</v>
      </c>
      <c r="L110" s="1" t="s">
        <v>413</v>
      </c>
      <c r="M110" s="5" t="s">
        <v>28</v>
      </c>
      <c r="N110" s="2" t="str">
        <f>CONCATENATE(B110,Tabla8[[#This Row],[nombreLugar]],B110)</f>
        <v>'mexico'</v>
      </c>
      <c r="O110" s="5" t="s">
        <v>28</v>
      </c>
      <c r="P110" s="3" t="str">
        <f>CONCATENATE(B110,Tabla8[[#This Row],[tipoLugar]],B110)</f>
        <v>'p'</v>
      </c>
      <c r="Q110" s="5" t="s">
        <v>28</v>
      </c>
      <c r="R110" s="5" t="str">
        <f t="shared" si="1"/>
        <v>null</v>
      </c>
      <c r="S110" s="5" t="s">
        <v>28</v>
      </c>
      <c r="T110" s="1" t="str">
        <f>(Tabla8[[#This Row],[fkLugar]])</f>
        <v>null</v>
      </c>
      <c r="U110" s="5" t="s">
        <v>29</v>
      </c>
    </row>
    <row r="111" spans="2:21">
      <c r="B111" s="6" t="s">
        <v>30</v>
      </c>
      <c r="C111" s="6"/>
      <c r="D111" s="6"/>
      <c r="E111" s="1">
        <v>108</v>
      </c>
      <c r="F111" s="2" t="s">
        <v>160</v>
      </c>
      <c r="G111" s="1" t="s">
        <v>233</v>
      </c>
      <c r="H111" s="46" t="s">
        <v>33</v>
      </c>
      <c r="I111" s="1" t="s">
        <v>33</v>
      </c>
      <c r="K111" s="4" t="s">
        <v>372</v>
      </c>
      <c r="L111" s="1" t="s">
        <v>413</v>
      </c>
      <c r="M111" s="5" t="s">
        <v>28</v>
      </c>
      <c r="N111" s="2" t="str">
        <f>CONCATENATE(B111,Tabla8[[#This Row],[nombreLugar]],B111)</f>
        <v>'micronesia'</v>
      </c>
      <c r="O111" s="5" t="s">
        <v>28</v>
      </c>
      <c r="P111" s="3" t="str">
        <f>CONCATENATE(B111,Tabla8[[#This Row],[tipoLugar]],B111)</f>
        <v>'p'</v>
      </c>
      <c r="Q111" s="5" t="s">
        <v>28</v>
      </c>
      <c r="R111" s="5" t="str">
        <f t="shared" si="1"/>
        <v>null</v>
      </c>
      <c r="S111" s="5" t="s">
        <v>28</v>
      </c>
      <c r="T111" s="1" t="str">
        <f>(Tabla8[[#This Row],[fkLugar]])</f>
        <v>null</v>
      </c>
      <c r="U111" s="5" t="s">
        <v>29</v>
      </c>
    </row>
    <row r="112" spans="2:21">
      <c r="B112" s="6" t="s">
        <v>30</v>
      </c>
      <c r="C112" s="6"/>
      <c r="D112" s="6"/>
      <c r="E112" s="1">
        <v>109</v>
      </c>
      <c r="F112" s="2" t="s">
        <v>161</v>
      </c>
      <c r="G112" s="1" t="s">
        <v>233</v>
      </c>
      <c r="H112" s="46" t="s">
        <v>33</v>
      </c>
      <c r="I112" s="1" t="s">
        <v>33</v>
      </c>
      <c r="K112" s="4" t="s">
        <v>372</v>
      </c>
      <c r="L112" s="1" t="s">
        <v>413</v>
      </c>
      <c r="M112" s="5" t="s">
        <v>28</v>
      </c>
      <c r="N112" s="2" t="str">
        <f>CONCATENATE(B112,Tabla8[[#This Row],[nombreLugar]],B112)</f>
        <v>'moldavia'</v>
      </c>
      <c r="O112" s="5" t="s">
        <v>28</v>
      </c>
      <c r="P112" s="3" t="str">
        <f>CONCATENATE(B112,Tabla8[[#This Row],[tipoLugar]],B112)</f>
        <v>'p'</v>
      </c>
      <c r="Q112" s="5" t="s">
        <v>28</v>
      </c>
      <c r="R112" s="5" t="str">
        <f t="shared" si="1"/>
        <v>null</v>
      </c>
      <c r="S112" s="5" t="s">
        <v>28</v>
      </c>
      <c r="T112" s="1" t="str">
        <f>(Tabla8[[#This Row],[fkLugar]])</f>
        <v>null</v>
      </c>
      <c r="U112" s="5" t="s">
        <v>29</v>
      </c>
    </row>
    <row r="113" spans="2:21">
      <c r="B113" s="6" t="s">
        <v>30</v>
      </c>
      <c r="C113" s="6"/>
      <c r="D113" s="6"/>
      <c r="E113" s="1">
        <v>110</v>
      </c>
      <c r="F113" s="2" t="s">
        <v>162</v>
      </c>
      <c r="G113" s="1" t="s">
        <v>233</v>
      </c>
      <c r="H113" s="46" t="s">
        <v>33</v>
      </c>
      <c r="I113" s="1" t="s">
        <v>33</v>
      </c>
      <c r="K113" s="4" t="s">
        <v>372</v>
      </c>
      <c r="L113" s="1" t="s">
        <v>413</v>
      </c>
      <c r="M113" s="5" t="s">
        <v>28</v>
      </c>
      <c r="N113" s="2" t="str">
        <f>CONCATENATE(B113,Tabla8[[#This Row],[nombreLugar]],B113)</f>
        <v>'monaco'</v>
      </c>
      <c r="O113" s="5" t="s">
        <v>28</v>
      </c>
      <c r="P113" s="3" t="str">
        <f>CONCATENATE(B113,Tabla8[[#This Row],[tipoLugar]],B113)</f>
        <v>'p'</v>
      </c>
      <c r="Q113" s="5" t="s">
        <v>28</v>
      </c>
      <c r="R113" s="5" t="str">
        <f t="shared" si="1"/>
        <v>null</v>
      </c>
      <c r="S113" s="5" t="s">
        <v>28</v>
      </c>
      <c r="T113" s="1" t="str">
        <f>(Tabla8[[#This Row],[fkLugar]])</f>
        <v>null</v>
      </c>
      <c r="U113" s="5" t="s">
        <v>29</v>
      </c>
    </row>
    <row r="114" spans="2:21">
      <c r="B114" s="6" t="s">
        <v>30</v>
      </c>
      <c r="C114" s="6"/>
      <c r="D114" s="6"/>
      <c r="E114" s="1">
        <v>111</v>
      </c>
      <c r="F114" s="2" t="s">
        <v>163</v>
      </c>
      <c r="G114" s="1" t="s">
        <v>233</v>
      </c>
      <c r="H114" s="46" t="s">
        <v>33</v>
      </c>
      <c r="I114" s="1" t="s">
        <v>33</v>
      </c>
      <c r="K114" s="4" t="s">
        <v>372</v>
      </c>
      <c r="L114" s="1" t="s">
        <v>413</v>
      </c>
      <c r="M114" s="5" t="s">
        <v>28</v>
      </c>
      <c r="N114" s="2" t="str">
        <f>CONCATENATE(B114,Tabla8[[#This Row],[nombreLugar]],B114)</f>
        <v>'mongolia'</v>
      </c>
      <c r="O114" s="5" t="s">
        <v>28</v>
      </c>
      <c r="P114" s="3" t="str">
        <f>CONCATENATE(B114,Tabla8[[#This Row],[tipoLugar]],B114)</f>
        <v>'p'</v>
      </c>
      <c r="Q114" s="5" t="s">
        <v>28</v>
      </c>
      <c r="R114" s="5" t="str">
        <f t="shared" si="1"/>
        <v>null</v>
      </c>
      <c r="S114" s="5" t="s">
        <v>28</v>
      </c>
      <c r="T114" s="1" t="str">
        <f>(Tabla8[[#This Row],[fkLugar]])</f>
        <v>null</v>
      </c>
      <c r="U114" s="5" t="s">
        <v>29</v>
      </c>
    </row>
    <row r="115" spans="2:21">
      <c r="B115" s="6" t="s">
        <v>30</v>
      </c>
      <c r="C115" s="6"/>
      <c r="D115" s="6"/>
      <c r="E115" s="1">
        <v>112</v>
      </c>
      <c r="F115" s="2" t="s">
        <v>164</v>
      </c>
      <c r="G115" s="1" t="s">
        <v>233</v>
      </c>
      <c r="H115" s="46" t="s">
        <v>33</v>
      </c>
      <c r="I115" s="1" t="s">
        <v>33</v>
      </c>
      <c r="K115" s="4" t="s">
        <v>372</v>
      </c>
      <c r="L115" s="1" t="s">
        <v>413</v>
      </c>
      <c r="M115" s="5" t="s">
        <v>28</v>
      </c>
      <c r="N115" s="2" t="str">
        <f>CONCATENATE(B115,Tabla8[[#This Row],[nombreLugar]],B115)</f>
        <v>'mozambique'</v>
      </c>
      <c r="O115" s="5" t="s">
        <v>28</v>
      </c>
      <c r="P115" s="3" t="str">
        <f>CONCATENATE(B115,Tabla8[[#This Row],[tipoLugar]],B115)</f>
        <v>'p'</v>
      </c>
      <c r="Q115" s="5" t="s">
        <v>28</v>
      </c>
      <c r="R115" s="5" t="str">
        <f t="shared" si="1"/>
        <v>null</v>
      </c>
      <c r="S115" s="5" t="s">
        <v>28</v>
      </c>
      <c r="T115" s="1" t="str">
        <f>(Tabla8[[#This Row],[fkLugar]])</f>
        <v>null</v>
      </c>
      <c r="U115" s="5" t="s">
        <v>29</v>
      </c>
    </row>
    <row r="116" spans="2:21">
      <c r="B116" s="6" t="s">
        <v>30</v>
      </c>
      <c r="C116" s="6"/>
      <c r="D116" s="6"/>
      <c r="E116" s="1">
        <v>113</v>
      </c>
      <c r="F116" s="2" t="s">
        <v>165</v>
      </c>
      <c r="G116" s="1" t="s">
        <v>233</v>
      </c>
      <c r="H116" s="46" t="s">
        <v>33</v>
      </c>
      <c r="I116" s="1" t="s">
        <v>33</v>
      </c>
      <c r="K116" s="4" t="s">
        <v>372</v>
      </c>
      <c r="L116" s="1" t="s">
        <v>413</v>
      </c>
      <c r="M116" s="5" t="s">
        <v>28</v>
      </c>
      <c r="N116" s="2" t="str">
        <f>CONCATENATE(B116,Tabla8[[#This Row],[nombreLugar]],B116)</f>
        <v>'myanmar'</v>
      </c>
      <c r="O116" s="5" t="s">
        <v>28</v>
      </c>
      <c r="P116" s="3" t="str">
        <f>CONCATENATE(B116,Tabla8[[#This Row],[tipoLugar]],B116)</f>
        <v>'p'</v>
      </c>
      <c r="Q116" s="5" t="s">
        <v>28</v>
      </c>
      <c r="R116" s="5" t="str">
        <f t="shared" si="1"/>
        <v>null</v>
      </c>
      <c r="S116" s="5" t="s">
        <v>28</v>
      </c>
      <c r="T116" s="1" t="str">
        <f>(Tabla8[[#This Row],[fkLugar]])</f>
        <v>null</v>
      </c>
      <c r="U116" s="5" t="s">
        <v>29</v>
      </c>
    </row>
    <row r="117" spans="2:21">
      <c r="B117" s="6" t="s">
        <v>30</v>
      </c>
      <c r="C117" s="6"/>
      <c r="D117" s="6"/>
      <c r="E117" s="1">
        <v>114</v>
      </c>
      <c r="F117" s="2" t="s">
        <v>166</v>
      </c>
      <c r="G117" s="1" t="s">
        <v>233</v>
      </c>
      <c r="H117" s="46" t="s">
        <v>33</v>
      </c>
      <c r="I117" s="1" t="s">
        <v>33</v>
      </c>
      <c r="K117" s="4" t="s">
        <v>372</v>
      </c>
      <c r="L117" s="1" t="s">
        <v>413</v>
      </c>
      <c r="M117" s="5" t="s">
        <v>28</v>
      </c>
      <c r="N117" s="2" t="str">
        <f>CONCATENATE(B117,Tabla8[[#This Row],[nombreLugar]],B117)</f>
        <v>'namibia'</v>
      </c>
      <c r="O117" s="5" t="s">
        <v>28</v>
      </c>
      <c r="P117" s="3" t="str">
        <f>CONCATENATE(B117,Tabla8[[#This Row],[tipoLugar]],B117)</f>
        <v>'p'</v>
      </c>
      <c r="Q117" s="5" t="s">
        <v>28</v>
      </c>
      <c r="R117" s="5" t="str">
        <f t="shared" si="1"/>
        <v>null</v>
      </c>
      <c r="S117" s="5" t="s">
        <v>28</v>
      </c>
      <c r="T117" s="1" t="str">
        <f>(Tabla8[[#This Row],[fkLugar]])</f>
        <v>null</v>
      </c>
      <c r="U117" s="5" t="s">
        <v>29</v>
      </c>
    </row>
    <row r="118" spans="2:21">
      <c r="B118" s="6" t="s">
        <v>30</v>
      </c>
      <c r="C118" s="6"/>
      <c r="D118" s="6"/>
      <c r="E118" s="1">
        <v>115</v>
      </c>
      <c r="F118" s="2" t="s">
        <v>167</v>
      </c>
      <c r="G118" s="1" t="s">
        <v>233</v>
      </c>
      <c r="H118" s="46" t="s">
        <v>33</v>
      </c>
      <c r="I118" s="1" t="s">
        <v>33</v>
      </c>
      <c r="K118" s="4" t="s">
        <v>372</v>
      </c>
      <c r="L118" s="1" t="s">
        <v>413</v>
      </c>
      <c r="M118" s="5" t="s">
        <v>28</v>
      </c>
      <c r="N118" s="2" t="str">
        <f>CONCATENATE(B118,Tabla8[[#This Row],[nombreLugar]],B118)</f>
        <v>'nauru'</v>
      </c>
      <c r="O118" s="5" t="s">
        <v>28</v>
      </c>
      <c r="P118" s="3" t="str">
        <f>CONCATENATE(B118,Tabla8[[#This Row],[tipoLugar]],B118)</f>
        <v>'p'</v>
      </c>
      <c r="Q118" s="5" t="s">
        <v>28</v>
      </c>
      <c r="R118" s="5" t="str">
        <f t="shared" si="1"/>
        <v>null</v>
      </c>
      <c r="S118" s="5" t="s">
        <v>28</v>
      </c>
      <c r="T118" s="1" t="str">
        <f>(Tabla8[[#This Row],[fkLugar]])</f>
        <v>null</v>
      </c>
      <c r="U118" s="5" t="s">
        <v>29</v>
      </c>
    </row>
    <row r="119" spans="2:21">
      <c r="B119" s="6" t="s">
        <v>30</v>
      </c>
      <c r="C119" s="6"/>
      <c r="D119" s="6"/>
      <c r="E119" s="1">
        <v>116</v>
      </c>
      <c r="F119" s="2" t="s">
        <v>168</v>
      </c>
      <c r="G119" s="1" t="s">
        <v>233</v>
      </c>
      <c r="H119" s="46" t="s">
        <v>33</v>
      </c>
      <c r="I119" s="1" t="s">
        <v>33</v>
      </c>
      <c r="K119" s="4" t="s">
        <v>372</v>
      </c>
      <c r="L119" s="1" t="s">
        <v>413</v>
      </c>
      <c r="M119" s="5" t="s">
        <v>28</v>
      </c>
      <c r="N119" s="2" t="str">
        <f>CONCATENATE(B119,Tabla8[[#This Row],[nombreLugar]],B119)</f>
        <v>'nepal'</v>
      </c>
      <c r="O119" s="5" t="s">
        <v>28</v>
      </c>
      <c r="P119" s="3" t="str">
        <f>CONCATENATE(B119,Tabla8[[#This Row],[tipoLugar]],B119)</f>
        <v>'p'</v>
      </c>
      <c r="Q119" s="5" t="s">
        <v>28</v>
      </c>
      <c r="R119" s="5" t="str">
        <f t="shared" si="1"/>
        <v>null</v>
      </c>
      <c r="S119" s="5" t="s">
        <v>28</v>
      </c>
      <c r="T119" s="1" t="str">
        <f>(Tabla8[[#This Row],[fkLugar]])</f>
        <v>null</v>
      </c>
      <c r="U119" s="5" t="s">
        <v>29</v>
      </c>
    </row>
    <row r="120" spans="2:21">
      <c r="B120" s="6" t="s">
        <v>30</v>
      </c>
      <c r="C120" s="6"/>
      <c r="D120" s="6"/>
      <c r="E120" s="1">
        <v>117</v>
      </c>
      <c r="F120" s="2" t="s">
        <v>169</v>
      </c>
      <c r="G120" s="1" t="s">
        <v>233</v>
      </c>
      <c r="H120" s="46" t="s">
        <v>33</v>
      </c>
      <c r="I120" s="1" t="s">
        <v>33</v>
      </c>
      <c r="K120" s="4" t="s">
        <v>372</v>
      </c>
      <c r="L120" s="1" t="s">
        <v>413</v>
      </c>
      <c r="M120" s="5" t="s">
        <v>28</v>
      </c>
      <c r="N120" s="2" t="str">
        <f>CONCATENATE(B120,Tabla8[[#This Row],[nombreLugar]],B120)</f>
        <v>'nicaragua'</v>
      </c>
      <c r="O120" s="5" t="s">
        <v>28</v>
      </c>
      <c r="P120" s="3" t="str">
        <f>CONCATENATE(B120,Tabla8[[#This Row],[tipoLugar]],B120)</f>
        <v>'p'</v>
      </c>
      <c r="Q120" s="5" t="s">
        <v>28</v>
      </c>
      <c r="R120" s="5" t="str">
        <f t="shared" si="1"/>
        <v>null</v>
      </c>
      <c r="S120" s="5" t="s">
        <v>28</v>
      </c>
      <c r="T120" s="1" t="str">
        <f>(Tabla8[[#This Row],[fkLugar]])</f>
        <v>null</v>
      </c>
      <c r="U120" s="5" t="s">
        <v>29</v>
      </c>
    </row>
    <row r="121" spans="2:21">
      <c r="B121" s="6" t="s">
        <v>30</v>
      </c>
      <c r="C121" s="6"/>
      <c r="D121" s="6"/>
      <c r="E121" s="1">
        <v>118</v>
      </c>
      <c r="F121" s="2" t="s">
        <v>170</v>
      </c>
      <c r="G121" s="1" t="s">
        <v>233</v>
      </c>
      <c r="H121" s="46" t="s">
        <v>33</v>
      </c>
      <c r="I121" s="1" t="s">
        <v>33</v>
      </c>
      <c r="K121" s="4" t="s">
        <v>372</v>
      </c>
      <c r="L121" s="1" t="s">
        <v>413</v>
      </c>
      <c r="M121" s="5" t="s">
        <v>28</v>
      </c>
      <c r="N121" s="2" t="str">
        <f>CONCATENATE(B121,Tabla8[[#This Row],[nombreLugar]],B121)</f>
        <v>'niger'</v>
      </c>
      <c r="O121" s="5" t="s">
        <v>28</v>
      </c>
      <c r="P121" s="3" t="str">
        <f>CONCATENATE(B121,Tabla8[[#This Row],[tipoLugar]],B121)</f>
        <v>'p'</v>
      </c>
      <c r="Q121" s="5" t="s">
        <v>28</v>
      </c>
      <c r="R121" s="5" t="str">
        <f t="shared" si="1"/>
        <v>null</v>
      </c>
      <c r="S121" s="5" t="s">
        <v>28</v>
      </c>
      <c r="T121" s="1" t="str">
        <f>(Tabla8[[#This Row],[fkLugar]])</f>
        <v>null</v>
      </c>
      <c r="U121" s="5" t="s">
        <v>29</v>
      </c>
    </row>
    <row r="122" spans="2:21">
      <c r="B122" s="6" t="s">
        <v>30</v>
      </c>
      <c r="C122" s="6"/>
      <c r="D122" s="6"/>
      <c r="E122" s="1">
        <v>119</v>
      </c>
      <c r="F122" s="2" t="s">
        <v>171</v>
      </c>
      <c r="G122" s="1" t="s">
        <v>233</v>
      </c>
      <c r="H122" s="46" t="s">
        <v>33</v>
      </c>
      <c r="I122" s="1" t="s">
        <v>33</v>
      </c>
      <c r="K122" s="4" t="s">
        <v>372</v>
      </c>
      <c r="L122" s="1" t="s">
        <v>413</v>
      </c>
      <c r="M122" s="5" t="s">
        <v>28</v>
      </c>
      <c r="N122" s="2" t="str">
        <f>CONCATENATE(B122,Tabla8[[#This Row],[nombreLugar]],B122)</f>
        <v>'nigeria'</v>
      </c>
      <c r="O122" s="5" t="s">
        <v>28</v>
      </c>
      <c r="P122" s="3" t="str">
        <f>CONCATENATE(B122,Tabla8[[#This Row],[tipoLugar]],B122)</f>
        <v>'p'</v>
      </c>
      <c r="Q122" s="5" t="s">
        <v>28</v>
      </c>
      <c r="R122" s="5" t="str">
        <f t="shared" si="1"/>
        <v>null</v>
      </c>
      <c r="S122" s="5" t="s">
        <v>28</v>
      </c>
      <c r="T122" s="1" t="str">
        <f>(Tabla8[[#This Row],[fkLugar]])</f>
        <v>null</v>
      </c>
      <c r="U122" s="5" t="s">
        <v>29</v>
      </c>
    </row>
    <row r="123" spans="2:21">
      <c r="B123" s="6" t="s">
        <v>30</v>
      </c>
      <c r="C123" s="6"/>
      <c r="D123" s="6"/>
      <c r="E123" s="1">
        <v>120</v>
      </c>
      <c r="F123" s="2" t="s">
        <v>172</v>
      </c>
      <c r="G123" s="1" t="s">
        <v>233</v>
      </c>
      <c r="H123" s="46" t="s">
        <v>33</v>
      </c>
      <c r="I123" s="1" t="s">
        <v>33</v>
      </c>
      <c r="K123" s="4" t="s">
        <v>372</v>
      </c>
      <c r="L123" s="1" t="s">
        <v>413</v>
      </c>
      <c r="M123" s="5" t="s">
        <v>28</v>
      </c>
      <c r="N123" s="2" t="str">
        <f>CONCATENATE(B123,Tabla8[[#This Row],[nombreLugar]],B123)</f>
        <v>'noruega'</v>
      </c>
      <c r="O123" s="5" t="s">
        <v>28</v>
      </c>
      <c r="P123" s="3" t="str">
        <f>CONCATENATE(B123,Tabla8[[#This Row],[tipoLugar]],B123)</f>
        <v>'p'</v>
      </c>
      <c r="Q123" s="5" t="s">
        <v>28</v>
      </c>
      <c r="R123" s="5" t="str">
        <f t="shared" si="1"/>
        <v>null</v>
      </c>
      <c r="S123" s="5" t="s">
        <v>28</v>
      </c>
      <c r="T123" s="1" t="str">
        <f>(Tabla8[[#This Row],[fkLugar]])</f>
        <v>null</v>
      </c>
      <c r="U123" s="5" t="s">
        <v>29</v>
      </c>
    </row>
    <row r="124" spans="2:21">
      <c r="B124" s="6" t="s">
        <v>30</v>
      </c>
      <c r="C124" s="6"/>
      <c r="D124" s="6"/>
      <c r="E124" s="1">
        <v>121</v>
      </c>
      <c r="F124" s="2" t="s">
        <v>173</v>
      </c>
      <c r="G124" s="1" t="s">
        <v>233</v>
      </c>
      <c r="H124" s="46" t="s">
        <v>33</v>
      </c>
      <c r="I124" s="1" t="s">
        <v>33</v>
      </c>
      <c r="K124" s="4" t="s">
        <v>372</v>
      </c>
      <c r="L124" s="1" t="s">
        <v>413</v>
      </c>
      <c r="M124" s="5" t="s">
        <v>28</v>
      </c>
      <c r="N124" s="2" t="str">
        <f>CONCATENATE(B124,Tabla8[[#This Row],[nombreLugar]],B124)</f>
        <v>'nueva zelanda'</v>
      </c>
      <c r="O124" s="5" t="s">
        <v>28</v>
      </c>
      <c r="P124" s="3" t="str">
        <f>CONCATENATE(B124,Tabla8[[#This Row],[tipoLugar]],B124)</f>
        <v>'p'</v>
      </c>
      <c r="Q124" s="5" t="s">
        <v>28</v>
      </c>
      <c r="R124" s="5" t="str">
        <f t="shared" si="1"/>
        <v>null</v>
      </c>
      <c r="S124" s="5" t="s">
        <v>28</v>
      </c>
      <c r="T124" s="1" t="str">
        <f>(Tabla8[[#This Row],[fkLugar]])</f>
        <v>null</v>
      </c>
      <c r="U124" s="5" t="s">
        <v>29</v>
      </c>
    </row>
    <row r="125" spans="2:21">
      <c r="B125" s="6" t="s">
        <v>30</v>
      </c>
      <c r="C125" s="6"/>
      <c r="D125" s="6"/>
      <c r="E125" s="1">
        <v>122</v>
      </c>
      <c r="F125" s="2" t="s">
        <v>174</v>
      </c>
      <c r="G125" s="1" t="s">
        <v>233</v>
      </c>
      <c r="H125" s="46" t="s">
        <v>33</v>
      </c>
      <c r="I125" s="1" t="s">
        <v>33</v>
      </c>
      <c r="K125" s="4" t="s">
        <v>372</v>
      </c>
      <c r="L125" s="1" t="s">
        <v>413</v>
      </c>
      <c r="M125" s="5" t="s">
        <v>28</v>
      </c>
      <c r="N125" s="2" t="str">
        <f>CONCATENATE(B125,Tabla8[[#This Row],[nombreLugar]],B125)</f>
        <v>'oman'</v>
      </c>
      <c r="O125" s="5" t="s">
        <v>28</v>
      </c>
      <c r="P125" s="3" t="str">
        <f>CONCATENATE(B125,Tabla8[[#This Row],[tipoLugar]],B125)</f>
        <v>'p'</v>
      </c>
      <c r="Q125" s="5" t="s">
        <v>28</v>
      </c>
      <c r="R125" s="5" t="str">
        <f t="shared" si="1"/>
        <v>null</v>
      </c>
      <c r="S125" s="5" t="s">
        <v>28</v>
      </c>
      <c r="T125" s="1" t="str">
        <f>(Tabla8[[#This Row],[fkLugar]])</f>
        <v>null</v>
      </c>
      <c r="U125" s="5" t="s">
        <v>29</v>
      </c>
    </row>
    <row r="126" spans="2:21">
      <c r="B126" s="6" t="s">
        <v>30</v>
      </c>
      <c r="C126" s="6"/>
      <c r="D126" s="6"/>
      <c r="E126" s="1">
        <v>123</v>
      </c>
      <c r="F126" s="2" t="s">
        <v>175</v>
      </c>
      <c r="G126" s="1" t="s">
        <v>233</v>
      </c>
      <c r="H126" s="46" t="s">
        <v>33</v>
      </c>
      <c r="I126" s="1" t="s">
        <v>33</v>
      </c>
      <c r="K126" s="4" t="s">
        <v>372</v>
      </c>
      <c r="L126" s="1" t="s">
        <v>413</v>
      </c>
      <c r="M126" s="5" t="s">
        <v>28</v>
      </c>
      <c r="N126" s="2" t="str">
        <f>CONCATENATE(B126,Tabla8[[#This Row],[nombreLugar]],B126)</f>
        <v>'paises bajos'</v>
      </c>
      <c r="O126" s="5" t="s">
        <v>28</v>
      </c>
      <c r="P126" s="3" t="str">
        <f>CONCATENATE(B126,Tabla8[[#This Row],[tipoLugar]],B126)</f>
        <v>'p'</v>
      </c>
      <c r="Q126" s="5" t="s">
        <v>28</v>
      </c>
      <c r="R126" s="5" t="str">
        <f t="shared" si="1"/>
        <v>null</v>
      </c>
      <c r="S126" s="5" t="s">
        <v>28</v>
      </c>
      <c r="T126" s="1" t="str">
        <f>(Tabla8[[#This Row],[fkLugar]])</f>
        <v>null</v>
      </c>
      <c r="U126" s="5" t="s">
        <v>29</v>
      </c>
    </row>
    <row r="127" spans="2:21">
      <c r="B127" s="6" t="s">
        <v>30</v>
      </c>
      <c r="C127" s="6"/>
      <c r="D127" s="6"/>
      <c r="E127" s="1">
        <v>124</v>
      </c>
      <c r="F127" s="2" t="s">
        <v>176</v>
      </c>
      <c r="G127" s="1" t="s">
        <v>233</v>
      </c>
      <c r="H127" s="46" t="s">
        <v>33</v>
      </c>
      <c r="I127" s="1" t="s">
        <v>33</v>
      </c>
      <c r="K127" s="4" t="s">
        <v>372</v>
      </c>
      <c r="L127" s="1" t="s">
        <v>413</v>
      </c>
      <c r="M127" s="5" t="s">
        <v>28</v>
      </c>
      <c r="N127" s="2" t="str">
        <f>CONCATENATE(B127,Tabla8[[#This Row],[nombreLugar]],B127)</f>
        <v>'pakistan'</v>
      </c>
      <c r="O127" s="5" t="s">
        <v>28</v>
      </c>
      <c r="P127" s="3" t="str">
        <f>CONCATENATE(B127,Tabla8[[#This Row],[tipoLugar]],B127)</f>
        <v>'p'</v>
      </c>
      <c r="Q127" s="5" t="s">
        <v>28</v>
      </c>
      <c r="R127" s="5" t="str">
        <f t="shared" si="1"/>
        <v>null</v>
      </c>
      <c r="S127" s="5" t="s">
        <v>28</v>
      </c>
      <c r="T127" s="1" t="str">
        <f>(Tabla8[[#This Row],[fkLugar]])</f>
        <v>null</v>
      </c>
      <c r="U127" s="5" t="s">
        <v>29</v>
      </c>
    </row>
    <row r="128" spans="2:21">
      <c r="B128" s="6" t="s">
        <v>30</v>
      </c>
      <c r="C128" s="6"/>
      <c r="D128" s="6"/>
      <c r="E128" s="1">
        <v>125</v>
      </c>
      <c r="F128" s="2" t="s">
        <v>177</v>
      </c>
      <c r="G128" s="1" t="s">
        <v>233</v>
      </c>
      <c r="H128" s="46" t="s">
        <v>33</v>
      </c>
      <c r="I128" s="1" t="s">
        <v>33</v>
      </c>
      <c r="K128" s="4" t="s">
        <v>372</v>
      </c>
      <c r="L128" s="1" t="s">
        <v>413</v>
      </c>
      <c r="M128" s="5" t="s">
        <v>28</v>
      </c>
      <c r="N128" s="2" t="str">
        <f>CONCATENATE(B128,Tabla8[[#This Row],[nombreLugar]],B128)</f>
        <v>'palau'</v>
      </c>
      <c r="O128" s="5" t="s">
        <v>28</v>
      </c>
      <c r="P128" s="3" t="str">
        <f>CONCATENATE(B128,Tabla8[[#This Row],[tipoLugar]],B128)</f>
        <v>'p'</v>
      </c>
      <c r="Q128" s="5" t="s">
        <v>28</v>
      </c>
      <c r="R128" s="5" t="str">
        <f t="shared" si="1"/>
        <v>null</v>
      </c>
      <c r="S128" s="5" t="s">
        <v>28</v>
      </c>
      <c r="T128" s="1" t="str">
        <f>(Tabla8[[#This Row],[fkLugar]])</f>
        <v>null</v>
      </c>
      <c r="U128" s="5" t="s">
        <v>29</v>
      </c>
    </row>
    <row r="129" spans="2:21">
      <c r="B129" s="6" t="s">
        <v>30</v>
      </c>
      <c r="C129" s="6"/>
      <c r="D129" s="6"/>
      <c r="E129" s="1">
        <v>126</v>
      </c>
      <c r="F129" s="2" t="s">
        <v>178</v>
      </c>
      <c r="G129" s="1" t="s">
        <v>233</v>
      </c>
      <c r="H129" s="46" t="s">
        <v>33</v>
      </c>
      <c r="I129" s="1" t="s">
        <v>33</v>
      </c>
      <c r="K129" s="4" t="s">
        <v>372</v>
      </c>
      <c r="L129" s="1" t="s">
        <v>413</v>
      </c>
      <c r="M129" s="5" t="s">
        <v>28</v>
      </c>
      <c r="N129" s="2" t="str">
        <f>CONCATENATE(B129,Tabla8[[#This Row],[nombreLugar]],B129)</f>
        <v>'panama'</v>
      </c>
      <c r="O129" s="5" t="s">
        <v>28</v>
      </c>
      <c r="P129" s="3" t="str">
        <f>CONCATENATE(B129,Tabla8[[#This Row],[tipoLugar]],B129)</f>
        <v>'p'</v>
      </c>
      <c r="Q129" s="5" t="s">
        <v>28</v>
      </c>
      <c r="R129" s="5" t="str">
        <f t="shared" si="1"/>
        <v>null</v>
      </c>
      <c r="S129" s="5" t="s">
        <v>28</v>
      </c>
      <c r="T129" s="1" t="str">
        <f>(Tabla8[[#This Row],[fkLugar]])</f>
        <v>null</v>
      </c>
      <c r="U129" s="5" t="s">
        <v>29</v>
      </c>
    </row>
    <row r="130" spans="2:21">
      <c r="B130" s="6" t="s">
        <v>30</v>
      </c>
      <c r="C130" s="6"/>
      <c r="D130" s="6"/>
      <c r="E130" s="1">
        <v>127</v>
      </c>
      <c r="F130" s="2" t="s">
        <v>179</v>
      </c>
      <c r="G130" s="1" t="s">
        <v>233</v>
      </c>
      <c r="H130" s="46" t="s">
        <v>33</v>
      </c>
      <c r="I130" s="1" t="s">
        <v>33</v>
      </c>
      <c r="K130" s="4" t="s">
        <v>372</v>
      </c>
      <c r="L130" s="1" t="s">
        <v>413</v>
      </c>
      <c r="M130" s="5" t="s">
        <v>28</v>
      </c>
      <c r="N130" s="2" t="str">
        <f>CONCATENATE(B130,Tabla8[[#This Row],[nombreLugar]],B130)</f>
        <v>'papua nueva guinea'</v>
      </c>
      <c r="O130" s="5" t="s">
        <v>28</v>
      </c>
      <c r="P130" s="3" t="str">
        <f>CONCATENATE(B130,Tabla8[[#This Row],[tipoLugar]],B130)</f>
        <v>'p'</v>
      </c>
      <c r="Q130" s="5" t="s">
        <v>28</v>
      </c>
      <c r="R130" s="5" t="str">
        <f t="shared" si="1"/>
        <v>null</v>
      </c>
      <c r="S130" s="5" t="s">
        <v>28</v>
      </c>
      <c r="T130" s="1" t="str">
        <f>(Tabla8[[#This Row],[fkLugar]])</f>
        <v>null</v>
      </c>
      <c r="U130" s="5" t="s">
        <v>29</v>
      </c>
    </row>
    <row r="131" spans="2:21">
      <c r="B131" s="6" t="s">
        <v>30</v>
      </c>
      <c r="C131" s="6"/>
      <c r="D131" s="6"/>
      <c r="E131" s="1">
        <v>128</v>
      </c>
      <c r="F131" s="2" t="s">
        <v>180</v>
      </c>
      <c r="G131" s="1" t="s">
        <v>233</v>
      </c>
      <c r="H131" s="46" t="s">
        <v>33</v>
      </c>
      <c r="I131" s="1" t="s">
        <v>33</v>
      </c>
      <c r="K131" s="4" t="s">
        <v>372</v>
      </c>
      <c r="L131" s="1" t="s">
        <v>413</v>
      </c>
      <c r="M131" s="5" t="s">
        <v>28</v>
      </c>
      <c r="N131" s="2" t="str">
        <f>CONCATENATE(B131,Tabla8[[#This Row],[nombreLugar]],B131)</f>
        <v>'paraguay'</v>
      </c>
      <c r="O131" s="5" t="s">
        <v>28</v>
      </c>
      <c r="P131" s="3" t="str">
        <f>CONCATENATE(B131,Tabla8[[#This Row],[tipoLugar]],B131)</f>
        <v>'p'</v>
      </c>
      <c r="Q131" s="5" t="s">
        <v>28</v>
      </c>
      <c r="R131" s="5" t="str">
        <f t="shared" si="1"/>
        <v>null</v>
      </c>
      <c r="S131" s="5" t="s">
        <v>28</v>
      </c>
      <c r="T131" s="1" t="str">
        <f>(Tabla8[[#This Row],[fkLugar]])</f>
        <v>null</v>
      </c>
      <c r="U131" s="5" t="s">
        <v>29</v>
      </c>
    </row>
    <row r="132" spans="2:21">
      <c r="B132" s="6" t="s">
        <v>30</v>
      </c>
      <c r="C132" s="6"/>
      <c r="D132" s="6"/>
      <c r="E132" s="1">
        <v>129</v>
      </c>
      <c r="F132" s="2" t="s">
        <v>181</v>
      </c>
      <c r="G132" s="1" t="s">
        <v>233</v>
      </c>
      <c r="H132" s="46" t="s">
        <v>33</v>
      </c>
      <c r="I132" s="1" t="s">
        <v>33</v>
      </c>
      <c r="K132" s="4" t="s">
        <v>372</v>
      </c>
      <c r="L132" s="1" t="s">
        <v>413</v>
      </c>
      <c r="M132" s="5" t="s">
        <v>28</v>
      </c>
      <c r="N132" s="2" t="str">
        <f>CONCATENATE(B132,Tabla8[[#This Row],[nombreLugar]],B132)</f>
        <v>'peru'</v>
      </c>
      <c r="O132" s="5" t="s">
        <v>28</v>
      </c>
      <c r="P132" s="3" t="str">
        <f>CONCATENATE(B132,Tabla8[[#This Row],[tipoLugar]],B132)</f>
        <v>'p'</v>
      </c>
      <c r="Q132" s="5" t="s">
        <v>28</v>
      </c>
      <c r="R132" s="5" t="str">
        <f t="shared" si="1"/>
        <v>null</v>
      </c>
      <c r="S132" s="5" t="s">
        <v>28</v>
      </c>
      <c r="T132" s="1" t="str">
        <f>(Tabla8[[#This Row],[fkLugar]])</f>
        <v>null</v>
      </c>
      <c r="U132" s="5" t="s">
        <v>29</v>
      </c>
    </row>
    <row r="133" spans="2:21">
      <c r="B133" s="6" t="s">
        <v>30</v>
      </c>
      <c r="C133" s="6"/>
      <c r="D133" s="6"/>
      <c r="E133" s="1">
        <v>130</v>
      </c>
      <c r="F133" s="2" t="s">
        <v>182</v>
      </c>
      <c r="G133" s="1" t="s">
        <v>233</v>
      </c>
      <c r="H133" s="46" t="s">
        <v>33</v>
      </c>
      <c r="I133" s="1" t="s">
        <v>33</v>
      </c>
      <c r="K133" s="4" t="s">
        <v>372</v>
      </c>
      <c r="L133" s="1" t="s">
        <v>413</v>
      </c>
      <c r="M133" s="5" t="s">
        <v>28</v>
      </c>
      <c r="N133" s="2" t="str">
        <f>CONCATENATE(B133,Tabla8[[#This Row],[nombreLugar]],B133)</f>
        <v>'polonia'</v>
      </c>
      <c r="O133" s="5" t="s">
        <v>28</v>
      </c>
      <c r="P133" s="3" t="str">
        <f>CONCATENATE(B133,Tabla8[[#This Row],[tipoLugar]],B133)</f>
        <v>'p'</v>
      </c>
      <c r="Q133" s="5" t="s">
        <v>28</v>
      </c>
      <c r="R133" s="5" t="str">
        <f t="shared" ref="R133:R196" si="2">H133</f>
        <v>null</v>
      </c>
      <c r="S133" s="5" t="s">
        <v>28</v>
      </c>
      <c r="T133" s="1" t="str">
        <f>(Tabla8[[#This Row],[fkLugar]])</f>
        <v>null</v>
      </c>
      <c r="U133" s="5" t="s">
        <v>29</v>
      </c>
    </row>
    <row r="134" spans="2:21">
      <c r="B134" s="6" t="s">
        <v>30</v>
      </c>
      <c r="C134" s="6"/>
      <c r="D134" s="6"/>
      <c r="E134" s="1">
        <v>131</v>
      </c>
      <c r="F134" s="2" t="s">
        <v>183</v>
      </c>
      <c r="G134" s="1" t="s">
        <v>233</v>
      </c>
      <c r="H134" s="46" t="s">
        <v>33</v>
      </c>
      <c r="I134" s="1" t="s">
        <v>33</v>
      </c>
      <c r="K134" s="4" t="s">
        <v>372</v>
      </c>
      <c r="L134" s="1" t="s">
        <v>413</v>
      </c>
      <c r="M134" s="5" t="s">
        <v>28</v>
      </c>
      <c r="N134" s="2" t="str">
        <f>CONCATENATE(B134,Tabla8[[#This Row],[nombreLugar]],B134)</f>
        <v>'portugal'</v>
      </c>
      <c r="O134" s="5" t="s">
        <v>28</v>
      </c>
      <c r="P134" s="3" t="str">
        <f>CONCATENATE(B134,Tabla8[[#This Row],[tipoLugar]],B134)</f>
        <v>'p'</v>
      </c>
      <c r="Q134" s="5" t="s">
        <v>28</v>
      </c>
      <c r="R134" s="5" t="str">
        <f t="shared" si="2"/>
        <v>null</v>
      </c>
      <c r="S134" s="5" t="s">
        <v>28</v>
      </c>
      <c r="T134" s="1" t="str">
        <f>(Tabla8[[#This Row],[fkLugar]])</f>
        <v>null</v>
      </c>
      <c r="U134" s="5" t="s">
        <v>29</v>
      </c>
    </row>
    <row r="135" spans="2:21">
      <c r="B135" s="6" t="s">
        <v>30</v>
      </c>
      <c r="C135" s="6"/>
      <c r="D135" s="6"/>
      <c r="E135" s="1">
        <v>132</v>
      </c>
      <c r="F135" s="2" t="s">
        <v>184</v>
      </c>
      <c r="G135" s="1" t="s">
        <v>233</v>
      </c>
      <c r="H135" s="46" t="s">
        <v>33</v>
      </c>
      <c r="I135" s="1" t="s">
        <v>33</v>
      </c>
      <c r="K135" s="4" t="s">
        <v>372</v>
      </c>
      <c r="L135" s="1" t="s">
        <v>413</v>
      </c>
      <c r="M135" s="5" t="s">
        <v>28</v>
      </c>
      <c r="N135" s="2" t="str">
        <f>CONCATENATE(B135,Tabla8[[#This Row],[nombreLugar]],B135)</f>
        <v>'qatar'</v>
      </c>
      <c r="O135" s="5" t="s">
        <v>28</v>
      </c>
      <c r="P135" s="3" t="str">
        <f>CONCATENATE(B135,Tabla8[[#This Row],[tipoLugar]],B135)</f>
        <v>'p'</v>
      </c>
      <c r="Q135" s="5" t="s">
        <v>28</v>
      </c>
      <c r="R135" s="5" t="str">
        <f t="shared" si="2"/>
        <v>null</v>
      </c>
      <c r="S135" s="5" t="s">
        <v>28</v>
      </c>
      <c r="T135" s="1" t="str">
        <f>(Tabla8[[#This Row],[fkLugar]])</f>
        <v>null</v>
      </c>
      <c r="U135" s="5" t="s">
        <v>29</v>
      </c>
    </row>
    <row r="136" spans="2:21">
      <c r="B136" s="6" t="s">
        <v>30</v>
      </c>
      <c r="C136" s="6"/>
      <c r="D136" s="6"/>
      <c r="E136" s="1">
        <v>133</v>
      </c>
      <c r="F136" s="2" t="s">
        <v>88</v>
      </c>
      <c r="G136" s="1" t="s">
        <v>233</v>
      </c>
      <c r="H136" s="46" t="s">
        <v>33</v>
      </c>
      <c r="I136" s="1" t="s">
        <v>33</v>
      </c>
      <c r="K136" s="4" t="s">
        <v>372</v>
      </c>
      <c r="L136" s="1" t="s">
        <v>413</v>
      </c>
      <c r="M136" s="5" t="s">
        <v>28</v>
      </c>
      <c r="N136" s="2" t="str">
        <f>CONCATENATE(B136,Tabla8[[#This Row],[nombreLugar]],B136)</f>
        <v>'republica del congo'</v>
      </c>
      <c r="O136" s="5" t="s">
        <v>28</v>
      </c>
      <c r="P136" s="3" t="str">
        <f>CONCATENATE(B136,Tabla8[[#This Row],[tipoLugar]],B136)</f>
        <v>'p'</v>
      </c>
      <c r="Q136" s="5" t="s">
        <v>28</v>
      </c>
      <c r="R136" s="5" t="str">
        <f t="shared" si="2"/>
        <v>null</v>
      </c>
      <c r="S136" s="5" t="s">
        <v>28</v>
      </c>
      <c r="T136" s="1" t="str">
        <f>(Tabla8[[#This Row],[fkLugar]])</f>
        <v>null</v>
      </c>
      <c r="U136" s="5" t="s">
        <v>29</v>
      </c>
    </row>
    <row r="137" spans="2:21">
      <c r="B137" s="6" t="s">
        <v>30</v>
      </c>
      <c r="C137" s="6"/>
      <c r="D137" s="6"/>
      <c r="E137" s="1">
        <v>134</v>
      </c>
      <c r="F137" s="2" t="s">
        <v>89</v>
      </c>
      <c r="G137" s="1" t="s">
        <v>233</v>
      </c>
      <c r="H137" s="46" t="s">
        <v>33</v>
      </c>
      <c r="I137" s="1" t="s">
        <v>33</v>
      </c>
      <c r="K137" s="4" t="s">
        <v>372</v>
      </c>
      <c r="L137" s="1" t="s">
        <v>413</v>
      </c>
      <c r="M137" s="5" t="s">
        <v>28</v>
      </c>
      <c r="N137" s="2" t="str">
        <f>CONCATENATE(B137,Tabla8[[#This Row],[nombreLugar]],B137)</f>
        <v>'republica democratica del congo'</v>
      </c>
      <c r="O137" s="5" t="s">
        <v>28</v>
      </c>
      <c r="P137" s="3" t="str">
        <f>CONCATENATE(B137,Tabla8[[#This Row],[tipoLugar]],B137)</f>
        <v>'p'</v>
      </c>
      <c r="Q137" s="5" t="s">
        <v>28</v>
      </c>
      <c r="R137" s="5" t="str">
        <f t="shared" si="2"/>
        <v>null</v>
      </c>
      <c r="S137" s="5" t="s">
        <v>28</v>
      </c>
      <c r="T137" s="1" t="str">
        <f>(Tabla8[[#This Row],[fkLugar]])</f>
        <v>null</v>
      </c>
      <c r="U137" s="5" t="s">
        <v>29</v>
      </c>
    </row>
    <row r="138" spans="2:21">
      <c r="B138" s="6" t="s">
        <v>30</v>
      </c>
      <c r="C138" s="6"/>
      <c r="D138" s="6"/>
      <c r="E138" s="1">
        <v>135</v>
      </c>
      <c r="F138" s="2" t="s">
        <v>99</v>
      </c>
      <c r="G138" s="1" t="s">
        <v>233</v>
      </c>
      <c r="H138" s="46" t="s">
        <v>33</v>
      </c>
      <c r="I138" s="1" t="s">
        <v>33</v>
      </c>
      <c r="K138" s="4" t="s">
        <v>372</v>
      </c>
      <c r="L138" s="1" t="s">
        <v>413</v>
      </c>
      <c r="M138" s="5" t="s">
        <v>28</v>
      </c>
      <c r="N138" s="2" t="str">
        <f>CONCATENATE(B138,Tabla8[[#This Row],[nombreLugar]],B138)</f>
        <v>'republica dominicana'</v>
      </c>
      <c r="O138" s="5" t="s">
        <v>28</v>
      </c>
      <c r="P138" s="3" t="str">
        <f>CONCATENATE(B138,Tabla8[[#This Row],[tipoLugar]],B138)</f>
        <v>'p'</v>
      </c>
      <c r="Q138" s="5" t="s">
        <v>28</v>
      </c>
      <c r="R138" s="5" t="str">
        <f t="shared" si="2"/>
        <v>null</v>
      </c>
      <c r="S138" s="5" t="s">
        <v>28</v>
      </c>
      <c r="T138" s="1" t="str">
        <f>(Tabla8[[#This Row],[fkLugar]])</f>
        <v>null</v>
      </c>
      <c r="U138" s="5" t="s">
        <v>29</v>
      </c>
    </row>
    <row r="139" spans="2:21">
      <c r="B139" s="6" t="s">
        <v>30</v>
      </c>
      <c r="C139" s="6"/>
      <c r="D139" s="6"/>
      <c r="E139" s="1">
        <v>136</v>
      </c>
      <c r="F139" s="2" t="s">
        <v>185</v>
      </c>
      <c r="G139" s="1" t="s">
        <v>233</v>
      </c>
      <c r="H139" s="46" t="s">
        <v>33</v>
      </c>
      <c r="I139" s="1" t="s">
        <v>33</v>
      </c>
      <c r="K139" s="4" t="s">
        <v>372</v>
      </c>
      <c r="L139" s="1" t="s">
        <v>413</v>
      </c>
      <c r="M139" s="5" t="s">
        <v>28</v>
      </c>
      <c r="N139" s="2" t="str">
        <f>CONCATENATE(B139,Tabla8[[#This Row],[nombreLugar]],B139)</f>
        <v>'ruanda'</v>
      </c>
      <c r="O139" s="5" t="s">
        <v>28</v>
      </c>
      <c r="P139" s="3" t="str">
        <f>CONCATENATE(B139,Tabla8[[#This Row],[tipoLugar]],B139)</f>
        <v>'p'</v>
      </c>
      <c r="Q139" s="5" t="s">
        <v>28</v>
      </c>
      <c r="R139" s="5" t="str">
        <f t="shared" si="2"/>
        <v>null</v>
      </c>
      <c r="S139" s="5" t="s">
        <v>28</v>
      </c>
      <c r="T139" s="1" t="str">
        <f>(Tabla8[[#This Row],[fkLugar]])</f>
        <v>null</v>
      </c>
      <c r="U139" s="5" t="s">
        <v>29</v>
      </c>
    </row>
    <row r="140" spans="2:21">
      <c r="B140" s="6" t="s">
        <v>30</v>
      </c>
      <c r="C140" s="6"/>
      <c r="D140" s="6"/>
      <c r="E140" s="1">
        <v>137</v>
      </c>
      <c r="F140" s="2" t="s">
        <v>186</v>
      </c>
      <c r="G140" s="1" t="s">
        <v>233</v>
      </c>
      <c r="H140" s="46" t="s">
        <v>33</v>
      </c>
      <c r="I140" s="1" t="s">
        <v>33</v>
      </c>
      <c r="K140" s="4" t="s">
        <v>372</v>
      </c>
      <c r="L140" s="1" t="s">
        <v>413</v>
      </c>
      <c r="M140" s="5" t="s">
        <v>28</v>
      </c>
      <c r="N140" s="2" t="str">
        <f>CONCATENATE(B140,Tabla8[[#This Row],[nombreLugar]],B140)</f>
        <v>'rumania'</v>
      </c>
      <c r="O140" s="5" t="s">
        <v>28</v>
      </c>
      <c r="P140" s="3" t="str">
        <f>CONCATENATE(B140,Tabla8[[#This Row],[tipoLugar]],B140)</f>
        <v>'p'</v>
      </c>
      <c r="Q140" s="5" t="s">
        <v>28</v>
      </c>
      <c r="R140" s="5" t="str">
        <f t="shared" si="2"/>
        <v>null</v>
      </c>
      <c r="S140" s="5" t="s">
        <v>28</v>
      </c>
      <c r="T140" s="1" t="str">
        <f>(Tabla8[[#This Row],[fkLugar]])</f>
        <v>null</v>
      </c>
      <c r="U140" s="5" t="s">
        <v>29</v>
      </c>
    </row>
    <row r="141" spans="2:21">
      <c r="B141" s="6" t="s">
        <v>30</v>
      </c>
      <c r="C141" s="6"/>
      <c r="D141" s="6"/>
      <c r="E141" s="1">
        <v>138</v>
      </c>
      <c r="F141" s="2" t="s">
        <v>187</v>
      </c>
      <c r="G141" s="1" t="s">
        <v>233</v>
      </c>
      <c r="H141" s="46" t="s">
        <v>33</v>
      </c>
      <c r="I141" s="1" t="s">
        <v>33</v>
      </c>
      <c r="K141" s="4" t="s">
        <v>372</v>
      </c>
      <c r="L141" s="1" t="s">
        <v>413</v>
      </c>
      <c r="M141" s="5" t="s">
        <v>28</v>
      </c>
      <c r="N141" s="2" t="str">
        <f>CONCATENATE(B141,Tabla8[[#This Row],[nombreLugar]],B141)</f>
        <v>'rusia'</v>
      </c>
      <c r="O141" s="5" t="s">
        <v>28</v>
      </c>
      <c r="P141" s="3" t="str">
        <f>CONCATENATE(B141,Tabla8[[#This Row],[tipoLugar]],B141)</f>
        <v>'p'</v>
      </c>
      <c r="Q141" s="5" t="s">
        <v>28</v>
      </c>
      <c r="R141" s="5" t="str">
        <f t="shared" si="2"/>
        <v>null</v>
      </c>
      <c r="S141" s="5" t="s">
        <v>28</v>
      </c>
      <c r="T141" s="1" t="str">
        <f>(Tabla8[[#This Row],[fkLugar]])</f>
        <v>null</v>
      </c>
      <c r="U141" s="5" t="s">
        <v>29</v>
      </c>
    </row>
    <row r="142" spans="2:21">
      <c r="B142" s="6" t="s">
        <v>30</v>
      </c>
      <c r="C142" s="6"/>
      <c r="D142" s="6"/>
      <c r="E142" s="1">
        <v>139</v>
      </c>
      <c r="F142" s="2" t="s">
        <v>188</v>
      </c>
      <c r="G142" s="1" t="s">
        <v>233</v>
      </c>
      <c r="H142" s="46" t="s">
        <v>33</v>
      </c>
      <c r="I142" s="1" t="s">
        <v>33</v>
      </c>
      <c r="K142" s="4" t="s">
        <v>372</v>
      </c>
      <c r="L142" s="1" t="s">
        <v>413</v>
      </c>
      <c r="M142" s="5" t="s">
        <v>28</v>
      </c>
      <c r="N142" s="2" t="str">
        <f>CONCATENATE(B142,Tabla8[[#This Row],[nombreLugar]],B142)</f>
        <v>'saint kitts y nevis'</v>
      </c>
      <c r="O142" s="5" t="s">
        <v>28</v>
      </c>
      <c r="P142" s="3" t="str">
        <f>CONCATENATE(B142,Tabla8[[#This Row],[tipoLugar]],B142)</f>
        <v>'p'</v>
      </c>
      <c r="Q142" s="5" t="s">
        <v>28</v>
      </c>
      <c r="R142" s="5" t="str">
        <f t="shared" si="2"/>
        <v>null</v>
      </c>
      <c r="S142" s="5" t="s">
        <v>28</v>
      </c>
      <c r="T142" s="1" t="str">
        <f>(Tabla8[[#This Row],[fkLugar]])</f>
        <v>null</v>
      </c>
      <c r="U142" s="5" t="s">
        <v>29</v>
      </c>
    </row>
    <row r="143" spans="2:21">
      <c r="B143" s="6" t="s">
        <v>30</v>
      </c>
      <c r="C143" s="6"/>
      <c r="D143" s="6"/>
      <c r="E143" s="1">
        <v>140</v>
      </c>
      <c r="F143" s="2" t="s">
        <v>191</v>
      </c>
      <c r="G143" s="1" t="s">
        <v>233</v>
      </c>
      <c r="H143" s="46" t="s">
        <v>33</v>
      </c>
      <c r="I143" s="1" t="s">
        <v>33</v>
      </c>
      <c r="K143" s="4" t="s">
        <v>372</v>
      </c>
      <c r="L143" s="1" t="s">
        <v>413</v>
      </c>
      <c r="M143" s="5" t="s">
        <v>28</v>
      </c>
      <c r="N143" s="2" t="str">
        <f>CONCATENATE(B143,Tabla8[[#This Row],[nombreLugar]],B143)</f>
        <v>'samoa'</v>
      </c>
      <c r="O143" s="5" t="s">
        <v>28</v>
      </c>
      <c r="P143" s="3" t="str">
        <f>CONCATENATE(B143,Tabla8[[#This Row],[tipoLugar]],B143)</f>
        <v>'p'</v>
      </c>
      <c r="Q143" s="5" t="s">
        <v>28</v>
      </c>
      <c r="R143" s="5" t="str">
        <f t="shared" si="2"/>
        <v>null</v>
      </c>
      <c r="S143" s="5" t="s">
        <v>28</v>
      </c>
      <c r="T143" s="1" t="str">
        <f>(Tabla8[[#This Row],[fkLugar]])</f>
        <v>null</v>
      </c>
      <c r="U143" s="5" t="s">
        <v>29</v>
      </c>
    </row>
    <row r="144" spans="2:21">
      <c r="B144" s="6" t="s">
        <v>30</v>
      </c>
      <c r="C144" s="6"/>
      <c r="D144" s="6"/>
      <c r="E144" s="1">
        <v>141</v>
      </c>
      <c r="F144" s="2" t="s">
        <v>192</v>
      </c>
      <c r="G144" s="1" t="s">
        <v>233</v>
      </c>
      <c r="H144" s="46" t="s">
        <v>33</v>
      </c>
      <c r="I144" s="1" t="s">
        <v>33</v>
      </c>
      <c r="K144" s="4" t="s">
        <v>372</v>
      </c>
      <c r="L144" s="1" t="s">
        <v>413</v>
      </c>
      <c r="M144" s="5" t="s">
        <v>28</v>
      </c>
      <c r="N144" s="2" t="str">
        <f>CONCATENATE(B144,Tabla8[[#This Row],[nombreLugar]],B144)</f>
        <v>'san marino'</v>
      </c>
      <c r="O144" s="5" t="s">
        <v>28</v>
      </c>
      <c r="P144" s="3" t="str">
        <f>CONCATENATE(B144,Tabla8[[#This Row],[tipoLugar]],B144)</f>
        <v>'p'</v>
      </c>
      <c r="Q144" s="5" t="s">
        <v>28</v>
      </c>
      <c r="R144" s="5" t="str">
        <f t="shared" si="2"/>
        <v>null</v>
      </c>
      <c r="S144" s="5" t="s">
        <v>28</v>
      </c>
      <c r="T144" s="1" t="str">
        <f>(Tabla8[[#This Row],[fkLugar]])</f>
        <v>null</v>
      </c>
      <c r="U144" s="5" t="s">
        <v>29</v>
      </c>
    </row>
    <row r="145" spans="2:21">
      <c r="B145" s="6" t="s">
        <v>30</v>
      </c>
      <c r="C145" s="6"/>
      <c r="D145" s="6"/>
      <c r="E145" s="1">
        <v>142</v>
      </c>
      <c r="F145" s="2" t="s">
        <v>193</v>
      </c>
      <c r="G145" s="1" t="s">
        <v>233</v>
      </c>
      <c r="H145" s="46" t="s">
        <v>33</v>
      </c>
      <c r="I145" s="1" t="s">
        <v>33</v>
      </c>
      <c r="K145" s="4" t="s">
        <v>372</v>
      </c>
      <c r="L145" s="1" t="s">
        <v>413</v>
      </c>
      <c r="M145" s="5" t="s">
        <v>28</v>
      </c>
      <c r="N145" s="2" t="str">
        <f>CONCATENATE(B145,Tabla8[[#This Row],[nombreLugar]],B145)</f>
        <v>'santa lucia'</v>
      </c>
      <c r="O145" s="5" t="s">
        <v>28</v>
      </c>
      <c r="P145" s="3" t="str">
        <f>CONCATENATE(B145,Tabla8[[#This Row],[tipoLugar]],B145)</f>
        <v>'p'</v>
      </c>
      <c r="Q145" s="5" t="s">
        <v>28</v>
      </c>
      <c r="R145" s="5" t="str">
        <f t="shared" si="2"/>
        <v>null</v>
      </c>
      <c r="S145" s="5" t="s">
        <v>28</v>
      </c>
      <c r="T145" s="1" t="str">
        <f>(Tabla8[[#This Row],[fkLugar]])</f>
        <v>null</v>
      </c>
      <c r="U145" s="5" t="s">
        <v>29</v>
      </c>
    </row>
    <row r="146" spans="2:21">
      <c r="B146" s="6" t="s">
        <v>30</v>
      </c>
      <c r="C146" s="6"/>
      <c r="D146" s="6"/>
      <c r="E146" s="1">
        <v>143</v>
      </c>
      <c r="F146" s="2" t="s">
        <v>194</v>
      </c>
      <c r="G146" s="1" t="s">
        <v>233</v>
      </c>
      <c r="H146" s="46" t="s">
        <v>33</v>
      </c>
      <c r="I146" s="1" t="s">
        <v>33</v>
      </c>
      <c r="K146" s="4" t="s">
        <v>372</v>
      </c>
      <c r="L146" s="1" t="s">
        <v>413</v>
      </c>
      <c r="M146" s="5" t="s">
        <v>28</v>
      </c>
      <c r="N146" s="2" t="str">
        <f>CONCATENATE(B146,Tabla8[[#This Row],[nombreLugar]],B146)</f>
        <v>'santo tome y principe'</v>
      </c>
      <c r="O146" s="5" t="s">
        <v>28</v>
      </c>
      <c r="P146" s="3" t="str">
        <f>CONCATENATE(B146,Tabla8[[#This Row],[tipoLugar]],B146)</f>
        <v>'p'</v>
      </c>
      <c r="Q146" s="5" t="s">
        <v>28</v>
      </c>
      <c r="R146" s="5" t="str">
        <f t="shared" si="2"/>
        <v>null</v>
      </c>
      <c r="S146" s="5" t="s">
        <v>28</v>
      </c>
      <c r="T146" s="1" t="str">
        <f>(Tabla8[[#This Row],[fkLugar]])</f>
        <v>null</v>
      </c>
      <c r="U146" s="5" t="s">
        <v>29</v>
      </c>
    </row>
    <row r="147" spans="2:21">
      <c r="B147" s="6" t="s">
        <v>30</v>
      </c>
      <c r="C147" s="6"/>
      <c r="D147" s="6"/>
      <c r="E147" s="1">
        <v>144</v>
      </c>
      <c r="F147" s="2" t="s">
        <v>195</v>
      </c>
      <c r="G147" s="1" t="s">
        <v>233</v>
      </c>
      <c r="H147" s="46" t="s">
        <v>33</v>
      </c>
      <c r="I147" s="1" t="s">
        <v>33</v>
      </c>
      <c r="K147" s="4" t="s">
        <v>372</v>
      </c>
      <c r="L147" s="1" t="s">
        <v>413</v>
      </c>
      <c r="M147" s="5" t="s">
        <v>28</v>
      </c>
      <c r="N147" s="2" t="str">
        <f>CONCATENATE(B147,Tabla8[[#This Row],[nombreLugar]],B147)</f>
        <v>'senegal'</v>
      </c>
      <c r="O147" s="5" t="s">
        <v>28</v>
      </c>
      <c r="P147" s="3" t="str">
        <f>CONCATENATE(B147,Tabla8[[#This Row],[tipoLugar]],B147)</f>
        <v>'p'</v>
      </c>
      <c r="Q147" s="5" t="s">
        <v>28</v>
      </c>
      <c r="R147" s="5" t="str">
        <f t="shared" si="2"/>
        <v>null</v>
      </c>
      <c r="S147" s="5" t="s">
        <v>28</v>
      </c>
      <c r="T147" s="1" t="str">
        <f>(Tabla8[[#This Row],[fkLugar]])</f>
        <v>null</v>
      </c>
      <c r="U147" s="5" t="s">
        <v>29</v>
      </c>
    </row>
    <row r="148" spans="2:21">
      <c r="B148" s="6" t="s">
        <v>30</v>
      </c>
      <c r="C148" s="6"/>
      <c r="D148" s="6"/>
      <c r="E148" s="1">
        <v>145</v>
      </c>
      <c r="F148" s="2" t="s">
        <v>196</v>
      </c>
      <c r="G148" s="1" t="s">
        <v>233</v>
      </c>
      <c r="H148" s="46" t="s">
        <v>33</v>
      </c>
      <c r="I148" s="1" t="s">
        <v>33</v>
      </c>
      <c r="K148" s="4" t="s">
        <v>372</v>
      </c>
      <c r="L148" s="1" t="s">
        <v>413</v>
      </c>
      <c r="M148" s="5" t="s">
        <v>28</v>
      </c>
      <c r="N148" s="2" t="str">
        <f>CONCATENATE(B148,Tabla8[[#This Row],[nombreLugar]],B148)</f>
        <v>'serbia y montenegro'</v>
      </c>
      <c r="O148" s="5" t="s">
        <v>28</v>
      </c>
      <c r="P148" s="3" t="str">
        <f>CONCATENATE(B148,Tabla8[[#This Row],[tipoLugar]],B148)</f>
        <v>'p'</v>
      </c>
      <c r="Q148" s="5" t="s">
        <v>28</v>
      </c>
      <c r="R148" s="5" t="str">
        <f t="shared" si="2"/>
        <v>null</v>
      </c>
      <c r="S148" s="5" t="s">
        <v>28</v>
      </c>
      <c r="T148" s="1" t="str">
        <f>(Tabla8[[#This Row],[fkLugar]])</f>
        <v>null</v>
      </c>
      <c r="U148" s="5" t="s">
        <v>29</v>
      </c>
    </row>
    <row r="149" spans="2:21">
      <c r="B149" s="6" t="s">
        <v>30</v>
      </c>
      <c r="C149" s="6"/>
      <c r="D149" s="6"/>
      <c r="E149" s="1">
        <v>146</v>
      </c>
      <c r="F149" s="2" t="s">
        <v>197</v>
      </c>
      <c r="G149" s="1" t="s">
        <v>233</v>
      </c>
      <c r="H149" s="46" t="s">
        <v>33</v>
      </c>
      <c r="I149" s="1" t="s">
        <v>33</v>
      </c>
      <c r="K149" s="4" t="s">
        <v>372</v>
      </c>
      <c r="L149" s="1" t="s">
        <v>413</v>
      </c>
      <c r="M149" s="5" t="s">
        <v>28</v>
      </c>
      <c r="N149" s="2" t="str">
        <f>CONCATENATE(B149,Tabla8[[#This Row],[nombreLugar]],B149)</f>
        <v>'seychelles'</v>
      </c>
      <c r="O149" s="5" t="s">
        <v>28</v>
      </c>
      <c r="P149" s="3" t="str">
        <f>CONCATENATE(B149,Tabla8[[#This Row],[tipoLugar]],B149)</f>
        <v>'p'</v>
      </c>
      <c r="Q149" s="5" t="s">
        <v>28</v>
      </c>
      <c r="R149" s="5" t="str">
        <f t="shared" si="2"/>
        <v>null</v>
      </c>
      <c r="S149" s="5" t="s">
        <v>28</v>
      </c>
      <c r="T149" s="1" t="str">
        <f>(Tabla8[[#This Row],[fkLugar]])</f>
        <v>null</v>
      </c>
      <c r="U149" s="5" t="s">
        <v>29</v>
      </c>
    </row>
    <row r="150" spans="2:21">
      <c r="B150" s="6" t="s">
        <v>30</v>
      </c>
      <c r="C150" s="6"/>
      <c r="D150" s="6"/>
      <c r="E150" s="1">
        <v>147</v>
      </c>
      <c r="F150" s="2" t="s">
        <v>198</v>
      </c>
      <c r="G150" s="1" t="s">
        <v>233</v>
      </c>
      <c r="H150" s="46" t="s">
        <v>33</v>
      </c>
      <c r="I150" s="1" t="s">
        <v>33</v>
      </c>
      <c r="K150" s="4" t="s">
        <v>372</v>
      </c>
      <c r="L150" s="1" t="s">
        <v>413</v>
      </c>
      <c r="M150" s="5" t="s">
        <v>28</v>
      </c>
      <c r="N150" s="2" t="str">
        <f>CONCATENATE(B150,Tabla8[[#This Row],[nombreLugar]],B150)</f>
        <v>'sierra leona'</v>
      </c>
      <c r="O150" s="5" t="s">
        <v>28</v>
      </c>
      <c r="P150" s="3" t="str">
        <f>CONCATENATE(B150,Tabla8[[#This Row],[tipoLugar]],B150)</f>
        <v>'p'</v>
      </c>
      <c r="Q150" s="5" t="s">
        <v>28</v>
      </c>
      <c r="R150" s="5" t="str">
        <f t="shared" si="2"/>
        <v>null</v>
      </c>
      <c r="S150" s="5" t="s">
        <v>28</v>
      </c>
      <c r="T150" s="1" t="str">
        <f>(Tabla8[[#This Row],[fkLugar]])</f>
        <v>null</v>
      </c>
      <c r="U150" s="5" t="s">
        <v>29</v>
      </c>
    </row>
    <row r="151" spans="2:21">
      <c r="B151" s="6" t="s">
        <v>30</v>
      </c>
      <c r="C151" s="6"/>
      <c r="D151" s="6"/>
      <c r="E151" s="1">
        <v>148</v>
      </c>
      <c r="F151" s="2" t="s">
        <v>199</v>
      </c>
      <c r="G151" s="1" t="s">
        <v>233</v>
      </c>
      <c r="H151" s="46" t="s">
        <v>33</v>
      </c>
      <c r="I151" s="1" t="s">
        <v>33</v>
      </c>
      <c r="K151" s="4" t="s">
        <v>372</v>
      </c>
      <c r="L151" s="1" t="s">
        <v>413</v>
      </c>
      <c r="M151" s="5" t="s">
        <v>28</v>
      </c>
      <c r="N151" s="2" t="str">
        <f>CONCATENATE(B151,Tabla8[[#This Row],[nombreLugar]],B151)</f>
        <v>'singapur'</v>
      </c>
      <c r="O151" s="5" t="s">
        <v>28</v>
      </c>
      <c r="P151" s="3" t="str">
        <f>CONCATENATE(B151,Tabla8[[#This Row],[tipoLugar]],B151)</f>
        <v>'p'</v>
      </c>
      <c r="Q151" s="5" t="s">
        <v>28</v>
      </c>
      <c r="R151" s="5" t="str">
        <f t="shared" si="2"/>
        <v>null</v>
      </c>
      <c r="S151" s="5" t="s">
        <v>28</v>
      </c>
      <c r="T151" s="1" t="str">
        <f>(Tabla8[[#This Row],[fkLugar]])</f>
        <v>null</v>
      </c>
      <c r="U151" s="5" t="s">
        <v>29</v>
      </c>
    </row>
    <row r="152" spans="2:21">
      <c r="B152" s="6" t="s">
        <v>30</v>
      </c>
      <c r="C152" s="6"/>
      <c r="D152" s="6"/>
      <c r="E152" s="1">
        <v>149</v>
      </c>
      <c r="F152" s="2" t="s">
        <v>200</v>
      </c>
      <c r="G152" s="1" t="s">
        <v>233</v>
      </c>
      <c r="H152" s="46" t="s">
        <v>33</v>
      </c>
      <c r="I152" s="1" t="s">
        <v>33</v>
      </c>
      <c r="K152" s="4" t="s">
        <v>372</v>
      </c>
      <c r="L152" s="1" t="s">
        <v>413</v>
      </c>
      <c r="M152" s="5" t="s">
        <v>28</v>
      </c>
      <c r="N152" s="2" t="str">
        <f>CONCATENATE(B152,Tabla8[[#This Row],[nombreLugar]],B152)</f>
        <v>'siria'</v>
      </c>
      <c r="O152" s="5" t="s">
        <v>28</v>
      </c>
      <c r="P152" s="3" t="str">
        <f>CONCATENATE(B152,Tabla8[[#This Row],[tipoLugar]],B152)</f>
        <v>'p'</v>
      </c>
      <c r="Q152" s="5" t="s">
        <v>28</v>
      </c>
      <c r="R152" s="5" t="str">
        <f t="shared" si="2"/>
        <v>null</v>
      </c>
      <c r="S152" s="5" t="s">
        <v>28</v>
      </c>
      <c r="T152" s="1" t="str">
        <f>(Tabla8[[#This Row],[fkLugar]])</f>
        <v>null</v>
      </c>
      <c r="U152" s="5" t="s">
        <v>29</v>
      </c>
    </row>
    <row r="153" spans="2:21">
      <c r="B153" s="6" t="s">
        <v>30</v>
      </c>
      <c r="C153" s="6"/>
      <c r="D153" s="6"/>
      <c r="E153" s="1">
        <v>150</v>
      </c>
      <c r="F153" s="2" t="s">
        <v>201</v>
      </c>
      <c r="G153" s="1" t="s">
        <v>233</v>
      </c>
      <c r="H153" s="46" t="s">
        <v>33</v>
      </c>
      <c r="I153" s="1" t="s">
        <v>33</v>
      </c>
      <c r="K153" s="4" t="s">
        <v>372</v>
      </c>
      <c r="L153" s="1" t="s">
        <v>413</v>
      </c>
      <c r="M153" s="5" t="s">
        <v>28</v>
      </c>
      <c r="N153" s="2" t="str">
        <f>CONCATENATE(B153,Tabla8[[#This Row],[nombreLugar]],B153)</f>
        <v>'somalia'</v>
      </c>
      <c r="O153" s="5" t="s">
        <v>28</v>
      </c>
      <c r="P153" s="3" t="str">
        <f>CONCATENATE(B153,Tabla8[[#This Row],[tipoLugar]],B153)</f>
        <v>'p'</v>
      </c>
      <c r="Q153" s="5" t="s">
        <v>28</v>
      </c>
      <c r="R153" s="5" t="str">
        <f t="shared" si="2"/>
        <v>null</v>
      </c>
      <c r="S153" s="5" t="s">
        <v>28</v>
      </c>
      <c r="T153" s="1" t="str">
        <f>(Tabla8[[#This Row],[fkLugar]])</f>
        <v>null</v>
      </c>
      <c r="U153" s="5" t="s">
        <v>29</v>
      </c>
    </row>
    <row r="154" spans="2:21">
      <c r="B154" s="6" t="s">
        <v>30</v>
      </c>
      <c r="C154" s="6"/>
      <c r="D154" s="6"/>
      <c r="E154" s="1">
        <v>151</v>
      </c>
      <c r="F154" s="2" t="s">
        <v>202</v>
      </c>
      <c r="G154" s="1" t="s">
        <v>233</v>
      </c>
      <c r="H154" s="46" t="s">
        <v>33</v>
      </c>
      <c r="I154" s="1" t="s">
        <v>33</v>
      </c>
      <c r="K154" s="4" t="s">
        <v>372</v>
      </c>
      <c r="L154" s="1" t="s">
        <v>413</v>
      </c>
      <c r="M154" s="5" t="s">
        <v>28</v>
      </c>
      <c r="N154" s="2" t="str">
        <f>CONCATENATE(B154,Tabla8[[#This Row],[nombreLugar]],B154)</f>
        <v>'sri lanka'</v>
      </c>
      <c r="O154" s="5" t="s">
        <v>28</v>
      </c>
      <c r="P154" s="3" t="str">
        <f>CONCATENATE(B154,Tabla8[[#This Row],[tipoLugar]],B154)</f>
        <v>'p'</v>
      </c>
      <c r="Q154" s="5" t="s">
        <v>28</v>
      </c>
      <c r="R154" s="5" t="str">
        <f t="shared" si="2"/>
        <v>null</v>
      </c>
      <c r="S154" s="5" t="s">
        <v>28</v>
      </c>
      <c r="T154" s="1" t="str">
        <f>(Tabla8[[#This Row],[fkLugar]])</f>
        <v>null</v>
      </c>
      <c r="U154" s="5" t="s">
        <v>29</v>
      </c>
    </row>
    <row r="155" spans="2:21">
      <c r="B155" s="6" t="s">
        <v>30</v>
      </c>
      <c r="C155" s="6"/>
      <c r="D155" s="6"/>
      <c r="E155" s="1">
        <v>152</v>
      </c>
      <c r="F155" s="2" t="s">
        <v>203</v>
      </c>
      <c r="G155" s="1" t="s">
        <v>233</v>
      </c>
      <c r="H155" s="46" t="s">
        <v>33</v>
      </c>
      <c r="I155" s="1" t="s">
        <v>33</v>
      </c>
      <c r="K155" s="4" t="s">
        <v>372</v>
      </c>
      <c r="L155" s="1" t="s">
        <v>413</v>
      </c>
      <c r="M155" s="5" t="s">
        <v>28</v>
      </c>
      <c r="N155" s="2" t="str">
        <f>CONCATENATE(B155,Tabla8[[#This Row],[nombreLugar]],B155)</f>
        <v>'sudafrica'</v>
      </c>
      <c r="O155" s="5" t="s">
        <v>28</v>
      </c>
      <c r="P155" s="3" t="str">
        <f>CONCATENATE(B155,Tabla8[[#This Row],[tipoLugar]],B155)</f>
        <v>'p'</v>
      </c>
      <c r="Q155" s="5" t="s">
        <v>28</v>
      </c>
      <c r="R155" s="5" t="str">
        <f t="shared" si="2"/>
        <v>null</v>
      </c>
      <c r="S155" s="5" t="s">
        <v>28</v>
      </c>
      <c r="T155" s="1" t="str">
        <f>(Tabla8[[#This Row],[fkLugar]])</f>
        <v>null</v>
      </c>
      <c r="U155" s="5" t="s">
        <v>29</v>
      </c>
    </row>
    <row r="156" spans="2:21">
      <c r="B156" s="6" t="s">
        <v>30</v>
      </c>
      <c r="C156" s="6"/>
      <c r="D156" s="6"/>
      <c r="E156" s="1">
        <v>153</v>
      </c>
      <c r="F156" s="2" t="s">
        <v>204</v>
      </c>
      <c r="G156" s="1" t="s">
        <v>233</v>
      </c>
      <c r="H156" s="46" t="s">
        <v>33</v>
      </c>
      <c r="I156" s="1" t="s">
        <v>33</v>
      </c>
      <c r="K156" s="4" t="s">
        <v>372</v>
      </c>
      <c r="L156" s="1" t="s">
        <v>413</v>
      </c>
      <c r="M156" s="5" t="s">
        <v>28</v>
      </c>
      <c r="N156" s="2" t="str">
        <f>CONCATENATE(B156,Tabla8[[#This Row],[nombreLugar]],B156)</f>
        <v>'sudan'</v>
      </c>
      <c r="O156" s="5" t="s">
        <v>28</v>
      </c>
      <c r="P156" s="3" t="str">
        <f>CONCATENATE(B156,Tabla8[[#This Row],[tipoLugar]],B156)</f>
        <v>'p'</v>
      </c>
      <c r="Q156" s="5" t="s">
        <v>28</v>
      </c>
      <c r="R156" s="5" t="str">
        <f t="shared" si="2"/>
        <v>null</v>
      </c>
      <c r="S156" s="5" t="s">
        <v>28</v>
      </c>
      <c r="T156" s="1" t="str">
        <f>(Tabla8[[#This Row],[fkLugar]])</f>
        <v>null</v>
      </c>
      <c r="U156" s="5" t="s">
        <v>29</v>
      </c>
    </row>
    <row r="157" spans="2:21">
      <c r="B157" s="6" t="s">
        <v>30</v>
      </c>
      <c r="C157" s="6"/>
      <c r="D157" s="6"/>
      <c r="E157" s="1">
        <v>154</v>
      </c>
      <c r="F157" s="2" t="s">
        <v>205</v>
      </c>
      <c r="G157" s="1" t="s">
        <v>233</v>
      </c>
      <c r="H157" s="46" t="s">
        <v>33</v>
      </c>
      <c r="I157" s="1" t="s">
        <v>33</v>
      </c>
      <c r="K157" s="4" t="s">
        <v>372</v>
      </c>
      <c r="L157" s="1" t="s">
        <v>413</v>
      </c>
      <c r="M157" s="5" t="s">
        <v>28</v>
      </c>
      <c r="N157" s="2" t="str">
        <f>CONCATENATE(B157,Tabla8[[#This Row],[nombreLugar]],B157)</f>
        <v>'suecia'</v>
      </c>
      <c r="O157" s="5" t="s">
        <v>28</v>
      </c>
      <c r="P157" s="3" t="str">
        <f>CONCATENATE(B157,Tabla8[[#This Row],[tipoLugar]],B157)</f>
        <v>'p'</v>
      </c>
      <c r="Q157" s="5" t="s">
        <v>28</v>
      </c>
      <c r="R157" s="5" t="str">
        <f t="shared" si="2"/>
        <v>null</v>
      </c>
      <c r="S157" s="5" t="s">
        <v>28</v>
      </c>
      <c r="T157" s="1" t="str">
        <f>(Tabla8[[#This Row],[fkLugar]])</f>
        <v>null</v>
      </c>
      <c r="U157" s="5" t="s">
        <v>29</v>
      </c>
    </row>
    <row r="158" spans="2:21">
      <c r="B158" s="6" t="s">
        <v>30</v>
      </c>
      <c r="C158" s="6"/>
      <c r="D158" s="6"/>
      <c r="E158" s="1">
        <v>155</v>
      </c>
      <c r="F158" s="2" t="s">
        <v>206</v>
      </c>
      <c r="G158" s="1" t="s">
        <v>233</v>
      </c>
      <c r="H158" s="46" t="s">
        <v>33</v>
      </c>
      <c r="I158" s="1" t="s">
        <v>33</v>
      </c>
      <c r="K158" s="4" t="s">
        <v>372</v>
      </c>
      <c r="L158" s="1" t="s">
        <v>413</v>
      </c>
      <c r="M158" s="5" t="s">
        <v>28</v>
      </c>
      <c r="N158" s="2" t="str">
        <f>CONCATENATE(B158,Tabla8[[#This Row],[nombreLugar]],B158)</f>
        <v>'suiza'</v>
      </c>
      <c r="O158" s="5" t="s">
        <v>28</v>
      </c>
      <c r="P158" s="3" t="str">
        <f>CONCATENATE(B158,Tabla8[[#This Row],[tipoLugar]],B158)</f>
        <v>'p'</v>
      </c>
      <c r="Q158" s="5" t="s">
        <v>28</v>
      </c>
      <c r="R158" s="5" t="str">
        <f t="shared" si="2"/>
        <v>null</v>
      </c>
      <c r="S158" s="5" t="s">
        <v>28</v>
      </c>
      <c r="T158" s="1" t="str">
        <f>(Tabla8[[#This Row],[fkLugar]])</f>
        <v>null</v>
      </c>
      <c r="U158" s="5" t="s">
        <v>29</v>
      </c>
    </row>
    <row r="159" spans="2:21">
      <c r="B159" s="6" t="s">
        <v>30</v>
      </c>
      <c r="C159" s="6"/>
      <c r="D159" s="6"/>
      <c r="E159" s="1">
        <v>156</v>
      </c>
      <c r="F159" s="2" t="s">
        <v>207</v>
      </c>
      <c r="G159" s="1" t="s">
        <v>233</v>
      </c>
      <c r="H159" s="46" t="s">
        <v>33</v>
      </c>
      <c r="I159" s="1" t="s">
        <v>33</v>
      </c>
      <c r="K159" s="4" t="s">
        <v>372</v>
      </c>
      <c r="L159" s="1" t="s">
        <v>413</v>
      </c>
      <c r="M159" s="5" t="s">
        <v>28</v>
      </c>
      <c r="N159" s="2" t="str">
        <f>CONCATENATE(B159,Tabla8[[#This Row],[nombreLugar]],B159)</f>
        <v>'surinam'</v>
      </c>
      <c r="O159" s="5" t="s">
        <v>28</v>
      </c>
      <c r="P159" s="3" t="str">
        <f>CONCATENATE(B159,Tabla8[[#This Row],[tipoLugar]],B159)</f>
        <v>'p'</v>
      </c>
      <c r="Q159" s="5" t="s">
        <v>28</v>
      </c>
      <c r="R159" s="5" t="str">
        <f t="shared" si="2"/>
        <v>null</v>
      </c>
      <c r="S159" s="5" t="s">
        <v>28</v>
      </c>
      <c r="T159" s="1" t="str">
        <f>(Tabla8[[#This Row],[fkLugar]])</f>
        <v>null</v>
      </c>
      <c r="U159" s="5" t="s">
        <v>29</v>
      </c>
    </row>
    <row r="160" spans="2:21">
      <c r="B160" s="6" t="s">
        <v>30</v>
      </c>
      <c r="C160" s="6"/>
      <c r="D160" s="6"/>
      <c r="E160" s="1">
        <v>157</v>
      </c>
      <c r="F160" s="2" t="s">
        <v>208</v>
      </c>
      <c r="G160" s="1" t="s">
        <v>233</v>
      </c>
      <c r="H160" s="46" t="s">
        <v>33</v>
      </c>
      <c r="I160" s="1" t="s">
        <v>33</v>
      </c>
      <c r="K160" s="4" t="s">
        <v>372</v>
      </c>
      <c r="L160" s="1" t="s">
        <v>413</v>
      </c>
      <c r="M160" s="5" t="s">
        <v>28</v>
      </c>
      <c r="N160" s="2" t="str">
        <f>CONCATENATE(B160,Tabla8[[#This Row],[nombreLugar]],B160)</f>
        <v>'swazilandia'</v>
      </c>
      <c r="O160" s="5" t="s">
        <v>28</v>
      </c>
      <c r="P160" s="3" t="str">
        <f>CONCATENATE(B160,Tabla8[[#This Row],[tipoLugar]],B160)</f>
        <v>'p'</v>
      </c>
      <c r="Q160" s="5" t="s">
        <v>28</v>
      </c>
      <c r="R160" s="5" t="str">
        <f t="shared" si="2"/>
        <v>null</v>
      </c>
      <c r="S160" s="5" t="s">
        <v>28</v>
      </c>
      <c r="T160" s="1" t="str">
        <f>(Tabla8[[#This Row],[fkLugar]])</f>
        <v>null</v>
      </c>
      <c r="U160" s="5" t="s">
        <v>29</v>
      </c>
    </row>
    <row r="161" spans="2:21">
      <c r="B161" s="6" t="s">
        <v>30</v>
      </c>
      <c r="C161" s="6"/>
      <c r="D161" s="6"/>
      <c r="E161" s="1">
        <v>158</v>
      </c>
      <c r="F161" s="2" t="s">
        <v>209</v>
      </c>
      <c r="G161" s="1" t="s">
        <v>233</v>
      </c>
      <c r="H161" s="46" t="s">
        <v>33</v>
      </c>
      <c r="I161" s="1" t="s">
        <v>33</v>
      </c>
      <c r="K161" s="4" t="s">
        <v>372</v>
      </c>
      <c r="L161" s="1" t="s">
        <v>413</v>
      </c>
      <c r="M161" s="5" t="s">
        <v>28</v>
      </c>
      <c r="N161" s="2" t="str">
        <f>CONCATENATE(B161,Tabla8[[#This Row],[nombreLugar]],B161)</f>
        <v>'tadjiskistan'</v>
      </c>
      <c r="O161" s="5" t="s">
        <v>28</v>
      </c>
      <c r="P161" s="3" t="str">
        <f>CONCATENATE(B161,Tabla8[[#This Row],[tipoLugar]],B161)</f>
        <v>'p'</v>
      </c>
      <c r="Q161" s="5" t="s">
        <v>28</v>
      </c>
      <c r="R161" s="5" t="str">
        <f t="shared" si="2"/>
        <v>null</v>
      </c>
      <c r="S161" s="5" t="s">
        <v>28</v>
      </c>
      <c r="T161" s="1" t="str">
        <f>(Tabla8[[#This Row],[fkLugar]])</f>
        <v>null</v>
      </c>
      <c r="U161" s="5" t="s">
        <v>29</v>
      </c>
    </row>
    <row r="162" spans="2:21">
      <c r="B162" s="6" t="s">
        <v>30</v>
      </c>
      <c r="C162" s="6"/>
      <c r="D162" s="6"/>
      <c r="E162" s="1">
        <v>159</v>
      </c>
      <c r="F162" s="2" t="s">
        <v>210</v>
      </c>
      <c r="G162" s="1" t="s">
        <v>233</v>
      </c>
      <c r="H162" s="46" t="s">
        <v>33</v>
      </c>
      <c r="I162" s="1" t="s">
        <v>33</v>
      </c>
      <c r="K162" s="4" t="s">
        <v>372</v>
      </c>
      <c r="L162" s="1" t="s">
        <v>413</v>
      </c>
      <c r="M162" s="5" t="s">
        <v>28</v>
      </c>
      <c r="N162" s="2" t="str">
        <f>CONCATENATE(B162,Tabla8[[#This Row],[nombreLugar]],B162)</f>
        <v>'tailandia'</v>
      </c>
      <c r="O162" s="5" t="s">
        <v>28</v>
      </c>
      <c r="P162" s="3" t="str">
        <f>CONCATENATE(B162,Tabla8[[#This Row],[tipoLugar]],B162)</f>
        <v>'p'</v>
      </c>
      <c r="Q162" s="5" t="s">
        <v>28</v>
      </c>
      <c r="R162" s="5" t="str">
        <f t="shared" si="2"/>
        <v>null</v>
      </c>
      <c r="S162" s="5" t="s">
        <v>28</v>
      </c>
      <c r="T162" s="1" t="str">
        <f>(Tabla8[[#This Row],[fkLugar]])</f>
        <v>null</v>
      </c>
      <c r="U162" s="5" t="s">
        <v>29</v>
      </c>
    </row>
    <row r="163" spans="2:21">
      <c r="B163" s="6" t="s">
        <v>30</v>
      </c>
      <c r="C163" s="6"/>
      <c r="D163" s="6"/>
      <c r="E163" s="1">
        <v>160</v>
      </c>
      <c r="F163" s="2" t="s">
        <v>211</v>
      </c>
      <c r="G163" s="1" t="s">
        <v>233</v>
      </c>
      <c r="H163" s="46" t="s">
        <v>33</v>
      </c>
      <c r="I163" s="1" t="s">
        <v>33</v>
      </c>
      <c r="K163" s="4" t="s">
        <v>372</v>
      </c>
      <c r="L163" s="1" t="s">
        <v>413</v>
      </c>
      <c r="M163" s="5" t="s">
        <v>28</v>
      </c>
      <c r="N163" s="2" t="str">
        <f>CONCATENATE(B163,Tabla8[[#This Row],[nombreLugar]],B163)</f>
        <v>'taiwan'</v>
      </c>
      <c r="O163" s="5" t="s">
        <v>28</v>
      </c>
      <c r="P163" s="3" t="str">
        <f>CONCATENATE(B163,Tabla8[[#This Row],[tipoLugar]],B163)</f>
        <v>'p'</v>
      </c>
      <c r="Q163" s="5" t="s">
        <v>28</v>
      </c>
      <c r="R163" s="5" t="str">
        <f t="shared" si="2"/>
        <v>null</v>
      </c>
      <c r="S163" s="5" t="s">
        <v>28</v>
      </c>
      <c r="T163" s="1" t="str">
        <f>(Tabla8[[#This Row],[fkLugar]])</f>
        <v>null</v>
      </c>
      <c r="U163" s="5" t="s">
        <v>29</v>
      </c>
    </row>
    <row r="164" spans="2:21">
      <c r="B164" s="6" t="s">
        <v>30</v>
      </c>
      <c r="C164" s="6"/>
      <c r="D164" s="6"/>
      <c r="E164" s="1">
        <v>161</v>
      </c>
      <c r="F164" s="2" t="s">
        <v>212</v>
      </c>
      <c r="G164" s="1" t="s">
        <v>233</v>
      </c>
      <c r="H164" s="46" t="s">
        <v>33</v>
      </c>
      <c r="I164" s="1" t="s">
        <v>33</v>
      </c>
      <c r="K164" s="4" t="s">
        <v>372</v>
      </c>
      <c r="L164" s="1" t="s">
        <v>413</v>
      </c>
      <c r="M164" s="5" t="s">
        <v>28</v>
      </c>
      <c r="N164" s="2" t="str">
        <f>CONCATENATE(B164,Tabla8[[#This Row],[nombreLugar]],B164)</f>
        <v>'tanzania'</v>
      </c>
      <c r="O164" s="5" t="s">
        <v>28</v>
      </c>
      <c r="P164" s="3" t="str">
        <f>CONCATENATE(B164,Tabla8[[#This Row],[tipoLugar]],B164)</f>
        <v>'p'</v>
      </c>
      <c r="Q164" s="5" t="s">
        <v>28</v>
      </c>
      <c r="R164" s="5" t="str">
        <f t="shared" si="2"/>
        <v>null</v>
      </c>
      <c r="S164" s="5" t="s">
        <v>28</v>
      </c>
      <c r="T164" s="1" t="str">
        <f>(Tabla8[[#This Row],[fkLugar]])</f>
        <v>null</v>
      </c>
      <c r="U164" s="5" t="s">
        <v>29</v>
      </c>
    </row>
    <row r="165" spans="2:21">
      <c r="B165" s="6" t="s">
        <v>30</v>
      </c>
      <c r="C165" s="6"/>
      <c r="D165" s="6"/>
      <c r="E165" s="1">
        <v>162</v>
      </c>
      <c r="F165" s="2" t="s">
        <v>213</v>
      </c>
      <c r="G165" s="1" t="s">
        <v>233</v>
      </c>
      <c r="H165" s="46" t="s">
        <v>33</v>
      </c>
      <c r="I165" s="1" t="s">
        <v>33</v>
      </c>
      <c r="K165" s="4" t="s">
        <v>372</v>
      </c>
      <c r="L165" s="1" t="s">
        <v>413</v>
      </c>
      <c r="M165" s="5" t="s">
        <v>28</v>
      </c>
      <c r="N165" s="2" t="str">
        <f>CONCATENATE(B165,Tabla8[[#This Row],[nombreLugar]],B165)</f>
        <v>'timor oriental'</v>
      </c>
      <c r="O165" s="5" t="s">
        <v>28</v>
      </c>
      <c r="P165" s="3" t="str">
        <f>CONCATENATE(B165,Tabla8[[#This Row],[tipoLugar]],B165)</f>
        <v>'p'</v>
      </c>
      <c r="Q165" s="5" t="s">
        <v>28</v>
      </c>
      <c r="R165" s="5" t="str">
        <f t="shared" si="2"/>
        <v>null</v>
      </c>
      <c r="S165" s="5" t="s">
        <v>28</v>
      </c>
      <c r="T165" s="1" t="str">
        <f>(Tabla8[[#This Row],[fkLugar]])</f>
        <v>null</v>
      </c>
      <c r="U165" s="5" t="s">
        <v>29</v>
      </c>
    </row>
    <row r="166" spans="2:21">
      <c r="B166" s="6" t="s">
        <v>30</v>
      </c>
      <c r="C166" s="6"/>
      <c r="D166" s="6"/>
      <c r="E166" s="1">
        <v>163</v>
      </c>
      <c r="F166" s="2" t="s">
        <v>214</v>
      </c>
      <c r="G166" s="1" t="s">
        <v>233</v>
      </c>
      <c r="H166" s="46" t="s">
        <v>33</v>
      </c>
      <c r="I166" s="1" t="s">
        <v>33</v>
      </c>
      <c r="K166" s="4" t="s">
        <v>372</v>
      </c>
      <c r="L166" s="1" t="s">
        <v>413</v>
      </c>
      <c r="M166" s="5" t="s">
        <v>28</v>
      </c>
      <c r="N166" s="2" t="str">
        <f>CONCATENATE(B166,Tabla8[[#This Row],[nombreLugar]],B166)</f>
        <v>'togo'</v>
      </c>
      <c r="O166" s="5" t="s">
        <v>28</v>
      </c>
      <c r="P166" s="3" t="str">
        <f>CONCATENATE(B166,Tabla8[[#This Row],[tipoLugar]],B166)</f>
        <v>'p'</v>
      </c>
      <c r="Q166" s="5" t="s">
        <v>28</v>
      </c>
      <c r="R166" s="5" t="str">
        <f t="shared" si="2"/>
        <v>null</v>
      </c>
      <c r="S166" s="5" t="s">
        <v>28</v>
      </c>
      <c r="T166" s="1" t="str">
        <f>(Tabla8[[#This Row],[fkLugar]])</f>
        <v>null</v>
      </c>
      <c r="U166" s="5" t="s">
        <v>29</v>
      </c>
    </row>
    <row r="167" spans="2:21">
      <c r="B167" s="6" t="s">
        <v>30</v>
      </c>
      <c r="C167" s="6"/>
      <c r="D167" s="6"/>
      <c r="E167" s="1">
        <v>164</v>
      </c>
      <c r="F167" s="2" t="s">
        <v>215</v>
      </c>
      <c r="G167" s="1" t="s">
        <v>233</v>
      </c>
      <c r="H167" s="46" t="s">
        <v>33</v>
      </c>
      <c r="I167" s="1" t="s">
        <v>33</v>
      </c>
      <c r="K167" s="4" t="s">
        <v>372</v>
      </c>
      <c r="L167" s="1" t="s">
        <v>413</v>
      </c>
      <c r="M167" s="5" t="s">
        <v>28</v>
      </c>
      <c r="N167" s="2" t="str">
        <f>CONCATENATE(B167,Tabla8[[#This Row],[nombreLugar]],B167)</f>
        <v>'tonga'</v>
      </c>
      <c r="O167" s="5" t="s">
        <v>28</v>
      </c>
      <c r="P167" s="3" t="str">
        <f>CONCATENATE(B167,Tabla8[[#This Row],[tipoLugar]],B167)</f>
        <v>'p'</v>
      </c>
      <c r="Q167" s="5" t="s">
        <v>28</v>
      </c>
      <c r="R167" s="5" t="str">
        <f t="shared" si="2"/>
        <v>null</v>
      </c>
      <c r="S167" s="5" t="s">
        <v>28</v>
      </c>
      <c r="T167" s="1" t="str">
        <f>(Tabla8[[#This Row],[fkLugar]])</f>
        <v>null</v>
      </c>
      <c r="U167" s="5" t="s">
        <v>29</v>
      </c>
    </row>
    <row r="168" spans="2:21">
      <c r="B168" s="6" t="s">
        <v>30</v>
      </c>
      <c r="C168" s="6"/>
      <c r="D168" s="6"/>
      <c r="E168" s="1">
        <v>165</v>
      </c>
      <c r="F168" s="2" t="s">
        <v>216</v>
      </c>
      <c r="G168" s="1" t="s">
        <v>233</v>
      </c>
      <c r="H168" s="46" t="s">
        <v>33</v>
      </c>
      <c r="I168" s="1" t="s">
        <v>33</v>
      </c>
      <c r="K168" s="4" t="s">
        <v>372</v>
      </c>
      <c r="L168" s="1" t="s">
        <v>413</v>
      </c>
      <c r="M168" s="5" t="s">
        <v>28</v>
      </c>
      <c r="N168" s="2" t="str">
        <f>CONCATENATE(B168,Tabla8[[#This Row],[nombreLugar]],B168)</f>
        <v>'trinidad y tobago'</v>
      </c>
      <c r="O168" s="5" t="s">
        <v>28</v>
      </c>
      <c r="P168" s="3" t="str">
        <f>CONCATENATE(B168,Tabla8[[#This Row],[tipoLugar]],B168)</f>
        <v>'p'</v>
      </c>
      <c r="Q168" s="5" t="s">
        <v>28</v>
      </c>
      <c r="R168" s="5" t="str">
        <f t="shared" si="2"/>
        <v>null</v>
      </c>
      <c r="S168" s="5" t="s">
        <v>28</v>
      </c>
      <c r="T168" s="1" t="str">
        <f>(Tabla8[[#This Row],[fkLugar]])</f>
        <v>null</v>
      </c>
      <c r="U168" s="5" t="s">
        <v>29</v>
      </c>
    </row>
    <row r="169" spans="2:21">
      <c r="B169" s="6" t="s">
        <v>30</v>
      </c>
      <c r="C169" s="6"/>
      <c r="D169" s="6"/>
      <c r="E169" s="1">
        <v>166</v>
      </c>
      <c r="F169" s="2" t="s">
        <v>217</v>
      </c>
      <c r="G169" s="1" t="s">
        <v>233</v>
      </c>
      <c r="H169" s="46" t="s">
        <v>33</v>
      </c>
      <c r="I169" s="1" t="s">
        <v>33</v>
      </c>
      <c r="K169" s="4" t="s">
        <v>372</v>
      </c>
      <c r="L169" s="1" t="s">
        <v>413</v>
      </c>
      <c r="M169" s="5" t="s">
        <v>28</v>
      </c>
      <c r="N169" s="2" t="str">
        <f>CONCATENATE(B169,Tabla8[[#This Row],[nombreLugar]],B169)</f>
        <v>'tunez'</v>
      </c>
      <c r="O169" s="5" t="s">
        <v>28</v>
      </c>
      <c r="P169" s="3" t="str">
        <f>CONCATENATE(B169,Tabla8[[#This Row],[tipoLugar]],B169)</f>
        <v>'p'</v>
      </c>
      <c r="Q169" s="5" t="s">
        <v>28</v>
      </c>
      <c r="R169" s="5" t="str">
        <f t="shared" si="2"/>
        <v>null</v>
      </c>
      <c r="S169" s="5" t="s">
        <v>28</v>
      </c>
      <c r="T169" s="1" t="str">
        <f>(Tabla8[[#This Row],[fkLugar]])</f>
        <v>null</v>
      </c>
      <c r="U169" s="5" t="s">
        <v>29</v>
      </c>
    </row>
    <row r="170" spans="2:21">
      <c r="B170" s="6" t="s">
        <v>30</v>
      </c>
      <c r="C170" s="6"/>
      <c r="D170" s="6"/>
      <c r="E170" s="1">
        <v>167</v>
      </c>
      <c r="F170" s="2" t="s">
        <v>218</v>
      </c>
      <c r="G170" s="1" t="s">
        <v>233</v>
      </c>
      <c r="H170" s="46" t="s">
        <v>33</v>
      </c>
      <c r="I170" s="1" t="s">
        <v>33</v>
      </c>
      <c r="K170" s="4" t="s">
        <v>372</v>
      </c>
      <c r="L170" s="1" t="s">
        <v>413</v>
      </c>
      <c r="M170" s="5" t="s">
        <v>28</v>
      </c>
      <c r="N170" s="2" t="str">
        <f>CONCATENATE(B170,Tabla8[[#This Row],[nombreLugar]],B170)</f>
        <v>'turkmenistan'</v>
      </c>
      <c r="O170" s="5" t="s">
        <v>28</v>
      </c>
      <c r="P170" s="3" t="str">
        <f>CONCATENATE(B170,Tabla8[[#This Row],[tipoLugar]],B170)</f>
        <v>'p'</v>
      </c>
      <c r="Q170" s="5" t="s">
        <v>28</v>
      </c>
      <c r="R170" s="5" t="str">
        <f t="shared" si="2"/>
        <v>null</v>
      </c>
      <c r="S170" s="5" t="s">
        <v>28</v>
      </c>
      <c r="T170" s="1" t="str">
        <f>(Tabla8[[#This Row],[fkLugar]])</f>
        <v>null</v>
      </c>
      <c r="U170" s="5" t="s">
        <v>29</v>
      </c>
    </row>
    <row r="171" spans="2:21">
      <c r="B171" s="6" t="s">
        <v>30</v>
      </c>
      <c r="C171" s="6"/>
      <c r="D171" s="6"/>
      <c r="E171" s="1">
        <v>168</v>
      </c>
      <c r="F171" s="2" t="s">
        <v>219</v>
      </c>
      <c r="G171" s="1" t="s">
        <v>233</v>
      </c>
      <c r="H171" s="46" t="s">
        <v>33</v>
      </c>
      <c r="I171" s="1" t="s">
        <v>33</v>
      </c>
      <c r="K171" s="4" t="s">
        <v>372</v>
      </c>
      <c r="L171" s="1" t="s">
        <v>413</v>
      </c>
      <c r="M171" s="5" t="s">
        <v>28</v>
      </c>
      <c r="N171" s="2" t="str">
        <f>CONCATENATE(B171,Tabla8[[#This Row],[nombreLugar]],B171)</f>
        <v>'turquia'</v>
      </c>
      <c r="O171" s="5" t="s">
        <v>28</v>
      </c>
      <c r="P171" s="3" t="str">
        <f>CONCATENATE(B171,Tabla8[[#This Row],[tipoLugar]],B171)</f>
        <v>'p'</v>
      </c>
      <c r="Q171" s="5" t="s">
        <v>28</v>
      </c>
      <c r="R171" s="5" t="str">
        <f t="shared" si="2"/>
        <v>null</v>
      </c>
      <c r="S171" s="5" t="s">
        <v>28</v>
      </c>
      <c r="T171" s="1" t="str">
        <f>(Tabla8[[#This Row],[fkLugar]])</f>
        <v>null</v>
      </c>
      <c r="U171" s="5" t="s">
        <v>29</v>
      </c>
    </row>
    <row r="172" spans="2:21">
      <c r="B172" s="6" t="s">
        <v>30</v>
      </c>
      <c r="C172" s="6"/>
      <c r="D172" s="6"/>
      <c r="E172" s="1">
        <v>169</v>
      </c>
      <c r="F172" s="2" t="s">
        <v>220</v>
      </c>
      <c r="G172" s="1" t="s">
        <v>233</v>
      </c>
      <c r="H172" s="46" t="s">
        <v>33</v>
      </c>
      <c r="I172" s="1" t="s">
        <v>33</v>
      </c>
      <c r="K172" s="4" t="s">
        <v>372</v>
      </c>
      <c r="L172" s="1" t="s">
        <v>413</v>
      </c>
      <c r="M172" s="5" t="s">
        <v>28</v>
      </c>
      <c r="N172" s="2" t="str">
        <f>CONCATENATE(B172,Tabla8[[#This Row],[nombreLugar]],B172)</f>
        <v>'tuvali'</v>
      </c>
      <c r="O172" s="5" t="s">
        <v>28</v>
      </c>
      <c r="P172" s="3" t="str">
        <f>CONCATENATE(B172,Tabla8[[#This Row],[tipoLugar]],B172)</f>
        <v>'p'</v>
      </c>
      <c r="Q172" s="5" t="s">
        <v>28</v>
      </c>
      <c r="R172" s="5" t="str">
        <f t="shared" si="2"/>
        <v>null</v>
      </c>
      <c r="S172" s="5" t="s">
        <v>28</v>
      </c>
      <c r="T172" s="1" t="str">
        <f>(Tabla8[[#This Row],[fkLugar]])</f>
        <v>null</v>
      </c>
      <c r="U172" s="5" t="s">
        <v>29</v>
      </c>
    </row>
    <row r="173" spans="2:21">
      <c r="B173" s="6" t="s">
        <v>30</v>
      </c>
      <c r="C173" s="6"/>
      <c r="D173" s="6"/>
      <c r="E173" s="1">
        <v>170</v>
      </c>
      <c r="F173" s="2" t="s">
        <v>221</v>
      </c>
      <c r="G173" s="1" t="s">
        <v>233</v>
      </c>
      <c r="H173" s="46" t="s">
        <v>33</v>
      </c>
      <c r="I173" s="1" t="s">
        <v>33</v>
      </c>
      <c r="K173" s="4" t="s">
        <v>372</v>
      </c>
      <c r="L173" s="1" t="s">
        <v>413</v>
      </c>
      <c r="M173" s="5" t="s">
        <v>28</v>
      </c>
      <c r="N173" s="2" t="str">
        <f>CONCATENATE(B173,Tabla8[[#This Row],[nombreLugar]],B173)</f>
        <v>'ucrania'</v>
      </c>
      <c r="O173" s="5" t="s">
        <v>28</v>
      </c>
      <c r="P173" s="3" t="str">
        <f>CONCATENATE(B173,Tabla8[[#This Row],[tipoLugar]],B173)</f>
        <v>'p'</v>
      </c>
      <c r="Q173" s="5" t="s">
        <v>28</v>
      </c>
      <c r="R173" s="5" t="str">
        <f t="shared" si="2"/>
        <v>null</v>
      </c>
      <c r="S173" s="5" t="s">
        <v>28</v>
      </c>
      <c r="T173" s="1" t="str">
        <f>(Tabla8[[#This Row],[fkLugar]])</f>
        <v>null</v>
      </c>
      <c r="U173" s="5" t="s">
        <v>29</v>
      </c>
    </row>
    <row r="174" spans="2:21">
      <c r="B174" s="6" t="s">
        <v>30</v>
      </c>
      <c r="C174" s="6"/>
      <c r="D174" s="6"/>
      <c r="E174" s="1">
        <v>171</v>
      </c>
      <c r="F174" s="2" t="s">
        <v>222</v>
      </c>
      <c r="G174" s="1" t="s">
        <v>233</v>
      </c>
      <c r="H174" s="46" t="s">
        <v>33</v>
      </c>
      <c r="I174" s="1" t="s">
        <v>33</v>
      </c>
      <c r="K174" s="4" t="s">
        <v>372</v>
      </c>
      <c r="L174" s="1" t="s">
        <v>413</v>
      </c>
      <c r="M174" s="5" t="s">
        <v>28</v>
      </c>
      <c r="N174" s="2" t="str">
        <f>CONCATENATE(B174,Tabla8[[#This Row],[nombreLugar]],B174)</f>
        <v>'uganda'</v>
      </c>
      <c r="O174" s="5" t="s">
        <v>28</v>
      </c>
      <c r="P174" s="3" t="str">
        <f>CONCATENATE(B174,Tabla8[[#This Row],[tipoLugar]],B174)</f>
        <v>'p'</v>
      </c>
      <c r="Q174" s="5" t="s">
        <v>28</v>
      </c>
      <c r="R174" s="5" t="str">
        <f t="shared" si="2"/>
        <v>null</v>
      </c>
      <c r="S174" s="5" t="s">
        <v>28</v>
      </c>
      <c r="T174" s="1" t="str">
        <f>(Tabla8[[#This Row],[fkLugar]])</f>
        <v>null</v>
      </c>
      <c r="U174" s="5" t="s">
        <v>29</v>
      </c>
    </row>
    <row r="175" spans="2:21">
      <c r="B175" s="6" t="s">
        <v>30</v>
      </c>
      <c r="C175" s="6"/>
      <c r="D175" s="6"/>
      <c r="E175" s="1">
        <v>172</v>
      </c>
      <c r="F175" s="2" t="s">
        <v>223</v>
      </c>
      <c r="G175" s="1" t="s">
        <v>233</v>
      </c>
      <c r="H175" s="46" t="s">
        <v>33</v>
      </c>
      <c r="I175" s="1" t="s">
        <v>33</v>
      </c>
      <c r="K175" s="4" t="s">
        <v>372</v>
      </c>
      <c r="L175" s="1" t="s">
        <v>413</v>
      </c>
      <c r="M175" s="5" t="s">
        <v>28</v>
      </c>
      <c r="N175" s="2" t="str">
        <f>CONCATENATE(B175,Tabla8[[#This Row],[nombreLugar]],B175)</f>
        <v>'uruguay'</v>
      </c>
      <c r="O175" s="5" t="s">
        <v>28</v>
      </c>
      <c r="P175" s="3" t="str">
        <f>CONCATENATE(B175,Tabla8[[#This Row],[tipoLugar]],B175)</f>
        <v>'p'</v>
      </c>
      <c r="Q175" s="5" t="s">
        <v>28</v>
      </c>
      <c r="R175" s="5" t="str">
        <f t="shared" si="2"/>
        <v>null</v>
      </c>
      <c r="S175" s="5" t="s">
        <v>28</v>
      </c>
      <c r="T175" s="1" t="str">
        <f>(Tabla8[[#This Row],[fkLugar]])</f>
        <v>null</v>
      </c>
      <c r="U175" s="5" t="s">
        <v>29</v>
      </c>
    </row>
    <row r="176" spans="2:21">
      <c r="B176" s="6" t="s">
        <v>30</v>
      </c>
      <c r="C176" s="6"/>
      <c r="D176" s="6"/>
      <c r="E176" s="1">
        <v>173</v>
      </c>
      <c r="F176" s="2" t="s">
        <v>224</v>
      </c>
      <c r="G176" s="1" t="s">
        <v>233</v>
      </c>
      <c r="H176" s="46" t="s">
        <v>33</v>
      </c>
      <c r="I176" s="1" t="s">
        <v>33</v>
      </c>
      <c r="K176" s="4" t="s">
        <v>372</v>
      </c>
      <c r="L176" s="1" t="s">
        <v>413</v>
      </c>
      <c r="M176" s="5" t="s">
        <v>28</v>
      </c>
      <c r="N176" s="2" t="str">
        <f>CONCATENATE(B176,Tabla8[[#This Row],[nombreLugar]],B176)</f>
        <v>'uzbekistan'</v>
      </c>
      <c r="O176" s="5" t="s">
        <v>28</v>
      </c>
      <c r="P176" s="3" t="str">
        <f>CONCATENATE(B176,Tabla8[[#This Row],[tipoLugar]],B176)</f>
        <v>'p'</v>
      </c>
      <c r="Q176" s="5" t="s">
        <v>28</v>
      </c>
      <c r="R176" s="5" t="str">
        <f t="shared" si="2"/>
        <v>null</v>
      </c>
      <c r="S176" s="5" t="s">
        <v>28</v>
      </c>
      <c r="T176" s="1" t="str">
        <f>(Tabla8[[#This Row],[fkLugar]])</f>
        <v>null</v>
      </c>
      <c r="U176" s="5" t="s">
        <v>29</v>
      </c>
    </row>
    <row r="177" spans="2:21">
      <c r="B177" s="6" t="s">
        <v>30</v>
      </c>
      <c r="C177" s="6"/>
      <c r="D177" s="6"/>
      <c r="E177" s="1">
        <v>174</v>
      </c>
      <c r="F177" s="2" t="s">
        <v>225</v>
      </c>
      <c r="G177" s="1" t="s">
        <v>233</v>
      </c>
      <c r="H177" s="46" t="s">
        <v>33</v>
      </c>
      <c r="I177" s="1" t="s">
        <v>33</v>
      </c>
      <c r="K177" s="4" t="s">
        <v>372</v>
      </c>
      <c r="L177" s="1" t="s">
        <v>413</v>
      </c>
      <c r="M177" s="5" t="s">
        <v>28</v>
      </c>
      <c r="N177" s="2" t="str">
        <f>CONCATENATE(B177,Tabla8[[#This Row],[nombreLugar]],B177)</f>
        <v>'vanuatu'</v>
      </c>
      <c r="O177" s="5" t="s">
        <v>28</v>
      </c>
      <c r="P177" s="3" t="str">
        <f>CONCATENATE(B177,Tabla8[[#This Row],[tipoLugar]],B177)</f>
        <v>'p'</v>
      </c>
      <c r="Q177" s="5" t="s">
        <v>28</v>
      </c>
      <c r="R177" s="5" t="str">
        <f t="shared" si="2"/>
        <v>null</v>
      </c>
      <c r="S177" s="5" t="s">
        <v>28</v>
      </c>
      <c r="T177" s="1" t="str">
        <f>(Tabla8[[#This Row],[fkLugar]])</f>
        <v>null</v>
      </c>
      <c r="U177" s="5" t="s">
        <v>29</v>
      </c>
    </row>
    <row r="178" spans="2:21">
      <c r="B178" s="6" t="s">
        <v>30</v>
      </c>
      <c r="C178" s="6"/>
      <c r="D178" s="6"/>
      <c r="E178" s="1">
        <v>175</v>
      </c>
      <c r="F178" s="2" t="s">
        <v>226</v>
      </c>
      <c r="G178" s="1" t="s">
        <v>233</v>
      </c>
      <c r="H178" s="46" t="s">
        <v>33</v>
      </c>
      <c r="I178" s="1" t="s">
        <v>33</v>
      </c>
      <c r="K178" s="4" t="s">
        <v>372</v>
      </c>
      <c r="L178" s="1" t="s">
        <v>413</v>
      </c>
      <c r="M178" s="5" t="s">
        <v>28</v>
      </c>
      <c r="N178" s="2" t="str">
        <f>CONCATENATE(B178,Tabla8[[#This Row],[nombreLugar]],B178)</f>
        <v>'vaticano'</v>
      </c>
      <c r="O178" s="5" t="s">
        <v>28</v>
      </c>
      <c r="P178" s="3" t="str">
        <f>CONCATENATE(B178,Tabla8[[#This Row],[tipoLugar]],B178)</f>
        <v>'p'</v>
      </c>
      <c r="Q178" s="5" t="s">
        <v>28</v>
      </c>
      <c r="R178" s="5" t="str">
        <f t="shared" si="2"/>
        <v>null</v>
      </c>
      <c r="S178" s="5" t="s">
        <v>28</v>
      </c>
      <c r="T178" s="1" t="str">
        <f>(Tabla8[[#This Row],[fkLugar]])</f>
        <v>null</v>
      </c>
      <c r="U178" s="5" t="s">
        <v>29</v>
      </c>
    </row>
    <row r="179" spans="2:21">
      <c r="B179" s="6" t="s">
        <v>30</v>
      </c>
      <c r="C179" s="6"/>
      <c r="D179" s="6"/>
      <c r="E179" s="1">
        <v>176</v>
      </c>
      <c r="F179" s="2" t="s">
        <v>227</v>
      </c>
      <c r="G179" s="1" t="s">
        <v>233</v>
      </c>
      <c r="H179" s="46" t="s">
        <v>33</v>
      </c>
      <c r="I179" s="1" t="s">
        <v>33</v>
      </c>
      <c r="K179" s="4" t="s">
        <v>372</v>
      </c>
      <c r="L179" s="1" t="s">
        <v>413</v>
      </c>
      <c r="M179" s="5" t="s">
        <v>28</v>
      </c>
      <c r="N179" s="2" t="str">
        <f>CONCATENATE(B179,Tabla8[[#This Row],[nombreLugar]],B179)</f>
        <v>'venezuela'</v>
      </c>
      <c r="O179" s="5" t="s">
        <v>28</v>
      </c>
      <c r="P179" s="3" t="str">
        <f>CONCATENATE(B179,Tabla8[[#This Row],[tipoLugar]],B179)</f>
        <v>'p'</v>
      </c>
      <c r="Q179" s="5" t="s">
        <v>28</v>
      </c>
      <c r="R179" s="5" t="str">
        <f t="shared" si="2"/>
        <v>null</v>
      </c>
      <c r="S179" s="5" t="s">
        <v>28</v>
      </c>
      <c r="T179" s="1" t="str">
        <f>(Tabla8[[#This Row],[fkLugar]])</f>
        <v>null</v>
      </c>
      <c r="U179" s="5" t="s">
        <v>29</v>
      </c>
    </row>
    <row r="180" spans="2:21">
      <c r="B180" s="6" t="s">
        <v>30</v>
      </c>
      <c r="C180" s="6"/>
      <c r="D180" s="6"/>
      <c r="E180" s="1">
        <v>177</v>
      </c>
      <c r="F180" s="2" t="s">
        <v>228</v>
      </c>
      <c r="G180" s="1" t="s">
        <v>233</v>
      </c>
      <c r="H180" s="46" t="s">
        <v>33</v>
      </c>
      <c r="I180" s="1" t="s">
        <v>33</v>
      </c>
      <c r="K180" s="4" t="s">
        <v>372</v>
      </c>
      <c r="L180" s="1" t="s">
        <v>413</v>
      </c>
      <c r="M180" s="5" t="s">
        <v>28</v>
      </c>
      <c r="N180" s="2" t="str">
        <f>CONCATENATE(B180,Tabla8[[#This Row],[nombreLugar]],B180)</f>
        <v>'vietnam'</v>
      </c>
      <c r="O180" s="5" t="s">
        <v>28</v>
      </c>
      <c r="P180" s="3" t="str">
        <f>CONCATENATE(B180,Tabla8[[#This Row],[tipoLugar]],B180)</f>
        <v>'p'</v>
      </c>
      <c r="Q180" s="5" t="s">
        <v>28</v>
      </c>
      <c r="R180" s="5" t="str">
        <f t="shared" si="2"/>
        <v>null</v>
      </c>
      <c r="S180" s="5" t="s">
        <v>28</v>
      </c>
      <c r="T180" s="1" t="str">
        <f>(Tabla8[[#This Row],[fkLugar]])</f>
        <v>null</v>
      </c>
      <c r="U180" s="5" t="s">
        <v>29</v>
      </c>
    </row>
    <row r="181" spans="2:21">
      <c r="B181" s="6" t="s">
        <v>30</v>
      </c>
      <c r="C181" s="6"/>
      <c r="D181" s="6"/>
      <c r="E181" s="1">
        <v>178</v>
      </c>
      <c r="F181" s="2" t="s">
        <v>229</v>
      </c>
      <c r="G181" s="1" t="s">
        <v>233</v>
      </c>
      <c r="H181" s="46" t="s">
        <v>33</v>
      </c>
      <c r="I181" s="1" t="s">
        <v>33</v>
      </c>
      <c r="K181" s="4" t="s">
        <v>372</v>
      </c>
      <c r="L181" s="1" t="s">
        <v>413</v>
      </c>
      <c r="M181" s="5" t="s">
        <v>28</v>
      </c>
      <c r="N181" s="2" t="str">
        <f>CONCATENATE(B181,Tabla8[[#This Row],[nombreLugar]],B181)</f>
        <v>'yemen'</v>
      </c>
      <c r="O181" s="5" t="s">
        <v>28</v>
      </c>
      <c r="P181" s="3" t="str">
        <f>CONCATENATE(B181,Tabla8[[#This Row],[tipoLugar]],B181)</f>
        <v>'p'</v>
      </c>
      <c r="Q181" s="5" t="s">
        <v>28</v>
      </c>
      <c r="R181" s="5" t="str">
        <f t="shared" si="2"/>
        <v>null</v>
      </c>
      <c r="S181" s="5" t="s">
        <v>28</v>
      </c>
      <c r="T181" s="1" t="str">
        <f>(Tabla8[[#This Row],[fkLugar]])</f>
        <v>null</v>
      </c>
      <c r="U181" s="5" t="s">
        <v>29</v>
      </c>
    </row>
    <row r="182" spans="2:21">
      <c r="B182" s="6" t="s">
        <v>30</v>
      </c>
      <c r="C182" s="6"/>
      <c r="D182" s="6"/>
      <c r="E182" s="1">
        <v>179</v>
      </c>
      <c r="F182" s="2" t="s">
        <v>230</v>
      </c>
      <c r="G182" s="1" t="s">
        <v>233</v>
      </c>
      <c r="H182" s="46" t="s">
        <v>33</v>
      </c>
      <c r="I182" s="1" t="s">
        <v>33</v>
      </c>
      <c r="K182" s="4" t="s">
        <v>372</v>
      </c>
      <c r="L182" s="1" t="s">
        <v>413</v>
      </c>
      <c r="M182" s="5" t="s">
        <v>28</v>
      </c>
      <c r="N182" s="2" t="str">
        <f>CONCATENATE(B182,Tabla8[[#This Row],[nombreLugar]],B182)</f>
        <v>'zambia'</v>
      </c>
      <c r="O182" s="5" t="s">
        <v>28</v>
      </c>
      <c r="P182" s="3" t="str">
        <f>CONCATENATE(B182,Tabla8[[#This Row],[tipoLugar]],B182)</f>
        <v>'p'</v>
      </c>
      <c r="Q182" s="5" t="s">
        <v>28</v>
      </c>
      <c r="R182" s="5" t="str">
        <f t="shared" si="2"/>
        <v>null</v>
      </c>
      <c r="S182" s="5" t="s">
        <v>28</v>
      </c>
      <c r="T182" s="1" t="str">
        <f>(Tabla8[[#This Row],[fkLugar]])</f>
        <v>null</v>
      </c>
      <c r="U182" s="5" t="s">
        <v>29</v>
      </c>
    </row>
    <row r="183" spans="2:21">
      <c r="B183" s="6" t="s">
        <v>30</v>
      </c>
      <c r="C183" s="6"/>
      <c r="D183" s="6"/>
      <c r="E183" s="1">
        <v>180</v>
      </c>
      <c r="F183" s="2" t="s">
        <v>231</v>
      </c>
      <c r="G183" s="1" t="s">
        <v>233</v>
      </c>
      <c r="H183" s="46" t="s">
        <v>33</v>
      </c>
      <c r="I183" s="1" t="s">
        <v>33</v>
      </c>
      <c r="K183" s="4" t="s">
        <v>372</v>
      </c>
      <c r="L183" s="1" t="s">
        <v>413</v>
      </c>
      <c r="M183" s="5" t="s">
        <v>28</v>
      </c>
      <c r="N183" s="2" t="str">
        <f>CONCATENATE(B183,Tabla8[[#This Row],[nombreLugar]],B183)</f>
        <v>'zimbabwe'</v>
      </c>
      <c r="O183" s="5" t="s">
        <v>28</v>
      </c>
      <c r="P183" s="3" t="str">
        <f>CONCATENATE(B183,Tabla8[[#This Row],[tipoLugar]],B183)</f>
        <v>'p'</v>
      </c>
      <c r="Q183" s="5" t="s">
        <v>28</v>
      </c>
      <c r="R183" s="5" t="str">
        <f t="shared" si="2"/>
        <v>null</v>
      </c>
      <c r="S183" s="5" t="s">
        <v>28</v>
      </c>
      <c r="T183" s="1" t="str">
        <f>(Tabla8[[#This Row],[fkLugar]])</f>
        <v>null</v>
      </c>
      <c r="U183" s="5" t="s">
        <v>29</v>
      </c>
    </row>
    <row r="184" spans="2:21">
      <c r="B184" s="6" t="s">
        <v>30</v>
      </c>
      <c r="C184" s="6"/>
      <c r="D184" s="6"/>
      <c r="E184" s="1">
        <v>181</v>
      </c>
      <c r="F184" s="2" t="s">
        <v>262</v>
      </c>
      <c r="G184" s="1" t="s">
        <v>233</v>
      </c>
      <c r="H184" s="46" t="s">
        <v>33</v>
      </c>
      <c r="I184" s="1" t="s">
        <v>33</v>
      </c>
      <c r="K184" s="4" t="s">
        <v>372</v>
      </c>
      <c r="L184" s="1" t="s">
        <v>413</v>
      </c>
      <c r="M184" s="5" t="s">
        <v>28</v>
      </c>
      <c r="N184" s="2" t="str">
        <f>CONCATENATE(B184,Tabla8[[#This Row],[nombreLugar]],B184)</f>
        <v>'canada'</v>
      </c>
      <c r="O184" s="5" t="s">
        <v>28</v>
      </c>
      <c r="P184" s="3" t="str">
        <f>CONCATENATE(B184,Tabla8[[#This Row],[tipoLugar]],B184)</f>
        <v>'p'</v>
      </c>
      <c r="Q184" s="5" t="s">
        <v>28</v>
      </c>
      <c r="R184" s="5" t="str">
        <f t="shared" si="2"/>
        <v>null</v>
      </c>
      <c r="S184" s="5" t="s">
        <v>28</v>
      </c>
      <c r="T184" s="1" t="str">
        <f>(Tabla8[[#This Row],[fkLugar]])</f>
        <v>null</v>
      </c>
      <c r="U184" s="5" t="s">
        <v>29</v>
      </c>
    </row>
    <row r="185" spans="2:21">
      <c r="B185" s="6" t="s">
        <v>30</v>
      </c>
      <c r="C185" s="6"/>
      <c r="D185" s="6"/>
      <c r="E185" s="1">
        <v>182</v>
      </c>
      <c r="F185" s="2" t="s">
        <v>285</v>
      </c>
      <c r="G185" s="1" t="s">
        <v>233</v>
      </c>
      <c r="H185" s="46" t="s">
        <v>33</v>
      </c>
      <c r="I185" s="1" t="s">
        <v>33</v>
      </c>
      <c r="K185" s="4" t="s">
        <v>372</v>
      </c>
      <c r="L185" s="1" t="s">
        <v>413</v>
      </c>
      <c r="M185" s="5" t="s">
        <v>28</v>
      </c>
      <c r="N185" s="2" t="str">
        <f>CONCATENATE(B185,Tabla8[[#This Row],[nombreLugar]],B185)</f>
        <v>'gales'</v>
      </c>
      <c r="O185" s="5" t="s">
        <v>28</v>
      </c>
      <c r="P185" s="3" t="str">
        <f>CONCATENATE(B185,Tabla8[[#This Row],[tipoLugar]],B185)</f>
        <v>'p'</v>
      </c>
      <c r="Q185" s="5" t="s">
        <v>28</v>
      </c>
      <c r="R185" s="5" t="str">
        <f t="shared" si="2"/>
        <v>null</v>
      </c>
      <c r="S185" s="5" t="s">
        <v>28</v>
      </c>
      <c r="T185" s="1" t="str">
        <f>(Tabla8[[#This Row],[fkLugar]])</f>
        <v>null</v>
      </c>
      <c r="U185" s="5" t="s">
        <v>29</v>
      </c>
    </row>
    <row r="186" spans="2:21">
      <c r="B186" s="6" t="s">
        <v>30</v>
      </c>
      <c r="C186" s="6"/>
      <c r="D186" s="6"/>
      <c r="E186" s="1">
        <v>183</v>
      </c>
      <c r="F186" s="2" t="s">
        <v>301</v>
      </c>
      <c r="G186" s="1" t="s">
        <v>233</v>
      </c>
      <c r="H186" s="46" t="s">
        <v>33</v>
      </c>
      <c r="I186" s="1" t="s">
        <v>33</v>
      </c>
      <c r="K186" s="4" t="s">
        <v>372</v>
      </c>
      <c r="L186" s="1" t="s">
        <v>413</v>
      </c>
      <c r="M186" s="5" t="s">
        <v>28</v>
      </c>
      <c r="N186" s="2" t="str">
        <f>CONCATENATE(B186,Tabla8[[#This Row],[nombreLugar]],B186)</f>
        <v>'holanda'</v>
      </c>
      <c r="O186" s="5" t="s">
        <v>28</v>
      </c>
      <c r="P186" s="3" t="str">
        <f>CONCATENATE(B186,Tabla8[[#This Row],[tipoLugar]],B186)</f>
        <v>'p'</v>
      </c>
      <c r="Q186" s="5" t="s">
        <v>28</v>
      </c>
      <c r="R186" s="5" t="str">
        <f t="shared" si="2"/>
        <v>null</v>
      </c>
      <c r="S186" s="5" t="s">
        <v>28</v>
      </c>
      <c r="T186" s="1" t="str">
        <f>(Tabla8[[#This Row],[fkLugar]])</f>
        <v>null</v>
      </c>
      <c r="U186" s="5" t="s">
        <v>29</v>
      </c>
    </row>
    <row r="187" spans="2:21">
      <c r="B187" s="6" t="s">
        <v>30</v>
      </c>
      <c r="C187" s="6"/>
      <c r="D187" s="6"/>
      <c r="E187" s="1">
        <v>184</v>
      </c>
      <c r="F187" s="2" t="s">
        <v>302</v>
      </c>
      <c r="G187" s="1" t="s">
        <v>233</v>
      </c>
      <c r="H187" s="46" t="s">
        <v>33</v>
      </c>
      <c r="I187" s="1" t="s">
        <v>33</v>
      </c>
      <c r="K187" s="4" t="s">
        <v>372</v>
      </c>
      <c r="L187" s="1" t="s">
        <v>413</v>
      </c>
      <c r="M187" s="5" t="s">
        <v>28</v>
      </c>
      <c r="N187" s="2" t="str">
        <f>CONCATENATE(B187,Tabla8[[#This Row],[nombreLugar]],B187)</f>
        <v>'lituania'</v>
      </c>
      <c r="O187" s="5" t="s">
        <v>28</v>
      </c>
      <c r="P187" s="3" t="str">
        <f>CONCATENATE(B187,Tabla8[[#This Row],[tipoLugar]],B187)</f>
        <v>'p'</v>
      </c>
      <c r="Q187" s="5" t="s">
        <v>28</v>
      </c>
      <c r="R187" s="5" t="str">
        <f t="shared" si="2"/>
        <v>null</v>
      </c>
      <c r="S187" s="5" t="s">
        <v>28</v>
      </c>
      <c r="T187" s="1" t="str">
        <f>(Tabla8[[#This Row],[fkLugar]])</f>
        <v>null</v>
      </c>
      <c r="U187" s="5" t="s">
        <v>29</v>
      </c>
    </row>
    <row r="188" spans="2:21">
      <c r="B188" s="6" t="s">
        <v>30</v>
      </c>
      <c r="C188" s="6"/>
      <c r="D188" s="6"/>
      <c r="E188" s="1">
        <v>185</v>
      </c>
      <c r="F188" s="2" t="s">
        <v>354</v>
      </c>
      <c r="G188" s="1" t="s">
        <v>233</v>
      </c>
      <c r="H188" s="46" t="s">
        <v>33</v>
      </c>
      <c r="I188" s="1" t="s">
        <v>33</v>
      </c>
      <c r="K188" s="4" t="s">
        <v>372</v>
      </c>
      <c r="L188" s="1" t="s">
        <v>413</v>
      </c>
      <c r="M188" s="5" t="s">
        <v>28</v>
      </c>
      <c r="N188" s="2" t="str">
        <f>CONCATENATE(B188,Tabla8[[#This Row],[nombreLugar]],B188)</f>
        <v>'puerto rico'</v>
      </c>
      <c r="O188" s="5" t="s">
        <v>28</v>
      </c>
      <c r="P188" s="3" t="str">
        <f>CONCATENATE(B188,Tabla8[[#This Row],[tipoLugar]],B188)</f>
        <v>'p'</v>
      </c>
      <c r="Q188" s="5" t="s">
        <v>28</v>
      </c>
      <c r="R188" s="5" t="str">
        <f t="shared" si="2"/>
        <v>null</v>
      </c>
      <c r="S188" s="5" t="s">
        <v>28</v>
      </c>
      <c r="T188" s="1" t="str">
        <f>(Tabla8[[#This Row],[fkLugar]])</f>
        <v>null</v>
      </c>
      <c r="U188" s="5" t="s">
        <v>29</v>
      </c>
    </row>
    <row r="189" spans="2:21">
      <c r="B189" s="6" t="s">
        <v>30</v>
      </c>
      <c r="C189" s="6"/>
      <c r="D189" s="52" t="s">
        <v>232</v>
      </c>
      <c r="E189" s="1">
        <v>186</v>
      </c>
      <c r="F189" s="2" t="s">
        <v>373</v>
      </c>
      <c r="G189" s="1" t="s">
        <v>383</v>
      </c>
      <c r="H189" s="1" t="s">
        <v>33</v>
      </c>
      <c r="I189" s="1">
        <v>77</v>
      </c>
      <c r="K189" s="4" t="s">
        <v>372</v>
      </c>
      <c r="L189" s="1" t="s">
        <v>413</v>
      </c>
      <c r="M189" s="5" t="s">
        <v>28</v>
      </c>
      <c r="N189" s="2" t="str">
        <f>CONCATENATE(B189,Tabla8[[#This Row],[nombreLugar]],B189)</f>
        <v>'gran londres'</v>
      </c>
      <c r="O189" s="5" t="s">
        <v>28</v>
      </c>
      <c r="P189" s="3" t="str">
        <f>CONCATENATE(B189,Tabla8[[#This Row],[tipoLugar]],B189)</f>
        <v>'e'</v>
      </c>
      <c r="Q189" s="5" t="s">
        <v>28</v>
      </c>
      <c r="R189" s="5" t="str">
        <f t="shared" si="2"/>
        <v>null</v>
      </c>
      <c r="S189" s="5" t="s">
        <v>28</v>
      </c>
      <c r="T189" s="1">
        <f>(Tabla8[[#This Row],[fkLugar]])</f>
        <v>77</v>
      </c>
      <c r="U189" s="5" t="s">
        <v>29</v>
      </c>
    </row>
    <row r="190" spans="2:21">
      <c r="B190" s="6" t="s">
        <v>30</v>
      </c>
      <c r="C190" s="6"/>
      <c r="D190" s="52"/>
      <c r="E190" s="1">
        <v>187</v>
      </c>
      <c r="F190" s="2" t="s">
        <v>374</v>
      </c>
      <c r="G190" s="1" t="s">
        <v>375</v>
      </c>
      <c r="H190" s="1" t="s">
        <v>33</v>
      </c>
      <c r="I190" s="1">
        <v>186</v>
      </c>
      <c r="K190" s="4" t="s">
        <v>372</v>
      </c>
      <c r="L190" s="1" t="s">
        <v>413</v>
      </c>
      <c r="M190" s="5" t="s">
        <v>28</v>
      </c>
      <c r="N190" s="2" t="str">
        <f>CONCATENATE(B190,Tabla8[[#This Row],[nombreLugar]],B190)</f>
        <v>'londres'</v>
      </c>
      <c r="O190" s="5" t="s">
        <v>28</v>
      </c>
      <c r="P190" s="3" t="str">
        <f>CONCATENATE(B190,Tabla8[[#This Row],[tipoLugar]],B190)</f>
        <v>'c'</v>
      </c>
      <c r="Q190" s="5" t="s">
        <v>28</v>
      </c>
      <c r="R190" s="5" t="str">
        <f t="shared" si="2"/>
        <v>null</v>
      </c>
      <c r="S190" s="5" t="s">
        <v>28</v>
      </c>
      <c r="T190" s="1">
        <f>(Tabla8[[#This Row],[fkLugar]])</f>
        <v>186</v>
      </c>
      <c r="U190" s="5" t="s">
        <v>29</v>
      </c>
    </row>
    <row r="191" spans="2:21">
      <c r="B191" s="6" t="s">
        <v>30</v>
      </c>
      <c r="C191" s="6"/>
      <c r="D191" s="52"/>
      <c r="E191" s="1">
        <v>188</v>
      </c>
      <c r="F191" s="2" t="s">
        <v>376</v>
      </c>
      <c r="G191" s="1" t="s">
        <v>383</v>
      </c>
      <c r="H191" s="1" t="s">
        <v>33</v>
      </c>
      <c r="I191" s="1">
        <v>77</v>
      </c>
      <c r="K191" s="4" t="s">
        <v>372</v>
      </c>
      <c r="L191" s="1" t="s">
        <v>413</v>
      </c>
      <c r="M191" s="5" t="s">
        <v>28</v>
      </c>
      <c r="N191" s="2" t="str">
        <f>CONCATENATE(B191,Tabla8[[#This Row],[nombreLugar]],B191)</f>
        <v>'merseyside'</v>
      </c>
      <c r="O191" s="5" t="s">
        <v>28</v>
      </c>
      <c r="P191" s="3" t="str">
        <f>CONCATENATE(B191,Tabla8[[#This Row],[tipoLugar]],B191)</f>
        <v>'e'</v>
      </c>
      <c r="Q191" s="5" t="s">
        <v>28</v>
      </c>
      <c r="R191" s="5" t="str">
        <f t="shared" si="2"/>
        <v>null</v>
      </c>
      <c r="S191" s="5" t="s">
        <v>28</v>
      </c>
      <c r="T191" s="1">
        <f>(Tabla8[[#This Row],[fkLugar]])</f>
        <v>77</v>
      </c>
      <c r="U191" s="5" t="s">
        <v>29</v>
      </c>
    </row>
    <row r="192" spans="2:21">
      <c r="B192" s="6" t="s">
        <v>30</v>
      </c>
      <c r="C192" s="6"/>
      <c r="D192" s="52"/>
      <c r="E192" s="1">
        <v>189</v>
      </c>
      <c r="F192" s="2" t="s">
        <v>377</v>
      </c>
      <c r="G192" s="1" t="s">
        <v>375</v>
      </c>
      <c r="H192" s="1" t="s">
        <v>33</v>
      </c>
      <c r="I192" s="1">
        <v>188</v>
      </c>
      <c r="K192" s="4" t="s">
        <v>372</v>
      </c>
      <c r="L192" s="1" t="s">
        <v>413</v>
      </c>
      <c r="M192" s="5" t="s">
        <v>28</v>
      </c>
      <c r="N192" s="2" t="str">
        <f>CONCATENATE(B192,Tabla8[[#This Row],[nombreLugar]],B192)</f>
        <v>'liverpool'</v>
      </c>
      <c r="O192" s="5" t="s">
        <v>28</v>
      </c>
      <c r="P192" s="3" t="str">
        <f>CONCATENATE(B192,Tabla8[[#This Row],[tipoLugar]],B192)</f>
        <v>'c'</v>
      </c>
      <c r="Q192" s="5" t="s">
        <v>28</v>
      </c>
      <c r="R192" s="5" t="str">
        <f t="shared" si="2"/>
        <v>null</v>
      </c>
      <c r="S192" s="5" t="s">
        <v>28</v>
      </c>
      <c r="T192" s="1">
        <f>(Tabla8[[#This Row],[fkLugar]])</f>
        <v>188</v>
      </c>
      <c r="U192" s="5" t="s">
        <v>29</v>
      </c>
    </row>
    <row r="193" spans="2:21">
      <c r="B193" s="6" t="s">
        <v>30</v>
      </c>
      <c r="C193" s="6"/>
      <c r="D193" s="52"/>
      <c r="E193" s="1">
        <v>190</v>
      </c>
      <c r="F193" s="2" t="s">
        <v>378</v>
      </c>
      <c r="G193" s="1" t="s">
        <v>383</v>
      </c>
      <c r="H193" s="1" t="s">
        <v>33</v>
      </c>
      <c r="I193" s="1">
        <v>77</v>
      </c>
      <c r="K193" s="4" t="s">
        <v>372</v>
      </c>
      <c r="L193" s="1" t="s">
        <v>413</v>
      </c>
      <c r="M193" s="5" t="s">
        <v>28</v>
      </c>
      <c r="N193" s="2" t="str">
        <f>CONCATENATE(B193,Tabla8[[#This Row],[nombreLugar]],B193)</f>
        <v>'gran manchester'</v>
      </c>
      <c r="O193" s="5" t="s">
        <v>28</v>
      </c>
      <c r="P193" s="3" t="str">
        <f>CONCATENATE(B193,Tabla8[[#This Row],[tipoLugar]],B193)</f>
        <v>'e'</v>
      </c>
      <c r="Q193" s="5" t="s">
        <v>28</v>
      </c>
      <c r="R193" s="5" t="str">
        <f t="shared" si="2"/>
        <v>null</v>
      </c>
      <c r="S193" s="5" t="s">
        <v>28</v>
      </c>
      <c r="T193" s="1">
        <f>(Tabla8[[#This Row],[fkLugar]])</f>
        <v>77</v>
      </c>
      <c r="U193" s="5" t="s">
        <v>29</v>
      </c>
    </row>
    <row r="194" spans="2:21">
      <c r="B194" s="6" t="s">
        <v>30</v>
      </c>
      <c r="C194" s="6"/>
      <c r="D194" s="52"/>
      <c r="E194" s="1">
        <v>191</v>
      </c>
      <c r="F194" s="2" t="s">
        <v>379</v>
      </c>
      <c r="G194" s="1" t="s">
        <v>375</v>
      </c>
      <c r="H194" s="1" t="s">
        <v>33</v>
      </c>
      <c r="I194" s="1">
        <v>190</v>
      </c>
      <c r="K194" s="4" t="s">
        <v>372</v>
      </c>
      <c r="L194" s="1" t="s">
        <v>413</v>
      </c>
      <c r="M194" s="5" t="s">
        <v>28</v>
      </c>
      <c r="N194" s="2" t="str">
        <f>CONCATENATE(B194,Tabla8[[#This Row],[nombreLugar]],B194)</f>
        <v>'manchester'</v>
      </c>
      <c r="O194" s="5" t="s">
        <v>28</v>
      </c>
      <c r="P194" s="3" t="str">
        <f>CONCATENATE(B194,Tabla8[[#This Row],[tipoLugar]],B194)</f>
        <v>'c'</v>
      </c>
      <c r="Q194" s="5" t="s">
        <v>28</v>
      </c>
      <c r="R194" s="5" t="str">
        <f t="shared" si="2"/>
        <v>null</v>
      </c>
      <c r="S194" s="5" t="s">
        <v>28</v>
      </c>
      <c r="T194" s="1">
        <f>(Tabla8[[#This Row],[fkLugar]])</f>
        <v>190</v>
      </c>
      <c r="U194" s="5" t="s">
        <v>29</v>
      </c>
    </row>
    <row r="195" spans="2:21">
      <c r="B195" s="6" t="s">
        <v>30</v>
      </c>
      <c r="C195" s="6"/>
      <c r="D195" s="52"/>
      <c r="E195" s="1">
        <v>192</v>
      </c>
      <c r="F195" s="2" t="s">
        <v>380</v>
      </c>
      <c r="G195" s="1" t="s">
        <v>383</v>
      </c>
      <c r="H195" s="1" t="s">
        <v>33</v>
      </c>
      <c r="I195" s="1">
        <v>77</v>
      </c>
      <c r="K195" s="4" t="s">
        <v>372</v>
      </c>
      <c r="L195" s="1" t="s">
        <v>413</v>
      </c>
      <c r="M195" s="5" t="s">
        <v>28</v>
      </c>
      <c r="N195" s="2" t="str">
        <f>CONCATENATE(B195,Tabla8[[#This Row],[nombreLugar]],B195)</f>
        <v>'oxfordshire'</v>
      </c>
      <c r="O195" s="5" t="s">
        <v>28</v>
      </c>
      <c r="P195" s="3" t="str">
        <f>CONCATENATE(B195,Tabla8[[#This Row],[tipoLugar]],B195)</f>
        <v>'e'</v>
      </c>
      <c r="Q195" s="5" t="s">
        <v>28</v>
      </c>
      <c r="R195" s="5" t="str">
        <f t="shared" si="2"/>
        <v>null</v>
      </c>
      <c r="S195" s="5" t="s">
        <v>28</v>
      </c>
      <c r="T195" s="1">
        <f>(Tabla8[[#This Row],[fkLugar]])</f>
        <v>77</v>
      </c>
      <c r="U195" s="5" t="s">
        <v>29</v>
      </c>
    </row>
    <row r="196" spans="2:21">
      <c r="B196" s="6" t="s">
        <v>30</v>
      </c>
      <c r="C196" s="6"/>
      <c r="D196" s="52"/>
      <c r="E196" s="1">
        <v>193</v>
      </c>
      <c r="F196" s="2" t="s">
        <v>381</v>
      </c>
      <c r="G196" s="1" t="s">
        <v>375</v>
      </c>
      <c r="H196" s="1" t="s">
        <v>33</v>
      </c>
      <c r="I196" s="1">
        <v>192</v>
      </c>
      <c r="K196" s="4" t="s">
        <v>372</v>
      </c>
      <c r="L196" s="1" t="s">
        <v>413</v>
      </c>
      <c r="M196" s="5" t="s">
        <v>28</v>
      </c>
      <c r="N196" s="2" t="str">
        <f>CONCATENATE(B196,Tabla8[[#This Row],[nombreLugar]],B196)</f>
        <v>'oxford'</v>
      </c>
      <c r="O196" s="5" t="s">
        <v>28</v>
      </c>
      <c r="P196" s="3" t="str">
        <f>CONCATENATE(B196,Tabla8[[#This Row],[tipoLugar]],B196)</f>
        <v>'c'</v>
      </c>
      <c r="Q196" s="5" t="s">
        <v>28</v>
      </c>
      <c r="R196" s="5" t="str">
        <f t="shared" si="2"/>
        <v>null</v>
      </c>
      <c r="S196" s="5" t="s">
        <v>28</v>
      </c>
      <c r="T196" s="1">
        <f>(Tabla8[[#This Row],[fkLugar]])</f>
        <v>192</v>
      </c>
      <c r="U196" s="5" t="s">
        <v>29</v>
      </c>
    </row>
    <row r="197" spans="2:21">
      <c r="B197" s="6" t="s">
        <v>30</v>
      </c>
      <c r="C197" s="6"/>
      <c r="D197" s="53" t="s">
        <v>107</v>
      </c>
      <c r="E197" s="1">
        <v>194</v>
      </c>
      <c r="F197" s="2" t="s">
        <v>382</v>
      </c>
      <c r="G197" s="1" t="s">
        <v>383</v>
      </c>
      <c r="H197" s="1" t="s">
        <v>33</v>
      </c>
      <c r="I197" s="1">
        <v>53</v>
      </c>
      <c r="K197" s="4" t="s">
        <v>372</v>
      </c>
      <c r="L197" s="1" t="s">
        <v>413</v>
      </c>
      <c r="M197" s="5" t="s">
        <v>28</v>
      </c>
      <c r="N197" s="2" t="str">
        <f>CONCATENATE(B197,Tabla8[[#This Row],[nombreLugar]],B197)</f>
        <v>'florida'</v>
      </c>
      <c r="O197" s="5" t="s">
        <v>28</v>
      </c>
      <c r="P197" s="3" t="str">
        <f>CONCATENATE(B197,Tabla8[[#This Row],[tipoLugar]],B197)</f>
        <v>'e'</v>
      </c>
      <c r="Q197" s="5" t="s">
        <v>28</v>
      </c>
      <c r="R197" s="5" t="str">
        <f t="shared" ref="R197:R253" si="3">H197</f>
        <v>null</v>
      </c>
      <c r="S197" s="5" t="s">
        <v>28</v>
      </c>
      <c r="T197" s="1">
        <f>(Tabla8[[#This Row],[fkLugar]])</f>
        <v>53</v>
      </c>
      <c r="U197" s="5" t="s">
        <v>29</v>
      </c>
    </row>
    <row r="198" spans="2:21">
      <c r="B198" s="6" t="s">
        <v>30</v>
      </c>
      <c r="C198" s="6"/>
      <c r="D198" s="53"/>
      <c r="E198" s="1">
        <v>195</v>
      </c>
      <c r="F198" s="2" t="s">
        <v>116</v>
      </c>
      <c r="G198" s="1" t="s">
        <v>383</v>
      </c>
      <c r="H198" s="1" t="s">
        <v>33</v>
      </c>
      <c r="I198" s="1">
        <v>53</v>
      </c>
      <c r="K198" s="4" t="s">
        <v>372</v>
      </c>
      <c r="L198" s="1" t="s">
        <v>413</v>
      </c>
      <c r="M198" s="5" t="s">
        <v>28</v>
      </c>
      <c r="N198" s="2" t="str">
        <f>CONCATENATE(B198,Tabla8[[#This Row],[nombreLugar]],B198)</f>
        <v>'georgia'</v>
      </c>
      <c r="O198" s="5" t="s">
        <v>28</v>
      </c>
      <c r="P198" s="3" t="str">
        <f>CONCATENATE(B198,Tabla8[[#This Row],[tipoLugar]],B198)</f>
        <v>'e'</v>
      </c>
      <c r="Q198" s="5" t="s">
        <v>28</v>
      </c>
      <c r="R198" s="5" t="str">
        <f t="shared" si="3"/>
        <v>null</v>
      </c>
      <c r="S198" s="5" t="s">
        <v>28</v>
      </c>
      <c r="T198" s="1">
        <f>(Tabla8[[#This Row],[fkLugar]])</f>
        <v>53</v>
      </c>
      <c r="U198" s="5" t="s">
        <v>29</v>
      </c>
    </row>
    <row r="199" spans="2:21">
      <c r="B199" s="6" t="s">
        <v>30</v>
      </c>
      <c r="C199" s="6"/>
      <c r="D199" s="53"/>
      <c r="E199" s="1">
        <v>196</v>
      </c>
      <c r="F199" s="2" t="s">
        <v>384</v>
      </c>
      <c r="G199" s="1" t="s">
        <v>383</v>
      </c>
      <c r="H199" s="1" t="s">
        <v>33</v>
      </c>
      <c r="I199" s="1">
        <v>53</v>
      </c>
      <c r="K199" s="4" t="s">
        <v>372</v>
      </c>
      <c r="L199" s="1" t="s">
        <v>413</v>
      </c>
      <c r="M199" s="5" t="s">
        <v>28</v>
      </c>
      <c r="N199" s="2" t="str">
        <f>CONCATENATE(B199,Tabla8[[#This Row],[nombreLugar]],B199)</f>
        <v>'nueva york'</v>
      </c>
      <c r="O199" s="5" t="s">
        <v>28</v>
      </c>
      <c r="P199" s="3" t="str">
        <f>CONCATENATE(B199,Tabla8[[#This Row],[tipoLugar]],B199)</f>
        <v>'e'</v>
      </c>
      <c r="Q199" s="5" t="s">
        <v>28</v>
      </c>
      <c r="R199" s="5" t="str">
        <f t="shared" si="3"/>
        <v>null</v>
      </c>
      <c r="S199" s="5" t="s">
        <v>28</v>
      </c>
      <c r="T199" s="1">
        <f>(Tabla8[[#This Row],[fkLugar]])</f>
        <v>53</v>
      </c>
      <c r="U199" s="5" t="s">
        <v>29</v>
      </c>
    </row>
    <row r="200" spans="2:21">
      <c r="B200" s="6" t="s">
        <v>30</v>
      </c>
      <c r="C200" s="6"/>
      <c r="D200" s="53"/>
      <c r="E200" s="1">
        <v>197</v>
      </c>
      <c r="F200" s="2" t="s">
        <v>385</v>
      </c>
      <c r="G200" s="1" t="s">
        <v>383</v>
      </c>
      <c r="H200" s="1" t="s">
        <v>33</v>
      </c>
      <c r="I200" s="1">
        <v>53</v>
      </c>
      <c r="K200" s="4" t="s">
        <v>372</v>
      </c>
      <c r="L200" s="1" t="s">
        <v>413</v>
      </c>
      <c r="M200" s="5" t="s">
        <v>28</v>
      </c>
      <c r="N200" s="2" t="str">
        <f>CONCATENATE(B200,Tabla8[[#This Row],[nombreLugar]],B200)</f>
        <v>'washington'</v>
      </c>
      <c r="O200" s="5" t="s">
        <v>28</v>
      </c>
      <c r="P200" s="3" t="str">
        <f>CONCATENATE(B200,Tabla8[[#This Row],[tipoLugar]],B200)</f>
        <v>'e'</v>
      </c>
      <c r="Q200" s="5" t="s">
        <v>28</v>
      </c>
      <c r="R200" s="5" t="str">
        <f t="shared" si="3"/>
        <v>null</v>
      </c>
      <c r="S200" s="5" t="s">
        <v>28</v>
      </c>
      <c r="T200" s="1">
        <f>(Tabla8[[#This Row],[fkLugar]])</f>
        <v>53</v>
      </c>
      <c r="U200" s="5" t="s">
        <v>29</v>
      </c>
    </row>
    <row r="201" spans="2:21">
      <c r="B201" s="6" t="s">
        <v>30</v>
      </c>
      <c r="C201" s="6"/>
      <c r="D201" s="53"/>
      <c r="E201" s="1">
        <v>198</v>
      </c>
      <c r="F201" s="2" t="s">
        <v>386</v>
      </c>
      <c r="G201" s="1" t="s">
        <v>383</v>
      </c>
      <c r="H201" s="1" t="s">
        <v>33</v>
      </c>
      <c r="I201" s="1">
        <v>53</v>
      </c>
      <c r="K201" s="4" t="s">
        <v>372</v>
      </c>
      <c r="L201" s="1" t="s">
        <v>413</v>
      </c>
      <c r="M201" s="5" t="s">
        <v>28</v>
      </c>
      <c r="N201" s="2" t="str">
        <f>CONCATENATE(B201,Tabla8[[#This Row],[nombreLugar]],B201)</f>
        <v>'texas'</v>
      </c>
      <c r="O201" s="5" t="s">
        <v>28</v>
      </c>
      <c r="P201" s="3" t="str">
        <f>CONCATENATE(B201,Tabla8[[#This Row],[tipoLugar]],B201)</f>
        <v>'e'</v>
      </c>
      <c r="Q201" s="5" t="s">
        <v>28</v>
      </c>
      <c r="R201" s="5" t="str">
        <f t="shared" si="3"/>
        <v>null</v>
      </c>
      <c r="S201" s="5" t="s">
        <v>28</v>
      </c>
      <c r="T201" s="1">
        <f>(Tabla8[[#This Row],[fkLugar]])</f>
        <v>53</v>
      </c>
      <c r="U201" s="5" t="s">
        <v>29</v>
      </c>
    </row>
    <row r="202" spans="2:21">
      <c r="B202" s="6" t="s">
        <v>30</v>
      </c>
      <c r="C202" s="6"/>
      <c r="D202" s="53"/>
      <c r="E202" s="1">
        <v>199</v>
      </c>
      <c r="F202" s="2" t="s">
        <v>387</v>
      </c>
      <c r="G202" s="1" t="s">
        <v>375</v>
      </c>
      <c r="H202" s="1" t="s">
        <v>33</v>
      </c>
      <c r="I202" s="1">
        <v>194</v>
      </c>
      <c r="K202" s="4" t="s">
        <v>372</v>
      </c>
      <c r="L202" s="1" t="s">
        <v>413</v>
      </c>
      <c r="M202" s="5" t="s">
        <v>28</v>
      </c>
      <c r="N202" s="2" t="str">
        <f>CONCATENATE(B202,Tabla8[[#This Row],[nombreLugar]],B202)</f>
        <v>'miami'</v>
      </c>
      <c r="O202" s="5" t="s">
        <v>28</v>
      </c>
      <c r="P202" s="3" t="str">
        <f>CONCATENATE(B202,Tabla8[[#This Row],[tipoLugar]],B202)</f>
        <v>'c'</v>
      </c>
      <c r="Q202" s="5" t="s">
        <v>28</v>
      </c>
      <c r="R202" s="5" t="str">
        <f t="shared" si="3"/>
        <v>null</v>
      </c>
      <c r="S202" s="5" t="s">
        <v>28</v>
      </c>
      <c r="T202" s="1">
        <f>(Tabla8[[#This Row],[fkLugar]])</f>
        <v>194</v>
      </c>
      <c r="U202" s="5" t="s">
        <v>29</v>
      </c>
    </row>
    <row r="203" spans="2:21">
      <c r="B203" s="6" t="s">
        <v>30</v>
      </c>
      <c r="C203" s="6"/>
      <c r="D203" s="53"/>
      <c r="E203" s="1">
        <v>200</v>
      </c>
      <c r="F203" s="2" t="s">
        <v>388</v>
      </c>
      <c r="G203" s="1" t="s">
        <v>375</v>
      </c>
      <c r="H203" s="1" t="s">
        <v>33</v>
      </c>
      <c r="I203" s="1">
        <v>194</v>
      </c>
      <c r="K203" s="4" t="s">
        <v>372</v>
      </c>
      <c r="L203" s="1" t="s">
        <v>413</v>
      </c>
      <c r="M203" s="5" t="s">
        <v>28</v>
      </c>
      <c r="N203" s="2" t="str">
        <f>CONCATENATE(B203,Tabla8[[#This Row],[nombreLugar]],B203)</f>
        <v>'tampa'</v>
      </c>
      <c r="O203" s="5" t="s">
        <v>28</v>
      </c>
      <c r="P203" s="3" t="str">
        <f>CONCATENATE(B203,Tabla8[[#This Row],[tipoLugar]],B203)</f>
        <v>'c'</v>
      </c>
      <c r="Q203" s="5" t="s">
        <v>28</v>
      </c>
      <c r="R203" s="5" t="str">
        <f t="shared" si="3"/>
        <v>null</v>
      </c>
      <c r="S203" s="5" t="s">
        <v>28</v>
      </c>
      <c r="T203" s="1">
        <f>(Tabla8[[#This Row],[fkLugar]])</f>
        <v>194</v>
      </c>
      <c r="U203" s="5" t="s">
        <v>29</v>
      </c>
    </row>
    <row r="204" spans="2:21">
      <c r="B204" s="6" t="s">
        <v>30</v>
      </c>
      <c r="C204" s="6"/>
      <c r="D204" s="53"/>
      <c r="E204" s="1">
        <v>201</v>
      </c>
      <c r="F204" s="2" t="s">
        <v>389</v>
      </c>
      <c r="G204" s="1" t="s">
        <v>375</v>
      </c>
      <c r="H204" s="1" t="s">
        <v>33</v>
      </c>
      <c r="I204" s="1">
        <v>194</v>
      </c>
      <c r="K204" s="4" t="s">
        <v>372</v>
      </c>
      <c r="L204" s="1" t="s">
        <v>413</v>
      </c>
      <c r="M204" s="5" t="s">
        <v>28</v>
      </c>
      <c r="N204" s="2" t="str">
        <f>CONCATENATE(B204,Tabla8[[#This Row],[nombreLugar]],B204)</f>
        <v>'orlando'</v>
      </c>
      <c r="O204" s="5" t="s">
        <v>28</v>
      </c>
      <c r="P204" s="3" t="str">
        <f>CONCATENATE(B204,Tabla8[[#This Row],[tipoLugar]],B204)</f>
        <v>'c'</v>
      </c>
      <c r="Q204" s="5" t="s">
        <v>28</v>
      </c>
      <c r="R204" s="5" t="str">
        <f t="shared" si="3"/>
        <v>null</v>
      </c>
      <c r="S204" s="5" t="s">
        <v>28</v>
      </c>
      <c r="T204" s="1">
        <f>(Tabla8[[#This Row],[fkLugar]])</f>
        <v>194</v>
      </c>
      <c r="U204" s="5" t="s">
        <v>29</v>
      </c>
    </row>
    <row r="205" spans="2:21">
      <c r="B205" s="6" t="s">
        <v>30</v>
      </c>
      <c r="C205" s="6"/>
      <c r="D205" s="53"/>
      <c r="E205" s="1">
        <v>202</v>
      </c>
      <c r="F205" s="2" t="s">
        <v>390</v>
      </c>
      <c r="G205" s="1" t="s">
        <v>375</v>
      </c>
      <c r="H205" s="1" t="s">
        <v>33</v>
      </c>
      <c r="I205" s="1">
        <v>194</v>
      </c>
      <c r="K205" s="4" t="s">
        <v>372</v>
      </c>
      <c r="L205" s="1" t="s">
        <v>413</v>
      </c>
      <c r="M205" s="5" t="s">
        <v>28</v>
      </c>
      <c r="N205" s="2" t="str">
        <f>CONCATENATE(B205,Tabla8[[#This Row],[nombreLugar]],B205)</f>
        <v>'fort lauderdale'</v>
      </c>
      <c r="O205" s="5" t="s">
        <v>28</v>
      </c>
      <c r="P205" s="3" t="str">
        <f>CONCATENATE(B205,Tabla8[[#This Row],[tipoLugar]],B205)</f>
        <v>'c'</v>
      </c>
      <c r="Q205" s="5" t="s">
        <v>28</v>
      </c>
      <c r="R205" s="5" t="str">
        <f t="shared" si="3"/>
        <v>null</v>
      </c>
      <c r="S205" s="5" t="s">
        <v>28</v>
      </c>
      <c r="T205" s="1">
        <f>(Tabla8[[#This Row],[fkLugar]])</f>
        <v>194</v>
      </c>
      <c r="U205" s="5" t="s">
        <v>29</v>
      </c>
    </row>
    <row r="206" spans="2:21">
      <c r="B206" s="6" t="s">
        <v>30</v>
      </c>
      <c r="C206" s="6"/>
      <c r="D206" s="53"/>
      <c r="E206" s="1">
        <v>203</v>
      </c>
      <c r="F206" s="2" t="s">
        <v>391</v>
      </c>
      <c r="G206" s="1" t="s">
        <v>375</v>
      </c>
      <c r="H206" s="1" t="s">
        <v>33</v>
      </c>
      <c r="I206" s="1">
        <v>195</v>
      </c>
      <c r="K206" s="4" t="s">
        <v>372</v>
      </c>
      <c r="L206" s="1" t="s">
        <v>413</v>
      </c>
      <c r="M206" s="5" t="s">
        <v>28</v>
      </c>
      <c r="N206" s="2" t="str">
        <f>CONCATENATE(B206,Tabla8[[#This Row],[nombreLugar]],B206)</f>
        <v>'atlanta'</v>
      </c>
      <c r="O206" s="5" t="s">
        <v>28</v>
      </c>
      <c r="P206" s="3" t="str">
        <f>CONCATENATE(B206,Tabla8[[#This Row],[tipoLugar]],B206)</f>
        <v>'c'</v>
      </c>
      <c r="Q206" s="5" t="s">
        <v>28</v>
      </c>
      <c r="R206" s="5" t="str">
        <f t="shared" si="3"/>
        <v>null</v>
      </c>
      <c r="S206" s="5" t="s">
        <v>28</v>
      </c>
      <c r="T206" s="1">
        <f>(Tabla8[[#This Row],[fkLugar]])</f>
        <v>195</v>
      </c>
      <c r="U206" s="5" t="s">
        <v>29</v>
      </c>
    </row>
    <row r="207" spans="2:21">
      <c r="B207" s="6" t="s">
        <v>30</v>
      </c>
      <c r="C207" s="6"/>
      <c r="D207" s="53"/>
      <c r="E207" s="1">
        <v>204</v>
      </c>
      <c r="F207" s="2" t="s">
        <v>392</v>
      </c>
      <c r="G207" s="1" t="s">
        <v>375</v>
      </c>
      <c r="H207" s="1" t="s">
        <v>33</v>
      </c>
      <c r="I207" s="1">
        <v>195</v>
      </c>
      <c r="K207" s="4" t="s">
        <v>372</v>
      </c>
      <c r="L207" s="1" t="s">
        <v>413</v>
      </c>
      <c r="M207" s="5" t="s">
        <v>28</v>
      </c>
      <c r="N207" s="2" t="str">
        <f>CONCATENATE(B207,Tabla8[[#This Row],[nombreLugar]],B207)</f>
        <v>'columbus'</v>
      </c>
      <c r="O207" s="5" t="s">
        <v>28</v>
      </c>
      <c r="P207" s="3" t="str">
        <f>CONCATENATE(B207,Tabla8[[#This Row],[tipoLugar]],B207)</f>
        <v>'c'</v>
      </c>
      <c r="Q207" s="5" t="s">
        <v>28</v>
      </c>
      <c r="R207" s="5" t="str">
        <f t="shared" si="3"/>
        <v>null</v>
      </c>
      <c r="S207" s="5" t="s">
        <v>28</v>
      </c>
      <c r="T207" s="1">
        <f>(Tabla8[[#This Row],[fkLugar]])</f>
        <v>195</v>
      </c>
      <c r="U207" s="5" t="s">
        <v>29</v>
      </c>
    </row>
    <row r="208" spans="2:21">
      <c r="B208" s="6" t="s">
        <v>30</v>
      </c>
      <c r="C208" s="6"/>
      <c r="D208" s="53"/>
      <c r="E208" s="1">
        <v>205</v>
      </c>
      <c r="F208" s="2" t="s">
        <v>393</v>
      </c>
      <c r="G208" s="1" t="s">
        <v>375</v>
      </c>
      <c r="H208" s="1" t="s">
        <v>33</v>
      </c>
      <c r="I208" s="1">
        <v>195</v>
      </c>
      <c r="K208" s="4" t="s">
        <v>372</v>
      </c>
      <c r="L208" s="1" t="s">
        <v>413</v>
      </c>
      <c r="M208" s="5" t="s">
        <v>28</v>
      </c>
      <c r="N208" s="2" t="str">
        <f>CONCATENATE(B208,Tabla8[[#This Row],[nombreLugar]],B208)</f>
        <v>'savannah'</v>
      </c>
      <c r="O208" s="5" t="s">
        <v>28</v>
      </c>
      <c r="P208" s="3" t="str">
        <f>CONCATENATE(B208,Tabla8[[#This Row],[tipoLugar]],B208)</f>
        <v>'c'</v>
      </c>
      <c r="Q208" s="5" t="s">
        <v>28</v>
      </c>
      <c r="R208" s="5" t="str">
        <f t="shared" si="3"/>
        <v>null</v>
      </c>
      <c r="S208" s="5" t="s">
        <v>28</v>
      </c>
      <c r="T208" s="1">
        <f>(Tabla8[[#This Row],[fkLugar]])</f>
        <v>195</v>
      </c>
      <c r="U208" s="5" t="s">
        <v>29</v>
      </c>
    </row>
    <row r="209" spans="2:21">
      <c r="B209" s="6" t="s">
        <v>30</v>
      </c>
      <c r="C209" s="6"/>
      <c r="D209" s="53"/>
      <c r="E209" s="1">
        <v>206</v>
      </c>
      <c r="F209" s="2" t="s">
        <v>394</v>
      </c>
      <c r="G209" s="1" t="s">
        <v>375</v>
      </c>
      <c r="H209" s="1" t="s">
        <v>33</v>
      </c>
      <c r="I209" s="1">
        <v>195</v>
      </c>
      <c r="K209" s="4" t="s">
        <v>372</v>
      </c>
      <c r="L209" s="1" t="s">
        <v>413</v>
      </c>
      <c r="M209" s="5" t="s">
        <v>28</v>
      </c>
      <c r="N209" s="2" t="str">
        <f>CONCATENATE(B209,Tabla8[[#This Row],[nombreLugar]],B209)</f>
        <v>'ganesville'</v>
      </c>
      <c r="O209" s="5" t="s">
        <v>28</v>
      </c>
      <c r="P209" s="3" t="str">
        <f>CONCATENATE(B209,Tabla8[[#This Row],[tipoLugar]],B209)</f>
        <v>'c'</v>
      </c>
      <c r="Q209" s="5" t="s">
        <v>28</v>
      </c>
      <c r="R209" s="5" t="str">
        <f t="shared" si="3"/>
        <v>null</v>
      </c>
      <c r="S209" s="5" t="s">
        <v>28</v>
      </c>
      <c r="T209" s="1">
        <f>(Tabla8[[#This Row],[fkLugar]])</f>
        <v>195</v>
      </c>
      <c r="U209" s="5" t="s">
        <v>29</v>
      </c>
    </row>
    <row r="210" spans="2:21">
      <c r="B210" s="6" t="s">
        <v>30</v>
      </c>
      <c r="C210" s="6"/>
      <c r="D210" s="53"/>
      <c r="E210" s="1">
        <v>207</v>
      </c>
      <c r="F210" s="2" t="s">
        <v>384</v>
      </c>
      <c r="G210" s="1" t="s">
        <v>375</v>
      </c>
      <c r="H210" s="1" t="s">
        <v>33</v>
      </c>
      <c r="I210" s="1">
        <v>196</v>
      </c>
      <c r="K210" s="4" t="s">
        <v>372</v>
      </c>
      <c r="L210" s="1" t="s">
        <v>413</v>
      </c>
      <c r="M210" s="5" t="s">
        <v>28</v>
      </c>
      <c r="N210" s="2" t="str">
        <f>CONCATENATE(B210,Tabla8[[#This Row],[nombreLugar]],B210)</f>
        <v>'nueva york'</v>
      </c>
      <c r="O210" s="5" t="s">
        <v>28</v>
      </c>
      <c r="P210" s="3" t="str">
        <f>CONCATENATE(B210,Tabla8[[#This Row],[tipoLugar]],B210)</f>
        <v>'c'</v>
      </c>
      <c r="Q210" s="5" t="s">
        <v>28</v>
      </c>
      <c r="R210" s="5" t="str">
        <f t="shared" si="3"/>
        <v>null</v>
      </c>
      <c r="S210" s="5" t="s">
        <v>28</v>
      </c>
      <c r="T210" s="1">
        <f>(Tabla8[[#This Row],[fkLugar]])</f>
        <v>196</v>
      </c>
      <c r="U210" s="5" t="s">
        <v>29</v>
      </c>
    </row>
    <row r="211" spans="2:21">
      <c r="B211" s="6" t="s">
        <v>30</v>
      </c>
      <c r="C211" s="6"/>
      <c r="D211" s="53"/>
      <c r="E211" s="1">
        <v>208</v>
      </c>
      <c r="F211" s="2" t="s">
        <v>395</v>
      </c>
      <c r="G211" s="1" t="s">
        <v>375</v>
      </c>
      <c r="H211" s="1" t="s">
        <v>33</v>
      </c>
      <c r="I211" s="1">
        <v>197</v>
      </c>
      <c r="K211" s="4" t="s">
        <v>372</v>
      </c>
      <c r="L211" s="1" t="s">
        <v>413</v>
      </c>
      <c r="M211" s="5" t="s">
        <v>28</v>
      </c>
      <c r="N211" s="2" t="str">
        <f>CONCATENATE(B211,Tabla8[[#This Row],[nombreLugar]],B211)</f>
        <v>'seattle'</v>
      </c>
      <c r="O211" s="5" t="s">
        <v>28</v>
      </c>
      <c r="P211" s="3" t="str">
        <f>CONCATENATE(B211,Tabla8[[#This Row],[tipoLugar]],B211)</f>
        <v>'c'</v>
      </c>
      <c r="Q211" s="5" t="s">
        <v>28</v>
      </c>
      <c r="R211" s="5" t="str">
        <f t="shared" si="3"/>
        <v>null</v>
      </c>
      <c r="S211" s="5" t="s">
        <v>28</v>
      </c>
      <c r="T211" s="1">
        <f>(Tabla8[[#This Row],[fkLugar]])</f>
        <v>197</v>
      </c>
      <c r="U211" s="5" t="s">
        <v>29</v>
      </c>
    </row>
    <row r="212" spans="2:21">
      <c r="B212" s="6" t="s">
        <v>30</v>
      </c>
      <c r="C212" s="6"/>
      <c r="D212" s="53"/>
      <c r="E212" s="1">
        <v>209</v>
      </c>
      <c r="F212" s="2" t="s">
        <v>396</v>
      </c>
      <c r="G212" s="1" t="s">
        <v>375</v>
      </c>
      <c r="H212" s="1" t="s">
        <v>33</v>
      </c>
      <c r="I212" s="1">
        <v>198</v>
      </c>
      <c r="K212" s="4" t="s">
        <v>372</v>
      </c>
      <c r="L212" s="1" t="s">
        <v>413</v>
      </c>
      <c r="M212" s="5" t="s">
        <v>28</v>
      </c>
      <c r="N212" s="2" t="str">
        <f>CONCATENATE(B212,Tabla8[[#This Row],[nombreLugar]],B212)</f>
        <v>'houston'</v>
      </c>
      <c r="O212" s="5" t="s">
        <v>28</v>
      </c>
      <c r="P212" s="3" t="str">
        <f>CONCATENATE(B212,Tabla8[[#This Row],[tipoLugar]],B212)</f>
        <v>'c'</v>
      </c>
      <c r="Q212" s="5" t="s">
        <v>28</v>
      </c>
      <c r="R212" s="5" t="str">
        <f t="shared" si="3"/>
        <v>null</v>
      </c>
      <c r="S212" s="5" t="s">
        <v>28</v>
      </c>
      <c r="T212" s="1">
        <f>(Tabla8[[#This Row],[fkLugar]])</f>
        <v>198</v>
      </c>
      <c r="U212" s="5" t="s">
        <v>29</v>
      </c>
    </row>
    <row r="213" spans="2:21">
      <c r="B213" s="6" t="s">
        <v>30</v>
      </c>
      <c r="C213" s="6"/>
      <c r="D213" s="53"/>
      <c r="E213" s="1">
        <v>210</v>
      </c>
      <c r="F213" s="2" t="s">
        <v>397</v>
      </c>
      <c r="G213" s="1" t="s">
        <v>375</v>
      </c>
      <c r="H213" s="1" t="s">
        <v>33</v>
      </c>
      <c r="I213" s="1">
        <v>198</v>
      </c>
      <c r="K213" s="4" t="s">
        <v>372</v>
      </c>
      <c r="L213" s="1" t="s">
        <v>413</v>
      </c>
      <c r="M213" s="5" t="s">
        <v>28</v>
      </c>
      <c r="N213" s="2" t="str">
        <f>CONCATENATE(B213,Tabla8[[#This Row],[nombreLugar]],B213)</f>
        <v>'dallas'</v>
      </c>
      <c r="O213" s="5" t="s">
        <v>28</v>
      </c>
      <c r="P213" s="3" t="str">
        <f>CONCATENATE(B213,Tabla8[[#This Row],[tipoLugar]],B213)</f>
        <v>'c'</v>
      </c>
      <c r="Q213" s="5" t="s">
        <v>28</v>
      </c>
      <c r="R213" s="5" t="str">
        <f t="shared" si="3"/>
        <v>null</v>
      </c>
      <c r="S213" s="5" t="s">
        <v>28</v>
      </c>
      <c r="T213" s="1">
        <f>(Tabla8[[#This Row],[fkLugar]])</f>
        <v>198</v>
      </c>
      <c r="U213" s="5" t="s">
        <v>29</v>
      </c>
    </row>
    <row r="214" spans="2:21">
      <c r="B214" s="6" t="s">
        <v>30</v>
      </c>
      <c r="C214" s="6"/>
      <c r="D214" s="52" t="s">
        <v>227</v>
      </c>
      <c r="E214" s="1">
        <v>211</v>
      </c>
      <c r="F214" s="2" t="s">
        <v>398</v>
      </c>
      <c r="G214" s="1" t="s">
        <v>383</v>
      </c>
      <c r="H214" s="1" t="s">
        <v>33</v>
      </c>
      <c r="I214" s="1">
        <v>176</v>
      </c>
      <c r="K214" s="4" t="s">
        <v>372</v>
      </c>
      <c r="L214" s="1" t="s">
        <v>413</v>
      </c>
      <c r="M214" s="5" t="s">
        <v>28</v>
      </c>
      <c r="N214" s="2" t="str">
        <f>CONCATENATE(B214,Tabla8[[#This Row],[nombreLugar]],B214)</f>
        <v>'distrito capital'</v>
      </c>
      <c r="O214" s="5" t="s">
        <v>28</v>
      </c>
      <c r="P214" s="3" t="str">
        <f>CONCATENATE(B214,Tabla8[[#This Row],[tipoLugar]],B214)</f>
        <v>'e'</v>
      </c>
      <c r="Q214" s="5" t="s">
        <v>28</v>
      </c>
      <c r="R214" s="5" t="str">
        <f t="shared" si="3"/>
        <v>null</v>
      </c>
      <c r="S214" s="5" t="s">
        <v>28</v>
      </c>
      <c r="T214" s="1">
        <f>(Tabla8[[#This Row],[fkLugar]])</f>
        <v>176</v>
      </c>
      <c r="U214" s="5" t="s">
        <v>29</v>
      </c>
    </row>
    <row r="215" spans="2:21">
      <c r="B215" s="6" t="s">
        <v>30</v>
      </c>
      <c r="C215" s="6"/>
      <c r="D215" s="52"/>
      <c r="E215" s="1">
        <v>212</v>
      </c>
      <c r="F215" s="2" t="s">
        <v>399</v>
      </c>
      <c r="G215" s="1" t="s">
        <v>383</v>
      </c>
      <c r="H215" s="1" t="s">
        <v>33</v>
      </c>
      <c r="I215" s="1">
        <v>176</v>
      </c>
      <c r="K215" s="4" t="s">
        <v>372</v>
      </c>
      <c r="L215" s="1" t="s">
        <v>413</v>
      </c>
      <c r="M215" s="5" t="s">
        <v>28</v>
      </c>
      <c r="N215" s="2" t="str">
        <f>CONCATENATE(B215,Tabla8[[#This Row],[nombreLugar]],B215)</f>
        <v>'miranda'</v>
      </c>
      <c r="O215" s="5" t="s">
        <v>28</v>
      </c>
      <c r="P215" s="3" t="str">
        <f>CONCATENATE(B215,Tabla8[[#This Row],[tipoLugar]],B215)</f>
        <v>'e'</v>
      </c>
      <c r="Q215" s="5" t="s">
        <v>28</v>
      </c>
      <c r="R215" s="5" t="str">
        <f t="shared" si="3"/>
        <v>null</v>
      </c>
      <c r="S215" s="5" t="s">
        <v>28</v>
      </c>
      <c r="T215" s="1">
        <f>(Tabla8[[#This Row],[fkLugar]])</f>
        <v>176</v>
      </c>
      <c r="U215" s="5" t="s">
        <v>29</v>
      </c>
    </row>
    <row r="216" spans="2:21">
      <c r="B216" s="6" t="s">
        <v>30</v>
      </c>
      <c r="C216" s="6"/>
      <c r="D216" s="52"/>
      <c r="E216" s="1">
        <v>213</v>
      </c>
      <c r="F216" s="2" t="s">
        <v>400</v>
      </c>
      <c r="G216" s="1" t="s">
        <v>383</v>
      </c>
      <c r="H216" s="1" t="s">
        <v>33</v>
      </c>
      <c r="I216" s="1">
        <v>176</v>
      </c>
      <c r="K216" s="4" t="s">
        <v>372</v>
      </c>
      <c r="L216" s="1" t="s">
        <v>413</v>
      </c>
      <c r="M216" s="5" t="s">
        <v>28</v>
      </c>
      <c r="N216" s="2" t="str">
        <f>CONCATENATE(B216,Tabla8[[#This Row],[nombreLugar]],B216)</f>
        <v>'zulia'</v>
      </c>
      <c r="O216" s="5" t="s">
        <v>28</v>
      </c>
      <c r="P216" s="3" t="str">
        <f>CONCATENATE(B216,Tabla8[[#This Row],[tipoLugar]],B216)</f>
        <v>'e'</v>
      </c>
      <c r="Q216" s="5" t="s">
        <v>28</v>
      </c>
      <c r="R216" s="5" t="str">
        <f t="shared" si="3"/>
        <v>null</v>
      </c>
      <c r="S216" s="5" t="s">
        <v>28</v>
      </c>
      <c r="T216" s="1">
        <f>(Tabla8[[#This Row],[fkLugar]])</f>
        <v>176</v>
      </c>
      <c r="U216" s="5" t="s">
        <v>29</v>
      </c>
    </row>
    <row r="217" spans="2:21">
      <c r="B217" s="6" t="s">
        <v>30</v>
      </c>
      <c r="C217" s="6"/>
      <c r="D217" s="52"/>
      <c r="E217" s="1">
        <v>214</v>
      </c>
      <c r="F217" s="2" t="s">
        <v>401</v>
      </c>
      <c r="G217" s="1" t="s">
        <v>383</v>
      </c>
      <c r="H217" s="1" t="s">
        <v>33</v>
      </c>
      <c r="I217" s="1">
        <v>176</v>
      </c>
      <c r="K217" s="4" t="s">
        <v>372</v>
      </c>
      <c r="L217" s="1" t="s">
        <v>413</v>
      </c>
      <c r="M217" s="5" t="s">
        <v>28</v>
      </c>
      <c r="N217" s="2" t="str">
        <f>CONCATENATE(B217,Tabla8[[#This Row],[nombreLugar]],B217)</f>
        <v>'carabobo'</v>
      </c>
      <c r="O217" s="5" t="s">
        <v>28</v>
      </c>
      <c r="P217" s="3" t="str">
        <f>CONCATENATE(B217,Tabla8[[#This Row],[tipoLugar]],B217)</f>
        <v>'e'</v>
      </c>
      <c r="Q217" s="5" t="s">
        <v>28</v>
      </c>
      <c r="R217" s="5" t="str">
        <f t="shared" si="3"/>
        <v>null</v>
      </c>
      <c r="S217" s="5" t="s">
        <v>28</v>
      </c>
      <c r="T217" s="1">
        <f>(Tabla8[[#This Row],[fkLugar]])</f>
        <v>176</v>
      </c>
      <c r="U217" s="5" t="s">
        <v>29</v>
      </c>
    </row>
    <row r="218" spans="2:21">
      <c r="B218" s="6" t="s">
        <v>30</v>
      </c>
      <c r="C218" s="6"/>
      <c r="D218" s="52"/>
      <c r="E218" s="1">
        <v>215</v>
      </c>
      <c r="F218" s="2" t="s">
        <v>402</v>
      </c>
      <c r="G218" s="1" t="s">
        <v>375</v>
      </c>
      <c r="H218" s="1" t="s">
        <v>33</v>
      </c>
      <c r="I218" s="1">
        <v>211</v>
      </c>
      <c r="K218" s="4" t="s">
        <v>372</v>
      </c>
      <c r="L218" s="1" t="s">
        <v>413</v>
      </c>
      <c r="M218" s="5" t="s">
        <v>28</v>
      </c>
      <c r="N218" s="2" t="str">
        <f>CONCATENATE(B218,Tabla8[[#This Row],[nombreLugar]],B218)</f>
        <v>'caracas'</v>
      </c>
      <c r="O218" s="5" t="s">
        <v>28</v>
      </c>
      <c r="P218" s="3" t="str">
        <f>CONCATENATE(B218,Tabla8[[#This Row],[tipoLugar]],B218)</f>
        <v>'c'</v>
      </c>
      <c r="Q218" s="5" t="s">
        <v>28</v>
      </c>
      <c r="R218" s="5" t="str">
        <f t="shared" si="3"/>
        <v>null</v>
      </c>
      <c r="S218" s="5" t="s">
        <v>28</v>
      </c>
      <c r="T218" s="1">
        <f>(Tabla8[[#This Row],[fkLugar]])</f>
        <v>211</v>
      </c>
      <c r="U218" s="5" t="s">
        <v>29</v>
      </c>
    </row>
    <row r="219" spans="2:21">
      <c r="B219" s="6" t="s">
        <v>30</v>
      </c>
      <c r="C219" s="6"/>
      <c r="D219" s="52"/>
      <c r="E219" s="1">
        <v>216</v>
      </c>
      <c r="F219" s="2" t="s">
        <v>403</v>
      </c>
      <c r="G219" s="1" t="s">
        <v>375</v>
      </c>
      <c r="H219" s="1" t="s">
        <v>33</v>
      </c>
      <c r="I219" s="1">
        <v>212</v>
      </c>
      <c r="K219" s="4" t="s">
        <v>372</v>
      </c>
      <c r="L219" s="1" t="s">
        <v>413</v>
      </c>
      <c r="M219" s="5" t="s">
        <v>28</v>
      </c>
      <c r="N219" s="2" t="str">
        <f>CONCATENATE(B219,Tabla8[[#This Row],[nombreLugar]],B219)</f>
        <v>'los teques'</v>
      </c>
      <c r="O219" s="5" t="s">
        <v>28</v>
      </c>
      <c r="P219" s="3" t="str">
        <f>CONCATENATE(B219,Tabla8[[#This Row],[tipoLugar]],B219)</f>
        <v>'c'</v>
      </c>
      <c r="Q219" s="5" t="s">
        <v>28</v>
      </c>
      <c r="R219" s="5" t="str">
        <f t="shared" si="3"/>
        <v>null</v>
      </c>
      <c r="S219" s="5" t="s">
        <v>28</v>
      </c>
      <c r="T219" s="1">
        <f>(Tabla8[[#This Row],[fkLugar]])</f>
        <v>212</v>
      </c>
      <c r="U219" s="5" t="s">
        <v>29</v>
      </c>
    </row>
    <row r="220" spans="2:21">
      <c r="B220" s="6" t="s">
        <v>30</v>
      </c>
      <c r="C220" s="6"/>
      <c r="D220" s="52"/>
      <c r="E220" s="1">
        <v>217</v>
      </c>
      <c r="F220" s="2" t="s">
        <v>404</v>
      </c>
      <c r="G220" s="1" t="s">
        <v>375</v>
      </c>
      <c r="H220" s="1" t="s">
        <v>33</v>
      </c>
      <c r="I220" s="1">
        <v>213</v>
      </c>
      <c r="K220" s="4" t="s">
        <v>372</v>
      </c>
      <c r="L220" s="1" t="s">
        <v>413</v>
      </c>
      <c r="M220" s="5" t="s">
        <v>28</v>
      </c>
      <c r="N220" s="2" t="str">
        <f>CONCATENATE(B220,Tabla8[[#This Row],[nombreLugar]],B220)</f>
        <v>'maracaibo'</v>
      </c>
      <c r="O220" s="5" t="s">
        <v>28</v>
      </c>
      <c r="P220" s="3" t="str">
        <f>CONCATENATE(B220,Tabla8[[#This Row],[tipoLugar]],B220)</f>
        <v>'c'</v>
      </c>
      <c r="Q220" s="5" t="s">
        <v>28</v>
      </c>
      <c r="R220" s="5" t="str">
        <f t="shared" si="3"/>
        <v>null</v>
      </c>
      <c r="S220" s="5" t="s">
        <v>28</v>
      </c>
      <c r="T220" s="1">
        <f>(Tabla8[[#This Row],[fkLugar]])</f>
        <v>213</v>
      </c>
      <c r="U220" s="5" t="s">
        <v>29</v>
      </c>
    </row>
    <row r="221" spans="2:21">
      <c r="B221" s="6" t="s">
        <v>30</v>
      </c>
      <c r="C221" s="6"/>
      <c r="D221" s="52"/>
      <c r="E221" s="1">
        <v>218</v>
      </c>
      <c r="F221" s="2" t="s">
        <v>405</v>
      </c>
      <c r="G221" s="1" t="s">
        <v>375</v>
      </c>
      <c r="H221" s="1" t="s">
        <v>33</v>
      </c>
      <c r="I221" s="1">
        <v>214</v>
      </c>
      <c r="K221" s="4" t="s">
        <v>372</v>
      </c>
      <c r="L221" s="1" t="s">
        <v>413</v>
      </c>
      <c r="M221" s="5" t="s">
        <v>28</v>
      </c>
      <c r="N221" s="2" t="str">
        <f>CONCATENATE(B221,Tabla8[[#This Row],[nombreLugar]],B221)</f>
        <v>'valencia'</v>
      </c>
      <c r="O221" s="5" t="s">
        <v>28</v>
      </c>
      <c r="P221" s="3" t="str">
        <f>CONCATENATE(B221,Tabla8[[#This Row],[tipoLugar]],B221)</f>
        <v>'c'</v>
      </c>
      <c r="Q221" s="5" t="s">
        <v>28</v>
      </c>
      <c r="R221" s="5" t="str">
        <f t="shared" si="3"/>
        <v>null</v>
      </c>
      <c r="S221" s="5" t="s">
        <v>28</v>
      </c>
      <c r="T221" s="1">
        <f>(Tabla8[[#This Row],[fkLugar]])</f>
        <v>214</v>
      </c>
      <c r="U221" s="5" t="s">
        <v>29</v>
      </c>
    </row>
    <row r="222" spans="2:21">
      <c r="B222" s="6" t="s">
        <v>30</v>
      </c>
      <c r="C222" s="6"/>
      <c r="D222" s="6"/>
      <c r="E222" s="1">
        <v>219</v>
      </c>
      <c r="F222" s="2" t="s">
        <v>2217</v>
      </c>
      <c r="G222" s="1" t="s">
        <v>383</v>
      </c>
      <c r="H222" s="1" t="s">
        <v>33</v>
      </c>
      <c r="I222" s="1">
        <v>53</v>
      </c>
      <c r="K222" s="4" t="s">
        <v>372</v>
      </c>
      <c r="L222" s="1" t="s">
        <v>413</v>
      </c>
      <c r="M222" s="5" t="s">
        <v>28</v>
      </c>
      <c r="N222" s="2" t="str">
        <f>CONCATENATE(B222,Tabla8[[#This Row],[nombreLugar]],B222)</f>
        <v>'minessota'</v>
      </c>
      <c r="O222" s="5" t="s">
        <v>28</v>
      </c>
      <c r="P222" s="3" t="str">
        <f>CONCATENATE(B222,Tabla8[[#This Row],[tipoLugar]],B222)</f>
        <v>'e'</v>
      </c>
      <c r="Q222" s="5" t="s">
        <v>28</v>
      </c>
      <c r="R222" s="5" t="str">
        <f t="shared" si="3"/>
        <v>null</v>
      </c>
      <c r="S222" s="5" t="s">
        <v>28</v>
      </c>
      <c r="T222" s="1">
        <f>(Tabla8[[#This Row],[fkLugar]])</f>
        <v>53</v>
      </c>
      <c r="U222" s="5" t="s">
        <v>29</v>
      </c>
    </row>
    <row r="223" spans="2:21">
      <c r="B223" s="6" t="s">
        <v>30</v>
      </c>
      <c r="C223" s="6"/>
      <c r="D223" s="6"/>
      <c r="E223" s="1">
        <v>220</v>
      </c>
      <c r="F223" s="2" t="s">
        <v>2218</v>
      </c>
      <c r="G223" s="1" t="s">
        <v>375</v>
      </c>
      <c r="H223" s="1" t="s">
        <v>33</v>
      </c>
      <c r="I223" s="1">
        <v>219</v>
      </c>
      <c r="K223" s="4" t="s">
        <v>372</v>
      </c>
      <c r="L223" s="1" t="s">
        <v>413</v>
      </c>
      <c r="M223" s="5" t="s">
        <v>28</v>
      </c>
      <c r="N223" s="2" t="str">
        <f>CONCATENATE(B223,Tabla8[[#This Row],[nombreLugar]],B223)</f>
        <v>'saint paul'</v>
      </c>
      <c r="O223" s="5" t="s">
        <v>28</v>
      </c>
      <c r="P223" s="3" t="str">
        <f>CONCATENATE(B223,Tabla8[[#This Row],[tipoLugar]],B223)</f>
        <v>'c'</v>
      </c>
      <c r="Q223" s="5" t="s">
        <v>28</v>
      </c>
      <c r="R223" s="5" t="str">
        <f t="shared" si="3"/>
        <v>null</v>
      </c>
      <c r="S223" s="5" t="s">
        <v>28</v>
      </c>
      <c r="T223" s="1">
        <f>(Tabla8[[#This Row],[fkLugar]])</f>
        <v>219</v>
      </c>
      <c r="U223" s="5" t="s">
        <v>29</v>
      </c>
    </row>
    <row r="224" spans="2:21">
      <c r="B224" s="6" t="s">
        <v>30</v>
      </c>
      <c r="C224" s="6"/>
      <c r="D224" s="6"/>
      <c r="E224" s="1">
        <v>221</v>
      </c>
      <c r="F224" s="2" t="s">
        <v>2219</v>
      </c>
      <c r="G224" s="1" t="s">
        <v>383</v>
      </c>
      <c r="H224" s="1" t="s">
        <v>33</v>
      </c>
      <c r="I224" s="1">
        <v>52</v>
      </c>
      <c r="K224" s="4" t="s">
        <v>372</v>
      </c>
      <c r="L224" s="1" t="s">
        <v>413</v>
      </c>
      <c r="M224" s="5" t="s">
        <v>28</v>
      </c>
      <c r="N224" s="2" t="str">
        <f>CONCATENATE(B224,Tabla8[[#This Row],[nombreLugar]],B224)</f>
        <v>'madrid'</v>
      </c>
      <c r="O224" s="5" t="s">
        <v>28</v>
      </c>
      <c r="P224" s="3" t="str">
        <f>CONCATENATE(B224,Tabla8[[#This Row],[tipoLugar]],B224)</f>
        <v>'e'</v>
      </c>
      <c r="Q224" s="5" t="s">
        <v>28</v>
      </c>
      <c r="R224" s="5" t="str">
        <f t="shared" si="3"/>
        <v>null</v>
      </c>
      <c r="S224" s="5" t="s">
        <v>28</v>
      </c>
      <c r="T224" s="1">
        <f>(Tabla8[[#This Row],[fkLugar]])</f>
        <v>52</v>
      </c>
      <c r="U224" s="5" t="s">
        <v>29</v>
      </c>
    </row>
    <row r="225" spans="2:21">
      <c r="B225" s="6" t="s">
        <v>30</v>
      </c>
      <c r="C225" s="6"/>
      <c r="D225" s="6"/>
      <c r="E225" s="1">
        <v>222</v>
      </c>
      <c r="F225" s="2" t="s">
        <v>2221</v>
      </c>
      <c r="G225" s="1" t="s">
        <v>383</v>
      </c>
      <c r="H225" s="1" t="s">
        <v>33</v>
      </c>
      <c r="I225" s="1">
        <v>53</v>
      </c>
      <c r="K225" s="4" t="s">
        <v>372</v>
      </c>
      <c r="L225" s="1" t="s">
        <v>413</v>
      </c>
      <c r="M225" s="5" t="s">
        <v>28</v>
      </c>
      <c r="N225" s="2" t="str">
        <f>CONCATENATE(B225,Tabla8[[#This Row],[nombreLugar]],B225)</f>
        <v>'california'</v>
      </c>
      <c r="O225" s="5" t="s">
        <v>28</v>
      </c>
      <c r="P225" s="3" t="str">
        <f>CONCATENATE(B225,Tabla8[[#This Row],[tipoLugar]],B225)</f>
        <v>'e'</v>
      </c>
      <c r="Q225" s="5" t="s">
        <v>28</v>
      </c>
      <c r="R225" s="5" t="str">
        <f t="shared" si="3"/>
        <v>null</v>
      </c>
      <c r="S225" s="5" t="s">
        <v>28</v>
      </c>
      <c r="T225" s="1">
        <f>(Tabla8[[#This Row],[fkLugar]])</f>
        <v>53</v>
      </c>
      <c r="U225" s="5" t="s">
        <v>29</v>
      </c>
    </row>
    <row r="226" spans="2:21">
      <c r="B226" s="6" t="s">
        <v>30</v>
      </c>
      <c r="C226" s="6"/>
      <c r="D226" s="6"/>
      <c r="E226" s="1">
        <v>223</v>
      </c>
      <c r="F226" s="2" t="s">
        <v>2220</v>
      </c>
      <c r="G226" s="1" t="s">
        <v>375</v>
      </c>
      <c r="H226" s="1" t="s">
        <v>33</v>
      </c>
      <c r="I226" s="1">
        <v>222</v>
      </c>
      <c r="K226" s="4" t="s">
        <v>372</v>
      </c>
      <c r="L226" s="1" t="s">
        <v>413</v>
      </c>
      <c r="M226" s="5" t="s">
        <v>28</v>
      </c>
      <c r="N226" s="2" t="str">
        <f>CONCATENATE(B226,Tabla8[[#This Row],[nombreLugar]],B226)</f>
        <v>'san francisco'</v>
      </c>
      <c r="O226" s="5" t="s">
        <v>28</v>
      </c>
      <c r="P226" s="3" t="str">
        <f>CONCATENATE(B226,Tabla8[[#This Row],[tipoLugar]],B226)</f>
        <v>'c'</v>
      </c>
      <c r="Q226" s="5" t="s">
        <v>28</v>
      </c>
      <c r="R226" s="5" t="str">
        <f t="shared" si="3"/>
        <v>null</v>
      </c>
      <c r="S226" s="5" t="s">
        <v>28</v>
      </c>
      <c r="T226" s="1">
        <f>(Tabla8[[#This Row],[fkLugar]])</f>
        <v>222</v>
      </c>
      <c r="U226" s="5" t="s">
        <v>29</v>
      </c>
    </row>
    <row r="227" spans="2:21">
      <c r="B227" s="6" t="s">
        <v>30</v>
      </c>
      <c r="C227" s="6"/>
      <c r="D227" s="6"/>
      <c r="E227" s="1">
        <v>224</v>
      </c>
      <c r="F227" s="2" t="s">
        <v>2222</v>
      </c>
      <c r="G227" s="1" t="s">
        <v>383</v>
      </c>
      <c r="H227" s="1" t="s">
        <v>33</v>
      </c>
      <c r="I227" s="1">
        <v>59</v>
      </c>
      <c r="K227" s="4" t="s">
        <v>372</v>
      </c>
      <c r="L227" s="1" t="s">
        <v>413</v>
      </c>
      <c r="M227" s="5" t="s">
        <v>28</v>
      </c>
      <c r="N227" s="2" t="str">
        <f>CONCATENATE(B227,Tabla8[[#This Row],[nombreLugar]],B227)</f>
        <v>'isla de francia'</v>
      </c>
      <c r="O227" s="5" t="s">
        <v>28</v>
      </c>
      <c r="P227" s="3" t="str">
        <f>CONCATENATE(B227,Tabla8[[#This Row],[tipoLugar]],B227)</f>
        <v>'e'</v>
      </c>
      <c r="Q227" s="5" t="s">
        <v>28</v>
      </c>
      <c r="R227" s="5" t="str">
        <f t="shared" si="3"/>
        <v>null</v>
      </c>
      <c r="S227" s="5" t="s">
        <v>28</v>
      </c>
      <c r="T227" s="1">
        <f>(Tabla8[[#This Row],[fkLugar]])</f>
        <v>59</v>
      </c>
      <c r="U227" s="5" t="s">
        <v>29</v>
      </c>
    </row>
    <row r="228" spans="2:21">
      <c r="B228" s="6" t="s">
        <v>30</v>
      </c>
      <c r="C228" s="6"/>
      <c r="D228" s="6"/>
      <c r="E228" s="1">
        <v>225</v>
      </c>
      <c r="F228" s="2" t="s">
        <v>2223</v>
      </c>
      <c r="G228" s="1" t="s">
        <v>383</v>
      </c>
      <c r="H228" s="1" t="s">
        <v>33</v>
      </c>
      <c r="I228" s="1">
        <v>59</v>
      </c>
      <c r="K228" s="4" t="s">
        <v>372</v>
      </c>
      <c r="L228" s="1" t="s">
        <v>413</v>
      </c>
      <c r="M228" s="5" t="s">
        <v>28</v>
      </c>
      <c r="N228" s="2" t="str">
        <f>CONCATENATE(B228,Tabla8[[#This Row],[nombreLugar]],B228)</f>
        <v>'rodano-alpes'</v>
      </c>
      <c r="O228" s="5" t="s">
        <v>28</v>
      </c>
      <c r="P228" s="3" t="str">
        <f>CONCATENATE(B228,Tabla8[[#This Row],[tipoLugar]],B228)</f>
        <v>'e'</v>
      </c>
      <c r="Q228" s="5" t="s">
        <v>28</v>
      </c>
      <c r="R228" s="5" t="str">
        <f t="shared" si="3"/>
        <v>null</v>
      </c>
      <c r="S228" s="5" t="s">
        <v>28</v>
      </c>
      <c r="T228" s="1">
        <f>(Tabla8[[#This Row],[fkLugar]])</f>
        <v>59</v>
      </c>
      <c r="U228" s="5" t="s">
        <v>29</v>
      </c>
    </row>
    <row r="229" spans="2:21">
      <c r="B229" s="6" t="s">
        <v>30</v>
      </c>
      <c r="C229" s="6"/>
      <c r="D229" s="6"/>
      <c r="E229" s="1">
        <v>226</v>
      </c>
      <c r="F229" s="2" t="s">
        <v>2224</v>
      </c>
      <c r="G229" s="1" t="s">
        <v>375</v>
      </c>
      <c r="H229" s="1" t="s">
        <v>33</v>
      </c>
      <c r="I229" s="1">
        <v>224</v>
      </c>
      <c r="K229" s="4" t="s">
        <v>372</v>
      </c>
      <c r="L229" s="1" t="s">
        <v>413</v>
      </c>
      <c r="M229" s="5" t="s">
        <v>28</v>
      </c>
      <c r="N229" s="2" t="str">
        <f>CONCATENATE(B229,Tabla8[[#This Row],[nombreLugar]],B229)</f>
        <v>'paris'</v>
      </c>
      <c r="O229" s="5" t="s">
        <v>28</v>
      </c>
      <c r="P229" s="3" t="str">
        <f>CONCATENATE(B229,Tabla8[[#This Row],[tipoLugar]],B229)</f>
        <v>'c'</v>
      </c>
      <c r="Q229" s="5" t="s">
        <v>28</v>
      </c>
      <c r="R229" s="5" t="str">
        <f t="shared" si="3"/>
        <v>null</v>
      </c>
      <c r="S229" s="5" t="s">
        <v>28</v>
      </c>
      <c r="T229" s="1">
        <f>(Tabla8[[#This Row],[fkLugar]])</f>
        <v>224</v>
      </c>
      <c r="U229" s="5" t="s">
        <v>29</v>
      </c>
    </row>
    <row r="230" spans="2:21">
      <c r="B230" s="6" t="s">
        <v>30</v>
      </c>
      <c r="C230" s="6"/>
      <c r="D230" s="6"/>
      <c r="E230" s="1">
        <v>227</v>
      </c>
      <c r="F230" s="2" t="s">
        <v>2225</v>
      </c>
      <c r="G230" s="1" t="s">
        <v>375</v>
      </c>
      <c r="H230" s="1" t="s">
        <v>33</v>
      </c>
      <c r="I230" s="1">
        <v>225</v>
      </c>
      <c r="K230" s="4" t="s">
        <v>372</v>
      </c>
      <c r="L230" s="1" t="s">
        <v>413</v>
      </c>
      <c r="M230" s="5" t="s">
        <v>28</v>
      </c>
      <c r="N230" s="2" t="str">
        <f>CONCATENATE(B230,Tabla8[[#This Row],[nombreLugar]],B230)</f>
        <v>'lyon'</v>
      </c>
      <c r="O230" s="5" t="s">
        <v>28</v>
      </c>
      <c r="P230" s="3" t="str">
        <f>CONCATENATE(B230,Tabla8[[#This Row],[tipoLugar]],B230)</f>
        <v>'c'</v>
      </c>
      <c r="Q230" s="5" t="s">
        <v>28</v>
      </c>
      <c r="R230" s="5" t="str">
        <f t="shared" si="3"/>
        <v>null</v>
      </c>
      <c r="S230" s="5" t="s">
        <v>28</v>
      </c>
      <c r="T230" s="1">
        <f>(Tabla8[[#This Row],[fkLugar]])</f>
        <v>225</v>
      </c>
      <c r="U230" s="5" t="s">
        <v>29</v>
      </c>
    </row>
    <row r="231" spans="2:21">
      <c r="B231" s="6" t="s">
        <v>30</v>
      </c>
      <c r="C231" s="6"/>
      <c r="D231" s="6"/>
      <c r="E231" s="1">
        <v>228</v>
      </c>
      <c r="F231" s="2" t="s">
        <v>2226</v>
      </c>
      <c r="G231" s="1" t="s">
        <v>383</v>
      </c>
      <c r="H231" s="1" t="s">
        <v>33</v>
      </c>
      <c r="I231" s="1">
        <v>59</v>
      </c>
      <c r="K231" s="4" t="s">
        <v>372</v>
      </c>
      <c r="L231" s="1" t="s">
        <v>413</v>
      </c>
      <c r="M231" s="5" t="s">
        <v>28</v>
      </c>
      <c r="N231" s="2" t="str">
        <f>CONCATENATE(B231,Tabla8[[#This Row],[nombreLugar]],B231)</f>
        <v>'reunion '</v>
      </c>
      <c r="O231" s="5" t="s">
        <v>28</v>
      </c>
      <c r="P231" s="3" t="str">
        <f>CONCATENATE(B231,Tabla8[[#This Row],[tipoLugar]],B231)</f>
        <v>'e'</v>
      </c>
      <c r="Q231" s="5" t="s">
        <v>28</v>
      </c>
      <c r="R231" s="5" t="str">
        <f t="shared" si="3"/>
        <v>null</v>
      </c>
      <c r="S231" s="5" t="s">
        <v>28</v>
      </c>
      <c r="T231" s="1">
        <f>(Tabla8[[#This Row],[fkLugar]])</f>
        <v>59</v>
      </c>
      <c r="U231" s="5" t="s">
        <v>29</v>
      </c>
    </row>
    <row r="232" spans="2:21">
      <c r="B232" s="6" t="s">
        <v>30</v>
      </c>
      <c r="C232" s="6"/>
      <c r="D232" s="6"/>
      <c r="E232" s="1">
        <v>229</v>
      </c>
      <c r="F232" s="2" t="s">
        <v>2227</v>
      </c>
      <c r="G232" s="1" t="s">
        <v>375</v>
      </c>
      <c r="H232" s="1" t="s">
        <v>33</v>
      </c>
      <c r="I232" s="1">
        <v>228</v>
      </c>
      <c r="K232" s="4" t="s">
        <v>372</v>
      </c>
      <c r="L232" s="1" t="s">
        <v>413</v>
      </c>
      <c r="M232" s="5" t="s">
        <v>28</v>
      </c>
      <c r="N232" s="2" t="str">
        <f>CONCATENATE(B232,Tabla8[[#This Row],[nombreLugar]],B232)</f>
        <v>'saint-denis'</v>
      </c>
      <c r="O232" s="5" t="s">
        <v>28</v>
      </c>
      <c r="P232" s="3" t="str">
        <f>CONCATENATE(B232,Tabla8[[#This Row],[tipoLugar]],B232)</f>
        <v>'c'</v>
      </c>
      <c r="Q232" s="5" t="s">
        <v>28</v>
      </c>
      <c r="R232" s="5" t="str">
        <f t="shared" si="3"/>
        <v>null</v>
      </c>
      <c r="S232" s="5" t="s">
        <v>28</v>
      </c>
      <c r="T232" s="1">
        <f>(Tabla8[[#This Row],[fkLugar]])</f>
        <v>228</v>
      </c>
      <c r="U232" s="5" t="s">
        <v>29</v>
      </c>
    </row>
    <row r="233" spans="2:21">
      <c r="B233" s="6" t="s">
        <v>30</v>
      </c>
      <c r="C233" s="6"/>
      <c r="D233" s="6"/>
      <c r="E233" s="1">
        <v>230</v>
      </c>
      <c r="F233" s="2" t="s">
        <v>2228</v>
      </c>
      <c r="G233" s="1" t="s">
        <v>383</v>
      </c>
      <c r="H233" s="1" t="s">
        <v>33</v>
      </c>
      <c r="I233" s="1">
        <v>59</v>
      </c>
      <c r="K233" s="4" t="s">
        <v>372</v>
      </c>
      <c r="L233" s="1" t="s">
        <v>413</v>
      </c>
      <c r="M233" s="5" t="s">
        <v>28</v>
      </c>
      <c r="N233" s="2" t="str">
        <f>CONCATENATE(B233,Tabla8[[#This Row],[nombreLugar]],B233)</f>
        <v>'borgoña'</v>
      </c>
      <c r="O233" s="5" t="s">
        <v>28</v>
      </c>
      <c r="P233" s="3" t="str">
        <f>CONCATENATE(B233,Tabla8[[#This Row],[tipoLugar]],B233)</f>
        <v>'e'</v>
      </c>
      <c r="Q233" s="5" t="s">
        <v>28</v>
      </c>
      <c r="R233" s="5" t="str">
        <f t="shared" si="3"/>
        <v>null</v>
      </c>
      <c r="S233" s="5" t="s">
        <v>28</v>
      </c>
      <c r="T233" s="1">
        <f>(Tabla8[[#This Row],[fkLugar]])</f>
        <v>59</v>
      </c>
      <c r="U233" s="5" t="s">
        <v>29</v>
      </c>
    </row>
    <row r="234" spans="2:21">
      <c r="B234" s="6" t="s">
        <v>30</v>
      </c>
      <c r="C234" s="6"/>
      <c r="D234" s="6"/>
      <c r="E234" s="1">
        <v>231</v>
      </c>
      <c r="F234" s="2" t="s">
        <v>2229</v>
      </c>
      <c r="G234" s="1" t="s">
        <v>375</v>
      </c>
      <c r="H234" s="1" t="s">
        <v>33</v>
      </c>
      <c r="I234" s="1">
        <v>230</v>
      </c>
      <c r="K234" s="4" t="s">
        <v>372</v>
      </c>
      <c r="L234" s="1" t="s">
        <v>413</v>
      </c>
      <c r="M234" s="5" t="s">
        <v>28</v>
      </c>
      <c r="N234" s="2" t="str">
        <f>CONCATENATE(B234,Tabla8[[#This Row],[nombreLugar]],B234)</f>
        <v>'dijon'</v>
      </c>
      <c r="O234" s="5" t="s">
        <v>28</v>
      </c>
      <c r="P234" s="3" t="str">
        <f>CONCATENATE(B234,Tabla8[[#This Row],[tipoLugar]],B234)</f>
        <v>'c'</v>
      </c>
      <c r="Q234" s="5" t="s">
        <v>28</v>
      </c>
      <c r="R234" s="5" t="str">
        <f t="shared" si="3"/>
        <v>null</v>
      </c>
      <c r="S234" s="5" t="s">
        <v>28</v>
      </c>
      <c r="T234" s="1">
        <f>(Tabla8[[#This Row],[fkLugar]])</f>
        <v>230</v>
      </c>
      <c r="U234" s="5" t="s">
        <v>29</v>
      </c>
    </row>
    <row r="235" spans="2:21">
      <c r="B235" s="6" t="s">
        <v>30</v>
      </c>
      <c r="C235" s="6"/>
      <c r="D235" s="6"/>
      <c r="E235" s="1">
        <v>232</v>
      </c>
      <c r="F235" s="2" t="s">
        <v>2230</v>
      </c>
      <c r="G235" s="1" t="s">
        <v>383</v>
      </c>
      <c r="H235" s="1" t="s">
        <v>33</v>
      </c>
      <c r="I235" s="1">
        <v>85</v>
      </c>
      <c r="K235" s="4" t="s">
        <v>372</v>
      </c>
      <c r="L235" s="1" t="s">
        <v>413</v>
      </c>
      <c r="M235" s="5" t="s">
        <v>28</v>
      </c>
      <c r="N235" s="2" t="str">
        <f>CONCATENATE(B235,Tabla8[[#This Row],[nombreLugar]],B235)</f>
        <v>'lazio'</v>
      </c>
      <c r="O235" s="5" t="s">
        <v>28</v>
      </c>
      <c r="P235" s="3" t="str">
        <f>CONCATENATE(B235,Tabla8[[#This Row],[tipoLugar]],B235)</f>
        <v>'e'</v>
      </c>
      <c r="Q235" s="5" t="s">
        <v>28</v>
      </c>
      <c r="R235" s="5" t="str">
        <f t="shared" si="3"/>
        <v>null</v>
      </c>
      <c r="S235" s="5" t="s">
        <v>28</v>
      </c>
      <c r="T235" s="1">
        <f>(Tabla8[[#This Row],[fkLugar]])</f>
        <v>85</v>
      </c>
      <c r="U235" s="5" t="s">
        <v>29</v>
      </c>
    </row>
    <row r="236" spans="2:21">
      <c r="B236" s="6" t="s">
        <v>30</v>
      </c>
      <c r="C236" s="6"/>
      <c r="D236" s="6"/>
      <c r="E236" s="1">
        <v>233</v>
      </c>
      <c r="F236" s="2" t="s">
        <v>2231</v>
      </c>
      <c r="G236" s="1" t="s">
        <v>375</v>
      </c>
      <c r="H236" s="1" t="s">
        <v>33</v>
      </c>
      <c r="I236" s="1">
        <v>232</v>
      </c>
      <c r="K236" s="4" t="s">
        <v>372</v>
      </c>
      <c r="L236" s="1" t="s">
        <v>413</v>
      </c>
      <c r="M236" s="5" t="s">
        <v>28</v>
      </c>
      <c r="N236" s="2" t="str">
        <f>CONCATENATE(B236,Tabla8[[#This Row],[nombreLugar]],B236)</f>
        <v>'roma'</v>
      </c>
      <c r="O236" s="5" t="s">
        <v>28</v>
      </c>
      <c r="P236" s="3" t="str">
        <f>CONCATENATE(B236,Tabla8[[#This Row],[tipoLugar]],B236)</f>
        <v>'c'</v>
      </c>
      <c r="Q236" s="5" t="s">
        <v>28</v>
      </c>
      <c r="R236" s="5" t="str">
        <f t="shared" si="3"/>
        <v>null</v>
      </c>
      <c r="S236" s="5" t="s">
        <v>28</v>
      </c>
      <c r="T236" s="1">
        <f>(Tabla8[[#This Row],[fkLugar]])</f>
        <v>232</v>
      </c>
      <c r="U236" s="5" t="s">
        <v>29</v>
      </c>
    </row>
    <row r="237" spans="2:21">
      <c r="B237" s="6" t="s">
        <v>30</v>
      </c>
      <c r="C237" s="6"/>
      <c r="D237" s="6"/>
      <c r="E237" s="1">
        <v>234</v>
      </c>
      <c r="F237" s="2" t="s">
        <v>2232</v>
      </c>
      <c r="G237" s="1" t="s">
        <v>383</v>
      </c>
      <c r="H237" s="1" t="s">
        <v>33</v>
      </c>
      <c r="I237" s="1">
        <v>85</v>
      </c>
      <c r="K237" s="4" t="s">
        <v>372</v>
      </c>
      <c r="L237" s="1" t="s">
        <v>413</v>
      </c>
      <c r="M237" s="5" t="s">
        <v>28</v>
      </c>
      <c r="N237" s="2" t="str">
        <f>CONCATENATE(B237,Tabla8[[#This Row],[nombreLugar]],B237)</f>
        <v>'lombardia'</v>
      </c>
      <c r="O237" s="5" t="s">
        <v>28</v>
      </c>
      <c r="P237" s="3" t="str">
        <f>CONCATENATE(B237,Tabla8[[#This Row],[tipoLugar]],B237)</f>
        <v>'e'</v>
      </c>
      <c r="Q237" s="5" t="s">
        <v>28</v>
      </c>
      <c r="R237" s="5" t="str">
        <f t="shared" si="3"/>
        <v>null</v>
      </c>
      <c r="S237" s="5" t="s">
        <v>28</v>
      </c>
      <c r="T237" s="1">
        <f>(Tabla8[[#This Row],[fkLugar]])</f>
        <v>85</v>
      </c>
      <c r="U237" s="5" t="s">
        <v>29</v>
      </c>
    </row>
    <row r="238" spans="2:21">
      <c r="B238" s="6" t="s">
        <v>30</v>
      </c>
      <c r="C238" s="6"/>
      <c r="D238" s="6"/>
      <c r="E238" s="1">
        <v>235</v>
      </c>
      <c r="F238" s="2" t="s">
        <v>2233</v>
      </c>
      <c r="G238" s="1" t="s">
        <v>375</v>
      </c>
      <c r="H238" s="1" t="s">
        <v>33</v>
      </c>
      <c r="I238" s="1">
        <v>234</v>
      </c>
      <c r="K238" s="4" t="s">
        <v>372</v>
      </c>
      <c r="L238" s="1" t="s">
        <v>413</v>
      </c>
      <c r="M238" s="5" t="s">
        <v>28</v>
      </c>
      <c r="N238" s="2" t="str">
        <f>CONCATENATE(B238,Tabla8[[#This Row],[nombreLugar]],B238)</f>
        <v>'milan'</v>
      </c>
      <c r="O238" s="5" t="s">
        <v>28</v>
      </c>
      <c r="P238" s="3" t="str">
        <f>CONCATENATE(B238,Tabla8[[#This Row],[tipoLugar]],B238)</f>
        <v>'c'</v>
      </c>
      <c r="Q238" s="5" t="s">
        <v>28</v>
      </c>
      <c r="R238" s="5" t="str">
        <f t="shared" si="3"/>
        <v>null</v>
      </c>
      <c r="S238" s="5" t="s">
        <v>28</v>
      </c>
      <c r="T238" s="1">
        <f>(Tabla8[[#This Row],[fkLugar]])</f>
        <v>234</v>
      </c>
      <c r="U238" s="5" t="s">
        <v>29</v>
      </c>
    </row>
    <row r="239" spans="2:21">
      <c r="B239" s="6" t="s">
        <v>30</v>
      </c>
      <c r="C239" s="6"/>
      <c r="D239" s="6"/>
      <c r="E239" s="1">
        <v>236</v>
      </c>
      <c r="F239" s="2" t="s">
        <v>2234</v>
      </c>
      <c r="G239" s="1" t="s">
        <v>383</v>
      </c>
      <c r="H239" s="1" t="s">
        <v>33</v>
      </c>
      <c r="I239" s="1">
        <v>85</v>
      </c>
      <c r="K239" s="4" t="s">
        <v>372</v>
      </c>
      <c r="L239" s="1" t="s">
        <v>413</v>
      </c>
      <c r="M239" s="5" t="s">
        <v>28</v>
      </c>
      <c r="N239" s="2" t="str">
        <f>CONCATENATE(B239,Tabla8[[#This Row],[nombreLugar]],B239)</f>
        <v>'toscana'</v>
      </c>
      <c r="O239" s="5" t="s">
        <v>28</v>
      </c>
      <c r="P239" s="3" t="str">
        <f>CONCATENATE(B239,Tabla8[[#This Row],[tipoLugar]],B239)</f>
        <v>'e'</v>
      </c>
      <c r="Q239" s="5" t="s">
        <v>28</v>
      </c>
      <c r="R239" s="5" t="str">
        <f t="shared" si="3"/>
        <v>null</v>
      </c>
      <c r="S239" s="5" t="s">
        <v>28</v>
      </c>
      <c r="T239" s="1">
        <f>(Tabla8[[#This Row],[fkLugar]])</f>
        <v>85</v>
      </c>
      <c r="U239" s="5" t="s">
        <v>29</v>
      </c>
    </row>
    <row r="240" spans="2:21">
      <c r="B240" s="6" t="s">
        <v>30</v>
      </c>
      <c r="C240" s="6"/>
      <c r="D240" s="6"/>
      <c r="E240" s="1">
        <v>237</v>
      </c>
      <c r="F240" s="2" t="s">
        <v>2235</v>
      </c>
      <c r="G240" s="1" t="s">
        <v>375</v>
      </c>
      <c r="H240" s="1" t="s">
        <v>33</v>
      </c>
      <c r="I240" s="1">
        <v>236</v>
      </c>
      <c r="K240" s="4" t="s">
        <v>372</v>
      </c>
      <c r="L240" s="1" t="s">
        <v>413</v>
      </c>
      <c r="M240" s="5" t="s">
        <v>28</v>
      </c>
      <c r="N240" s="2" t="str">
        <f>CONCATENATE(B240,Tabla8[[#This Row],[nombreLugar]],B240)</f>
        <v>'florencia'</v>
      </c>
      <c r="O240" s="5" t="s">
        <v>28</v>
      </c>
      <c r="P240" s="3" t="str">
        <f>CONCATENATE(B240,Tabla8[[#This Row],[tipoLugar]],B240)</f>
        <v>'c'</v>
      </c>
      <c r="Q240" s="5" t="s">
        <v>28</v>
      </c>
      <c r="R240" s="5" t="str">
        <f t="shared" si="3"/>
        <v>null</v>
      </c>
      <c r="S240" s="5" t="s">
        <v>28</v>
      </c>
      <c r="T240" s="1">
        <f>(Tabla8[[#This Row],[fkLugar]])</f>
        <v>236</v>
      </c>
      <c r="U240" s="5" t="s">
        <v>29</v>
      </c>
    </row>
    <row r="241" spans="2:21">
      <c r="B241" s="6" t="s">
        <v>30</v>
      </c>
      <c r="C241" s="6"/>
      <c r="D241" s="6"/>
      <c r="E241" s="1">
        <v>238</v>
      </c>
      <c r="F241" s="2" t="s">
        <v>2236</v>
      </c>
      <c r="G241" s="1" t="s">
        <v>375</v>
      </c>
      <c r="H241" s="1" t="s">
        <v>33</v>
      </c>
      <c r="I241" s="1">
        <v>222</v>
      </c>
      <c r="K241" s="4" t="s">
        <v>372</v>
      </c>
      <c r="L241" s="1" t="s">
        <v>413</v>
      </c>
      <c r="M241" s="5" t="s">
        <v>28</v>
      </c>
      <c r="N241" s="2" t="str">
        <f>CONCATENATE(B241,Tabla8[[#This Row],[nombreLugar]],B241)</f>
        <v>'alameda'</v>
      </c>
      <c r="O241" s="5" t="s">
        <v>28</v>
      </c>
      <c r="P241" s="3" t="str">
        <f>CONCATENATE(B241,Tabla8[[#This Row],[tipoLugar]],B241)</f>
        <v>'c'</v>
      </c>
      <c r="Q241" s="5" t="s">
        <v>28</v>
      </c>
      <c r="R241" s="5" t="str">
        <f t="shared" si="3"/>
        <v>null</v>
      </c>
      <c r="S241" s="5" t="s">
        <v>28</v>
      </c>
      <c r="T241" s="1">
        <f>(Tabla8[[#This Row],[fkLugar]])</f>
        <v>222</v>
      </c>
      <c r="U241" s="5" t="s">
        <v>29</v>
      </c>
    </row>
    <row r="242" spans="2:21">
      <c r="B242" s="6" t="s">
        <v>30</v>
      </c>
      <c r="C242" s="6"/>
      <c r="D242" s="6"/>
      <c r="E242" s="1">
        <v>239</v>
      </c>
      <c r="F242" s="2" t="s">
        <v>2237</v>
      </c>
      <c r="G242" s="1" t="s">
        <v>383</v>
      </c>
      <c r="H242" s="1" t="s">
        <v>33</v>
      </c>
      <c r="I242" s="1">
        <v>3</v>
      </c>
      <c r="K242" s="4" t="s">
        <v>372</v>
      </c>
      <c r="L242" s="1" t="s">
        <v>413</v>
      </c>
      <c r="M242" s="5" t="s">
        <v>28</v>
      </c>
      <c r="N242" s="2" t="str">
        <f>CONCATENATE(B242,Tabla8[[#This Row],[nombreLugar]],B242)</f>
        <v>'north rhine-westphalia'</v>
      </c>
      <c r="O242" s="5" t="s">
        <v>28</v>
      </c>
      <c r="P242" s="3" t="str">
        <f>CONCATENATE(B242,Tabla8[[#This Row],[tipoLugar]],B242)</f>
        <v>'e'</v>
      </c>
      <c r="Q242" s="5" t="s">
        <v>28</v>
      </c>
      <c r="R242" s="5" t="str">
        <f t="shared" si="3"/>
        <v>null</v>
      </c>
      <c r="S242" s="5" t="s">
        <v>28</v>
      </c>
      <c r="T242" s="1">
        <f>(Tabla8[[#This Row],[fkLugar]])</f>
        <v>3</v>
      </c>
      <c r="U242" s="5" t="s">
        <v>29</v>
      </c>
    </row>
    <row r="243" spans="2:21">
      <c r="B243" s="6" t="s">
        <v>30</v>
      </c>
      <c r="C243" s="6"/>
      <c r="E243" s="1">
        <v>240</v>
      </c>
      <c r="F243" s="2" t="s">
        <v>2238</v>
      </c>
      <c r="G243" s="1" t="s">
        <v>375</v>
      </c>
      <c r="H243" s="1" t="s">
        <v>33</v>
      </c>
      <c r="I243" s="1">
        <v>239</v>
      </c>
      <c r="K243" s="4" t="s">
        <v>372</v>
      </c>
      <c r="L243" s="1" t="s">
        <v>413</v>
      </c>
      <c r="M243" s="5" t="s">
        <v>28</v>
      </c>
      <c r="N243" s="2" t="str">
        <f>CONCATENATE(B243,Tabla8[[#This Row],[nombreLugar]],B243)</f>
        <v>'düsseldorf'</v>
      </c>
      <c r="O243" s="5" t="s">
        <v>28</v>
      </c>
      <c r="P243" s="3" t="str">
        <f>CONCATENATE(B243,Tabla8[[#This Row],[tipoLugar]],B243)</f>
        <v>'c'</v>
      </c>
      <c r="Q243" s="5" t="s">
        <v>28</v>
      </c>
      <c r="R243" s="5" t="str">
        <f t="shared" si="3"/>
        <v>null</v>
      </c>
      <c r="S243" s="5" t="s">
        <v>28</v>
      </c>
      <c r="T243" s="1">
        <f>(Tabla8[[#This Row],[fkLugar]])</f>
        <v>239</v>
      </c>
      <c r="U243" s="5" t="s">
        <v>29</v>
      </c>
    </row>
    <row r="244" spans="2:21">
      <c r="B244" s="6" t="s">
        <v>30</v>
      </c>
      <c r="C244" s="6"/>
      <c r="E244" s="24">
        <v>241</v>
      </c>
      <c r="F244" s="25" t="s">
        <v>2239</v>
      </c>
      <c r="G244" s="24" t="s">
        <v>383</v>
      </c>
      <c r="H244" s="24" t="s">
        <v>33</v>
      </c>
      <c r="I244" s="24">
        <v>53</v>
      </c>
      <c r="K244" s="4" t="s">
        <v>372</v>
      </c>
      <c r="L244" s="1" t="s">
        <v>413</v>
      </c>
      <c r="M244" s="5" t="s">
        <v>28</v>
      </c>
      <c r="N244" s="2" t="str">
        <f>CONCATENATE(B244,Tabla8[[#This Row],[nombreLugar]],B244)</f>
        <v>'pensilvania'</v>
      </c>
      <c r="O244" s="5" t="s">
        <v>28</v>
      </c>
      <c r="P244" s="3" t="str">
        <f>CONCATENATE(B244,Tabla8[[#This Row],[tipoLugar]],B244)</f>
        <v>'e'</v>
      </c>
      <c r="Q244" s="5" t="s">
        <v>28</v>
      </c>
      <c r="R244" s="5" t="str">
        <f t="shared" si="3"/>
        <v>null</v>
      </c>
      <c r="S244" s="5" t="s">
        <v>28</v>
      </c>
      <c r="T244" s="1">
        <f>(Tabla8[[#This Row],[fkLugar]])</f>
        <v>53</v>
      </c>
      <c r="U244" s="5" t="s">
        <v>29</v>
      </c>
    </row>
    <row r="245" spans="2:21">
      <c r="B245" s="6" t="s">
        <v>30</v>
      </c>
      <c r="C245" s="6"/>
      <c r="E245" s="24">
        <v>242</v>
      </c>
      <c r="F245" s="25" t="s">
        <v>2240</v>
      </c>
      <c r="G245" s="24" t="s">
        <v>375</v>
      </c>
      <c r="H245" s="24" t="s">
        <v>33</v>
      </c>
      <c r="I245" s="24">
        <v>241</v>
      </c>
      <c r="K245" s="4" t="s">
        <v>372</v>
      </c>
      <c r="L245" s="1" t="s">
        <v>413</v>
      </c>
      <c r="M245" s="5" t="s">
        <v>28</v>
      </c>
      <c r="N245" s="2" t="str">
        <f>CONCATENATE(B245,Tabla8[[#This Row],[nombreLugar]],B245)</f>
        <v>'filadelfia'</v>
      </c>
      <c r="O245" s="5" t="s">
        <v>28</v>
      </c>
      <c r="P245" s="3" t="str">
        <f>CONCATENATE(B245,Tabla8[[#This Row],[tipoLugar]],B245)</f>
        <v>'c'</v>
      </c>
      <c r="Q245" s="5" t="s">
        <v>28</v>
      </c>
      <c r="R245" s="5" t="str">
        <f t="shared" si="3"/>
        <v>null</v>
      </c>
      <c r="S245" s="5" t="s">
        <v>28</v>
      </c>
      <c r="T245" s="1">
        <f>(Tabla8[[#This Row],[fkLugar]])</f>
        <v>241</v>
      </c>
      <c r="U245" s="5" t="s">
        <v>29</v>
      </c>
    </row>
    <row r="246" spans="2:21">
      <c r="B246" s="6" t="s">
        <v>30</v>
      </c>
      <c r="C246" s="6"/>
      <c r="E246" s="1">
        <v>243</v>
      </c>
      <c r="F246" s="2" t="s">
        <v>2241</v>
      </c>
      <c r="G246" s="1" t="s">
        <v>383</v>
      </c>
      <c r="H246" s="1" t="s">
        <v>33</v>
      </c>
      <c r="I246" s="1">
        <v>155</v>
      </c>
      <c r="K246" s="4" t="s">
        <v>372</v>
      </c>
      <c r="L246" s="1" t="s">
        <v>413</v>
      </c>
      <c r="M246" s="5" t="s">
        <v>28</v>
      </c>
      <c r="N246" s="2" t="str">
        <f>CONCATENATE(B246,Tabla8[[#This Row],[nombreLugar]],B246)</f>
        <v>'romande'</v>
      </c>
      <c r="O246" s="5" t="s">
        <v>28</v>
      </c>
      <c r="P246" s="3" t="str">
        <f>CONCATENATE(B246,Tabla8[[#This Row],[tipoLugar]],B246)</f>
        <v>'e'</v>
      </c>
      <c r="Q246" s="5" t="s">
        <v>28</v>
      </c>
      <c r="R246" s="5" t="str">
        <f t="shared" si="3"/>
        <v>null</v>
      </c>
      <c r="S246" s="5" t="s">
        <v>28</v>
      </c>
      <c r="T246" s="1">
        <f>(Tabla8[[#This Row],[fkLugar]])</f>
        <v>155</v>
      </c>
      <c r="U246" s="5" t="s">
        <v>29</v>
      </c>
    </row>
    <row r="247" spans="2:21">
      <c r="B247" s="6" t="s">
        <v>30</v>
      </c>
      <c r="C247" s="6"/>
      <c r="E247" s="24">
        <v>244</v>
      </c>
      <c r="F247" s="25" t="s">
        <v>2242</v>
      </c>
      <c r="G247" s="24" t="s">
        <v>375</v>
      </c>
      <c r="H247" s="24" t="s">
        <v>33</v>
      </c>
      <c r="I247" s="24">
        <v>243</v>
      </c>
      <c r="K247" s="4" t="s">
        <v>372</v>
      </c>
      <c r="L247" s="1" t="s">
        <v>413</v>
      </c>
      <c r="M247" s="5" t="s">
        <v>28</v>
      </c>
      <c r="N247" s="2" t="str">
        <f>CONCATENATE(B247,Tabla8[[#This Row],[nombreLugar]],B247)</f>
        <v>'laussane'</v>
      </c>
      <c r="O247" s="5" t="s">
        <v>28</v>
      </c>
      <c r="P247" s="3" t="str">
        <f>CONCATENATE(B247,Tabla8[[#This Row],[tipoLugar]],B247)</f>
        <v>'c'</v>
      </c>
      <c r="Q247" s="5" t="s">
        <v>28</v>
      </c>
      <c r="R247" s="5" t="str">
        <f t="shared" si="3"/>
        <v>null</v>
      </c>
      <c r="S247" s="5" t="s">
        <v>28</v>
      </c>
      <c r="T247" s="1">
        <f>(Tabla8[[#This Row],[fkLugar]])</f>
        <v>243</v>
      </c>
      <c r="U247" s="5" t="s">
        <v>29</v>
      </c>
    </row>
    <row r="248" spans="2:21">
      <c r="B248" s="6" t="s">
        <v>30</v>
      </c>
      <c r="E248" s="24">
        <v>245</v>
      </c>
      <c r="F248" s="25" t="s">
        <v>2243</v>
      </c>
      <c r="G248" s="24" t="s">
        <v>383</v>
      </c>
      <c r="H248" s="24" t="s">
        <v>33</v>
      </c>
      <c r="I248" s="24">
        <v>3</v>
      </c>
      <c r="K248" s="4" t="s">
        <v>372</v>
      </c>
      <c r="L248" s="1" t="s">
        <v>413</v>
      </c>
      <c r="M248" s="5" t="s">
        <v>28</v>
      </c>
      <c r="N248" s="2" t="str">
        <f>CONCATENATE(B248,Tabla8[[#This Row],[nombreLugar]],B248)</f>
        <v>'berlin'</v>
      </c>
      <c r="O248" s="5" t="s">
        <v>28</v>
      </c>
      <c r="P248" s="3" t="str">
        <f>CONCATENATE(B248,Tabla8[[#This Row],[tipoLugar]],B248)</f>
        <v>'e'</v>
      </c>
      <c r="Q248" s="5" t="s">
        <v>28</v>
      </c>
      <c r="R248" s="5" t="str">
        <f t="shared" si="3"/>
        <v>null</v>
      </c>
      <c r="S248" s="5" t="s">
        <v>28</v>
      </c>
      <c r="T248" s="1">
        <f>(Tabla8[[#This Row],[fkLugar]])</f>
        <v>3</v>
      </c>
      <c r="U248" s="5" t="s">
        <v>29</v>
      </c>
    </row>
    <row r="249" spans="2:21">
      <c r="B249" s="6" t="s">
        <v>30</v>
      </c>
      <c r="E249" s="1">
        <v>246</v>
      </c>
      <c r="F249" s="2" t="s">
        <v>2244</v>
      </c>
      <c r="G249" s="1" t="s">
        <v>383</v>
      </c>
      <c r="H249" s="1" t="s">
        <v>33</v>
      </c>
      <c r="I249" s="1">
        <v>154</v>
      </c>
      <c r="K249" s="4" t="s">
        <v>372</v>
      </c>
      <c r="L249" s="1" t="s">
        <v>413</v>
      </c>
      <c r="M249" s="5" t="s">
        <v>28</v>
      </c>
      <c r="N249" s="2" t="str">
        <f>CONCATENATE(B249,Tabla8[[#This Row],[nombreLugar]],B249)</f>
        <v>'estocolmo'</v>
      </c>
      <c r="O249" s="5" t="s">
        <v>28</v>
      </c>
      <c r="P249" s="3" t="str">
        <f>CONCATENATE(B249,Tabla8[[#This Row],[tipoLugar]],B249)</f>
        <v>'e'</v>
      </c>
      <c r="Q249" s="5" t="s">
        <v>28</v>
      </c>
      <c r="R249" s="5" t="str">
        <f t="shared" si="3"/>
        <v>null</v>
      </c>
      <c r="S249" s="5" t="s">
        <v>28</v>
      </c>
      <c r="T249" s="1">
        <f>(Tabla8[[#This Row],[fkLugar]])</f>
        <v>154</v>
      </c>
      <c r="U249" s="5" t="s">
        <v>29</v>
      </c>
    </row>
    <row r="250" spans="2:21">
      <c r="B250" s="6" t="s">
        <v>30</v>
      </c>
      <c r="E250" s="24">
        <v>247</v>
      </c>
      <c r="F250" s="25" t="s">
        <v>2244</v>
      </c>
      <c r="G250" s="24" t="s">
        <v>375</v>
      </c>
      <c r="H250" s="24" t="s">
        <v>33</v>
      </c>
      <c r="I250" s="24">
        <v>246</v>
      </c>
      <c r="K250" s="4" t="s">
        <v>372</v>
      </c>
      <c r="L250" s="1" t="s">
        <v>413</v>
      </c>
      <c r="M250" s="5" t="s">
        <v>28</v>
      </c>
      <c r="N250" s="2" t="str">
        <f>CONCATENATE(B250,Tabla8[[#This Row],[nombreLugar]],B250)</f>
        <v>'estocolmo'</v>
      </c>
      <c r="O250" s="5" t="s">
        <v>28</v>
      </c>
      <c r="P250" s="3" t="str">
        <f>CONCATENATE(B250,Tabla8[[#This Row],[tipoLugar]],B250)</f>
        <v>'c'</v>
      </c>
      <c r="Q250" s="5" t="s">
        <v>28</v>
      </c>
      <c r="R250" s="5" t="str">
        <f t="shared" si="3"/>
        <v>null</v>
      </c>
      <c r="S250" s="5" t="s">
        <v>28</v>
      </c>
      <c r="T250" s="1">
        <f>(Tabla8[[#This Row],[fkLugar]])</f>
        <v>246</v>
      </c>
      <c r="U250" s="5" t="s">
        <v>29</v>
      </c>
    </row>
    <row r="251" spans="2:21">
      <c r="B251" s="6" t="s">
        <v>30</v>
      </c>
      <c r="E251" s="1">
        <v>248</v>
      </c>
      <c r="F251" s="2" t="s">
        <v>2246</v>
      </c>
      <c r="G251" s="1" t="s">
        <v>383</v>
      </c>
      <c r="H251" s="1" t="s">
        <v>33</v>
      </c>
      <c r="I251" s="1">
        <v>183</v>
      </c>
      <c r="K251" s="4" t="s">
        <v>372</v>
      </c>
      <c r="L251" s="1" t="s">
        <v>413</v>
      </c>
      <c r="M251" s="5" t="s">
        <v>28</v>
      </c>
      <c r="N251" s="2" t="str">
        <f>CONCATENATE(B251,Tabla8[[#This Row],[nombreLugar]],B251)</f>
        <v>'septentrional'</v>
      </c>
      <c r="O251" s="5" t="s">
        <v>28</v>
      </c>
      <c r="P251" s="3" t="str">
        <f>CONCATENATE(B251,Tabla8[[#This Row],[tipoLugar]],B251)</f>
        <v>'e'</v>
      </c>
      <c r="Q251" s="5" t="s">
        <v>28</v>
      </c>
      <c r="R251" s="5" t="str">
        <f t="shared" si="3"/>
        <v>null</v>
      </c>
      <c r="S251" s="5" t="s">
        <v>28</v>
      </c>
      <c r="T251" s="1">
        <f>(Tabla8[[#This Row],[fkLugar]])</f>
        <v>183</v>
      </c>
      <c r="U251" s="5" t="s">
        <v>29</v>
      </c>
    </row>
    <row r="252" spans="2:21">
      <c r="B252" s="6" t="s">
        <v>30</v>
      </c>
      <c r="E252" s="1">
        <v>249</v>
      </c>
      <c r="F252" s="2" t="s">
        <v>2245</v>
      </c>
      <c r="G252" s="1" t="s">
        <v>375</v>
      </c>
      <c r="H252" s="1" t="s">
        <v>33</v>
      </c>
      <c r="I252" s="1">
        <v>248</v>
      </c>
      <c r="K252" s="4" t="s">
        <v>372</v>
      </c>
      <c r="L252" s="1" t="s">
        <v>413</v>
      </c>
      <c r="M252" s="5" t="s">
        <v>28</v>
      </c>
      <c r="N252" s="2" t="str">
        <f>CONCATENATE(B252,Tabla8[[#This Row],[nombreLugar]],B252)</f>
        <v>'amsterdam'</v>
      </c>
      <c r="O252" s="5" t="s">
        <v>28</v>
      </c>
      <c r="P252" s="3" t="str">
        <f>CONCATENATE(B252,Tabla8[[#This Row],[tipoLugar]],B252)</f>
        <v>'c'</v>
      </c>
      <c r="Q252" s="5" t="s">
        <v>28</v>
      </c>
      <c r="R252" s="5" t="str">
        <f t="shared" si="3"/>
        <v>null</v>
      </c>
      <c r="S252" s="5" t="s">
        <v>28</v>
      </c>
      <c r="T252" s="1">
        <f>(Tabla8[[#This Row],[fkLugar]])</f>
        <v>248</v>
      </c>
      <c r="U252" s="5" t="s">
        <v>29</v>
      </c>
    </row>
    <row r="253" spans="2:21">
      <c r="B253" s="6" t="s">
        <v>30</v>
      </c>
      <c r="E253" s="24">
        <v>250</v>
      </c>
      <c r="F253" s="25" t="s">
        <v>2255</v>
      </c>
      <c r="G253" s="24" t="s">
        <v>233</v>
      </c>
      <c r="H253" s="47" t="s">
        <v>33</v>
      </c>
      <c r="I253" s="24" t="s">
        <v>33</v>
      </c>
      <c r="K253" s="4" t="s">
        <v>372</v>
      </c>
      <c r="L253" s="1" t="s">
        <v>413</v>
      </c>
      <c r="M253" s="5" t="s">
        <v>28</v>
      </c>
      <c r="N253" s="2" t="str">
        <f>CONCATENATE(B253,Tabla8[[#This Row],[nombreLugar]],B253)</f>
        <v>'republica checa'</v>
      </c>
      <c r="O253" s="5" t="s">
        <v>28</v>
      </c>
      <c r="P253" s="3" t="str">
        <f>CONCATENATE(B253,Tabla8[[#This Row],[tipoLugar]],B253)</f>
        <v>'p'</v>
      </c>
      <c r="Q253" s="5" t="s">
        <v>28</v>
      </c>
      <c r="R253" s="5" t="str">
        <f t="shared" si="3"/>
        <v>null</v>
      </c>
      <c r="S253" s="5" t="s">
        <v>28</v>
      </c>
      <c r="T253" s="1" t="str">
        <f>(Tabla8[[#This Row],[fkLugar]])</f>
        <v>null</v>
      </c>
      <c r="U253" s="5" t="s">
        <v>29</v>
      </c>
    </row>
    <row r="254" spans="2:21">
      <c r="B254" s="6" t="s">
        <v>30</v>
      </c>
      <c r="K254" s="4"/>
      <c r="M254" s="5"/>
      <c r="O254" s="5"/>
      <c r="P254" s="3"/>
      <c r="Q254" s="5"/>
      <c r="R254" s="5"/>
      <c r="S254" s="5"/>
      <c r="T254" s="1"/>
      <c r="U254" s="5"/>
    </row>
    <row r="255" spans="2:21">
      <c r="B255" s="6" t="s">
        <v>30</v>
      </c>
      <c r="E255" s="24"/>
      <c r="F255" s="25"/>
      <c r="G255" s="24"/>
      <c r="H255" s="24"/>
      <c r="I255" s="24"/>
      <c r="K255" s="4"/>
      <c r="M255" s="5"/>
      <c r="O255" s="5"/>
      <c r="P255" s="3"/>
      <c r="Q255" s="5"/>
      <c r="R255" s="5"/>
      <c r="S255" s="5"/>
      <c r="T255" s="1"/>
      <c r="U255" s="5"/>
    </row>
    <row r="256" spans="2:21">
      <c r="B256" s="6" t="s">
        <v>30</v>
      </c>
    </row>
    <row r="257" spans="2:2">
      <c r="B257" s="6" t="s">
        <v>30</v>
      </c>
    </row>
    <row r="258" spans="2:2">
      <c r="B258" s="6" t="s">
        <v>30</v>
      </c>
    </row>
    <row r="259" spans="2:2">
      <c r="B259" s="6" t="s">
        <v>30</v>
      </c>
    </row>
    <row r="260" spans="2:2">
      <c r="B260" s="6" t="s">
        <v>30</v>
      </c>
    </row>
    <row r="261" spans="2:2">
      <c r="B261" s="6" t="s">
        <v>30</v>
      </c>
    </row>
    <row r="262" spans="2:2">
      <c r="B262" s="6" t="s">
        <v>30</v>
      </c>
    </row>
    <row r="263" spans="2:2">
      <c r="B263" s="6" t="s">
        <v>30</v>
      </c>
    </row>
    <row r="264" spans="2:2">
      <c r="B264" s="6" t="s">
        <v>30</v>
      </c>
    </row>
    <row r="265" spans="2:2">
      <c r="B265" s="6" t="s">
        <v>30</v>
      </c>
    </row>
    <row r="266" spans="2:2">
      <c r="B266" s="6" t="s">
        <v>30</v>
      </c>
    </row>
    <row r="267" spans="2:2">
      <c r="B267" s="6" t="s">
        <v>30</v>
      </c>
    </row>
    <row r="268" spans="2:2">
      <c r="B268" s="6" t="s">
        <v>30</v>
      </c>
    </row>
    <row r="269" spans="2:2">
      <c r="B269" s="6" t="s">
        <v>30</v>
      </c>
    </row>
  </sheetData>
  <sortState ref="F5:F184">
    <sortCondition ref="F183"/>
  </sortState>
  <mergeCells count="3">
    <mergeCell ref="D189:D196"/>
    <mergeCell ref="D197:D213"/>
    <mergeCell ref="D214:D221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18" workbookViewId="0">
      <selection activeCell="H136" sqref="H4:P136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C2" s="54" t="s">
        <v>2250</v>
      </c>
      <c r="D2" s="54"/>
      <c r="E2" s="54"/>
      <c r="F2" s="54"/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412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412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412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412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412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412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412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412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412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412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412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412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412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412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412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412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412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412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412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412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412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412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412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412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412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412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412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412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412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412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412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412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412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412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412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412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412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412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412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412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412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412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412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412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412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412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412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412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412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412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412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412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412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412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412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412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412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412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412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412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412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412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412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412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412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412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412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412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412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412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412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412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412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412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412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412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412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412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412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412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412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412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412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412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412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412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412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412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412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412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412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412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412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412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412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412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412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412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412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412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412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412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412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412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412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412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412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412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412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412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412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412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412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412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412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412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412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412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412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412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412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412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412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412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412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412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2199</v>
      </c>
      <c r="E130" s="24" t="s">
        <v>265</v>
      </c>
      <c r="F130" s="24">
        <v>103</v>
      </c>
      <c r="H130" s="4" t="s">
        <v>366</v>
      </c>
      <c r="I130" s="3" t="s">
        <v>412</v>
      </c>
      <c r="J130" s="5" t="s">
        <v>28</v>
      </c>
      <c r="K130" s="13" t="str">
        <f>CONCATENATE(A130,Tabla7[[#This Row],[nombreNacionalidad]],A130)</f>
        <v>'maltes'</v>
      </c>
      <c r="L130" s="5" t="s">
        <v>28</v>
      </c>
      <c r="M130" s="1" t="str">
        <f>CONCATENATE(A130,Tabla7[[#This Row],[sexoNacionalidad]],A130)</f>
        <v>'a'</v>
      </c>
      <c r="N130" s="8" t="s">
        <v>28</v>
      </c>
      <c r="O130" s="1">
        <f>(Tabla7[[#This Row],[fkPais]])</f>
        <v>103</v>
      </c>
      <c r="P130" s="5" t="s">
        <v>29</v>
      </c>
    </row>
    <row r="131" spans="1:16">
      <c r="A131" s="6" t="s">
        <v>30</v>
      </c>
      <c r="C131" s="1">
        <v>128</v>
      </c>
      <c r="D131" s="2" t="s">
        <v>2247</v>
      </c>
      <c r="E131" s="1" t="s">
        <v>263</v>
      </c>
      <c r="F131" s="1">
        <v>75</v>
      </c>
      <c r="H131" s="4" t="s">
        <v>366</v>
      </c>
      <c r="I131" s="3" t="s">
        <v>412</v>
      </c>
      <c r="J131" s="5" t="s">
        <v>28</v>
      </c>
      <c r="K131" s="13" t="str">
        <f>CONCATENATE(A131,Tabla7[[#This Row],[nombreNacionalidad]],A131)</f>
        <v>'indio'</v>
      </c>
      <c r="L131" s="5" t="s">
        <v>28</v>
      </c>
      <c r="M131" s="1" t="str">
        <f>CONCATENATE(A131,Tabla7[[#This Row],[sexoNacionalidad]],A131)</f>
        <v>'m'</v>
      </c>
      <c r="N131" s="8" t="s">
        <v>28</v>
      </c>
      <c r="O131" s="1">
        <f>(Tabla7[[#This Row],[fkPais]])</f>
        <v>75</v>
      </c>
      <c r="P131" s="5" t="s">
        <v>29</v>
      </c>
    </row>
    <row r="132" spans="1:16">
      <c r="A132" s="6" t="s">
        <v>30</v>
      </c>
      <c r="C132" s="1">
        <v>129</v>
      </c>
      <c r="D132" s="25" t="s">
        <v>129</v>
      </c>
      <c r="E132" s="24" t="s">
        <v>264</v>
      </c>
      <c r="F132" s="24">
        <v>75</v>
      </c>
      <c r="H132" s="4" t="s">
        <v>366</v>
      </c>
      <c r="I132" s="3" t="s">
        <v>412</v>
      </c>
      <c r="J132" s="5" t="s">
        <v>28</v>
      </c>
      <c r="K132" s="13" t="str">
        <f>CONCATENATE(A132,Tabla7[[#This Row],[nombreNacionalidad]],A132)</f>
        <v>'india'</v>
      </c>
      <c r="L132" s="5" t="s">
        <v>28</v>
      </c>
      <c r="M132" s="1" t="str">
        <f>CONCATENATE(A132,Tabla7[[#This Row],[sexoNacionalidad]],A132)</f>
        <v>'f'</v>
      </c>
      <c r="N132" s="8" t="s">
        <v>28</v>
      </c>
      <c r="O132" s="1">
        <f>(Tabla7[[#This Row],[fkPais]])</f>
        <v>75</v>
      </c>
      <c r="P132" s="5" t="s">
        <v>29</v>
      </c>
    </row>
    <row r="133" spans="1:16">
      <c r="A133" s="6" t="s">
        <v>30</v>
      </c>
      <c r="C133" s="24">
        <v>130</v>
      </c>
      <c r="D133" s="2" t="s">
        <v>2248</v>
      </c>
      <c r="E133" s="1" t="s">
        <v>263</v>
      </c>
      <c r="F133" s="1">
        <v>74</v>
      </c>
      <c r="H133" s="4" t="s">
        <v>366</v>
      </c>
      <c r="I133" s="3" t="s">
        <v>412</v>
      </c>
      <c r="J133" s="5" t="s">
        <v>28</v>
      </c>
      <c r="K133" s="13" t="str">
        <f>CONCATENATE(A133,Tabla7[[#This Row],[nombreNacionalidad]],A133)</f>
        <v>'hungaro'</v>
      </c>
      <c r="L133" s="5" t="s">
        <v>28</v>
      </c>
      <c r="M133" s="1" t="str">
        <f>CONCATENATE(A133,Tabla7[[#This Row],[sexoNacionalidad]],A133)</f>
        <v>'m'</v>
      </c>
      <c r="N133" s="8" t="s">
        <v>28</v>
      </c>
      <c r="O133" s="1">
        <f>(Tabla7[[#This Row],[fkPais]])</f>
        <v>74</v>
      </c>
      <c r="P133" s="5" t="s">
        <v>29</v>
      </c>
    </row>
    <row r="134" spans="1:16">
      <c r="A134" s="6" t="s">
        <v>30</v>
      </c>
      <c r="C134" s="1">
        <v>131</v>
      </c>
      <c r="D134" s="25" t="s">
        <v>2249</v>
      </c>
      <c r="E134" s="24" t="s">
        <v>264</v>
      </c>
      <c r="F134" s="24">
        <v>74</v>
      </c>
      <c r="H134" s="4" t="s">
        <v>366</v>
      </c>
      <c r="I134" s="3" t="s">
        <v>412</v>
      </c>
      <c r="J134" s="5" t="s">
        <v>28</v>
      </c>
      <c r="K134" s="13" t="str">
        <f>CONCATENATE(A134,Tabla7[[#This Row],[nombreNacionalidad]],A134)</f>
        <v>'hungara'</v>
      </c>
      <c r="L134" s="5" t="s">
        <v>28</v>
      </c>
      <c r="M134" s="1" t="str">
        <f>CONCATENATE(A134,Tabla7[[#This Row],[sexoNacionalidad]],A134)</f>
        <v>'f'</v>
      </c>
      <c r="N134" s="8" t="s">
        <v>28</v>
      </c>
      <c r="O134" s="1">
        <f>(Tabla7[[#This Row],[fkPais]])</f>
        <v>74</v>
      </c>
      <c r="P134" s="5" t="s">
        <v>29</v>
      </c>
    </row>
    <row r="135" spans="1:16">
      <c r="A135" s="6" t="s">
        <v>30</v>
      </c>
      <c r="C135" s="1">
        <v>132</v>
      </c>
      <c r="D135" s="2" t="s">
        <v>2254</v>
      </c>
      <c r="E135" s="1" t="s">
        <v>263</v>
      </c>
      <c r="F135" s="1">
        <v>250</v>
      </c>
      <c r="H135" s="4" t="s">
        <v>366</v>
      </c>
      <c r="I135" s="3" t="s">
        <v>412</v>
      </c>
      <c r="J135" s="5" t="s">
        <v>28</v>
      </c>
      <c r="K135" s="13" t="str">
        <f>CONCATENATE(A135,Tabla7[[#This Row],[nombreNacionalidad]],A135)</f>
        <v>'checo'</v>
      </c>
      <c r="L135" s="5" t="s">
        <v>28</v>
      </c>
      <c r="M135" s="1" t="str">
        <f>CONCATENATE(A135,Tabla7[[#This Row],[sexoNacionalidad]],A135)</f>
        <v>'m'</v>
      </c>
      <c r="N135" s="8" t="s">
        <v>28</v>
      </c>
      <c r="O135" s="1">
        <f>(Tabla7[[#This Row],[fkPais]])</f>
        <v>250</v>
      </c>
      <c r="P135" s="5" t="s">
        <v>29</v>
      </c>
    </row>
    <row r="136" spans="1:16">
      <c r="A136" s="6" t="s">
        <v>30</v>
      </c>
      <c r="C136" s="24">
        <v>133</v>
      </c>
      <c r="D136" s="25" t="s">
        <v>2253</v>
      </c>
      <c r="E136" s="24" t="s">
        <v>264</v>
      </c>
      <c r="F136" s="24">
        <v>250</v>
      </c>
      <c r="H136" s="4" t="s">
        <v>366</v>
      </c>
      <c r="I136" s="3" t="s">
        <v>412</v>
      </c>
      <c r="J136" s="5" t="s">
        <v>28</v>
      </c>
      <c r="K136" s="13" t="str">
        <f>CONCATENATE(A136,Tabla7[[#This Row],[nombreNacionalidad]],A136)</f>
        <v>'checa'</v>
      </c>
      <c r="L136" s="5" t="s">
        <v>28</v>
      </c>
      <c r="M136" s="1" t="str">
        <f>CONCATENATE(A136,Tabla7[[#This Row],[sexoNacionalidad]],A136)</f>
        <v>'f'</v>
      </c>
      <c r="N136" s="8" t="s">
        <v>28</v>
      </c>
      <c r="O136" s="1">
        <f>(Tabla7[[#This Row],[fkPais]])</f>
        <v>250</v>
      </c>
      <c r="P136" s="5" t="s">
        <v>29</v>
      </c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mergeCells count="1">
    <mergeCell ref="C2:F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F4" sqref="F4:J15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408</v>
      </c>
      <c r="D3" s="12" t="s">
        <v>409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410</v>
      </c>
      <c r="G4" s="3" t="s">
        <v>411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410</v>
      </c>
      <c r="G5" s="3" t="s">
        <v>411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410</v>
      </c>
      <c r="G6" s="3" t="s">
        <v>411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410</v>
      </c>
      <c r="G7" s="3" t="s">
        <v>411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410</v>
      </c>
      <c r="G8" s="3" t="s">
        <v>411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410</v>
      </c>
      <c r="G9" s="3" t="s">
        <v>411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410</v>
      </c>
      <c r="G10" s="3" t="s">
        <v>411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410</v>
      </c>
      <c r="G11" s="3" t="s">
        <v>411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410</v>
      </c>
      <c r="G12" s="3" t="s">
        <v>411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410</v>
      </c>
      <c r="G13" s="3" t="s">
        <v>411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410</v>
      </c>
      <c r="G14" s="3" t="s">
        <v>411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410</v>
      </c>
      <c r="G15" s="3" t="s">
        <v>411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workbookViewId="0">
      <selection activeCell="G19" sqref="G19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6.33203125" style="1" customWidth="1"/>
    <col min="14" max="14" width="3.6640625" customWidth="1"/>
    <col min="15" max="15" width="5" style="1" customWidth="1"/>
    <col min="16" max="16" width="3.6640625" customWidth="1"/>
  </cols>
  <sheetData>
    <row r="1" spans="2:14">
      <c r="I1" t="s">
        <v>2261</v>
      </c>
    </row>
    <row r="2" spans="2:14">
      <c r="C2" s="48" t="s">
        <v>2204</v>
      </c>
      <c r="D2" s="48"/>
      <c r="E2" s="48"/>
      <c r="F2" s="48"/>
    </row>
    <row r="3" spans="2:14">
      <c r="B3" s="6" t="s">
        <v>30</v>
      </c>
      <c r="C3" s="21" t="s">
        <v>426</v>
      </c>
      <c r="D3" s="12" t="s">
        <v>427</v>
      </c>
      <c r="E3" s="1" t="s">
        <v>407</v>
      </c>
      <c r="F3" s="1" t="s">
        <v>2256</v>
      </c>
    </row>
    <row r="4" spans="2:14">
      <c r="B4" s="6" t="s">
        <v>30</v>
      </c>
      <c r="C4" s="21">
        <v>1</v>
      </c>
      <c r="D4" t="s">
        <v>416</v>
      </c>
      <c r="F4" s="1">
        <v>60</v>
      </c>
      <c r="H4" s="4" t="s">
        <v>428</v>
      </c>
      <c r="I4" t="s">
        <v>429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>
        <f>Tabla2[[#This Row],[tiempoAscenso]]</f>
        <v>60</v>
      </c>
      <c r="N4" s="5" t="s">
        <v>29</v>
      </c>
    </row>
    <row r="5" spans="2:14">
      <c r="B5" s="6" t="s">
        <v>30</v>
      </c>
      <c r="C5" s="21">
        <v>2</v>
      </c>
      <c r="D5" t="s">
        <v>417</v>
      </c>
      <c r="F5" s="1">
        <v>84</v>
      </c>
      <c r="H5" s="4" t="s">
        <v>428</v>
      </c>
      <c r="I5" s="12" t="s">
        <v>429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>
        <f>Tabla2[[#This Row],[tiempoAscenso]]</f>
        <v>84</v>
      </c>
      <c r="N5" s="5" t="s">
        <v>29</v>
      </c>
    </row>
    <row r="6" spans="2:14">
      <c r="B6" s="6" t="s">
        <v>30</v>
      </c>
      <c r="C6" s="21">
        <v>3</v>
      </c>
      <c r="D6" t="s">
        <v>418</v>
      </c>
      <c r="F6" s="1">
        <v>24</v>
      </c>
      <c r="H6" s="4" t="s">
        <v>428</v>
      </c>
      <c r="I6" s="12" t="s">
        <v>429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>
        <f>Tabla2[[#This Row],[tiempoAscenso]]</f>
        <v>24</v>
      </c>
      <c r="N6" s="5" t="s">
        <v>29</v>
      </c>
    </row>
    <row r="7" spans="2:14">
      <c r="B7" s="6" t="s">
        <v>30</v>
      </c>
      <c r="C7" s="21">
        <v>4</v>
      </c>
      <c r="D7" t="s">
        <v>419</v>
      </c>
      <c r="F7" s="1">
        <v>84</v>
      </c>
      <c r="H7" s="4" t="s">
        <v>428</v>
      </c>
      <c r="I7" s="12" t="s">
        <v>429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>
        <f>Tabla2[[#This Row],[tiempoAscenso]]</f>
        <v>84</v>
      </c>
      <c r="N7" s="5" t="s">
        <v>29</v>
      </c>
    </row>
    <row r="8" spans="2:14">
      <c r="B8" s="6" t="s">
        <v>30</v>
      </c>
      <c r="C8" s="21">
        <v>5</v>
      </c>
      <c r="D8" t="s">
        <v>420</v>
      </c>
      <c r="F8" s="1">
        <v>24</v>
      </c>
      <c r="H8" s="4" t="s">
        <v>428</v>
      </c>
      <c r="I8" s="12" t="s">
        <v>429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>
        <f>Tabla2[[#This Row],[tiempoAscenso]]</f>
        <v>24</v>
      </c>
      <c r="N8" s="5" t="s">
        <v>29</v>
      </c>
    </row>
    <row r="9" spans="2:14">
      <c r="B9" s="6" t="s">
        <v>30</v>
      </c>
      <c r="C9" s="21">
        <v>6</v>
      </c>
      <c r="D9" t="s">
        <v>421</v>
      </c>
      <c r="F9" s="1">
        <v>84</v>
      </c>
      <c r="H9" s="4" t="s">
        <v>428</v>
      </c>
      <c r="I9" s="12" t="s">
        <v>429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>
        <f>Tabla2[[#This Row],[tiempoAscenso]]</f>
        <v>84</v>
      </c>
      <c r="N9" s="5" t="s">
        <v>29</v>
      </c>
    </row>
    <row r="10" spans="2:14">
      <c r="B10" s="6" t="s">
        <v>30</v>
      </c>
      <c r="C10" s="21">
        <v>7</v>
      </c>
      <c r="D10" t="s">
        <v>422</v>
      </c>
      <c r="F10" s="1">
        <v>36</v>
      </c>
      <c r="H10" s="4" t="s">
        <v>428</v>
      </c>
      <c r="I10" s="12" t="s">
        <v>429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>
        <f>Tabla2[[#This Row],[tiempoAscenso]]</f>
        <v>36</v>
      </c>
      <c r="N10" s="5" t="s">
        <v>29</v>
      </c>
    </row>
    <row r="11" spans="2:14">
      <c r="B11" s="6" t="s">
        <v>30</v>
      </c>
      <c r="C11" s="21">
        <v>8</v>
      </c>
      <c r="D11" t="s">
        <v>423</v>
      </c>
      <c r="F11" s="1">
        <v>36</v>
      </c>
      <c r="H11" s="4" t="s">
        <v>428</v>
      </c>
      <c r="I11" s="12" t="s">
        <v>429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>
        <f>Tabla2[[#This Row],[tiempoAscenso]]</f>
        <v>36</v>
      </c>
      <c r="N11" s="5" t="s">
        <v>29</v>
      </c>
    </row>
    <row r="12" spans="2:14">
      <c r="B12" s="6" t="s">
        <v>30</v>
      </c>
      <c r="C12" s="21">
        <v>9</v>
      </c>
      <c r="D12" t="s">
        <v>424</v>
      </c>
      <c r="F12" s="1">
        <v>84</v>
      </c>
      <c r="H12" s="4" t="s">
        <v>428</v>
      </c>
      <c r="I12" s="12" t="s">
        <v>429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>
        <f>Tabla2[[#This Row],[tiempoAscenso]]</f>
        <v>84</v>
      </c>
      <c r="N12" s="5" t="s">
        <v>29</v>
      </c>
    </row>
    <row r="13" spans="2:14">
      <c r="B13" s="6" t="s">
        <v>30</v>
      </c>
      <c r="C13" s="21">
        <v>10</v>
      </c>
      <c r="D13" t="s">
        <v>425</v>
      </c>
      <c r="F13" s="1">
        <v>84</v>
      </c>
      <c r="H13" s="4" t="s">
        <v>428</v>
      </c>
      <c r="I13" s="12" t="s">
        <v>429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>
        <f>Tabla2[[#This Row],[tiempoAscenso]]</f>
        <v>84</v>
      </c>
      <c r="N13" s="5" t="s">
        <v>29</v>
      </c>
    </row>
    <row r="14" spans="2:14">
      <c r="B14" s="6" t="s">
        <v>30</v>
      </c>
      <c r="C14" s="22">
        <v>11</v>
      </c>
      <c r="D14" s="23" t="s">
        <v>439</v>
      </c>
      <c r="F14" s="1">
        <v>84</v>
      </c>
      <c r="H14" s="4" t="s">
        <v>428</v>
      </c>
      <c r="I14" s="12" t="s">
        <v>429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>
        <f>Tabla2[[#This Row],[tiempoAscenso]]</f>
        <v>84</v>
      </c>
      <c r="N14" s="5" t="s">
        <v>29</v>
      </c>
    </row>
    <row r="15" spans="2:14">
      <c r="B15" s="6" t="s">
        <v>30</v>
      </c>
      <c r="C15" s="22">
        <v>12</v>
      </c>
      <c r="D15" s="23" t="s">
        <v>455</v>
      </c>
      <c r="E15" s="24"/>
      <c r="F15" s="24">
        <v>36</v>
      </c>
      <c r="H15" s="4" t="s">
        <v>428</v>
      </c>
      <c r="I15" s="12" t="s">
        <v>429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>
        <f>Tabla2[[#This Row],[tiempoAscenso]]</f>
        <v>36</v>
      </c>
      <c r="N15" s="5" t="s">
        <v>29</v>
      </c>
    </row>
    <row r="16" spans="2:14">
      <c r="B16" s="6" t="s">
        <v>30</v>
      </c>
      <c r="C16" s="55" t="s">
        <v>2205</v>
      </c>
      <c r="D16" s="55"/>
      <c r="E16" s="55"/>
      <c r="F16" s="55"/>
    </row>
    <row r="17" spans="1:18">
      <c r="B17" s="6" t="s">
        <v>30</v>
      </c>
      <c r="C17" s="21" t="s">
        <v>433</v>
      </c>
      <c r="D17" s="12" t="s">
        <v>434</v>
      </c>
      <c r="E17" s="1" t="s">
        <v>2260</v>
      </c>
      <c r="F17" s="1" t="s">
        <v>435</v>
      </c>
      <c r="G17" s="21" t="s">
        <v>2259</v>
      </c>
    </row>
    <row r="18" spans="1:18">
      <c r="A18" s="56" t="s">
        <v>456</v>
      </c>
      <c r="B18" s="6" t="s">
        <v>30</v>
      </c>
      <c r="C18" s="1">
        <v>1</v>
      </c>
      <c r="D18" t="s">
        <v>452</v>
      </c>
      <c r="E18" s="1" t="s">
        <v>493</v>
      </c>
      <c r="F18" s="1">
        <v>5</v>
      </c>
      <c r="G18" s="1" t="s">
        <v>33</v>
      </c>
      <c r="H18" s="4" t="s">
        <v>490</v>
      </c>
      <c r="I18" t="s">
        <v>491</v>
      </c>
      <c r="J18" s="5" t="s">
        <v>28</v>
      </c>
      <c r="K18" t="str">
        <f>CONCATENATE(B18,D18,B18)</f>
        <v>'presidente'</v>
      </c>
      <c r="L18" s="5" t="s">
        <v>28</v>
      </c>
      <c r="M18" s="1" t="str">
        <f>CONCATENATE(B18,Tabla3[[#This Row],[tipoAscenso]],B18)</f>
        <v>'nombrado'</v>
      </c>
      <c r="N18" s="5" t="s">
        <v>28</v>
      </c>
      <c r="O18" s="1">
        <f>F18</f>
        <v>5</v>
      </c>
      <c r="P18" s="5" t="s">
        <v>28</v>
      </c>
      <c r="Q18" s="1" t="str">
        <f>Tabla3[[#This Row],[fkJefe]]</f>
        <v>null</v>
      </c>
      <c r="R18" s="5" t="s">
        <v>29</v>
      </c>
    </row>
    <row r="19" spans="1:18">
      <c r="A19" s="56"/>
      <c r="B19" s="6" t="s">
        <v>30</v>
      </c>
      <c r="C19" s="1">
        <v>2</v>
      </c>
      <c r="D19" t="s">
        <v>453</v>
      </c>
      <c r="E19" s="1" t="s">
        <v>493</v>
      </c>
      <c r="F19" s="1">
        <v>5</v>
      </c>
      <c r="G19" s="1">
        <v>1</v>
      </c>
      <c r="H19" s="4" t="s">
        <v>490</v>
      </c>
      <c r="I19" s="12" t="s">
        <v>491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 t="str">
        <f>CONCATENATE(B19,Tabla3[[#This Row],[tipoAscenso]],B19)</f>
        <v>'nombrado'</v>
      </c>
      <c r="N19" s="5" t="s">
        <v>28</v>
      </c>
      <c r="O19" s="1">
        <f>F19</f>
        <v>5</v>
      </c>
      <c r="P19" s="5" t="s">
        <v>28</v>
      </c>
      <c r="Q19" s="1">
        <f>Tabla3[[#This Row],[fkJefe]]</f>
        <v>1</v>
      </c>
      <c r="R19" s="5" t="s">
        <v>29</v>
      </c>
    </row>
    <row r="20" spans="1:18">
      <c r="A20" s="56"/>
      <c r="B20" s="6" t="s">
        <v>30</v>
      </c>
      <c r="C20" s="1">
        <v>3</v>
      </c>
      <c r="D20" t="s">
        <v>454</v>
      </c>
      <c r="E20" s="1" t="s">
        <v>492</v>
      </c>
      <c r="F20" s="1">
        <v>5</v>
      </c>
      <c r="G20" s="1">
        <v>2</v>
      </c>
      <c r="H20" s="4" t="s">
        <v>490</v>
      </c>
      <c r="I20" s="12" t="s">
        <v>491</v>
      </c>
      <c r="J20" s="5" t="s">
        <v>28</v>
      </c>
      <c r="K20" s="12" t="str">
        <f t="shared" si="0"/>
        <v>'gerente general'</v>
      </c>
      <c r="L20" s="5" t="s">
        <v>28</v>
      </c>
      <c r="M20" s="1" t="str">
        <f>CONCATENATE(B20,Tabla3[[#This Row],[tipoAscenso]],B20)</f>
        <v>'tiempo'</v>
      </c>
      <c r="N20" s="5" t="s">
        <v>28</v>
      </c>
      <c r="O20" s="1">
        <f>F20</f>
        <v>5</v>
      </c>
      <c r="P20" s="5" t="s">
        <v>28</v>
      </c>
      <c r="Q20" s="1">
        <f>Tabla3[[#This Row],[fkJefe]]</f>
        <v>2</v>
      </c>
      <c r="R20" s="5" t="s">
        <v>29</v>
      </c>
    </row>
    <row r="21" spans="1:18">
      <c r="A21" s="57" t="s">
        <v>416</v>
      </c>
      <c r="B21" s="6" t="s">
        <v>30</v>
      </c>
      <c r="C21" s="1">
        <v>4</v>
      </c>
      <c r="D21" t="s">
        <v>443</v>
      </c>
      <c r="E21" s="1" t="s">
        <v>492</v>
      </c>
      <c r="F21" s="1">
        <v>1</v>
      </c>
      <c r="G21" s="1">
        <v>3</v>
      </c>
      <c r="H21" s="4" t="s">
        <v>490</v>
      </c>
      <c r="I21" s="12" t="s">
        <v>491</v>
      </c>
      <c r="J21" s="5" t="s">
        <v>28</v>
      </c>
      <c r="K21" s="12" t="str">
        <f t="shared" si="0"/>
        <v>'coordinador de ventas'</v>
      </c>
      <c r="L21" s="5" t="s">
        <v>28</v>
      </c>
      <c r="M21" s="1" t="str">
        <f>CONCATENATE(B21,Tabla3[[#This Row],[tipoAscenso]],B21)</f>
        <v>'tiempo'</v>
      </c>
      <c r="N21" s="5" t="s">
        <v>28</v>
      </c>
      <c r="O21" s="1">
        <f>F21</f>
        <v>1</v>
      </c>
      <c r="P21" s="5" t="s">
        <v>28</v>
      </c>
      <c r="Q21" s="1">
        <f>Tabla3[[#This Row],[fkJefe]]</f>
        <v>3</v>
      </c>
      <c r="R21" s="5" t="s">
        <v>29</v>
      </c>
    </row>
    <row r="22" spans="1:18">
      <c r="A22" s="57"/>
      <c r="B22" s="6" t="s">
        <v>30</v>
      </c>
      <c r="C22" s="1">
        <v>5</v>
      </c>
      <c r="D22" s="12" t="s">
        <v>442</v>
      </c>
      <c r="E22" s="1" t="s">
        <v>492</v>
      </c>
      <c r="F22" s="1">
        <v>1</v>
      </c>
      <c r="G22" s="1">
        <v>4</v>
      </c>
      <c r="H22" s="4" t="s">
        <v>490</v>
      </c>
      <c r="I22" s="12" t="s">
        <v>491</v>
      </c>
      <c r="J22" s="5" t="s">
        <v>28</v>
      </c>
      <c r="K22" s="12" t="str">
        <f t="shared" si="0"/>
        <v>'gerente de ventas'</v>
      </c>
      <c r="L22" s="5" t="s">
        <v>28</v>
      </c>
      <c r="M22" s="1" t="str">
        <f>CONCATENATE(B22,Tabla3[[#This Row],[tipoAscenso]],B22)</f>
        <v>'tiempo'</v>
      </c>
      <c r="N22" s="5" t="s">
        <v>28</v>
      </c>
      <c r="O22" s="1">
        <f>F22</f>
        <v>1</v>
      </c>
      <c r="P22" s="5" t="s">
        <v>28</v>
      </c>
      <c r="Q22" s="1">
        <f>Tabla3[[#This Row],[fkJefe]]</f>
        <v>4</v>
      </c>
      <c r="R22" s="5" t="s">
        <v>29</v>
      </c>
    </row>
    <row r="23" spans="1:18">
      <c r="A23" s="57"/>
      <c r="B23" s="6" t="s">
        <v>30</v>
      </c>
      <c r="C23" s="1">
        <v>6</v>
      </c>
      <c r="D23" s="12" t="s">
        <v>430</v>
      </c>
      <c r="E23" s="1" t="s">
        <v>492</v>
      </c>
      <c r="F23" s="1">
        <v>1</v>
      </c>
      <c r="G23" s="21">
        <v>5</v>
      </c>
      <c r="H23" s="4" t="s">
        <v>490</v>
      </c>
      <c r="I23" s="12" t="s">
        <v>491</v>
      </c>
      <c r="J23" s="5" t="s">
        <v>28</v>
      </c>
      <c r="K23" s="12" t="str">
        <f t="shared" si="0"/>
        <v>'taquillero'</v>
      </c>
      <c r="L23" s="5" t="s">
        <v>28</v>
      </c>
      <c r="M23" s="1" t="str">
        <f>CONCATENATE(B23,Tabla3[[#This Row],[tipoAscenso]],B23)</f>
        <v>'tiempo'</v>
      </c>
      <c r="N23" s="5" t="s">
        <v>28</v>
      </c>
      <c r="O23" s="1">
        <f>F23</f>
        <v>1</v>
      </c>
      <c r="P23" s="5" t="s">
        <v>28</v>
      </c>
      <c r="Q23" s="1">
        <f>Tabla3[[#This Row],[fkJefe]]</f>
        <v>5</v>
      </c>
      <c r="R23" s="5" t="s">
        <v>29</v>
      </c>
    </row>
    <row r="24" spans="1:18">
      <c r="A24" s="57"/>
      <c r="B24" s="6" t="s">
        <v>30</v>
      </c>
      <c r="C24" s="1">
        <v>7</v>
      </c>
      <c r="D24" s="12" t="s">
        <v>431</v>
      </c>
      <c r="E24" s="1" t="s">
        <v>492</v>
      </c>
      <c r="F24" s="1">
        <v>1</v>
      </c>
      <c r="G24" s="21">
        <v>5</v>
      </c>
      <c r="H24" s="4" t="s">
        <v>490</v>
      </c>
      <c r="I24" s="12" t="s">
        <v>491</v>
      </c>
      <c r="J24" s="5" t="s">
        <v>28</v>
      </c>
      <c r="K24" s="12" t="str">
        <f t="shared" si="0"/>
        <v>'promotor'</v>
      </c>
      <c r="L24" s="5" t="s">
        <v>28</v>
      </c>
      <c r="M24" s="1" t="str">
        <f>CONCATENATE(B24,Tabla3[[#This Row],[tipoAscenso]],B24)</f>
        <v>'tiempo'</v>
      </c>
      <c r="N24" s="5" t="s">
        <v>28</v>
      </c>
      <c r="O24" s="1">
        <f>F24</f>
        <v>1</v>
      </c>
      <c r="P24" s="5" t="s">
        <v>28</v>
      </c>
      <c r="Q24" s="1">
        <f>Tabla3[[#This Row],[fkJefe]]</f>
        <v>5</v>
      </c>
      <c r="R24" s="5" t="s">
        <v>29</v>
      </c>
    </row>
    <row r="25" spans="1:18">
      <c r="A25" s="57"/>
      <c r="B25" s="6" t="s">
        <v>30</v>
      </c>
      <c r="C25" s="1">
        <v>8</v>
      </c>
      <c r="D25" s="12" t="s">
        <v>432</v>
      </c>
      <c r="E25" s="1" t="s">
        <v>492</v>
      </c>
      <c r="F25" s="1">
        <v>1</v>
      </c>
      <c r="G25" s="21">
        <v>5</v>
      </c>
      <c r="H25" s="4" t="s">
        <v>490</v>
      </c>
      <c r="I25" s="12" t="s">
        <v>491</v>
      </c>
      <c r="J25" s="5" t="s">
        <v>28</v>
      </c>
      <c r="K25" s="12" t="str">
        <f t="shared" si="0"/>
        <v>'publicista'</v>
      </c>
      <c r="L25" s="5" t="s">
        <v>28</v>
      </c>
      <c r="M25" s="1" t="str">
        <f>CONCATENATE(B25,Tabla3[[#This Row],[tipoAscenso]],B25)</f>
        <v>'tiempo'</v>
      </c>
      <c r="N25" s="5" t="s">
        <v>28</v>
      </c>
      <c r="O25" s="1">
        <f>F25</f>
        <v>1</v>
      </c>
      <c r="P25" s="5" t="s">
        <v>28</v>
      </c>
      <c r="Q25" s="1">
        <f>Tabla3[[#This Row],[fkJefe]]</f>
        <v>5</v>
      </c>
      <c r="R25" s="5" t="s">
        <v>29</v>
      </c>
    </row>
    <row r="26" spans="1:18">
      <c r="A26" s="58" t="s">
        <v>417</v>
      </c>
      <c r="B26" s="6" t="s">
        <v>30</v>
      </c>
      <c r="C26" s="1">
        <v>9</v>
      </c>
      <c r="D26" t="s">
        <v>444</v>
      </c>
      <c r="E26" s="1" t="s">
        <v>492</v>
      </c>
      <c r="F26" s="1">
        <v>2</v>
      </c>
      <c r="G26" s="21">
        <v>3</v>
      </c>
      <c r="H26" s="4" t="s">
        <v>490</v>
      </c>
      <c r="I26" s="12" t="s">
        <v>491</v>
      </c>
      <c r="J26" s="5" t="s">
        <v>28</v>
      </c>
      <c r="K26" s="12" t="str">
        <f t="shared" si="0"/>
        <v>'coordinador de finanzas'</v>
      </c>
      <c r="L26" s="5" t="s">
        <v>28</v>
      </c>
      <c r="M26" s="1" t="str">
        <f>CONCATENATE(B26,Tabla3[[#This Row],[tipoAscenso]],B26)</f>
        <v>'tiempo'</v>
      </c>
      <c r="N26" s="5" t="s">
        <v>28</v>
      </c>
      <c r="O26" s="1">
        <f>F26</f>
        <v>2</v>
      </c>
      <c r="P26" s="5" t="s">
        <v>28</v>
      </c>
      <c r="Q26" s="1">
        <f>Tabla3[[#This Row],[fkJefe]]</f>
        <v>3</v>
      </c>
      <c r="R26" s="5" t="s">
        <v>29</v>
      </c>
    </row>
    <row r="27" spans="1:18">
      <c r="A27" s="58"/>
      <c r="B27" s="6" t="s">
        <v>30</v>
      </c>
      <c r="C27" s="1">
        <v>10</v>
      </c>
      <c r="D27" t="s">
        <v>445</v>
      </c>
      <c r="E27" s="1" t="s">
        <v>492</v>
      </c>
      <c r="F27" s="1">
        <v>2</v>
      </c>
      <c r="G27" s="21">
        <v>9</v>
      </c>
      <c r="H27" s="4" t="s">
        <v>490</v>
      </c>
      <c r="I27" s="12" t="s">
        <v>491</v>
      </c>
      <c r="J27" s="5" t="s">
        <v>28</v>
      </c>
      <c r="K27" s="12" t="str">
        <f t="shared" si="0"/>
        <v>'gerente de finanzas'</v>
      </c>
      <c r="L27" s="5" t="s">
        <v>28</v>
      </c>
      <c r="M27" s="1" t="str">
        <f>CONCATENATE(B27,Tabla3[[#This Row],[tipoAscenso]],B27)</f>
        <v>'tiempo'</v>
      </c>
      <c r="N27" s="5" t="s">
        <v>28</v>
      </c>
      <c r="O27" s="1">
        <f>F27</f>
        <v>2</v>
      </c>
      <c r="P27" s="5" t="s">
        <v>28</v>
      </c>
      <c r="Q27" s="1">
        <f>Tabla3[[#This Row],[fkJefe]]</f>
        <v>9</v>
      </c>
      <c r="R27" s="5" t="s">
        <v>29</v>
      </c>
    </row>
    <row r="28" spans="1:18">
      <c r="A28" s="58"/>
      <c r="B28" s="6" t="s">
        <v>30</v>
      </c>
      <c r="C28" s="1">
        <v>11</v>
      </c>
      <c r="D28" t="s">
        <v>436</v>
      </c>
      <c r="E28" s="1" t="s">
        <v>492</v>
      </c>
      <c r="F28" s="1">
        <v>2</v>
      </c>
      <c r="G28" s="21">
        <v>10</v>
      </c>
      <c r="H28" s="4" t="s">
        <v>490</v>
      </c>
      <c r="I28" s="12" t="s">
        <v>491</v>
      </c>
      <c r="J28" s="5" t="s">
        <v>28</v>
      </c>
      <c r="K28" s="12" t="str">
        <f t="shared" si="0"/>
        <v>'contador'</v>
      </c>
      <c r="L28" s="5" t="s">
        <v>28</v>
      </c>
      <c r="M28" s="1" t="str">
        <f>CONCATENATE(B28,Tabla3[[#This Row],[tipoAscenso]],B28)</f>
        <v>'tiempo'</v>
      </c>
      <c r="N28" s="5" t="s">
        <v>28</v>
      </c>
      <c r="O28" s="1">
        <f>F28</f>
        <v>2</v>
      </c>
      <c r="P28" s="5" t="s">
        <v>28</v>
      </c>
      <c r="Q28" s="1">
        <f>Tabla3[[#This Row],[fkJefe]]</f>
        <v>10</v>
      </c>
      <c r="R28" s="5" t="s">
        <v>29</v>
      </c>
    </row>
    <row r="29" spans="1:18">
      <c r="A29" s="58"/>
      <c r="B29" s="6" t="s">
        <v>30</v>
      </c>
      <c r="C29" s="1">
        <v>12</v>
      </c>
      <c r="D29" t="s">
        <v>437</v>
      </c>
      <c r="E29" s="1" t="s">
        <v>492</v>
      </c>
      <c r="F29" s="1">
        <v>2</v>
      </c>
      <c r="G29" s="21">
        <v>10</v>
      </c>
      <c r="H29" s="4" t="s">
        <v>490</v>
      </c>
      <c r="I29" s="12" t="s">
        <v>491</v>
      </c>
      <c r="J29" s="5" t="s">
        <v>28</v>
      </c>
      <c r="K29" s="12" t="str">
        <f t="shared" si="0"/>
        <v>'administrador'</v>
      </c>
      <c r="L29" s="5" t="s">
        <v>28</v>
      </c>
      <c r="M29" s="1" t="str">
        <f>CONCATENATE(B29,Tabla3[[#This Row],[tipoAscenso]],B29)</f>
        <v>'tiempo'</v>
      </c>
      <c r="N29" s="5" t="s">
        <v>28</v>
      </c>
      <c r="O29" s="1">
        <f>F29</f>
        <v>2</v>
      </c>
      <c r="P29" s="5" t="s">
        <v>28</v>
      </c>
      <c r="Q29" s="1">
        <f>Tabla3[[#This Row],[fkJefe]]</f>
        <v>10</v>
      </c>
      <c r="R29" s="5" t="s">
        <v>29</v>
      </c>
    </row>
    <row r="30" spans="1:18">
      <c r="A30" s="58"/>
      <c r="B30" s="6" t="s">
        <v>30</v>
      </c>
      <c r="C30" s="1">
        <v>13</v>
      </c>
      <c r="D30" t="s">
        <v>438</v>
      </c>
      <c r="E30" s="1" t="s">
        <v>492</v>
      </c>
      <c r="F30" s="1">
        <v>2</v>
      </c>
      <c r="G30" s="21">
        <v>10</v>
      </c>
      <c r="H30" s="4" t="s">
        <v>490</v>
      </c>
      <c r="I30" s="12" t="s">
        <v>491</v>
      </c>
      <c r="J30" s="5" t="s">
        <v>28</v>
      </c>
      <c r="K30" s="12" t="str">
        <f t="shared" si="0"/>
        <v>'auditor'</v>
      </c>
      <c r="L30" s="5" t="s">
        <v>28</v>
      </c>
      <c r="M30" s="1" t="str">
        <f>CONCATENATE(B30,Tabla3[[#This Row],[tipoAscenso]],B30)</f>
        <v>'tiempo'</v>
      </c>
      <c r="N30" s="5" t="s">
        <v>28</v>
      </c>
      <c r="O30" s="1">
        <f>F30</f>
        <v>2</v>
      </c>
      <c r="P30" s="5" t="s">
        <v>28</v>
      </c>
      <c r="Q30" s="1">
        <f>Tabla3[[#This Row],[fkJefe]]</f>
        <v>10</v>
      </c>
      <c r="R30" s="5" t="s">
        <v>29</v>
      </c>
    </row>
    <row r="31" spans="1:18">
      <c r="A31" s="49" t="s">
        <v>419</v>
      </c>
      <c r="B31" s="6" t="s">
        <v>30</v>
      </c>
      <c r="C31" s="1">
        <v>14</v>
      </c>
      <c r="D31" t="s">
        <v>441</v>
      </c>
      <c r="E31" s="1" t="s">
        <v>492</v>
      </c>
      <c r="F31" s="1">
        <v>4</v>
      </c>
      <c r="G31" s="21">
        <v>3</v>
      </c>
      <c r="H31" s="4" t="s">
        <v>490</v>
      </c>
      <c r="I31" s="12" t="s">
        <v>491</v>
      </c>
      <c r="J31" s="5" t="s">
        <v>28</v>
      </c>
      <c r="K31" s="12" t="str">
        <f t="shared" si="0"/>
        <v>'coordinador de limpieza'</v>
      </c>
      <c r="L31" s="5" t="s">
        <v>28</v>
      </c>
      <c r="M31" s="1" t="str">
        <f>CONCATENATE(B31,Tabla3[[#This Row],[tipoAscenso]],B31)</f>
        <v>'tiempo'</v>
      </c>
      <c r="N31" s="5" t="s">
        <v>28</v>
      </c>
      <c r="O31" s="1">
        <f>F31</f>
        <v>4</v>
      </c>
      <c r="P31" s="5" t="s">
        <v>28</v>
      </c>
      <c r="Q31" s="1">
        <f>Tabla3[[#This Row],[fkJefe]]</f>
        <v>3</v>
      </c>
      <c r="R31" s="5" t="s">
        <v>29</v>
      </c>
    </row>
    <row r="32" spans="1:18">
      <c r="A32" s="49"/>
      <c r="B32" s="6" t="s">
        <v>30</v>
      </c>
      <c r="C32" s="1">
        <v>15</v>
      </c>
      <c r="D32" t="s">
        <v>446</v>
      </c>
      <c r="E32" s="1" t="s">
        <v>492</v>
      </c>
      <c r="F32" s="1">
        <v>4</v>
      </c>
      <c r="G32" s="21">
        <v>14</v>
      </c>
      <c r="H32" s="4" t="s">
        <v>490</v>
      </c>
      <c r="I32" s="12" t="s">
        <v>491</v>
      </c>
      <c r="J32" s="5" t="s">
        <v>28</v>
      </c>
      <c r="K32" s="12" t="str">
        <f t="shared" si="0"/>
        <v>'gerente de limpieza'</v>
      </c>
      <c r="L32" s="5" t="s">
        <v>28</v>
      </c>
      <c r="M32" s="1" t="str">
        <f>CONCATENATE(B32,Tabla3[[#This Row],[tipoAscenso]],B32)</f>
        <v>'tiempo'</v>
      </c>
      <c r="N32" s="5" t="s">
        <v>28</v>
      </c>
      <c r="O32" s="1">
        <f>F32</f>
        <v>4</v>
      </c>
      <c r="P32" s="5" t="s">
        <v>28</v>
      </c>
      <c r="Q32" s="1">
        <f>Tabla3[[#This Row],[fkJefe]]</f>
        <v>14</v>
      </c>
      <c r="R32" s="5" t="s">
        <v>29</v>
      </c>
    </row>
    <row r="33" spans="1:18">
      <c r="A33" s="49"/>
      <c r="B33" s="6" t="s">
        <v>30</v>
      </c>
      <c r="C33" s="1">
        <v>16</v>
      </c>
      <c r="D33" t="s">
        <v>440</v>
      </c>
      <c r="E33" s="1" t="s">
        <v>492</v>
      </c>
      <c r="F33" s="1">
        <v>4</v>
      </c>
      <c r="G33" s="21">
        <v>15</v>
      </c>
      <c r="H33" s="4" t="s">
        <v>490</v>
      </c>
      <c r="I33" s="12" t="s">
        <v>491</v>
      </c>
      <c r="J33" s="5" t="s">
        <v>28</v>
      </c>
      <c r="K33" s="12" t="str">
        <f t="shared" si="0"/>
        <v>'aseador'</v>
      </c>
      <c r="L33" s="5" t="s">
        <v>28</v>
      </c>
      <c r="M33" s="1" t="str">
        <f>CONCATENATE(B33,Tabla3[[#This Row],[tipoAscenso]],B33)</f>
        <v>'tiempo'</v>
      </c>
      <c r="N33" s="5" t="s">
        <v>28</v>
      </c>
      <c r="O33" s="1">
        <f>F33</f>
        <v>4</v>
      </c>
      <c r="P33" s="5" t="s">
        <v>28</v>
      </c>
      <c r="Q33" s="1">
        <f>Tabla3[[#This Row],[fkJefe]]</f>
        <v>15</v>
      </c>
      <c r="R33" s="5" t="s">
        <v>29</v>
      </c>
    </row>
    <row r="34" spans="1:18">
      <c r="A34" s="59" t="s">
        <v>418</v>
      </c>
      <c r="B34" s="6" t="s">
        <v>30</v>
      </c>
      <c r="C34" s="1">
        <v>17</v>
      </c>
      <c r="D34" t="s">
        <v>447</v>
      </c>
      <c r="E34" s="1" t="s">
        <v>492</v>
      </c>
      <c r="F34" s="1">
        <v>3</v>
      </c>
      <c r="G34" s="21">
        <v>3</v>
      </c>
      <c r="H34" s="4" t="s">
        <v>490</v>
      </c>
      <c r="I34" s="12" t="s">
        <v>491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 t="str">
        <f>CONCATENATE(B34,Tabla3[[#This Row],[tipoAscenso]],B34)</f>
        <v>'tiempo'</v>
      </c>
      <c r="N34" s="5" t="s">
        <v>28</v>
      </c>
      <c r="O34" s="1">
        <f>F34</f>
        <v>3</v>
      </c>
      <c r="P34" s="5" t="s">
        <v>28</v>
      </c>
      <c r="Q34" s="1">
        <f>Tabla3[[#This Row],[fkJefe]]</f>
        <v>3</v>
      </c>
      <c r="R34" s="5" t="s">
        <v>29</v>
      </c>
    </row>
    <row r="35" spans="1:18">
      <c r="A35" s="59"/>
      <c r="B35" s="6" t="s">
        <v>30</v>
      </c>
      <c r="C35" s="1">
        <v>18</v>
      </c>
      <c r="D35" t="s">
        <v>451</v>
      </c>
      <c r="E35" s="1" t="s">
        <v>492</v>
      </c>
      <c r="F35" s="1">
        <v>3</v>
      </c>
      <c r="G35" s="21">
        <v>17</v>
      </c>
      <c r="H35" s="4" t="s">
        <v>490</v>
      </c>
      <c r="I35" s="12" t="s">
        <v>491</v>
      </c>
      <c r="J35" s="5" t="s">
        <v>28</v>
      </c>
      <c r="K35" s="12" t="str">
        <f t="shared" si="0"/>
        <v>'gerente de recursos humanos'</v>
      </c>
      <c r="L35" s="5" t="s">
        <v>28</v>
      </c>
      <c r="M35" s="1" t="str">
        <f>CONCATENATE(B35,Tabla3[[#This Row],[tipoAscenso]],B35)</f>
        <v>'tiempo'</v>
      </c>
      <c r="N35" s="5" t="s">
        <v>28</v>
      </c>
      <c r="O35" s="1">
        <f>F35</f>
        <v>3</v>
      </c>
      <c r="P35" s="5" t="s">
        <v>28</v>
      </c>
      <c r="Q35" s="1">
        <f>Tabla3[[#This Row],[fkJefe]]</f>
        <v>17</v>
      </c>
      <c r="R35" s="5" t="s">
        <v>29</v>
      </c>
    </row>
    <row r="36" spans="1:18">
      <c r="A36" s="59"/>
      <c r="B36" s="6" t="s">
        <v>30</v>
      </c>
      <c r="C36" s="1">
        <v>19</v>
      </c>
      <c r="D36" t="s">
        <v>448</v>
      </c>
      <c r="E36" s="1" t="s">
        <v>492</v>
      </c>
      <c r="F36" s="1">
        <v>3</v>
      </c>
      <c r="G36" s="21">
        <v>18</v>
      </c>
      <c r="H36" s="4" t="s">
        <v>490</v>
      </c>
      <c r="I36" s="12" t="s">
        <v>491</v>
      </c>
      <c r="J36" s="5" t="s">
        <v>28</v>
      </c>
      <c r="K36" s="12" t="str">
        <f t="shared" si="0"/>
        <v>'administrador de reclutamiento'</v>
      </c>
      <c r="L36" s="5" t="s">
        <v>28</v>
      </c>
      <c r="M36" s="1" t="str">
        <f>CONCATENATE(B36,Tabla3[[#This Row],[tipoAscenso]],B36)</f>
        <v>'tiempo'</v>
      </c>
      <c r="N36" s="5" t="s">
        <v>28</v>
      </c>
      <c r="O36" s="1">
        <f>F36</f>
        <v>3</v>
      </c>
      <c r="P36" s="5" t="s">
        <v>28</v>
      </c>
      <c r="Q36" s="1">
        <f>Tabla3[[#This Row],[fkJefe]]</f>
        <v>18</v>
      </c>
      <c r="R36" s="5" t="s">
        <v>29</v>
      </c>
    </row>
    <row r="37" spans="1:18">
      <c r="A37" s="59"/>
      <c r="B37" s="6" t="s">
        <v>30</v>
      </c>
      <c r="C37" s="1">
        <v>20</v>
      </c>
      <c r="D37" t="s">
        <v>449</v>
      </c>
      <c r="E37" s="1" t="s">
        <v>492</v>
      </c>
      <c r="F37" s="1">
        <v>3</v>
      </c>
      <c r="G37" s="21">
        <v>18</v>
      </c>
      <c r="H37" s="4" t="s">
        <v>490</v>
      </c>
      <c r="I37" s="12" t="s">
        <v>491</v>
      </c>
      <c r="J37" s="5" t="s">
        <v>28</v>
      </c>
      <c r="K37" s="12" t="str">
        <f t="shared" si="0"/>
        <v>'administrador de seleccion'</v>
      </c>
      <c r="L37" s="5" t="s">
        <v>28</v>
      </c>
      <c r="M37" s="1" t="str">
        <f>CONCATENATE(B37,Tabla3[[#This Row],[tipoAscenso]],B37)</f>
        <v>'tiempo'</v>
      </c>
      <c r="N37" s="5" t="s">
        <v>28</v>
      </c>
      <c r="O37" s="1">
        <f>F37</f>
        <v>3</v>
      </c>
      <c r="P37" s="5" t="s">
        <v>28</v>
      </c>
      <c r="Q37" s="1">
        <f>Tabla3[[#This Row],[fkJefe]]</f>
        <v>18</v>
      </c>
      <c r="R37" s="5" t="s">
        <v>29</v>
      </c>
    </row>
    <row r="38" spans="1:18">
      <c r="A38" s="59"/>
      <c r="B38" s="6" t="s">
        <v>30</v>
      </c>
      <c r="C38" s="1">
        <v>21</v>
      </c>
      <c r="D38" t="s">
        <v>450</v>
      </c>
      <c r="E38" s="1" t="s">
        <v>492</v>
      </c>
      <c r="F38" s="1">
        <v>3</v>
      </c>
      <c r="G38" s="21">
        <v>18</v>
      </c>
      <c r="H38" s="4" t="s">
        <v>490</v>
      </c>
      <c r="I38" s="12" t="s">
        <v>491</v>
      </c>
      <c r="J38" s="5" t="s">
        <v>28</v>
      </c>
      <c r="K38" s="12" t="str">
        <f t="shared" si="0"/>
        <v>'administrador de capacitacion'</v>
      </c>
      <c r="L38" s="5" t="s">
        <v>28</v>
      </c>
      <c r="M38" s="1" t="str">
        <f>CONCATENATE(B38,Tabla3[[#This Row],[tipoAscenso]],B38)</f>
        <v>'tiempo'</v>
      </c>
      <c r="N38" s="5" t="s">
        <v>28</v>
      </c>
      <c r="O38" s="1">
        <f>F38</f>
        <v>3</v>
      </c>
      <c r="P38" s="5" t="s">
        <v>28</v>
      </c>
      <c r="Q38" s="1">
        <f>Tabla3[[#This Row],[fkJefe]]</f>
        <v>18</v>
      </c>
      <c r="R38" s="5" t="s">
        <v>29</v>
      </c>
    </row>
    <row r="39" spans="1:18">
      <c r="A39" s="49" t="s">
        <v>421</v>
      </c>
      <c r="B39" s="6" t="s">
        <v>30</v>
      </c>
      <c r="C39" s="1">
        <v>22</v>
      </c>
      <c r="D39" t="s">
        <v>458</v>
      </c>
      <c r="E39" s="1" t="s">
        <v>492</v>
      </c>
      <c r="F39" s="1">
        <v>6</v>
      </c>
      <c r="G39" s="21">
        <v>3</v>
      </c>
      <c r="H39" s="4" t="s">
        <v>490</v>
      </c>
      <c r="I39" s="12" t="s">
        <v>491</v>
      </c>
      <c r="J39" s="5" t="s">
        <v>28</v>
      </c>
      <c r="K39" s="12" t="str">
        <f t="shared" si="0"/>
        <v>'coordinador de produccion'</v>
      </c>
      <c r="L39" s="5" t="s">
        <v>28</v>
      </c>
      <c r="M39" s="1" t="str">
        <f>CONCATENATE(B39,Tabla3[[#This Row],[tipoAscenso]],B39)</f>
        <v>'tiempo'</v>
      </c>
      <c r="N39" s="5" t="s">
        <v>28</v>
      </c>
      <c r="O39" s="1">
        <f>F39</f>
        <v>6</v>
      </c>
      <c r="P39" s="5" t="s">
        <v>28</v>
      </c>
      <c r="Q39" s="1">
        <f>Tabla3[[#This Row],[fkJefe]]</f>
        <v>3</v>
      </c>
      <c r="R39" s="5" t="s">
        <v>29</v>
      </c>
    </row>
    <row r="40" spans="1:18">
      <c r="A40" s="49"/>
      <c r="B40" s="6" t="s">
        <v>30</v>
      </c>
      <c r="C40" s="1">
        <v>23</v>
      </c>
      <c r="D40" t="s">
        <v>459</v>
      </c>
      <c r="E40" s="1" t="s">
        <v>492</v>
      </c>
      <c r="F40" s="1">
        <v>6</v>
      </c>
      <c r="G40" s="21">
        <v>22</v>
      </c>
      <c r="H40" s="4" t="s">
        <v>490</v>
      </c>
      <c r="I40" s="12" t="s">
        <v>491</v>
      </c>
      <c r="J40" s="5" t="s">
        <v>28</v>
      </c>
      <c r="K40" s="12" t="str">
        <f t="shared" si="0"/>
        <v>'gerente de produccion'</v>
      </c>
      <c r="L40" s="5" t="s">
        <v>28</v>
      </c>
      <c r="M40" s="1" t="str">
        <f>CONCATENATE(B40,Tabla3[[#This Row],[tipoAscenso]],B40)</f>
        <v>'tiempo'</v>
      </c>
      <c r="N40" s="5" t="s">
        <v>28</v>
      </c>
      <c r="O40" s="1">
        <f>F40</f>
        <v>6</v>
      </c>
      <c r="P40" s="5" t="s">
        <v>28</v>
      </c>
      <c r="Q40" s="1">
        <f>Tabla3[[#This Row],[fkJefe]]</f>
        <v>22</v>
      </c>
      <c r="R40" s="5" t="s">
        <v>29</v>
      </c>
    </row>
    <row r="41" spans="1:18">
      <c r="A41" s="49"/>
      <c r="B41" s="6" t="s">
        <v>30</v>
      </c>
      <c r="C41" s="1">
        <v>24</v>
      </c>
      <c r="D41" t="s">
        <v>460</v>
      </c>
      <c r="E41" s="1" t="s">
        <v>493</v>
      </c>
      <c r="F41" s="1">
        <v>6</v>
      </c>
      <c r="G41" s="21">
        <v>23</v>
      </c>
      <c r="H41" s="4" t="s">
        <v>490</v>
      </c>
      <c r="I41" s="12" t="s">
        <v>491</v>
      </c>
      <c r="J41" s="5" t="s">
        <v>28</v>
      </c>
      <c r="K41" s="12" t="str">
        <f t="shared" si="0"/>
        <v>'director'</v>
      </c>
      <c r="L41" s="5" t="s">
        <v>28</v>
      </c>
      <c r="M41" s="1" t="str">
        <f>CONCATENATE(B41,Tabla3[[#This Row],[tipoAscenso]],B41)</f>
        <v>'nombrado'</v>
      </c>
      <c r="N41" s="5" t="s">
        <v>28</v>
      </c>
      <c r="O41" s="1">
        <f>F41</f>
        <v>6</v>
      </c>
      <c r="P41" s="5" t="s">
        <v>28</v>
      </c>
      <c r="Q41" s="1">
        <f>Tabla3[[#This Row],[fkJefe]]</f>
        <v>23</v>
      </c>
      <c r="R41" s="5" t="s">
        <v>29</v>
      </c>
    </row>
    <row r="42" spans="1:18">
      <c r="A42" s="49"/>
      <c r="B42" s="6" t="s">
        <v>30</v>
      </c>
      <c r="C42" s="1">
        <v>25</v>
      </c>
      <c r="D42" s="23" t="s">
        <v>457</v>
      </c>
      <c r="E42" s="1" t="s">
        <v>493</v>
      </c>
      <c r="F42" s="24">
        <v>6</v>
      </c>
      <c r="G42" s="24">
        <v>23</v>
      </c>
      <c r="H42" s="4" t="s">
        <v>490</v>
      </c>
      <c r="I42" s="12" t="s">
        <v>491</v>
      </c>
      <c r="J42" s="5" t="s">
        <v>28</v>
      </c>
      <c r="K42" s="12" t="str">
        <f t="shared" si="0"/>
        <v>'director de escenografia'</v>
      </c>
      <c r="L42" s="5" t="s">
        <v>28</v>
      </c>
      <c r="M42" s="1" t="str">
        <f>CONCATENATE(B42,Tabla3[[#This Row],[tipoAscenso]],B42)</f>
        <v>'nombrado'</v>
      </c>
      <c r="N42" s="5" t="s">
        <v>28</v>
      </c>
      <c r="O42" s="1">
        <f>F42</f>
        <v>6</v>
      </c>
      <c r="P42" s="5" t="s">
        <v>28</v>
      </c>
      <c r="Q42" s="1">
        <f>Tabla3[[#This Row],[fkJefe]]</f>
        <v>23</v>
      </c>
      <c r="R42" s="5" t="s">
        <v>29</v>
      </c>
    </row>
    <row r="43" spans="1:18">
      <c r="A43" s="49"/>
      <c r="B43" s="6" t="s">
        <v>30</v>
      </c>
      <c r="C43" s="1">
        <v>26</v>
      </c>
      <c r="D43" s="23" t="s">
        <v>461</v>
      </c>
      <c r="E43" s="1" t="s">
        <v>493</v>
      </c>
      <c r="F43" s="24">
        <v>6</v>
      </c>
      <c r="G43" s="24">
        <v>23</v>
      </c>
      <c r="H43" s="4" t="s">
        <v>490</v>
      </c>
      <c r="I43" s="12" t="s">
        <v>491</v>
      </c>
      <c r="J43" s="5" t="s">
        <v>28</v>
      </c>
      <c r="K43" s="12" t="str">
        <f t="shared" si="0"/>
        <v>'autor'</v>
      </c>
      <c r="L43" s="5" t="s">
        <v>28</v>
      </c>
      <c r="M43" s="1" t="str">
        <f>CONCATENATE(B43,Tabla3[[#This Row],[tipoAscenso]],B43)</f>
        <v>'nombrado'</v>
      </c>
      <c r="N43" s="5" t="s">
        <v>28</v>
      </c>
      <c r="O43" s="1">
        <f>F43</f>
        <v>6</v>
      </c>
      <c r="P43" s="5" t="s">
        <v>28</v>
      </c>
      <c r="Q43" s="1">
        <f>Tabla3[[#This Row],[fkJefe]]</f>
        <v>23</v>
      </c>
      <c r="R43" s="5" t="s">
        <v>29</v>
      </c>
    </row>
    <row r="44" spans="1:18">
      <c r="A44" s="60" t="s">
        <v>422</v>
      </c>
      <c r="B44" s="6" t="s">
        <v>30</v>
      </c>
      <c r="C44" s="1">
        <v>27</v>
      </c>
      <c r="D44" t="s">
        <v>464</v>
      </c>
      <c r="E44" s="1" t="s">
        <v>493</v>
      </c>
      <c r="F44" s="1">
        <v>7</v>
      </c>
      <c r="G44" s="1">
        <v>3</v>
      </c>
      <c r="H44" s="4" t="s">
        <v>490</v>
      </c>
      <c r="I44" s="12" t="s">
        <v>491</v>
      </c>
      <c r="J44" s="5" t="s">
        <v>28</v>
      </c>
      <c r="K44" s="12" t="str">
        <f t="shared" si="0"/>
        <v>'coordinador de sonido'</v>
      </c>
      <c r="L44" s="5" t="s">
        <v>28</v>
      </c>
      <c r="M44" s="1" t="str">
        <f>CONCATENATE(B44,Tabla3[[#This Row],[tipoAscenso]],B44)</f>
        <v>'nombrado'</v>
      </c>
      <c r="N44" s="5" t="s">
        <v>28</v>
      </c>
      <c r="O44" s="1">
        <f>F44</f>
        <v>7</v>
      </c>
      <c r="P44" s="5" t="s">
        <v>28</v>
      </c>
      <c r="Q44" s="1">
        <f>Tabla3[[#This Row],[fkJefe]]</f>
        <v>3</v>
      </c>
      <c r="R44" s="5" t="s">
        <v>29</v>
      </c>
    </row>
    <row r="45" spans="1:18">
      <c r="A45" s="60"/>
      <c r="B45" s="6" t="s">
        <v>30</v>
      </c>
      <c r="C45" s="1">
        <v>28</v>
      </c>
      <c r="D45" t="s">
        <v>465</v>
      </c>
      <c r="E45" s="1" t="s">
        <v>492</v>
      </c>
      <c r="F45" s="1">
        <v>7</v>
      </c>
      <c r="G45" s="1">
        <v>27</v>
      </c>
      <c r="H45" s="4" t="s">
        <v>490</v>
      </c>
      <c r="I45" s="12" t="s">
        <v>491</v>
      </c>
      <c r="J45" s="5" t="s">
        <v>28</v>
      </c>
      <c r="K45" s="12" t="str">
        <f t="shared" si="0"/>
        <v>'gerente de sonido'</v>
      </c>
      <c r="L45" s="5" t="s">
        <v>28</v>
      </c>
      <c r="M45" s="1" t="str">
        <f>CONCATENATE(B45,Tabla3[[#This Row],[tipoAscenso]],B45)</f>
        <v>'tiempo'</v>
      </c>
      <c r="N45" s="5" t="s">
        <v>28</v>
      </c>
      <c r="O45" s="1">
        <f>F45</f>
        <v>7</v>
      </c>
      <c r="P45" s="5" t="s">
        <v>28</v>
      </c>
      <c r="Q45" s="1">
        <f>Tabla3[[#This Row],[fkJefe]]</f>
        <v>27</v>
      </c>
      <c r="R45" s="5" t="s">
        <v>29</v>
      </c>
    </row>
    <row r="46" spans="1:18">
      <c r="A46" s="60"/>
      <c r="B46" s="6" t="s">
        <v>30</v>
      </c>
      <c r="C46" s="1">
        <v>29</v>
      </c>
      <c r="D46" t="s">
        <v>466</v>
      </c>
      <c r="E46" s="1" t="s">
        <v>492</v>
      </c>
      <c r="F46" s="1">
        <v>7</v>
      </c>
      <c r="G46" s="1">
        <v>28</v>
      </c>
      <c r="H46" s="4" t="s">
        <v>490</v>
      </c>
      <c r="I46" s="12" t="s">
        <v>491</v>
      </c>
      <c r="J46" s="5" t="s">
        <v>28</v>
      </c>
      <c r="K46" s="12" t="str">
        <f t="shared" si="0"/>
        <v>'ingeniero en sonido'</v>
      </c>
      <c r="L46" s="5" t="s">
        <v>28</v>
      </c>
      <c r="M46" s="1" t="str">
        <f>CONCATENATE(B46,Tabla3[[#This Row],[tipoAscenso]],B46)</f>
        <v>'tiempo'</v>
      </c>
      <c r="N46" s="5" t="s">
        <v>28</v>
      </c>
      <c r="O46" s="1">
        <f>F46</f>
        <v>7</v>
      </c>
      <c r="P46" s="5" t="s">
        <v>28</v>
      </c>
      <c r="Q46" s="1">
        <f>Tabla3[[#This Row],[fkJefe]]</f>
        <v>28</v>
      </c>
      <c r="R46" s="5" t="s">
        <v>29</v>
      </c>
    </row>
    <row r="47" spans="1:18">
      <c r="A47" s="60"/>
      <c r="B47" s="6" t="s">
        <v>30</v>
      </c>
      <c r="C47" s="1">
        <v>30</v>
      </c>
      <c r="D47" t="s">
        <v>467</v>
      </c>
      <c r="E47" s="1" t="s">
        <v>492</v>
      </c>
      <c r="F47" s="1">
        <v>7</v>
      </c>
      <c r="G47" s="1">
        <v>28</v>
      </c>
      <c r="H47" s="4" t="s">
        <v>490</v>
      </c>
      <c r="I47" s="12" t="s">
        <v>491</v>
      </c>
      <c r="J47" s="5" t="s">
        <v>28</v>
      </c>
      <c r="K47" s="12" t="str">
        <f t="shared" si="0"/>
        <v>'supervisor de equipos'</v>
      </c>
      <c r="L47" s="5" t="s">
        <v>28</v>
      </c>
      <c r="M47" s="1" t="str">
        <f>CONCATENATE(B47,Tabla3[[#This Row],[tipoAscenso]],B47)</f>
        <v>'tiempo'</v>
      </c>
      <c r="N47" s="5" t="s">
        <v>28</v>
      </c>
      <c r="O47" s="1">
        <f>F47</f>
        <v>7</v>
      </c>
      <c r="P47" s="5" t="s">
        <v>28</v>
      </c>
      <c r="Q47" s="1">
        <f>Tabla3[[#This Row],[fkJefe]]</f>
        <v>28</v>
      </c>
      <c r="R47" s="5" t="s">
        <v>29</v>
      </c>
    </row>
    <row r="48" spans="1:18">
      <c r="A48" s="60"/>
      <c r="B48" s="6" t="s">
        <v>30</v>
      </c>
      <c r="C48" s="1">
        <v>31</v>
      </c>
      <c r="D48" t="s">
        <v>468</v>
      </c>
      <c r="E48" s="1" t="s">
        <v>492</v>
      </c>
      <c r="F48" s="1">
        <v>7</v>
      </c>
      <c r="G48" s="1">
        <v>28</v>
      </c>
      <c r="H48" s="4" t="s">
        <v>490</v>
      </c>
      <c r="I48" s="12" t="s">
        <v>491</v>
      </c>
      <c r="J48" s="5" t="s">
        <v>28</v>
      </c>
      <c r="K48" s="12" t="str">
        <f t="shared" si="0"/>
        <v>'tecnico en sonido'</v>
      </c>
      <c r="L48" s="5" t="s">
        <v>28</v>
      </c>
      <c r="M48" s="1" t="str">
        <f>CONCATENATE(B48,Tabla3[[#This Row],[tipoAscenso]],B48)</f>
        <v>'tiempo'</v>
      </c>
      <c r="N48" s="5" t="s">
        <v>28</v>
      </c>
      <c r="O48" s="1">
        <f>F48</f>
        <v>7</v>
      </c>
      <c r="P48" s="5" t="s">
        <v>28</v>
      </c>
      <c r="Q48" s="1">
        <f>Tabla3[[#This Row],[fkJefe]]</f>
        <v>28</v>
      </c>
      <c r="R48" s="5" t="s">
        <v>29</v>
      </c>
    </row>
    <row r="49" spans="1:18">
      <c r="A49" s="49" t="s">
        <v>472</v>
      </c>
      <c r="B49" s="6" t="s">
        <v>30</v>
      </c>
      <c r="C49" s="1">
        <v>32</v>
      </c>
      <c r="D49" t="s">
        <v>469</v>
      </c>
      <c r="E49" s="1" t="s">
        <v>493</v>
      </c>
      <c r="F49" s="1">
        <v>9</v>
      </c>
      <c r="G49" s="1">
        <v>3</v>
      </c>
      <c r="H49" s="4" t="s">
        <v>490</v>
      </c>
      <c r="I49" s="12" t="s">
        <v>491</v>
      </c>
      <c r="J49" s="5" t="s">
        <v>28</v>
      </c>
      <c r="K49" s="12" t="str">
        <f t="shared" si="0"/>
        <v>'coordinador de canto'</v>
      </c>
      <c r="L49" s="5" t="s">
        <v>28</v>
      </c>
      <c r="M49" s="1" t="str">
        <f>CONCATENATE(B49,Tabla3[[#This Row],[tipoAscenso]],B49)</f>
        <v>'nombrado'</v>
      </c>
      <c r="N49" s="5" t="s">
        <v>28</v>
      </c>
      <c r="O49" s="1">
        <f>F49</f>
        <v>9</v>
      </c>
      <c r="P49" s="5" t="s">
        <v>28</v>
      </c>
      <c r="Q49" s="1">
        <f>Tabla3[[#This Row],[fkJefe]]</f>
        <v>3</v>
      </c>
      <c r="R49" s="5" t="s">
        <v>29</v>
      </c>
    </row>
    <row r="50" spans="1:18">
      <c r="A50" s="49"/>
      <c r="B50" s="6" t="s">
        <v>30</v>
      </c>
      <c r="C50" s="1">
        <v>33</v>
      </c>
      <c r="D50" t="s">
        <v>470</v>
      </c>
      <c r="E50" s="1" t="s">
        <v>492</v>
      </c>
      <c r="F50" s="1">
        <v>9</v>
      </c>
      <c r="G50" s="1">
        <v>31</v>
      </c>
      <c r="H50" s="4" t="s">
        <v>490</v>
      </c>
      <c r="I50" s="12" t="s">
        <v>491</v>
      </c>
      <c r="J50" s="5" t="s">
        <v>28</v>
      </c>
      <c r="K50" s="12" t="str">
        <f t="shared" si="0"/>
        <v>'gerente de canto'</v>
      </c>
      <c r="L50" s="5" t="s">
        <v>28</v>
      </c>
      <c r="M50" s="1" t="str">
        <f>CONCATENATE(B50,Tabla3[[#This Row],[tipoAscenso]],B50)</f>
        <v>'tiempo'</v>
      </c>
      <c r="N50" s="5" t="s">
        <v>28</v>
      </c>
      <c r="O50" s="1">
        <f>F50</f>
        <v>9</v>
      </c>
      <c r="P50" s="5" t="s">
        <v>28</v>
      </c>
      <c r="Q50" s="1">
        <f>Tabla3[[#This Row],[fkJefe]]</f>
        <v>31</v>
      </c>
      <c r="R50" s="5" t="s">
        <v>29</v>
      </c>
    </row>
    <row r="51" spans="1:18">
      <c r="A51" s="49"/>
      <c r="B51" s="6" t="s">
        <v>30</v>
      </c>
      <c r="C51" s="1">
        <v>34</v>
      </c>
      <c r="D51" t="s">
        <v>47</v>
      </c>
      <c r="E51" s="1" t="s">
        <v>493</v>
      </c>
      <c r="F51" s="1">
        <v>9</v>
      </c>
      <c r="G51" s="1">
        <v>32</v>
      </c>
      <c r="H51" s="4" t="s">
        <v>490</v>
      </c>
      <c r="I51" s="12" t="s">
        <v>491</v>
      </c>
      <c r="J51" s="5" t="s">
        <v>28</v>
      </c>
      <c r="K51" s="12" t="str">
        <f t="shared" si="0"/>
        <v>'cantante'</v>
      </c>
      <c r="L51" s="5" t="s">
        <v>28</v>
      </c>
      <c r="M51" s="1" t="str">
        <f>CONCATENATE(B51,Tabla3[[#This Row],[tipoAscenso]],B51)</f>
        <v>'nombrado'</v>
      </c>
      <c r="N51" s="5" t="s">
        <v>28</v>
      </c>
      <c r="O51" s="1">
        <f>F51</f>
        <v>9</v>
      </c>
      <c r="P51" s="5" t="s">
        <v>28</v>
      </c>
      <c r="Q51" s="1">
        <f>Tabla3[[#This Row],[fkJefe]]</f>
        <v>32</v>
      </c>
      <c r="R51" s="5" t="s">
        <v>29</v>
      </c>
    </row>
    <row r="52" spans="1:18">
      <c r="A52" s="49"/>
      <c r="B52" s="6" t="s">
        <v>30</v>
      </c>
      <c r="C52" s="1">
        <v>35</v>
      </c>
      <c r="D52" t="s">
        <v>471</v>
      </c>
      <c r="E52" s="1" t="s">
        <v>492</v>
      </c>
      <c r="F52" s="1">
        <v>9</v>
      </c>
      <c r="G52" s="1">
        <v>32</v>
      </c>
      <c r="H52" s="4" t="s">
        <v>490</v>
      </c>
      <c r="I52" s="12" t="s">
        <v>491</v>
      </c>
      <c r="J52" s="5" t="s">
        <v>28</v>
      </c>
      <c r="K52" s="12" t="str">
        <f t="shared" si="0"/>
        <v>'entrenador vocal'</v>
      </c>
      <c r="L52" s="5" t="s">
        <v>28</v>
      </c>
      <c r="M52" s="1" t="str">
        <f>CONCATENATE(B52,Tabla3[[#This Row],[tipoAscenso]],B52)</f>
        <v>'tiempo'</v>
      </c>
      <c r="N52" s="5" t="s">
        <v>28</v>
      </c>
      <c r="O52" s="1">
        <f>F52</f>
        <v>9</v>
      </c>
      <c r="P52" s="5" t="s">
        <v>28</v>
      </c>
      <c r="Q52" s="1">
        <f>Tabla3[[#This Row],[fkJefe]]</f>
        <v>32</v>
      </c>
      <c r="R52" s="5" t="s">
        <v>29</v>
      </c>
    </row>
    <row r="53" spans="1:18">
      <c r="A53" s="60" t="s">
        <v>475</v>
      </c>
      <c r="B53" s="6" t="s">
        <v>30</v>
      </c>
      <c r="C53" s="1">
        <v>36</v>
      </c>
      <c r="D53" t="s">
        <v>473</v>
      </c>
      <c r="E53" s="1" t="s">
        <v>493</v>
      </c>
      <c r="F53" s="1">
        <v>10</v>
      </c>
      <c r="G53" s="1">
        <v>3</v>
      </c>
      <c r="H53" s="4" t="s">
        <v>490</v>
      </c>
      <c r="I53" s="12" t="s">
        <v>491</v>
      </c>
      <c r="J53" s="5" t="s">
        <v>28</v>
      </c>
      <c r="K53" s="12" t="str">
        <f t="shared" si="0"/>
        <v>'coordinador de musica'</v>
      </c>
      <c r="L53" s="5" t="s">
        <v>28</v>
      </c>
      <c r="M53" s="1" t="str">
        <f>CONCATENATE(B53,Tabla3[[#This Row],[tipoAscenso]],B53)</f>
        <v>'nombrado'</v>
      </c>
      <c r="N53" s="5" t="s">
        <v>28</v>
      </c>
      <c r="O53" s="1">
        <f>F53</f>
        <v>10</v>
      </c>
      <c r="P53" s="5" t="s">
        <v>28</v>
      </c>
      <c r="Q53" s="1">
        <f>Tabla3[[#This Row],[fkJefe]]</f>
        <v>3</v>
      </c>
      <c r="R53" s="5" t="s">
        <v>29</v>
      </c>
    </row>
    <row r="54" spans="1:18">
      <c r="A54" s="60"/>
      <c r="B54" s="6" t="s">
        <v>30</v>
      </c>
      <c r="C54" s="1">
        <v>37</v>
      </c>
      <c r="D54" t="s">
        <v>474</v>
      </c>
      <c r="E54" s="1" t="s">
        <v>492</v>
      </c>
      <c r="F54" s="1">
        <v>10</v>
      </c>
      <c r="G54" s="1">
        <v>36</v>
      </c>
      <c r="H54" s="4" t="s">
        <v>490</v>
      </c>
      <c r="I54" s="12" t="s">
        <v>491</v>
      </c>
      <c r="J54" s="5" t="s">
        <v>28</v>
      </c>
      <c r="K54" s="12" t="str">
        <f t="shared" si="0"/>
        <v>'gerente de musica'</v>
      </c>
      <c r="L54" s="5" t="s">
        <v>28</v>
      </c>
      <c r="M54" s="1" t="str">
        <f>CONCATENATE(B54,Tabla3[[#This Row],[tipoAscenso]],B54)</f>
        <v>'tiempo'</v>
      </c>
      <c r="N54" s="5" t="s">
        <v>28</v>
      </c>
      <c r="O54" s="1">
        <f>F54</f>
        <v>10</v>
      </c>
      <c r="P54" s="5" t="s">
        <v>28</v>
      </c>
      <c r="Q54" s="1">
        <f>Tabla3[[#This Row],[fkJefe]]</f>
        <v>36</v>
      </c>
      <c r="R54" s="5" t="s">
        <v>29</v>
      </c>
    </row>
    <row r="55" spans="1:18">
      <c r="A55" s="60"/>
      <c r="B55" s="6" t="s">
        <v>30</v>
      </c>
      <c r="C55" s="1">
        <v>38</v>
      </c>
      <c r="D55" t="s">
        <v>475</v>
      </c>
      <c r="E55" s="1" t="s">
        <v>493</v>
      </c>
      <c r="F55" s="1">
        <v>10</v>
      </c>
      <c r="G55" s="1">
        <v>37</v>
      </c>
      <c r="H55" s="4" t="s">
        <v>490</v>
      </c>
      <c r="I55" s="12" t="s">
        <v>491</v>
      </c>
      <c r="J55" s="5" t="s">
        <v>28</v>
      </c>
      <c r="K55" s="12" t="str">
        <f t="shared" si="0"/>
        <v>'musico'</v>
      </c>
      <c r="L55" s="5" t="s">
        <v>28</v>
      </c>
      <c r="M55" s="1" t="str">
        <f>CONCATENATE(B55,Tabla3[[#This Row],[tipoAscenso]],B55)</f>
        <v>'nombrado'</v>
      </c>
      <c r="N55" s="5" t="s">
        <v>28</v>
      </c>
      <c r="O55" s="1">
        <f>F55</f>
        <v>10</v>
      </c>
      <c r="P55" s="5" t="s">
        <v>28</v>
      </c>
      <c r="Q55" s="1">
        <f>Tabla3[[#This Row],[fkJefe]]</f>
        <v>37</v>
      </c>
      <c r="R55" s="5" t="s">
        <v>29</v>
      </c>
    </row>
    <row r="56" spans="1:18">
      <c r="A56" s="60"/>
      <c r="B56" s="6" t="s">
        <v>30</v>
      </c>
      <c r="C56" s="1">
        <v>39</v>
      </c>
      <c r="D56" t="s">
        <v>476</v>
      </c>
      <c r="E56" s="1" t="s">
        <v>492</v>
      </c>
      <c r="F56" s="1">
        <v>10</v>
      </c>
      <c r="G56" s="1">
        <v>37</v>
      </c>
      <c r="H56" s="4" t="s">
        <v>490</v>
      </c>
      <c r="I56" s="12" t="s">
        <v>491</v>
      </c>
      <c r="J56" s="5" t="s">
        <v>28</v>
      </c>
      <c r="K56" s="12" t="str">
        <f t="shared" si="0"/>
        <v>'entrenador musical'</v>
      </c>
      <c r="L56" s="5" t="s">
        <v>28</v>
      </c>
      <c r="M56" s="1" t="str">
        <f>CONCATENATE(B56,Tabla3[[#This Row],[tipoAscenso]],B56)</f>
        <v>'tiempo'</v>
      </c>
      <c r="N56" s="5" t="s">
        <v>28</v>
      </c>
      <c r="O56" s="1">
        <f>F56</f>
        <v>10</v>
      </c>
      <c r="P56" s="5" t="s">
        <v>28</v>
      </c>
      <c r="Q56" s="1">
        <f>Tabla3[[#This Row],[fkJefe]]</f>
        <v>37</v>
      </c>
      <c r="R56" s="5" t="s">
        <v>29</v>
      </c>
    </row>
    <row r="57" spans="1:18">
      <c r="A57" s="49" t="s">
        <v>481</v>
      </c>
      <c r="B57" s="6" t="s">
        <v>30</v>
      </c>
      <c r="C57" s="1">
        <v>40</v>
      </c>
      <c r="D57" t="s">
        <v>477</v>
      </c>
      <c r="E57" s="1" t="s">
        <v>493</v>
      </c>
      <c r="F57" s="1">
        <v>11</v>
      </c>
      <c r="G57" s="1">
        <v>3</v>
      </c>
      <c r="H57" s="4" t="s">
        <v>490</v>
      </c>
      <c r="I57" s="12" t="s">
        <v>491</v>
      </c>
      <c r="J57" s="5" t="s">
        <v>28</v>
      </c>
      <c r="K57" s="12" t="str">
        <f t="shared" si="0"/>
        <v>'coordinador de baile'</v>
      </c>
      <c r="L57" s="5" t="s">
        <v>28</v>
      </c>
      <c r="M57" s="1" t="str">
        <f>CONCATENATE(B57,Tabla3[[#This Row],[tipoAscenso]],B57)</f>
        <v>'nombrado'</v>
      </c>
      <c r="N57" s="5" t="s">
        <v>28</v>
      </c>
      <c r="O57" s="1">
        <f>F57</f>
        <v>11</v>
      </c>
      <c r="P57" s="5" t="s">
        <v>28</v>
      </c>
      <c r="Q57" s="1">
        <f>Tabla3[[#This Row],[fkJefe]]</f>
        <v>3</v>
      </c>
      <c r="R57" s="5" t="s">
        <v>29</v>
      </c>
    </row>
    <row r="58" spans="1:18">
      <c r="A58" s="49"/>
      <c r="B58" s="6" t="s">
        <v>30</v>
      </c>
      <c r="C58" s="1">
        <v>41</v>
      </c>
      <c r="D58" t="s">
        <v>478</v>
      </c>
      <c r="E58" s="1" t="s">
        <v>492</v>
      </c>
      <c r="F58" s="1">
        <v>11</v>
      </c>
      <c r="G58" s="1">
        <v>39</v>
      </c>
      <c r="H58" s="4" t="s">
        <v>490</v>
      </c>
      <c r="I58" s="12" t="s">
        <v>491</v>
      </c>
      <c r="J58" s="5" t="s">
        <v>28</v>
      </c>
      <c r="K58" s="12" t="str">
        <f t="shared" si="0"/>
        <v>'gerente de baile'</v>
      </c>
      <c r="L58" s="5" t="s">
        <v>28</v>
      </c>
      <c r="M58" s="1" t="str">
        <f>CONCATENATE(B58,Tabla3[[#This Row],[tipoAscenso]],B58)</f>
        <v>'tiempo'</v>
      </c>
      <c r="N58" s="5" t="s">
        <v>28</v>
      </c>
      <c r="O58" s="1">
        <f>F58</f>
        <v>11</v>
      </c>
      <c r="P58" s="5" t="s">
        <v>28</v>
      </c>
      <c r="Q58" s="1">
        <f>Tabla3[[#This Row],[fkJefe]]</f>
        <v>39</v>
      </c>
      <c r="R58" s="5" t="s">
        <v>29</v>
      </c>
    </row>
    <row r="59" spans="1:18">
      <c r="A59" s="49"/>
      <c r="B59" s="6" t="s">
        <v>30</v>
      </c>
      <c r="C59" s="1">
        <v>42</v>
      </c>
      <c r="D59" t="s">
        <v>479</v>
      </c>
      <c r="E59" s="1" t="s">
        <v>493</v>
      </c>
      <c r="F59" s="1">
        <v>11</v>
      </c>
      <c r="G59" s="1">
        <v>38</v>
      </c>
      <c r="H59" s="4" t="s">
        <v>490</v>
      </c>
      <c r="I59" s="12" t="s">
        <v>491</v>
      </c>
      <c r="J59" s="5" t="s">
        <v>28</v>
      </c>
      <c r="K59" s="12" t="str">
        <f t="shared" si="0"/>
        <v>'coreografo'</v>
      </c>
      <c r="L59" s="5" t="s">
        <v>28</v>
      </c>
      <c r="M59" s="1" t="str">
        <f>CONCATENATE(B59,Tabla3[[#This Row],[tipoAscenso]],B59)</f>
        <v>'nombrado'</v>
      </c>
      <c r="N59" s="5" t="s">
        <v>28</v>
      </c>
      <c r="O59" s="1">
        <f>F59</f>
        <v>11</v>
      </c>
      <c r="P59" s="5" t="s">
        <v>28</v>
      </c>
      <c r="Q59" s="1">
        <f>Tabla3[[#This Row],[fkJefe]]</f>
        <v>38</v>
      </c>
      <c r="R59" s="5" t="s">
        <v>29</v>
      </c>
    </row>
    <row r="60" spans="1:18">
      <c r="A60" s="49"/>
      <c r="B60" s="6" t="s">
        <v>30</v>
      </c>
      <c r="C60" s="1">
        <v>43</v>
      </c>
      <c r="D60" s="23" t="s">
        <v>480</v>
      </c>
      <c r="E60" s="1" t="s">
        <v>493</v>
      </c>
      <c r="F60" s="24">
        <v>11</v>
      </c>
      <c r="G60" s="24">
        <v>38</v>
      </c>
      <c r="H60" s="4" t="s">
        <v>490</v>
      </c>
      <c r="I60" s="12" t="s">
        <v>491</v>
      </c>
      <c r="J60" s="5" t="s">
        <v>28</v>
      </c>
      <c r="K60" s="12" t="str">
        <f t="shared" si="0"/>
        <v>'bailarin'</v>
      </c>
      <c r="L60" s="5" t="s">
        <v>28</v>
      </c>
      <c r="M60" s="1" t="str">
        <f>CONCATENATE(B60,Tabla3[[#This Row],[tipoAscenso]],B60)</f>
        <v>'nombrado'</v>
      </c>
      <c r="N60" s="5" t="s">
        <v>28</v>
      </c>
      <c r="O60" s="1">
        <f>F60</f>
        <v>11</v>
      </c>
      <c r="P60" s="5" t="s">
        <v>28</v>
      </c>
      <c r="Q60" s="1">
        <f>Tabla3[[#This Row],[fkJefe]]</f>
        <v>38</v>
      </c>
      <c r="R60" s="5" t="s">
        <v>29</v>
      </c>
    </row>
    <row r="61" spans="1:18">
      <c r="A61" s="60" t="s">
        <v>423</v>
      </c>
      <c r="B61" s="6" t="s">
        <v>30</v>
      </c>
      <c r="C61" s="1">
        <v>44</v>
      </c>
      <c r="D61" t="s">
        <v>462</v>
      </c>
      <c r="E61" s="1" t="s">
        <v>493</v>
      </c>
      <c r="F61" s="1">
        <v>8</v>
      </c>
      <c r="G61" s="1">
        <v>3</v>
      </c>
      <c r="H61" s="4" t="s">
        <v>490</v>
      </c>
      <c r="I61" s="12" t="s">
        <v>491</v>
      </c>
      <c r="J61" s="5" t="s">
        <v>28</v>
      </c>
      <c r="K61" s="12" t="str">
        <f t="shared" si="0"/>
        <v>'coordinador de iluminacion'</v>
      </c>
      <c r="L61" s="5" t="s">
        <v>28</v>
      </c>
      <c r="M61" s="1" t="str">
        <f>CONCATENATE(B61,Tabla3[[#This Row],[tipoAscenso]],B61)</f>
        <v>'nombrado'</v>
      </c>
      <c r="N61" s="5" t="s">
        <v>28</v>
      </c>
      <c r="O61" s="1">
        <f>F61</f>
        <v>8</v>
      </c>
      <c r="P61" s="5" t="s">
        <v>28</v>
      </c>
      <c r="Q61" s="1">
        <f>Tabla3[[#This Row],[fkJefe]]</f>
        <v>3</v>
      </c>
      <c r="R61" s="5" t="s">
        <v>29</v>
      </c>
    </row>
    <row r="62" spans="1:18">
      <c r="A62" s="60"/>
      <c r="B62" s="6" t="s">
        <v>30</v>
      </c>
      <c r="C62" s="1">
        <v>45</v>
      </c>
      <c r="D62" t="s">
        <v>463</v>
      </c>
      <c r="E62" s="1" t="s">
        <v>492</v>
      </c>
      <c r="F62" s="1">
        <v>8</v>
      </c>
      <c r="G62" s="1">
        <v>44</v>
      </c>
      <c r="H62" s="4" t="s">
        <v>490</v>
      </c>
      <c r="I62" s="12" t="s">
        <v>491</v>
      </c>
      <c r="J62" s="5" t="s">
        <v>28</v>
      </c>
      <c r="K62" s="12" t="str">
        <f t="shared" si="0"/>
        <v>'gerente de iluminacion'</v>
      </c>
      <c r="L62" s="5" t="s">
        <v>28</v>
      </c>
      <c r="M62" s="1" t="str">
        <f>CONCATENATE(B62,Tabla3[[#This Row],[tipoAscenso]],B62)</f>
        <v>'tiempo'</v>
      </c>
      <c r="N62" s="5" t="s">
        <v>28</v>
      </c>
      <c r="O62" s="1">
        <f>F62</f>
        <v>8</v>
      </c>
      <c r="P62" s="5" t="s">
        <v>28</v>
      </c>
      <c r="Q62" s="1">
        <f>Tabla3[[#This Row],[fkJefe]]</f>
        <v>44</v>
      </c>
      <c r="R62" s="5" t="s">
        <v>29</v>
      </c>
    </row>
    <row r="63" spans="1:18">
      <c r="A63" s="60"/>
      <c r="B63" s="6" t="s">
        <v>30</v>
      </c>
      <c r="C63" s="1">
        <v>46</v>
      </c>
      <c r="D63" t="s">
        <v>482</v>
      </c>
      <c r="E63" s="1" t="s">
        <v>492</v>
      </c>
      <c r="F63" s="1">
        <v>8</v>
      </c>
      <c r="G63" s="1">
        <v>45</v>
      </c>
      <c r="H63" s="4" t="s">
        <v>490</v>
      </c>
      <c r="I63" s="12" t="s">
        <v>491</v>
      </c>
      <c r="J63" s="5" t="s">
        <v>28</v>
      </c>
      <c r="K63" s="12" t="str">
        <f t="shared" si="0"/>
        <v>'disenador de iluminacion'</v>
      </c>
      <c r="L63" s="5" t="s">
        <v>28</v>
      </c>
      <c r="M63" s="1" t="str">
        <f>CONCATENATE(B63,Tabla3[[#This Row],[tipoAscenso]],B63)</f>
        <v>'tiempo'</v>
      </c>
      <c r="N63" s="5" t="s">
        <v>28</v>
      </c>
      <c r="O63" s="1">
        <f>F63</f>
        <v>8</v>
      </c>
      <c r="P63" s="5" t="s">
        <v>28</v>
      </c>
      <c r="Q63" s="1">
        <f>Tabla3[[#This Row],[fkJefe]]</f>
        <v>45</v>
      </c>
      <c r="R63" s="5" t="s">
        <v>29</v>
      </c>
    </row>
    <row r="64" spans="1:18">
      <c r="A64" s="60"/>
      <c r="B64" s="6" t="s">
        <v>30</v>
      </c>
      <c r="C64" s="1">
        <v>47</v>
      </c>
      <c r="D64" s="23" t="s">
        <v>483</v>
      </c>
      <c r="E64" s="1" t="s">
        <v>492</v>
      </c>
      <c r="F64" s="24">
        <v>8</v>
      </c>
      <c r="G64" s="24">
        <v>45</v>
      </c>
      <c r="H64" s="4" t="s">
        <v>490</v>
      </c>
      <c r="I64" s="12" t="s">
        <v>491</v>
      </c>
      <c r="J64" s="5" t="s">
        <v>28</v>
      </c>
      <c r="K64" s="12" t="str">
        <f t="shared" si="0"/>
        <v>'tecnico en iluminacion'</v>
      </c>
      <c r="L64" s="5" t="s">
        <v>28</v>
      </c>
      <c r="M64" s="1" t="str">
        <f>CONCATENATE(B64,Tabla3[[#This Row],[tipoAscenso]],B64)</f>
        <v>'tiempo'</v>
      </c>
      <c r="N64" s="5" t="s">
        <v>28</v>
      </c>
      <c r="O64" s="1">
        <f>F64</f>
        <v>8</v>
      </c>
      <c r="P64" s="5" t="s">
        <v>28</v>
      </c>
      <c r="Q64" s="1">
        <f>Tabla3[[#This Row],[fkJefe]]</f>
        <v>45</v>
      </c>
      <c r="R64" s="5" t="s">
        <v>29</v>
      </c>
    </row>
    <row r="65" spans="1:18">
      <c r="A65" s="49" t="s">
        <v>489</v>
      </c>
      <c r="B65" s="6" t="s">
        <v>30</v>
      </c>
      <c r="C65" s="1">
        <v>48</v>
      </c>
      <c r="D65" t="s">
        <v>484</v>
      </c>
      <c r="E65" s="1" t="s">
        <v>493</v>
      </c>
      <c r="F65" s="1">
        <v>12</v>
      </c>
      <c r="G65" s="1">
        <v>3</v>
      </c>
      <c r="H65" s="4" t="s">
        <v>490</v>
      </c>
      <c r="I65" s="12" t="s">
        <v>491</v>
      </c>
      <c r="J65" s="5" t="s">
        <v>28</v>
      </c>
      <c r="K65" s="12" t="str">
        <f t="shared" si="0"/>
        <v>'coordinador tecnologico'</v>
      </c>
      <c r="L65" s="5" t="s">
        <v>28</v>
      </c>
      <c r="M65" s="1" t="str">
        <f>CONCATENATE(B65,Tabla3[[#This Row],[tipoAscenso]],B65)</f>
        <v>'nombrado'</v>
      </c>
      <c r="N65" s="5" t="s">
        <v>28</v>
      </c>
      <c r="O65" s="1">
        <f>F65</f>
        <v>12</v>
      </c>
      <c r="P65" s="5" t="s">
        <v>28</v>
      </c>
      <c r="Q65" s="1">
        <f>Tabla3[[#This Row],[fkJefe]]</f>
        <v>3</v>
      </c>
      <c r="R65" s="5" t="s">
        <v>29</v>
      </c>
    </row>
    <row r="66" spans="1:18">
      <c r="A66" s="49"/>
      <c r="B66" s="6" t="s">
        <v>30</v>
      </c>
      <c r="C66" s="1">
        <v>49</v>
      </c>
      <c r="D66" t="s">
        <v>485</v>
      </c>
      <c r="E66" s="1" t="s">
        <v>492</v>
      </c>
      <c r="F66" s="1">
        <v>12</v>
      </c>
      <c r="G66" s="1">
        <v>48</v>
      </c>
      <c r="H66" s="4" t="s">
        <v>490</v>
      </c>
      <c r="I66" s="12" t="s">
        <v>491</v>
      </c>
      <c r="J66" s="5" t="s">
        <v>28</v>
      </c>
      <c r="K66" s="12" t="str">
        <f t="shared" si="0"/>
        <v>'gerente tecnologico'</v>
      </c>
      <c r="L66" s="5" t="s">
        <v>28</v>
      </c>
      <c r="M66" s="1" t="str">
        <f>CONCATENATE(B66,Tabla3[[#This Row],[tipoAscenso]],B66)</f>
        <v>'tiempo'</v>
      </c>
      <c r="N66" s="5" t="s">
        <v>28</v>
      </c>
      <c r="O66" s="1">
        <f>F66</f>
        <v>12</v>
      </c>
      <c r="P66" s="5" t="s">
        <v>28</v>
      </c>
      <c r="Q66" s="1">
        <f>Tabla3[[#This Row],[fkJefe]]</f>
        <v>48</v>
      </c>
      <c r="R66" s="5" t="s">
        <v>29</v>
      </c>
    </row>
    <row r="67" spans="1:18">
      <c r="A67" s="49"/>
      <c r="B67" s="6" t="s">
        <v>30</v>
      </c>
      <c r="C67" s="1">
        <v>50</v>
      </c>
      <c r="D67" t="s">
        <v>486</v>
      </c>
      <c r="E67" s="1" t="s">
        <v>493</v>
      </c>
      <c r="F67" s="1">
        <v>12</v>
      </c>
      <c r="G67" s="1">
        <v>49</v>
      </c>
      <c r="H67" s="4" t="s">
        <v>490</v>
      </c>
      <c r="I67" s="12" t="s">
        <v>491</v>
      </c>
      <c r="J67" s="5" t="s">
        <v>28</v>
      </c>
      <c r="K67" s="12" t="str">
        <f t="shared" si="0"/>
        <v>'administrador de base de datos'</v>
      </c>
      <c r="L67" s="5" t="s">
        <v>28</v>
      </c>
      <c r="M67" s="1" t="str">
        <f>CONCATENATE(B67,Tabla3[[#This Row],[tipoAscenso]],B67)</f>
        <v>'nombrado'</v>
      </c>
      <c r="N67" s="5" t="s">
        <v>28</v>
      </c>
      <c r="O67" s="1">
        <f>F67</f>
        <v>12</v>
      </c>
      <c r="P67" s="5" t="s">
        <v>28</v>
      </c>
      <c r="Q67" s="1">
        <f>Tabla3[[#This Row],[fkJefe]]</f>
        <v>49</v>
      </c>
      <c r="R67" s="5" t="s">
        <v>29</v>
      </c>
    </row>
    <row r="68" spans="1:18">
      <c r="A68" s="49"/>
      <c r="B68" s="6" t="s">
        <v>30</v>
      </c>
      <c r="C68" s="1">
        <v>51</v>
      </c>
      <c r="D68" t="s">
        <v>487</v>
      </c>
      <c r="E68" s="1" t="s">
        <v>493</v>
      </c>
      <c r="F68" s="1">
        <v>12</v>
      </c>
      <c r="G68" s="1">
        <v>49</v>
      </c>
      <c r="H68" s="4" t="s">
        <v>490</v>
      </c>
      <c r="I68" s="12" t="s">
        <v>491</v>
      </c>
      <c r="J68" s="5" t="s">
        <v>28</v>
      </c>
      <c r="K68" s="12" t="str">
        <f t="shared" si="0"/>
        <v>'administrador de redes'</v>
      </c>
      <c r="L68" s="5" t="s">
        <v>28</v>
      </c>
      <c r="M68" s="1" t="str">
        <f>CONCATENATE(B68,Tabla3[[#This Row],[tipoAscenso]],B68)</f>
        <v>'nombrado'</v>
      </c>
      <c r="N68" s="5" t="s">
        <v>28</v>
      </c>
      <c r="O68" s="1">
        <f>F68</f>
        <v>12</v>
      </c>
      <c r="P68" s="5" t="s">
        <v>28</v>
      </c>
      <c r="Q68" s="1">
        <f>Tabla3[[#This Row],[fkJefe]]</f>
        <v>49</v>
      </c>
      <c r="R68" s="5" t="s">
        <v>29</v>
      </c>
    </row>
    <row r="69" spans="1:18">
      <c r="A69" s="49"/>
      <c r="B69" s="6" t="s">
        <v>30</v>
      </c>
      <c r="C69" s="1">
        <v>52</v>
      </c>
      <c r="D69" t="s">
        <v>488</v>
      </c>
      <c r="E69" s="1" t="s">
        <v>493</v>
      </c>
      <c r="F69" s="1">
        <v>12</v>
      </c>
      <c r="G69" s="1">
        <v>49</v>
      </c>
      <c r="H69" s="4" t="s">
        <v>490</v>
      </c>
      <c r="I69" s="12" t="s">
        <v>491</v>
      </c>
      <c r="J69" s="5" t="s">
        <v>28</v>
      </c>
      <c r="K69" s="12" t="str">
        <f t="shared" si="0"/>
        <v>'administrador web'</v>
      </c>
      <c r="L69" s="5" t="s">
        <v>28</v>
      </c>
      <c r="M69" s="1" t="str">
        <f>CONCATENATE(B69,Tabla3[[#This Row],[tipoAscenso]],B69)</f>
        <v>'nombrado'</v>
      </c>
      <c r="N69" s="5" t="s">
        <v>28</v>
      </c>
      <c r="O69" s="1">
        <f>F69</f>
        <v>12</v>
      </c>
      <c r="P69" s="5" t="s">
        <v>28</v>
      </c>
      <c r="Q69" s="1">
        <f>Tabla3[[#This Row],[fkJefe]]</f>
        <v>49</v>
      </c>
      <c r="R69" s="5" t="s">
        <v>29</v>
      </c>
    </row>
    <row r="70" spans="1:18">
      <c r="A70" s="49"/>
      <c r="B70" s="6" t="s">
        <v>30</v>
      </c>
      <c r="C70" s="1">
        <v>53</v>
      </c>
      <c r="D70" t="s">
        <v>489</v>
      </c>
      <c r="E70" s="1" t="s">
        <v>493</v>
      </c>
      <c r="F70" s="1">
        <v>12</v>
      </c>
      <c r="G70" s="1">
        <v>49</v>
      </c>
      <c r="H70" s="4" t="s">
        <v>490</v>
      </c>
      <c r="I70" s="12" t="s">
        <v>491</v>
      </c>
      <c r="J70" s="5" t="s">
        <v>28</v>
      </c>
      <c r="K70" s="12" t="str">
        <f t="shared" si="0"/>
        <v>'tecnico'</v>
      </c>
      <c r="L70" s="5" t="s">
        <v>28</v>
      </c>
      <c r="M70" s="1" t="str">
        <f>CONCATENATE(B70,Tabla3[[#This Row],[tipoAscenso]],B70)</f>
        <v>'nombrado'</v>
      </c>
      <c r="N70" s="5" t="s">
        <v>28</v>
      </c>
      <c r="O70" s="1">
        <f>F70</f>
        <v>12</v>
      </c>
      <c r="P70" s="5" t="s">
        <v>28</v>
      </c>
      <c r="Q70" s="1">
        <f>Tabla3[[#This Row],[fkJefe]]</f>
        <v>49</v>
      </c>
      <c r="R70" s="5" t="s">
        <v>29</v>
      </c>
    </row>
    <row r="71" spans="1:18">
      <c r="B71" s="6" t="s">
        <v>30</v>
      </c>
      <c r="C71" s="22">
        <v>54</v>
      </c>
      <c r="D71" s="23" t="s">
        <v>2257</v>
      </c>
      <c r="E71" s="24" t="s">
        <v>493</v>
      </c>
      <c r="F71" s="24">
        <v>10</v>
      </c>
      <c r="G71" s="24">
        <v>36</v>
      </c>
      <c r="H71" s="4" t="s">
        <v>490</v>
      </c>
      <c r="I71" s="12" t="s">
        <v>491</v>
      </c>
      <c r="J71" s="5" t="s">
        <v>28</v>
      </c>
      <c r="K71" s="12" t="str">
        <f t="shared" ref="K71:K72" si="1">CONCATENATE(B71,D71,B71)</f>
        <v>'director musical'</v>
      </c>
      <c r="L71" s="5" t="s">
        <v>28</v>
      </c>
      <c r="M71" s="1" t="str">
        <f>CONCATENATE(B71,Tabla3[[#This Row],[tipoAscenso]],B71)</f>
        <v>'nombrado'</v>
      </c>
      <c r="N71" s="5" t="s">
        <v>28</v>
      </c>
      <c r="O71" s="1">
        <f>F71</f>
        <v>10</v>
      </c>
      <c r="P71" s="5" t="s">
        <v>28</v>
      </c>
      <c r="Q71" s="1">
        <f>Tabla3[[#This Row],[fkJefe]]</f>
        <v>36</v>
      </c>
      <c r="R71" s="5" t="s">
        <v>29</v>
      </c>
    </row>
    <row r="72" spans="1:18">
      <c r="B72" s="6" t="s">
        <v>30</v>
      </c>
      <c r="C72" s="22">
        <v>55</v>
      </c>
      <c r="D72" s="23" t="s">
        <v>2258</v>
      </c>
      <c r="E72" s="24" t="s">
        <v>493</v>
      </c>
      <c r="F72" s="24">
        <v>6</v>
      </c>
      <c r="G72" s="24">
        <v>25</v>
      </c>
      <c r="H72" s="4" t="s">
        <v>490</v>
      </c>
      <c r="I72" s="12" t="s">
        <v>491</v>
      </c>
      <c r="J72" s="5" t="s">
        <v>28</v>
      </c>
      <c r="K72" s="12" t="str">
        <f t="shared" si="1"/>
        <v>'escenografo'</v>
      </c>
      <c r="L72" s="5" t="s">
        <v>28</v>
      </c>
      <c r="M72" s="1" t="str">
        <f>CONCATENATE(B72,Tabla3[[#This Row],[tipoAscenso]],B72)</f>
        <v>'nombrado'</v>
      </c>
      <c r="N72" s="5" t="s">
        <v>28</v>
      </c>
      <c r="O72" s="1">
        <f>F72</f>
        <v>6</v>
      </c>
      <c r="P72" s="5" t="s">
        <v>28</v>
      </c>
      <c r="Q72" s="1">
        <f>Tabla3[[#This Row],[fkJefe]]</f>
        <v>25</v>
      </c>
      <c r="R72" s="5" t="s">
        <v>29</v>
      </c>
    </row>
    <row r="73" spans="1:18">
      <c r="B73" s="6" t="s">
        <v>30</v>
      </c>
      <c r="C73" s="21"/>
    </row>
    <row r="74" spans="1:18">
      <c r="B74" s="6" t="s">
        <v>30</v>
      </c>
      <c r="C74" s="21"/>
    </row>
    <row r="75" spans="1:18">
      <c r="B75" s="6" t="s">
        <v>30</v>
      </c>
      <c r="C75" s="21"/>
    </row>
    <row r="76" spans="1:18">
      <c r="B76" s="6" t="s">
        <v>30</v>
      </c>
      <c r="C76" s="21"/>
    </row>
    <row r="77" spans="1:18">
      <c r="B77" s="6" t="s">
        <v>30</v>
      </c>
      <c r="C77" s="21"/>
    </row>
    <row r="78" spans="1:18">
      <c r="B78" s="6" t="s">
        <v>30</v>
      </c>
      <c r="C78" s="21"/>
    </row>
    <row r="79" spans="1:18">
      <c r="B79" s="6" t="s">
        <v>30</v>
      </c>
      <c r="C79" s="21"/>
    </row>
    <row r="80" spans="1:18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432"/>
  <sheetViews>
    <sheetView topLeftCell="F2266" workbookViewId="0">
      <selection activeCell="R2284" sqref="H4:R2284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7" max="7" width="10.83203125" style="1"/>
    <col min="8" max="8" width="26.33203125" style="12" customWidth="1"/>
    <col min="9" max="9" width="19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6.33203125" style="1" customWidth="1"/>
    <col min="16" max="16" width="3.33203125" style="1" customWidth="1"/>
    <col min="17" max="17" width="5.1640625" customWidth="1"/>
    <col min="18" max="18" width="5" customWidth="1"/>
  </cols>
  <sheetData>
    <row r="3" spans="1:18">
      <c r="A3" s="6" t="s">
        <v>30</v>
      </c>
      <c r="C3" s="1" t="s">
        <v>500</v>
      </c>
      <c r="D3" s="12" t="s">
        <v>497</v>
      </c>
      <c r="E3" s="2" t="s">
        <v>498</v>
      </c>
      <c r="F3" s="1" t="s">
        <v>499</v>
      </c>
      <c r="G3" s="1" t="s">
        <v>2262</v>
      </c>
      <c r="H3" s="26"/>
    </row>
    <row r="4" spans="1:18">
      <c r="A4" s="6" t="s">
        <v>30</v>
      </c>
      <c r="C4" s="1">
        <v>1</v>
      </c>
      <c r="D4" t="s">
        <v>494</v>
      </c>
      <c r="E4" s="2">
        <v>1</v>
      </c>
      <c r="F4" s="1" t="s">
        <v>33</v>
      </c>
      <c r="G4" s="1" t="s">
        <v>33</v>
      </c>
      <c r="H4" s="4" t="s">
        <v>2102</v>
      </c>
      <c r="I4" s="12" t="s">
        <v>2103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5" t="str">
        <f>Tabla5[[#This Row],[PORCENTAJE]]</f>
        <v>null</v>
      </c>
      <c r="P4" s="5" t="s">
        <v>28</v>
      </c>
      <c r="Q4" s="1" t="str">
        <f>CONCATENATE(Tabla5[[#This Row],[fkUbicacion]])</f>
        <v>null</v>
      </c>
      <c r="R4" s="5" t="s">
        <v>29</v>
      </c>
    </row>
    <row r="5" spans="1:18">
      <c r="A5" s="6" t="s">
        <v>30</v>
      </c>
      <c r="C5" s="1">
        <v>2</v>
      </c>
      <c r="D5" s="12" t="s">
        <v>494</v>
      </c>
      <c r="E5" s="2">
        <v>2</v>
      </c>
      <c r="F5" s="1" t="s">
        <v>33</v>
      </c>
      <c r="G5" s="1" t="s">
        <v>33</v>
      </c>
      <c r="H5" s="4" t="s">
        <v>2102</v>
      </c>
      <c r="I5" s="12" t="s">
        <v>2103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5" t="str">
        <f>Tabla5[[#This Row],[PORCENTAJE]]</f>
        <v>null</v>
      </c>
      <c r="P5" s="5" t="s">
        <v>28</v>
      </c>
      <c r="Q5" s="1" t="str">
        <f>CONCATENATE(Tabla5[[#This Row],[fkUbicacion]])</f>
        <v>null</v>
      </c>
      <c r="R5" s="5" t="s">
        <v>29</v>
      </c>
    </row>
    <row r="6" spans="1:18">
      <c r="A6" s="6" t="s">
        <v>30</v>
      </c>
      <c r="C6" s="1">
        <v>3</v>
      </c>
      <c r="D6" s="12" t="s">
        <v>494</v>
      </c>
      <c r="E6" s="2">
        <v>3</v>
      </c>
      <c r="F6" s="1" t="s">
        <v>33</v>
      </c>
      <c r="G6" s="1" t="s">
        <v>33</v>
      </c>
      <c r="H6" s="4" t="s">
        <v>2102</v>
      </c>
      <c r="I6" s="12" t="s">
        <v>2103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5" t="str">
        <f>Tabla5[[#This Row],[PORCENTAJE]]</f>
        <v>null</v>
      </c>
      <c r="P6" s="5" t="s">
        <v>28</v>
      </c>
      <c r="Q6" s="1" t="str">
        <f>CONCATENATE(Tabla5[[#This Row],[fkUbicacion]])</f>
        <v>null</v>
      </c>
      <c r="R6" s="5" t="s">
        <v>29</v>
      </c>
    </row>
    <row r="7" spans="1:18">
      <c r="A7" s="6" t="s">
        <v>30</v>
      </c>
      <c r="C7" s="1">
        <v>4</v>
      </c>
      <c r="D7" s="12" t="s">
        <v>494</v>
      </c>
      <c r="E7" s="2">
        <v>4</v>
      </c>
      <c r="F7" s="1" t="s">
        <v>33</v>
      </c>
      <c r="G7" s="1" t="s">
        <v>33</v>
      </c>
      <c r="H7" s="4" t="s">
        <v>2102</v>
      </c>
      <c r="I7" s="12" t="s">
        <v>2103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5" t="str">
        <f>Tabla5[[#This Row],[PORCENTAJE]]</f>
        <v>null</v>
      </c>
      <c r="P7" s="5" t="s">
        <v>28</v>
      </c>
      <c r="Q7" s="1" t="str">
        <f>CONCATENATE(Tabla5[[#This Row],[fkUbicacion]])</f>
        <v>null</v>
      </c>
      <c r="R7" s="5" t="s">
        <v>29</v>
      </c>
    </row>
    <row r="8" spans="1:18">
      <c r="A8" s="6" t="s">
        <v>30</v>
      </c>
      <c r="C8" s="1">
        <v>5</v>
      </c>
      <c r="D8" t="s">
        <v>495</v>
      </c>
      <c r="E8" s="2" t="s">
        <v>501</v>
      </c>
      <c r="F8" s="1">
        <v>4</v>
      </c>
      <c r="G8" s="1">
        <v>0.55000000000000004</v>
      </c>
      <c r="H8" s="4" t="s">
        <v>2102</v>
      </c>
      <c r="I8" s="12" t="s">
        <v>2103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5">
        <f>Tabla5[[#This Row],[PORCENTAJE]]</f>
        <v>0.55000000000000004</v>
      </c>
      <c r="P8" s="5" t="s">
        <v>28</v>
      </c>
      <c r="Q8" s="1" t="str">
        <f>CONCATENATE(Tabla5[[#This Row],[fkUbicacion]])</f>
        <v>4</v>
      </c>
      <c r="R8" s="5" t="s">
        <v>29</v>
      </c>
    </row>
    <row r="9" spans="1:18">
      <c r="A9" s="6" t="s">
        <v>30</v>
      </c>
      <c r="C9" s="1">
        <v>6</v>
      </c>
      <c r="D9" s="12" t="s">
        <v>495</v>
      </c>
      <c r="E9" s="2" t="s">
        <v>503</v>
      </c>
      <c r="F9" s="1">
        <v>4</v>
      </c>
      <c r="G9" s="1">
        <v>0.55000000000000004</v>
      </c>
      <c r="H9" s="4" t="s">
        <v>2102</v>
      </c>
      <c r="I9" s="12" t="s">
        <v>2103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5">
        <f>Tabla5[[#This Row],[PORCENTAJE]]</f>
        <v>0.55000000000000004</v>
      </c>
      <c r="P9" s="5" t="s">
        <v>28</v>
      </c>
      <c r="Q9" s="1" t="str">
        <f>CONCATENATE(Tabla5[[#This Row],[fkUbicacion]])</f>
        <v>4</v>
      </c>
      <c r="R9" s="5" t="s">
        <v>29</v>
      </c>
    </row>
    <row r="10" spans="1:18">
      <c r="A10" s="6" t="s">
        <v>30</v>
      </c>
      <c r="C10" s="1">
        <v>7</v>
      </c>
      <c r="D10" s="12" t="s">
        <v>495</v>
      </c>
      <c r="E10" s="2" t="s">
        <v>504</v>
      </c>
      <c r="F10" s="1">
        <v>4</v>
      </c>
      <c r="G10" s="1">
        <v>0.6</v>
      </c>
      <c r="H10" s="4" t="s">
        <v>2102</v>
      </c>
      <c r="I10" s="12" t="s">
        <v>2103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5">
        <f>Tabla5[[#This Row],[PORCENTAJE]]</f>
        <v>0.6</v>
      </c>
      <c r="P10" s="5" t="s">
        <v>28</v>
      </c>
      <c r="Q10" s="1" t="str">
        <f>CONCATENATE(Tabla5[[#This Row],[fkUbicacion]])</f>
        <v>4</v>
      </c>
      <c r="R10" s="5" t="s">
        <v>29</v>
      </c>
    </row>
    <row r="11" spans="1:18">
      <c r="A11" s="6" t="s">
        <v>30</v>
      </c>
      <c r="C11" s="1">
        <v>8</v>
      </c>
      <c r="D11" s="12" t="s">
        <v>495</v>
      </c>
      <c r="E11" s="2" t="s">
        <v>505</v>
      </c>
      <c r="F11" s="1">
        <v>4</v>
      </c>
      <c r="G11" s="1">
        <v>0.6</v>
      </c>
      <c r="H11" s="4" t="s">
        <v>2102</v>
      </c>
      <c r="I11" s="12" t="s">
        <v>2103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5">
        <f>Tabla5[[#This Row],[PORCENTAJE]]</f>
        <v>0.6</v>
      </c>
      <c r="P11" s="5" t="s">
        <v>28</v>
      </c>
      <c r="Q11" s="1" t="str">
        <f>CONCATENATE(Tabla5[[#This Row],[fkUbicacion]])</f>
        <v>4</v>
      </c>
      <c r="R11" s="5" t="s">
        <v>29</v>
      </c>
    </row>
    <row r="12" spans="1:18">
      <c r="A12" s="6" t="s">
        <v>30</v>
      </c>
      <c r="C12" s="1">
        <v>9</v>
      </c>
      <c r="D12" s="12" t="s">
        <v>495</v>
      </c>
      <c r="E12" s="25" t="s">
        <v>502</v>
      </c>
      <c r="F12" s="24">
        <v>4</v>
      </c>
      <c r="G12" s="1">
        <v>0.6</v>
      </c>
      <c r="H12" s="4" t="s">
        <v>2102</v>
      </c>
      <c r="I12" s="12" t="s">
        <v>2103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5">
        <f>Tabla5[[#This Row],[PORCENTAJE]]</f>
        <v>0.6</v>
      </c>
      <c r="P12" s="5" t="s">
        <v>28</v>
      </c>
      <c r="Q12" s="1" t="str">
        <f>CONCATENATE(Tabla5[[#This Row],[fkUbicacion]])</f>
        <v>4</v>
      </c>
      <c r="R12" s="5" t="s">
        <v>29</v>
      </c>
    </row>
    <row r="13" spans="1:18">
      <c r="A13" s="6" t="s">
        <v>30</v>
      </c>
      <c r="C13" s="1">
        <v>10</v>
      </c>
      <c r="D13" s="12" t="s">
        <v>495</v>
      </c>
      <c r="E13" s="2" t="s">
        <v>506</v>
      </c>
      <c r="F13" s="1">
        <v>3</v>
      </c>
      <c r="G13" s="1">
        <v>0.65</v>
      </c>
      <c r="H13" s="4" t="s">
        <v>2102</v>
      </c>
      <c r="I13" s="12" t="s">
        <v>2103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5">
        <f>Tabla5[[#This Row],[PORCENTAJE]]</f>
        <v>0.65</v>
      </c>
      <c r="P13" s="5" t="s">
        <v>28</v>
      </c>
      <c r="Q13" s="1" t="str">
        <f>CONCATENATE(Tabla5[[#This Row],[fkUbicacion]])</f>
        <v>3</v>
      </c>
      <c r="R13" s="5" t="s">
        <v>29</v>
      </c>
    </row>
    <row r="14" spans="1:18">
      <c r="A14" s="6" t="s">
        <v>30</v>
      </c>
      <c r="C14" s="1">
        <v>11</v>
      </c>
      <c r="D14" s="12" t="s">
        <v>495</v>
      </c>
      <c r="E14" s="2" t="s">
        <v>507</v>
      </c>
      <c r="F14" s="1">
        <v>3</v>
      </c>
      <c r="G14" s="1">
        <v>0.65</v>
      </c>
      <c r="H14" s="4" t="s">
        <v>2102</v>
      </c>
      <c r="I14" s="12" t="s">
        <v>2103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5">
        <f>Tabla5[[#This Row],[PORCENTAJE]]</f>
        <v>0.65</v>
      </c>
      <c r="P14" s="5" t="s">
        <v>28</v>
      </c>
      <c r="Q14" s="1" t="str">
        <f>CONCATENATE(Tabla5[[#This Row],[fkUbicacion]])</f>
        <v>3</v>
      </c>
      <c r="R14" s="5" t="s">
        <v>29</v>
      </c>
    </row>
    <row r="15" spans="1:18">
      <c r="A15" s="6" t="s">
        <v>30</v>
      </c>
      <c r="C15" s="1">
        <v>12</v>
      </c>
      <c r="D15" s="12" t="s">
        <v>495</v>
      </c>
      <c r="E15" s="2" t="s">
        <v>508</v>
      </c>
      <c r="F15" s="1">
        <v>3</v>
      </c>
      <c r="G15" s="1">
        <v>0.7</v>
      </c>
      <c r="H15" s="4" t="s">
        <v>2102</v>
      </c>
      <c r="I15" s="12" t="s">
        <v>2103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5">
        <f>Tabla5[[#This Row],[PORCENTAJE]]</f>
        <v>0.7</v>
      </c>
      <c r="P15" s="5" t="s">
        <v>28</v>
      </c>
      <c r="Q15" s="1" t="str">
        <f>CONCATENATE(Tabla5[[#This Row],[fkUbicacion]])</f>
        <v>3</v>
      </c>
      <c r="R15" s="5" t="s">
        <v>29</v>
      </c>
    </row>
    <row r="16" spans="1:18">
      <c r="A16" s="6" t="s">
        <v>30</v>
      </c>
      <c r="C16" s="1">
        <v>13</v>
      </c>
      <c r="D16" s="12" t="s">
        <v>495</v>
      </c>
      <c r="E16" s="2" t="s">
        <v>509</v>
      </c>
      <c r="F16" s="1">
        <v>2</v>
      </c>
      <c r="G16" s="1">
        <v>0.75</v>
      </c>
      <c r="H16" s="4" t="s">
        <v>2102</v>
      </c>
      <c r="I16" s="12" t="s">
        <v>2103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5">
        <f>Tabla5[[#This Row],[PORCENTAJE]]</f>
        <v>0.75</v>
      </c>
      <c r="P16" s="5" t="s">
        <v>28</v>
      </c>
      <c r="Q16" s="1" t="str">
        <f>CONCATENATE(Tabla5[[#This Row],[fkUbicacion]])</f>
        <v>2</v>
      </c>
      <c r="R16" s="5" t="s">
        <v>29</v>
      </c>
    </row>
    <row r="17" spans="1:18">
      <c r="A17" s="6" t="s">
        <v>30</v>
      </c>
      <c r="C17" s="1">
        <v>14</v>
      </c>
      <c r="D17" s="12" t="s">
        <v>495</v>
      </c>
      <c r="E17" s="2" t="s">
        <v>510</v>
      </c>
      <c r="F17" s="1">
        <v>2</v>
      </c>
      <c r="G17" s="1">
        <v>0.75</v>
      </c>
      <c r="H17" s="4" t="s">
        <v>2102</v>
      </c>
      <c r="I17" s="12" t="s">
        <v>2103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5">
        <f>Tabla5[[#This Row],[PORCENTAJE]]</f>
        <v>0.75</v>
      </c>
      <c r="P17" s="5" t="s">
        <v>28</v>
      </c>
      <c r="Q17" s="1" t="str">
        <f>CONCATENATE(Tabla5[[#This Row],[fkUbicacion]])</f>
        <v>2</v>
      </c>
      <c r="R17" s="5" t="s">
        <v>29</v>
      </c>
    </row>
    <row r="18" spans="1:18">
      <c r="A18" s="6" t="s">
        <v>30</v>
      </c>
      <c r="C18" s="1">
        <v>15</v>
      </c>
      <c r="D18" s="12" t="s">
        <v>495</v>
      </c>
      <c r="E18" s="2" t="s">
        <v>511</v>
      </c>
      <c r="F18" s="1">
        <v>2</v>
      </c>
      <c r="G18" s="1">
        <v>0.8</v>
      </c>
      <c r="H18" s="4" t="s">
        <v>2102</v>
      </c>
      <c r="I18" s="12" t="s">
        <v>2103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5">
        <f>Tabla5[[#This Row],[PORCENTAJE]]</f>
        <v>0.8</v>
      </c>
      <c r="P18" s="5" t="s">
        <v>28</v>
      </c>
      <c r="Q18" s="1" t="str">
        <f>CONCATENATE(Tabla5[[#This Row],[fkUbicacion]])</f>
        <v>2</v>
      </c>
      <c r="R18" s="5" t="s">
        <v>29</v>
      </c>
    </row>
    <row r="19" spans="1:18">
      <c r="A19" s="6" t="s">
        <v>30</v>
      </c>
      <c r="C19" s="1">
        <v>16</v>
      </c>
      <c r="D19" s="12" t="s">
        <v>495</v>
      </c>
      <c r="E19" s="2" t="s">
        <v>1128</v>
      </c>
      <c r="F19" s="1">
        <v>1</v>
      </c>
      <c r="G19" s="1">
        <v>0.85</v>
      </c>
      <c r="H19" s="4" t="s">
        <v>2102</v>
      </c>
      <c r="I19" s="12" t="s">
        <v>2103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5">
        <f>Tabla5[[#This Row],[PORCENTAJE]]</f>
        <v>0.85</v>
      </c>
      <c r="P19" s="5" t="s">
        <v>28</v>
      </c>
      <c r="Q19" s="1" t="str">
        <f>CONCATENATE(Tabla5[[#This Row],[fkUbicacion]])</f>
        <v>1</v>
      </c>
      <c r="R19" s="5" t="s">
        <v>29</v>
      </c>
    </row>
    <row r="20" spans="1:18">
      <c r="A20" s="6" t="s">
        <v>30</v>
      </c>
      <c r="C20" s="1">
        <v>17</v>
      </c>
      <c r="D20" s="12" t="s">
        <v>495</v>
      </c>
      <c r="E20" s="25" t="s">
        <v>1129</v>
      </c>
      <c r="F20" s="24">
        <v>1</v>
      </c>
      <c r="G20" s="1">
        <v>0.85</v>
      </c>
      <c r="H20" s="4" t="s">
        <v>2102</v>
      </c>
      <c r="I20" s="12" t="s">
        <v>2103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5">
        <f>Tabla5[[#This Row],[PORCENTAJE]]</f>
        <v>0.85</v>
      </c>
      <c r="P20" s="5" t="s">
        <v>28</v>
      </c>
      <c r="Q20" s="1" t="str">
        <f>CONCATENATE(Tabla5[[#This Row],[fkUbicacion]])</f>
        <v>1</v>
      </c>
      <c r="R20" s="5" t="s">
        <v>29</v>
      </c>
    </row>
    <row r="21" spans="1:18">
      <c r="A21" s="6" t="s">
        <v>30</v>
      </c>
      <c r="C21" s="1">
        <v>18</v>
      </c>
      <c r="D21" s="12" t="s">
        <v>495</v>
      </c>
      <c r="E21" s="2" t="s">
        <v>1253</v>
      </c>
      <c r="F21" s="1">
        <v>1</v>
      </c>
      <c r="G21" s="1">
        <v>0.9</v>
      </c>
      <c r="H21" s="4" t="s">
        <v>2102</v>
      </c>
      <c r="I21" s="12" t="s">
        <v>2103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5">
        <f>Tabla5[[#This Row],[PORCENTAJE]]</f>
        <v>0.9</v>
      </c>
      <c r="P21" s="5" t="s">
        <v>28</v>
      </c>
      <c r="Q21" s="1" t="str">
        <f>CONCATENATE(Tabla5[[#This Row],[fkUbicacion]])</f>
        <v>1</v>
      </c>
      <c r="R21" s="5" t="s">
        <v>29</v>
      </c>
    </row>
    <row r="22" spans="1:18">
      <c r="A22" s="6" t="s">
        <v>30</v>
      </c>
      <c r="C22" s="1">
        <v>19</v>
      </c>
      <c r="D22" s="12" t="s">
        <v>495</v>
      </c>
      <c r="E22" s="2" t="s">
        <v>516</v>
      </c>
      <c r="F22" s="1">
        <v>1</v>
      </c>
      <c r="G22" s="1">
        <v>0.95</v>
      </c>
      <c r="H22" s="4" t="s">
        <v>2102</v>
      </c>
      <c r="I22" s="12" t="s">
        <v>2103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5">
        <f>Tabla5[[#This Row],[PORCENTAJE]]</f>
        <v>0.95</v>
      </c>
      <c r="P22" s="5" t="s">
        <v>28</v>
      </c>
      <c r="Q22" s="1" t="str">
        <f>CONCATENATE(Tabla5[[#This Row],[fkUbicacion]])</f>
        <v>1</v>
      </c>
      <c r="R22" s="5" t="s">
        <v>29</v>
      </c>
    </row>
    <row r="23" spans="1:18">
      <c r="A23" s="6" t="s">
        <v>30</v>
      </c>
      <c r="C23" s="1">
        <v>20</v>
      </c>
      <c r="D23" s="12" t="s">
        <v>495</v>
      </c>
      <c r="E23" s="2" t="s">
        <v>517</v>
      </c>
      <c r="F23" s="1">
        <v>1</v>
      </c>
      <c r="G23" s="1">
        <v>0.95</v>
      </c>
      <c r="H23" s="4" t="s">
        <v>2102</v>
      </c>
      <c r="I23" s="12" t="s">
        <v>2103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5">
        <f>Tabla5[[#This Row],[PORCENTAJE]]</f>
        <v>0.95</v>
      </c>
      <c r="P23" s="5" t="s">
        <v>28</v>
      </c>
      <c r="Q23" s="1" t="str">
        <f>CONCATENATE(Tabla5[[#This Row],[fkUbicacion]])</f>
        <v>1</v>
      </c>
      <c r="R23" s="5" t="s">
        <v>29</v>
      </c>
    </row>
    <row r="24" spans="1:18" s="12" customFormat="1">
      <c r="A24" s="6" t="s">
        <v>30</v>
      </c>
      <c r="C24" s="1">
        <v>21</v>
      </c>
      <c r="D24" s="12" t="s">
        <v>495</v>
      </c>
      <c r="E24" s="2" t="s">
        <v>518</v>
      </c>
      <c r="F24" s="1">
        <v>1</v>
      </c>
      <c r="G24" s="1">
        <v>1</v>
      </c>
      <c r="H24" s="4" t="s">
        <v>2102</v>
      </c>
      <c r="I24" s="12" t="s">
        <v>2103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5">
        <f>Tabla5[[#This Row],[PORCENTAJE]]</f>
        <v>1</v>
      </c>
      <c r="P24" s="5" t="s">
        <v>28</v>
      </c>
      <c r="Q24" s="1" t="str">
        <f>CONCATENATE(Tabla5[[#This Row],[fkUbicacion]])</f>
        <v>1</v>
      </c>
      <c r="R24" s="5" t="s">
        <v>29</v>
      </c>
    </row>
    <row r="25" spans="1:18" s="12" customFormat="1">
      <c r="A25" s="6" t="s">
        <v>30</v>
      </c>
      <c r="C25" s="1">
        <v>22</v>
      </c>
      <c r="D25" s="12" t="s">
        <v>495</v>
      </c>
      <c r="E25" s="2" t="s">
        <v>514</v>
      </c>
      <c r="F25" s="1">
        <v>1</v>
      </c>
      <c r="G25" s="1">
        <v>0.88</v>
      </c>
      <c r="H25" s="4" t="s">
        <v>2102</v>
      </c>
      <c r="I25" s="12" t="s">
        <v>2103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5">
        <f>Tabla5[[#This Row],[PORCENTAJE]]</f>
        <v>0.88</v>
      </c>
      <c r="P25" s="5" t="s">
        <v>28</v>
      </c>
      <c r="Q25" s="1" t="str">
        <f>CONCATENATE(Tabla5[[#This Row],[fkUbicacion]])</f>
        <v>1</v>
      </c>
      <c r="R25" s="5" t="s">
        <v>29</v>
      </c>
    </row>
    <row r="26" spans="1:18">
      <c r="A26" s="6" t="s">
        <v>30</v>
      </c>
      <c r="C26" s="1">
        <v>23</v>
      </c>
      <c r="D26" s="12" t="s">
        <v>495</v>
      </c>
      <c r="E26" s="25" t="s">
        <v>515</v>
      </c>
      <c r="F26" s="1">
        <v>1</v>
      </c>
      <c r="G26" s="1">
        <v>0.88</v>
      </c>
      <c r="H26" s="4" t="s">
        <v>2102</v>
      </c>
      <c r="I26" s="12" t="s">
        <v>2103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5">
        <f>Tabla5[[#This Row],[PORCENTAJE]]</f>
        <v>0.88</v>
      </c>
      <c r="P26" s="5" t="s">
        <v>28</v>
      </c>
      <c r="Q26" s="1" t="str">
        <f>CONCATENATE(Tabla5[[#This Row],[fkUbicacion]])</f>
        <v>1</v>
      </c>
      <c r="R26" s="5" t="s">
        <v>29</v>
      </c>
    </row>
    <row r="27" spans="1:18">
      <c r="A27" s="6" t="s">
        <v>30</v>
      </c>
      <c r="B27">
        <v>1</v>
      </c>
      <c r="C27" s="1">
        <v>24</v>
      </c>
      <c r="D27" t="s">
        <v>496</v>
      </c>
      <c r="E27" s="2" t="s">
        <v>526</v>
      </c>
      <c r="F27" s="1">
        <v>19</v>
      </c>
      <c r="H27" s="4" t="s">
        <v>2102</v>
      </c>
      <c r="I27" s="12" t="s">
        <v>2103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5" t="s">
        <v>33</v>
      </c>
      <c r="P27" s="5" t="s">
        <v>28</v>
      </c>
      <c r="Q27" s="1" t="str">
        <f>CONCATENATE(Tabla5[[#This Row],[fkUbicacion]])</f>
        <v>19</v>
      </c>
      <c r="R27" s="5" t="s">
        <v>29</v>
      </c>
    </row>
    <row r="28" spans="1:18">
      <c r="A28" s="6" t="s">
        <v>30</v>
      </c>
      <c r="B28">
        <v>2</v>
      </c>
      <c r="C28" s="1">
        <v>25</v>
      </c>
      <c r="D28" s="12" t="s">
        <v>496</v>
      </c>
      <c r="E28" s="2" t="s">
        <v>527</v>
      </c>
      <c r="F28" s="1">
        <v>19</v>
      </c>
      <c r="H28" s="4" t="s">
        <v>2102</v>
      </c>
      <c r="I28" s="12" t="s">
        <v>2103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5" t="s">
        <v>33</v>
      </c>
      <c r="P28" s="5" t="s">
        <v>28</v>
      </c>
      <c r="Q28" s="1" t="str">
        <f>CONCATENATE(Tabla5[[#This Row],[fkUbicacion]])</f>
        <v>19</v>
      </c>
      <c r="R28" s="5" t="s">
        <v>29</v>
      </c>
    </row>
    <row r="29" spans="1:18">
      <c r="A29" s="6" t="s">
        <v>30</v>
      </c>
      <c r="B29">
        <v>3</v>
      </c>
      <c r="C29" s="1">
        <v>26</v>
      </c>
      <c r="D29" s="12" t="s">
        <v>496</v>
      </c>
      <c r="E29" s="2" t="s">
        <v>528</v>
      </c>
      <c r="F29" s="1">
        <v>19</v>
      </c>
      <c r="H29" s="4" t="s">
        <v>2102</v>
      </c>
      <c r="I29" s="12" t="s">
        <v>2103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5" t="s">
        <v>33</v>
      </c>
      <c r="P29" s="5" t="s">
        <v>28</v>
      </c>
      <c r="Q29" s="1" t="str">
        <f>CONCATENATE(Tabla5[[#This Row],[fkUbicacion]])</f>
        <v>19</v>
      </c>
      <c r="R29" s="5" t="s">
        <v>29</v>
      </c>
    </row>
    <row r="30" spans="1:18">
      <c r="A30" s="6" t="s">
        <v>30</v>
      </c>
      <c r="B30">
        <v>4</v>
      </c>
      <c r="C30" s="1">
        <v>27</v>
      </c>
      <c r="D30" s="12" t="s">
        <v>496</v>
      </c>
      <c r="E30" s="2" t="s">
        <v>529</v>
      </c>
      <c r="F30" s="1">
        <v>19</v>
      </c>
      <c r="H30" s="4" t="s">
        <v>2102</v>
      </c>
      <c r="I30" s="12" t="s">
        <v>2103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5" t="s">
        <v>33</v>
      </c>
      <c r="P30" s="5" t="s">
        <v>28</v>
      </c>
      <c r="Q30" s="1" t="str">
        <f>CONCATENATE(Tabla5[[#This Row],[fkUbicacion]])</f>
        <v>19</v>
      </c>
      <c r="R30" s="5" t="s">
        <v>29</v>
      </c>
    </row>
    <row r="31" spans="1:18">
      <c r="A31" s="6" t="s">
        <v>30</v>
      </c>
      <c r="B31">
        <v>5</v>
      </c>
      <c r="C31" s="1">
        <v>28</v>
      </c>
      <c r="D31" s="12" t="s">
        <v>496</v>
      </c>
      <c r="E31" s="2" t="s">
        <v>530</v>
      </c>
      <c r="F31" s="1">
        <v>19</v>
      </c>
      <c r="H31" s="4" t="s">
        <v>2102</v>
      </c>
      <c r="I31" s="12" t="s">
        <v>2103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5" t="s">
        <v>33</v>
      </c>
      <c r="P31" s="5" t="s">
        <v>28</v>
      </c>
      <c r="Q31" s="1" t="str">
        <f>CONCATENATE(Tabla5[[#This Row],[fkUbicacion]])</f>
        <v>19</v>
      </c>
      <c r="R31" s="5" t="s">
        <v>29</v>
      </c>
    </row>
    <row r="32" spans="1:18">
      <c r="A32" s="6" t="s">
        <v>30</v>
      </c>
      <c r="B32" s="12">
        <v>6</v>
      </c>
      <c r="C32" s="1">
        <v>29</v>
      </c>
      <c r="D32" s="12" t="s">
        <v>496</v>
      </c>
      <c r="E32" s="2" t="s">
        <v>531</v>
      </c>
      <c r="F32" s="1">
        <v>19</v>
      </c>
      <c r="H32" s="4" t="s">
        <v>2102</v>
      </c>
      <c r="I32" s="12" t="s">
        <v>2103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5" t="s">
        <v>33</v>
      </c>
      <c r="P32" s="5" t="s">
        <v>28</v>
      </c>
      <c r="Q32" s="1" t="str">
        <f>CONCATENATE(Tabla5[[#This Row],[fkUbicacion]])</f>
        <v>19</v>
      </c>
      <c r="R32" s="5" t="s">
        <v>29</v>
      </c>
    </row>
    <row r="33" spans="1:18">
      <c r="A33" s="6" t="s">
        <v>30</v>
      </c>
      <c r="B33" s="12">
        <v>7</v>
      </c>
      <c r="C33" s="1">
        <v>30</v>
      </c>
      <c r="D33" s="12" t="s">
        <v>496</v>
      </c>
      <c r="E33" s="2" t="s">
        <v>532</v>
      </c>
      <c r="F33" s="1">
        <v>19</v>
      </c>
      <c r="H33" s="4" t="s">
        <v>2102</v>
      </c>
      <c r="I33" s="12" t="s">
        <v>2103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5" t="s">
        <v>33</v>
      </c>
      <c r="P33" s="5" t="s">
        <v>28</v>
      </c>
      <c r="Q33" s="1" t="str">
        <f>CONCATENATE(Tabla5[[#This Row],[fkUbicacion]])</f>
        <v>19</v>
      </c>
      <c r="R33" s="5" t="s">
        <v>29</v>
      </c>
    </row>
    <row r="34" spans="1:18">
      <c r="A34" s="6" t="s">
        <v>30</v>
      </c>
      <c r="B34" s="12">
        <v>8</v>
      </c>
      <c r="C34" s="1">
        <v>31</v>
      </c>
      <c r="D34" s="12" t="s">
        <v>496</v>
      </c>
      <c r="E34" s="2" t="s">
        <v>519</v>
      </c>
      <c r="F34" s="1">
        <v>19</v>
      </c>
      <c r="H34" s="4" t="s">
        <v>2102</v>
      </c>
      <c r="I34" s="12" t="s">
        <v>2103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5" t="s">
        <v>33</v>
      </c>
      <c r="P34" s="5" t="s">
        <v>28</v>
      </c>
      <c r="Q34" s="1" t="str">
        <f>CONCATENATE(Tabla5[[#This Row],[fkUbicacion]])</f>
        <v>19</v>
      </c>
      <c r="R34" s="5" t="s">
        <v>29</v>
      </c>
    </row>
    <row r="35" spans="1:18">
      <c r="A35" s="6" t="s">
        <v>30</v>
      </c>
      <c r="B35" s="12">
        <v>9</v>
      </c>
      <c r="C35" s="1">
        <v>32</v>
      </c>
      <c r="D35" s="12" t="s">
        <v>496</v>
      </c>
      <c r="E35" s="2" t="s">
        <v>520</v>
      </c>
      <c r="F35" s="1">
        <v>19</v>
      </c>
      <c r="H35" s="4" t="s">
        <v>2102</v>
      </c>
      <c r="I35" s="12" t="s">
        <v>2103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5" t="s">
        <v>33</v>
      </c>
      <c r="P35" s="5" t="s">
        <v>28</v>
      </c>
      <c r="Q35" s="1" t="str">
        <f>CONCATENATE(Tabla5[[#This Row],[fkUbicacion]])</f>
        <v>19</v>
      </c>
      <c r="R35" s="5" t="s">
        <v>29</v>
      </c>
    </row>
    <row r="36" spans="1:18">
      <c r="A36" s="6" t="s">
        <v>30</v>
      </c>
      <c r="B36" s="12">
        <v>10</v>
      </c>
      <c r="C36" s="1">
        <v>33</v>
      </c>
      <c r="D36" s="12" t="s">
        <v>496</v>
      </c>
      <c r="E36" s="2" t="s">
        <v>521</v>
      </c>
      <c r="F36" s="1">
        <v>19</v>
      </c>
      <c r="H36" s="4" t="s">
        <v>2102</v>
      </c>
      <c r="I36" s="12" t="s">
        <v>2103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5" t="s">
        <v>33</v>
      </c>
      <c r="P36" s="5" t="s">
        <v>28</v>
      </c>
      <c r="Q36" s="1" t="str">
        <f>CONCATENATE(Tabla5[[#This Row],[fkUbicacion]])</f>
        <v>19</v>
      </c>
      <c r="R36" s="5" t="s">
        <v>29</v>
      </c>
    </row>
    <row r="37" spans="1:18">
      <c r="A37" s="6" t="s">
        <v>30</v>
      </c>
      <c r="B37" s="12">
        <v>11</v>
      </c>
      <c r="C37" s="1">
        <v>34</v>
      </c>
      <c r="D37" s="12" t="s">
        <v>496</v>
      </c>
      <c r="E37" s="2" t="s">
        <v>522</v>
      </c>
      <c r="F37" s="1">
        <v>19</v>
      </c>
      <c r="H37" s="4" t="s">
        <v>2102</v>
      </c>
      <c r="I37" s="12" t="s">
        <v>2103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5" t="s">
        <v>33</v>
      </c>
      <c r="P37" s="5" t="s">
        <v>28</v>
      </c>
      <c r="Q37" s="1" t="str">
        <f>CONCATENATE(Tabla5[[#This Row],[fkUbicacion]])</f>
        <v>19</v>
      </c>
      <c r="R37" s="5" t="s">
        <v>29</v>
      </c>
    </row>
    <row r="38" spans="1:18">
      <c r="A38" s="6" t="s">
        <v>30</v>
      </c>
      <c r="B38" s="12">
        <v>12</v>
      </c>
      <c r="C38" s="1">
        <v>35</v>
      </c>
      <c r="D38" s="12" t="s">
        <v>496</v>
      </c>
      <c r="E38" s="2" t="s">
        <v>523</v>
      </c>
      <c r="F38" s="1">
        <v>19</v>
      </c>
      <c r="H38" s="4" t="s">
        <v>2102</v>
      </c>
      <c r="I38" s="12" t="s">
        <v>2103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5" t="s">
        <v>33</v>
      </c>
      <c r="P38" s="5" t="s">
        <v>28</v>
      </c>
      <c r="Q38" s="1" t="str">
        <f>CONCATENATE(Tabla5[[#This Row],[fkUbicacion]])</f>
        <v>19</v>
      </c>
      <c r="R38" s="5" t="s">
        <v>29</v>
      </c>
    </row>
    <row r="39" spans="1:18">
      <c r="A39" s="6" t="s">
        <v>30</v>
      </c>
      <c r="B39" s="12">
        <v>13</v>
      </c>
      <c r="C39" s="1">
        <v>36</v>
      </c>
      <c r="D39" s="12" t="s">
        <v>496</v>
      </c>
      <c r="E39" s="2" t="s">
        <v>524</v>
      </c>
      <c r="F39" s="1">
        <v>19</v>
      </c>
      <c r="H39" s="4" t="s">
        <v>2102</v>
      </c>
      <c r="I39" s="12" t="s">
        <v>2103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5" t="s">
        <v>33</v>
      </c>
      <c r="P39" s="5" t="s">
        <v>28</v>
      </c>
      <c r="Q39" s="1" t="str">
        <f>CONCATENATE(Tabla5[[#This Row],[fkUbicacion]])</f>
        <v>19</v>
      </c>
      <c r="R39" s="5" t="s">
        <v>29</v>
      </c>
    </row>
    <row r="40" spans="1:18">
      <c r="A40" s="6" t="s">
        <v>30</v>
      </c>
      <c r="B40" s="12">
        <v>14</v>
      </c>
      <c r="C40" s="1">
        <v>37</v>
      </c>
      <c r="D40" s="12" t="s">
        <v>496</v>
      </c>
      <c r="E40" s="2" t="s">
        <v>525</v>
      </c>
      <c r="F40" s="1">
        <v>19</v>
      </c>
      <c r="H40" s="4" t="s">
        <v>2102</v>
      </c>
      <c r="I40" s="12" t="s">
        <v>2103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5" t="s">
        <v>33</v>
      </c>
      <c r="P40" s="5" t="s">
        <v>28</v>
      </c>
      <c r="Q40" s="1" t="str">
        <f>CONCATENATE(Tabla5[[#This Row],[fkUbicacion]])</f>
        <v>19</v>
      </c>
      <c r="R40" s="5" t="s">
        <v>29</v>
      </c>
    </row>
    <row r="41" spans="1:18">
      <c r="A41" s="6" t="s">
        <v>30</v>
      </c>
      <c r="B41" s="12">
        <v>15</v>
      </c>
      <c r="C41" s="1">
        <v>38</v>
      </c>
      <c r="D41" s="12" t="s">
        <v>496</v>
      </c>
      <c r="E41" s="2" t="s">
        <v>533</v>
      </c>
      <c r="F41" s="1">
        <v>19</v>
      </c>
      <c r="H41" s="4" t="s">
        <v>2102</v>
      </c>
      <c r="I41" s="12" t="s">
        <v>2103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5" t="s">
        <v>33</v>
      </c>
      <c r="P41" s="5" t="s">
        <v>28</v>
      </c>
      <c r="Q41" s="1" t="str">
        <f>CONCATENATE(Tabla5[[#This Row],[fkUbicacion]])</f>
        <v>19</v>
      </c>
      <c r="R41" s="5" t="s">
        <v>29</v>
      </c>
    </row>
    <row r="42" spans="1:18">
      <c r="A42" s="6" t="s">
        <v>30</v>
      </c>
      <c r="B42" s="12">
        <v>16</v>
      </c>
      <c r="C42" s="1">
        <v>39</v>
      </c>
      <c r="D42" s="12" t="s">
        <v>496</v>
      </c>
      <c r="E42" s="2" t="s">
        <v>534</v>
      </c>
      <c r="F42" s="1">
        <v>19</v>
      </c>
      <c r="H42" s="4" t="s">
        <v>2102</v>
      </c>
      <c r="I42" s="12" t="s">
        <v>2103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5" t="s">
        <v>33</v>
      </c>
      <c r="P42" s="5" t="s">
        <v>28</v>
      </c>
      <c r="Q42" s="1" t="str">
        <f>CONCATENATE(Tabla5[[#This Row],[fkUbicacion]])</f>
        <v>19</v>
      </c>
      <c r="R42" s="5" t="s">
        <v>29</v>
      </c>
    </row>
    <row r="43" spans="1:18">
      <c r="A43" s="6" t="s">
        <v>30</v>
      </c>
      <c r="B43" s="12">
        <v>17</v>
      </c>
      <c r="C43" s="1">
        <v>40</v>
      </c>
      <c r="D43" s="12" t="s">
        <v>496</v>
      </c>
      <c r="E43" s="2" t="s">
        <v>535</v>
      </c>
      <c r="F43" s="1">
        <v>19</v>
      </c>
      <c r="H43" s="4" t="s">
        <v>2102</v>
      </c>
      <c r="I43" s="12" t="s">
        <v>2103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5" t="s">
        <v>33</v>
      </c>
      <c r="P43" s="5" t="s">
        <v>28</v>
      </c>
      <c r="Q43" s="1" t="str">
        <f>CONCATENATE(Tabla5[[#This Row],[fkUbicacion]])</f>
        <v>19</v>
      </c>
      <c r="R43" s="5" t="s">
        <v>29</v>
      </c>
    </row>
    <row r="44" spans="1:18">
      <c r="A44" s="6" t="s">
        <v>30</v>
      </c>
      <c r="B44" s="12">
        <v>18</v>
      </c>
      <c r="C44" s="1">
        <v>41</v>
      </c>
      <c r="D44" s="12" t="s">
        <v>496</v>
      </c>
      <c r="E44" s="2" t="s">
        <v>536</v>
      </c>
      <c r="F44" s="1">
        <v>19</v>
      </c>
      <c r="H44" s="4" t="s">
        <v>2102</v>
      </c>
      <c r="I44" s="12" t="s">
        <v>2103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5" t="s">
        <v>33</v>
      </c>
      <c r="P44" s="5" t="s">
        <v>28</v>
      </c>
      <c r="Q44" s="1" t="str">
        <f>CONCATENATE(Tabla5[[#This Row],[fkUbicacion]])</f>
        <v>19</v>
      </c>
      <c r="R44" s="5" t="s">
        <v>29</v>
      </c>
    </row>
    <row r="45" spans="1:18">
      <c r="A45" s="6" t="s">
        <v>30</v>
      </c>
      <c r="B45" s="12">
        <v>19</v>
      </c>
      <c r="C45" s="1">
        <v>42</v>
      </c>
      <c r="D45" s="12" t="s">
        <v>496</v>
      </c>
      <c r="E45" s="2" t="s">
        <v>537</v>
      </c>
      <c r="F45" s="1">
        <v>19</v>
      </c>
      <c r="H45" s="4" t="s">
        <v>2102</v>
      </c>
      <c r="I45" s="12" t="s">
        <v>2103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5" t="s">
        <v>33</v>
      </c>
      <c r="P45" s="5" t="s">
        <v>28</v>
      </c>
      <c r="Q45" s="1" t="str">
        <f>CONCATENATE(Tabla5[[#This Row],[fkUbicacion]])</f>
        <v>19</v>
      </c>
      <c r="R45" s="5" t="s">
        <v>29</v>
      </c>
    </row>
    <row r="46" spans="1:18">
      <c r="A46" s="6" t="s">
        <v>30</v>
      </c>
      <c r="B46" s="12">
        <v>20</v>
      </c>
      <c r="C46" s="1">
        <v>43</v>
      </c>
      <c r="D46" s="12" t="s">
        <v>496</v>
      </c>
      <c r="E46" s="2" t="s">
        <v>538</v>
      </c>
      <c r="F46" s="1">
        <v>19</v>
      </c>
      <c r="H46" s="4" t="s">
        <v>2102</v>
      </c>
      <c r="I46" s="12" t="s">
        <v>2103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5" t="s">
        <v>33</v>
      </c>
      <c r="P46" s="5" t="s">
        <v>28</v>
      </c>
      <c r="Q46" s="1" t="str">
        <f>CONCATENATE(Tabla5[[#This Row],[fkUbicacion]])</f>
        <v>19</v>
      </c>
      <c r="R46" s="5" t="s">
        <v>29</v>
      </c>
    </row>
    <row r="47" spans="1:18">
      <c r="A47" s="6" t="s">
        <v>30</v>
      </c>
      <c r="B47" s="12">
        <v>21</v>
      </c>
      <c r="C47" s="1">
        <v>44</v>
      </c>
      <c r="D47" s="12" t="s">
        <v>496</v>
      </c>
      <c r="E47" s="2" t="s">
        <v>539</v>
      </c>
      <c r="F47" s="1">
        <v>19</v>
      </c>
      <c r="H47" s="4" t="s">
        <v>2102</v>
      </c>
      <c r="I47" s="12" t="s">
        <v>2103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5" t="s">
        <v>33</v>
      </c>
      <c r="P47" s="5" t="s">
        <v>28</v>
      </c>
      <c r="Q47" s="1" t="str">
        <f>CONCATENATE(Tabla5[[#This Row],[fkUbicacion]])</f>
        <v>19</v>
      </c>
      <c r="R47" s="5" t="s">
        <v>29</v>
      </c>
    </row>
    <row r="48" spans="1:18">
      <c r="A48" s="6" t="s">
        <v>30</v>
      </c>
      <c r="B48" s="12">
        <v>22</v>
      </c>
      <c r="C48" s="1">
        <v>45</v>
      </c>
      <c r="D48" s="12" t="s">
        <v>496</v>
      </c>
      <c r="E48" s="2" t="s">
        <v>540</v>
      </c>
      <c r="F48" s="1">
        <v>19</v>
      </c>
      <c r="H48" s="4" t="s">
        <v>2102</v>
      </c>
      <c r="I48" s="12" t="s">
        <v>2103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5" t="s">
        <v>33</v>
      </c>
      <c r="P48" s="5" t="s">
        <v>28</v>
      </c>
      <c r="Q48" s="1" t="str">
        <f>CONCATENATE(Tabla5[[#This Row],[fkUbicacion]])</f>
        <v>19</v>
      </c>
      <c r="R48" s="5" t="s">
        <v>29</v>
      </c>
    </row>
    <row r="49" spans="1:18">
      <c r="A49" s="6" t="s">
        <v>30</v>
      </c>
      <c r="B49" s="12">
        <v>23</v>
      </c>
      <c r="C49" s="1">
        <v>46</v>
      </c>
      <c r="D49" s="12" t="s">
        <v>496</v>
      </c>
      <c r="E49" s="2" t="s">
        <v>541</v>
      </c>
      <c r="F49" s="1">
        <v>19</v>
      </c>
      <c r="H49" s="4" t="s">
        <v>2102</v>
      </c>
      <c r="I49" s="12" t="s">
        <v>2103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5" t="s">
        <v>33</v>
      </c>
      <c r="P49" s="5" t="s">
        <v>28</v>
      </c>
      <c r="Q49" s="1" t="str">
        <f>CONCATENATE(Tabla5[[#This Row],[fkUbicacion]])</f>
        <v>19</v>
      </c>
      <c r="R49" s="5" t="s">
        <v>29</v>
      </c>
    </row>
    <row r="50" spans="1:18">
      <c r="A50" s="6" t="s">
        <v>30</v>
      </c>
      <c r="B50" s="12">
        <v>24</v>
      </c>
      <c r="C50" s="1">
        <v>47</v>
      </c>
      <c r="D50" s="12" t="s">
        <v>496</v>
      </c>
      <c r="E50" s="2" t="s">
        <v>542</v>
      </c>
      <c r="F50" s="1">
        <v>19</v>
      </c>
      <c r="H50" s="4" t="s">
        <v>2102</v>
      </c>
      <c r="I50" s="12" t="s">
        <v>2103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5" t="s">
        <v>33</v>
      </c>
      <c r="P50" s="5" t="s">
        <v>28</v>
      </c>
      <c r="Q50" s="1" t="str">
        <f>CONCATENATE(Tabla5[[#This Row],[fkUbicacion]])</f>
        <v>19</v>
      </c>
      <c r="R50" s="5" t="s">
        <v>29</v>
      </c>
    </row>
    <row r="51" spans="1:18">
      <c r="A51" s="6" t="s">
        <v>30</v>
      </c>
      <c r="B51" s="12">
        <v>25</v>
      </c>
      <c r="C51" s="1">
        <v>48</v>
      </c>
      <c r="D51" s="12" t="s">
        <v>496</v>
      </c>
      <c r="E51" s="2" t="s">
        <v>543</v>
      </c>
      <c r="F51" s="1">
        <v>19</v>
      </c>
      <c r="H51" s="4" t="s">
        <v>2102</v>
      </c>
      <c r="I51" s="12" t="s">
        <v>2103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5" t="s">
        <v>33</v>
      </c>
      <c r="P51" s="5" t="s">
        <v>28</v>
      </c>
      <c r="Q51" s="1" t="str">
        <f>CONCATENATE(Tabla5[[#This Row],[fkUbicacion]])</f>
        <v>19</v>
      </c>
      <c r="R51" s="5" t="s">
        <v>29</v>
      </c>
    </row>
    <row r="52" spans="1:18">
      <c r="A52" s="6" t="s">
        <v>30</v>
      </c>
      <c r="B52" s="12">
        <v>26</v>
      </c>
      <c r="C52" s="1">
        <v>49</v>
      </c>
      <c r="D52" s="12" t="s">
        <v>496</v>
      </c>
      <c r="E52" s="2" t="s">
        <v>544</v>
      </c>
      <c r="F52" s="1">
        <v>19</v>
      </c>
      <c r="H52" s="4" t="s">
        <v>2102</v>
      </c>
      <c r="I52" s="12" t="s">
        <v>2103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5" t="s">
        <v>33</v>
      </c>
      <c r="P52" s="5" t="s">
        <v>28</v>
      </c>
      <c r="Q52" s="1" t="str">
        <f>CONCATENATE(Tabla5[[#This Row],[fkUbicacion]])</f>
        <v>19</v>
      </c>
      <c r="R52" s="5" t="s">
        <v>29</v>
      </c>
    </row>
    <row r="53" spans="1:18">
      <c r="A53" s="6" t="s">
        <v>30</v>
      </c>
      <c r="B53" s="12">
        <v>27</v>
      </c>
      <c r="C53" s="1">
        <v>50</v>
      </c>
      <c r="D53" s="12" t="s">
        <v>496</v>
      </c>
      <c r="E53" s="2" t="s">
        <v>545</v>
      </c>
      <c r="F53" s="1">
        <v>19</v>
      </c>
      <c r="H53" s="4" t="s">
        <v>2102</v>
      </c>
      <c r="I53" s="12" t="s">
        <v>2103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5" t="s">
        <v>33</v>
      </c>
      <c r="P53" s="5" t="s">
        <v>28</v>
      </c>
      <c r="Q53" s="1" t="str">
        <f>CONCATENATE(Tabla5[[#This Row],[fkUbicacion]])</f>
        <v>19</v>
      </c>
      <c r="R53" s="5" t="s">
        <v>29</v>
      </c>
    </row>
    <row r="54" spans="1:18">
      <c r="A54" s="6" t="s">
        <v>30</v>
      </c>
      <c r="B54" s="12">
        <v>28</v>
      </c>
      <c r="C54" s="1">
        <v>51</v>
      </c>
      <c r="D54" s="12" t="s">
        <v>496</v>
      </c>
      <c r="E54" s="2" t="s">
        <v>546</v>
      </c>
      <c r="F54" s="1">
        <v>19</v>
      </c>
      <c r="H54" s="4" t="s">
        <v>2102</v>
      </c>
      <c r="I54" s="12" t="s">
        <v>2103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5" t="s">
        <v>33</v>
      </c>
      <c r="P54" s="5" t="s">
        <v>28</v>
      </c>
      <c r="Q54" s="1" t="str">
        <f>CONCATENATE(Tabla5[[#This Row],[fkUbicacion]])</f>
        <v>19</v>
      </c>
      <c r="R54" s="5" t="s">
        <v>29</v>
      </c>
    </row>
    <row r="55" spans="1:18">
      <c r="A55" s="6" t="s">
        <v>30</v>
      </c>
      <c r="B55" s="12">
        <v>29</v>
      </c>
      <c r="C55" s="1">
        <v>52</v>
      </c>
      <c r="D55" s="12" t="s">
        <v>496</v>
      </c>
      <c r="E55" s="2" t="s">
        <v>547</v>
      </c>
      <c r="F55" s="1">
        <v>19</v>
      </c>
      <c r="H55" s="4" t="s">
        <v>2102</v>
      </c>
      <c r="I55" s="12" t="s">
        <v>2103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5" t="s">
        <v>33</v>
      </c>
      <c r="P55" s="5" t="s">
        <v>28</v>
      </c>
      <c r="Q55" s="1" t="str">
        <f>CONCATENATE(Tabla5[[#This Row],[fkUbicacion]])</f>
        <v>19</v>
      </c>
      <c r="R55" s="5" t="s">
        <v>29</v>
      </c>
    </row>
    <row r="56" spans="1:18">
      <c r="A56" s="6" t="s">
        <v>30</v>
      </c>
      <c r="B56" s="12">
        <v>30</v>
      </c>
      <c r="C56" s="1">
        <v>53</v>
      </c>
      <c r="D56" s="12" t="s">
        <v>496</v>
      </c>
      <c r="E56" s="2" t="s">
        <v>548</v>
      </c>
      <c r="F56" s="1">
        <v>19</v>
      </c>
      <c r="H56" s="4" t="s">
        <v>2102</v>
      </c>
      <c r="I56" s="12" t="s">
        <v>2103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5" t="s">
        <v>33</v>
      </c>
      <c r="P56" s="5" t="s">
        <v>28</v>
      </c>
      <c r="Q56" s="1" t="str">
        <f>CONCATENATE(Tabla5[[#This Row],[fkUbicacion]])</f>
        <v>19</v>
      </c>
      <c r="R56" s="5" t="s">
        <v>29</v>
      </c>
    </row>
    <row r="57" spans="1:18">
      <c r="A57" s="6" t="s">
        <v>30</v>
      </c>
      <c r="B57" s="12">
        <v>31</v>
      </c>
      <c r="C57" s="1">
        <v>54</v>
      </c>
      <c r="D57" s="12" t="s">
        <v>496</v>
      </c>
      <c r="E57" s="2" t="s">
        <v>549</v>
      </c>
      <c r="F57" s="1">
        <v>19</v>
      </c>
      <c r="H57" s="4" t="s">
        <v>2102</v>
      </c>
      <c r="I57" s="12" t="s">
        <v>2103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5" t="s">
        <v>33</v>
      </c>
      <c r="P57" s="5" t="s">
        <v>28</v>
      </c>
      <c r="Q57" s="1" t="str">
        <f>CONCATENATE(Tabla5[[#This Row],[fkUbicacion]])</f>
        <v>19</v>
      </c>
      <c r="R57" s="5" t="s">
        <v>29</v>
      </c>
    </row>
    <row r="58" spans="1:18">
      <c r="A58" s="6" t="s">
        <v>30</v>
      </c>
      <c r="B58" s="12">
        <v>32</v>
      </c>
      <c r="C58" s="1">
        <v>55</v>
      </c>
      <c r="D58" s="12" t="s">
        <v>496</v>
      </c>
      <c r="E58" s="2" t="s">
        <v>550</v>
      </c>
      <c r="F58" s="1">
        <v>19</v>
      </c>
      <c r="H58" s="4" t="s">
        <v>2102</v>
      </c>
      <c r="I58" s="12" t="s">
        <v>2103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5" t="s">
        <v>33</v>
      </c>
      <c r="P58" s="5" t="s">
        <v>28</v>
      </c>
      <c r="Q58" s="1" t="str">
        <f>CONCATENATE(Tabla5[[#This Row],[fkUbicacion]])</f>
        <v>19</v>
      </c>
      <c r="R58" s="5" t="s">
        <v>29</v>
      </c>
    </row>
    <row r="59" spans="1:18">
      <c r="A59" s="6" t="s">
        <v>30</v>
      </c>
      <c r="B59" s="12">
        <v>33</v>
      </c>
      <c r="C59" s="1">
        <v>56</v>
      </c>
      <c r="D59" s="12" t="s">
        <v>496</v>
      </c>
      <c r="E59" s="2" t="s">
        <v>551</v>
      </c>
      <c r="F59" s="1">
        <v>19</v>
      </c>
      <c r="H59" s="4" t="s">
        <v>2102</v>
      </c>
      <c r="I59" s="12" t="s">
        <v>2103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5" t="s">
        <v>33</v>
      </c>
      <c r="P59" s="5" t="s">
        <v>28</v>
      </c>
      <c r="Q59" s="1" t="str">
        <f>CONCATENATE(Tabla5[[#This Row],[fkUbicacion]])</f>
        <v>19</v>
      </c>
      <c r="R59" s="5" t="s">
        <v>29</v>
      </c>
    </row>
    <row r="60" spans="1:18">
      <c r="A60" s="6" t="s">
        <v>30</v>
      </c>
      <c r="B60" s="12">
        <v>34</v>
      </c>
      <c r="C60" s="1">
        <v>57</v>
      </c>
      <c r="D60" s="12" t="s">
        <v>496</v>
      </c>
      <c r="E60" s="2" t="s">
        <v>552</v>
      </c>
      <c r="F60" s="1">
        <v>19</v>
      </c>
      <c r="H60" s="4" t="s">
        <v>2102</v>
      </c>
      <c r="I60" s="12" t="s">
        <v>2103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5" t="s">
        <v>33</v>
      </c>
      <c r="P60" s="5" t="s">
        <v>28</v>
      </c>
      <c r="Q60" s="1" t="str">
        <f>CONCATENATE(Tabla5[[#This Row],[fkUbicacion]])</f>
        <v>19</v>
      </c>
      <c r="R60" s="5" t="s">
        <v>29</v>
      </c>
    </row>
    <row r="61" spans="1:18">
      <c r="A61" s="6" t="s">
        <v>30</v>
      </c>
      <c r="B61" s="12">
        <v>35</v>
      </c>
      <c r="C61" s="1">
        <v>58</v>
      </c>
      <c r="D61" s="12" t="s">
        <v>496</v>
      </c>
      <c r="E61" s="2" t="s">
        <v>553</v>
      </c>
      <c r="F61" s="1">
        <v>19</v>
      </c>
      <c r="H61" s="4" t="s">
        <v>2102</v>
      </c>
      <c r="I61" s="12" t="s">
        <v>2103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5" t="s">
        <v>33</v>
      </c>
      <c r="P61" s="5" t="s">
        <v>28</v>
      </c>
      <c r="Q61" s="1" t="str">
        <f>CONCATENATE(Tabla5[[#This Row],[fkUbicacion]])</f>
        <v>19</v>
      </c>
      <c r="R61" s="5" t="s">
        <v>29</v>
      </c>
    </row>
    <row r="62" spans="1:18">
      <c r="A62" s="6" t="s">
        <v>30</v>
      </c>
      <c r="B62" s="12">
        <v>36</v>
      </c>
      <c r="C62" s="1">
        <v>59</v>
      </c>
      <c r="D62" s="12" t="s">
        <v>496</v>
      </c>
      <c r="E62" s="2" t="s">
        <v>554</v>
      </c>
      <c r="F62" s="1">
        <v>19</v>
      </c>
      <c r="H62" s="4" t="s">
        <v>2102</v>
      </c>
      <c r="I62" s="12" t="s">
        <v>2103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5" t="s">
        <v>33</v>
      </c>
      <c r="P62" s="5" t="s">
        <v>28</v>
      </c>
      <c r="Q62" s="1" t="str">
        <f>CONCATENATE(Tabla5[[#This Row],[fkUbicacion]])</f>
        <v>19</v>
      </c>
      <c r="R62" s="5" t="s">
        <v>29</v>
      </c>
    </row>
    <row r="63" spans="1:18">
      <c r="A63" s="6" t="s">
        <v>30</v>
      </c>
      <c r="B63" s="12">
        <v>37</v>
      </c>
      <c r="C63" s="1">
        <v>60</v>
      </c>
      <c r="D63" s="12" t="s">
        <v>496</v>
      </c>
      <c r="E63" s="2" t="s">
        <v>555</v>
      </c>
      <c r="F63" s="1">
        <v>19</v>
      </c>
      <c r="H63" s="4" t="s">
        <v>2102</v>
      </c>
      <c r="I63" s="12" t="s">
        <v>2103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5" t="s">
        <v>33</v>
      </c>
      <c r="P63" s="5" t="s">
        <v>28</v>
      </c>
      <c r="Q63" s="1" t="str">
        <f>CONCATENATE(Tabla5[[#This Row],[fkUbicacion]])</f>
        <v>19</v>
      </c>
      <c r="R63" s="5" t="s">
        <v>29</v>
      </c>
    </row>
    <row r="64" spans="1:18">
      <c r="A64" s="6" t="s">
        <v>30</v>
      </c>
      <c r="B64" s="12">
        <v>38</v>
      </c>
      <c r="C64" s="1">
        <v>61</v>
      </c>
      <c r="D64" s="12" t="s">
        <v>496</v>
      </c>
      <c r="E64" s="2" t="s">
        <v>556</v>
      </c>
      <c r="F64" s="1">
        <v>19</v>
      </c>
      <c r="H64" s="4" t="s">
        <v>2102</v>
      </c>
      <c r="I64" s="12" t="s">
        <v>2103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5" t="s">
        <v>33</v>
      </c>
      <c r="P64" s="5" t="s">
        <v>28</v>
      </c>
      <c r="Q64" s="1" t="str">
        <f>CONCATENATE(Tabla5[[#This Row],[fkUbicacion]])</f>
        <v>19</v>
      </c>
      <c r="R64" s="5" t="s">
        <v>29</v>
      </c>
    </row>
    <row r="65" spans="1:18">
      <c r="A65" s="6" t="s">
        <v>30</v>
      </c>
      <c r="B65" s="12">
        <v>39</v>
      </c>
      <c r="C65" s="1">
        <v>62</v>
      </c>
      <c r="D65" s="12" t="s">
        <v>496</v>
      </c>
      <c r="E65" s="2" t="s">
        <v>557</v>
      </c>
      <c r="F65" s="1">
        <v>19</v>
      </c>
      <c r="H65" s="4" t="s">
        <v>2102</v>
      </c>
      <c r="I65" s="12" t="s">
        <v>2103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5" t="s">
        <v>33</v>
      </c>
      <c r="P65" s="5" t="s">
        <v>28</v>
      </c>
      <c r="Q65" s="1" t="str">
        <f>CONCATENATE(Tabla5[[#This Row],[fkUbicacion]])</f>
        <v>19</v>
      </c>
      <c r="R65" s="5" t="s">
        <v>29</v>
      </c>
    </row>
    <row r="66" spans="1:18">
      <c r="A66" s="6" t="s">
        <v>30</v>
      </c>
      <c r="B66" s="12">
        <v>40</v>
      </c>
      <c r="C66" s="1">
        <v>63</v>
      </c>
      <c r="D66" s="12" t="s">
        <v>496</v>
      </c>
      <c r="E66" s="2" t="s">
        <v>558</v>
      </c>
      <c r="F66" s="1">
        <v>19</v>
      </c>
      <c r="H66" s="4" t="s">
        <v>2102</v>
      </c>
      <c r="I66" s="12" t="s">
        <v>2103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5" t="s">
        <v>33</v>
      </c>
      <c r="P66" s="5" t="s">
        <v>28</v>
      </c>
      <c r="Q66" s="1" t="str">
        <f>CONCATENATE(Tabla5[[#This Row],[fkUbicacion]])</f>
        <v>19</v>
      </c>
      <c r="R66" s="5" t="s">
        <v>29</v>
      </c>
    </row>
    <row r="67" spans="1:18">
      <c r="A67" s="6" t="s">
        <v>30</v>
      </c>
      <c r="B67" s="12">
        <v>41</v>
      </c>
      <c r="C67" s="1">
        <v>64</v>
      </c>
      <c r="D67" s="12" t="s">
        <v>496</v>
      </c>
      <c r="E67" s="2" t="s">
        <v>559</v>
      </c>
      <c r="F67" s="1">
        <v>19</v>
      </c>
      <c r="H67" s="4" t="s">
        <v>2102</v>
      </c>
      <c r="I67" s="12" t="s">
        <v>2103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5" t="s">
        <v>33</v>
      </c>
      <c r="P67" s="5" t="s">
        <v>28</v>
      </c>
      <c r="Q67" s="1" t="str">
        <f>CONCATENATE(Tabla5[[#This Row],[fkUbicacion]])</f>
        <v>19</v>
      </c>
      <c r="R67" s="5" t="s">
        <v>29</v>
      </c>
    </row>
    <row r="68" spans="1:18">
      <c r="A68" s="6" t="s">
        <v>30</v>
      </c>
      <c r="B68" s="12">
        <v>42</v>
      </c>
      <c r="C68" s="1">
        <v>65</v>
      </c>
      <c r="D68" s="12" t="s">
        <v>496</v>
      </c>
      <c r="E68" s="2" t="s">
        <v>560</v>
      </c>
      <c r="F68" s="1">
        <v>19</v>
      </c>
      <c r="H68" s="4" t="s">
        <v>2102</v>
      </c>
      <c r="I68" s="12" t="s">
        <v>2103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5" t="s">
        <v>33</v>
      </c>
      <c r="P68" s="5" t="s">
        <v>28</v>
      </c>
      <c r="Q68" s="1" t="str">
        <f>CONCATENATE(Tabla5[[#This Row],[fkUbicacion]])</f>
        <v>19</v>
      </c>
      <c r="R68" s="5" t="s">
        <v>29</v>
      </c>
    </row>
    <row r="69" spans="1:18">
      <c r="A69" s="6" t="s">
        <v>30</v>
      </c>
      <c r="B69" s="12">
        <v>43</v>
      </c>
      <c r="C69" s="1">
        <v>66</v>
      </c>
      <c r="D69" s="12" t="s">
        <v>496</v>
      </c>
      <c r="E69" s="2" t="s">
        <v>561</v>
      </c>
      <c r="F69" s="1">
        <v>19</v>
      </c>
      <c r="H69" s="4" t="s">
        <v>2102</v>
      </c>
      <c r="I69" s="12" t="s">
        <v>2103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5" t="s">
        <v>33</v>
      </c>
      <c r="P69" s="5" t="s">
        <v>28</v>
      </c>
      <c r="Q69" s="1" t="str">
        <f>CONCATENATE(Tabla5[[#This Row],[fkUbicacion]])</f>
        <v>19</v>
      </c>
      <c r="R69" s="5" t="s">
        <v>29</v>
      </c>
    </row>
    <row r="70" spans="1:18">
      <c r="A70" s="6" t="s">
        <v>30</v>
      </c>
      <c r="B70" s="12">
        <v>44</v>
      </c>
      <c r="C70" s="1">
        <v>67</v>
      </c>
      <c r="D70" s="12" t="s">
        <v>496</v>
      </c>
      <c r="E70" s="2" t="s">
        <v>562</v>
      </c>
      <c r="F70" s="1">
        <v>19</v>
      </c>
      <c r="H70" s="4" t="s">
        <v>2102</v>
      </c>
      <c r="I70" s="12" t="s">
        <v>2103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5" t="s">
        <v>33</v>
      </c>
      <c r="P70" s="5" t="s">
        <v>28</v>
      </c>
      <c r="Q70" s="1" t="str">
        <f>CONCATENATE(Tabla5[[#This Row],[fkUbicacion]])</f>
        <v>19</v>
      </c>
      <c r="R70" s="5" t="s">
        <v>29</v>
      </c>
    </row>
    <row r="71" spans="1:18">
      <c r="A71" s="6" t="s">
        <v>30</v>
      </c>
      <c r="B71" s="12">
        <v>45</v>
      </c>
      <c r="C71" s="1">
        <v>68</v>
      </c>
      <c r="D71" s="12" t="s">
        <v>496</v>
      </c>
      <c r="E71" s="2" t="s">
        <v>563</v>
      </c>
      <c r="F71" s="1">
        <v>19</v>
      </c>
      <c r="H71" s="4" t="s">
        <v>2102</v>
      </c>
      <c r="I71" s="12" t="s">
        <v>2103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5" t="s">
        <v>33</v>
      </c>
      <c r="P71" s="5" t="s">
        <v>28</v>
      </c>
      <c r="Q71" s="1" t="str">
        <f>CONCATENATE(Tabla5[[#This Row],[fkUbicacion]])</f>
        <v>19</v>
      </c>
      <c r="R71" s="5" t="s">
        <v>29</v>
      </c>
    </row>
    <row r="72" spans="1:18">
      <c r="A72" s="6" t="s">
        <v>30</v>
      </c>
      <c r="B72" s="12">
        <v>46</v>
      </c>
      <c r="C72" s="1">
        <v>69</v>
      </c>
      <c r="D72" s="12" t="s">
        <v>496</v>
      </c>
      <c r="E72" s="2" t="s">
        <v>564</v>
      </c>
      <c r="F72" s="1">
        <v>19</v>
      </c>
      <c r="H72" s="4" t="s">
        <v>2102</v>
      </c>
      <c r="I72" s="12" t="s">
        <v>2103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5" t="s">
        <v>33</v>
      </c>
      <c r="P72" s="5" t="s">
        <v>28</v>
      </c>
      <c r="Q72" s="1" t="str">
        <f>CONCATENATE(Tabla5[[#This Row],[fkUbicacion]])</f>
        <v>19</v>
      </c>
      <c r="R72" s="5" t="s">
        <v>29</v>
      </c>
    </row>
    <row r="73" spans="1:18">
      <c r="A73" s="6" t="s">
        <v>30</v>
      </c>
      <c r="B73" s="12">
        <v>47</v>
      </c>
      <c r="C73" s="1">
        <v>70</v>
      </c>
      <c r="D73" s="12" t="s">
        <v>496</v>
      </c>
      <c r="E73" s="2" t="s">
        <v>565</v>
      </c>
      <c r="F73" s="1">
        <v>19</v>
      </c>
      <c r="H73" s="4" t="s">
        <v>2102</v>
      </c>
      <c r="I73" s="12" t="s">
        <v>2103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5" t="s">
        <v>33</v>
      </c>
      <c r="P73" s="5" t="s">
        <v>28</v>
      </c>
      <c r="Q73" s="1" t="str">
        <f>CONCATENATE(Tabla5[[#This Row],[fkUbicacion]])</f>
        <v>19</v>
      </c>
      <c r="R73" s="5" t="s">
        <v>29</v>
      </c>
    </row>
    <row r="74" spans="1:18">
      <c r="A74" s="6" t="s">
        <v>30</v>
      </c>
      <c r="B74" s="12">
        <v>48</v>
      </c>
      <c r="C74" s="1">
        <v>71</v>
      </c>
      <c r="D74" s="12" t="s">
        <v>496</v>
      </c>
      <c r="E74" s="2" t="s">
        <v>566</v>
      </c>
      <c r="F74" s="1">
        <v>19</v>
      </c>
      <c r="H74" s="4" t="s">
        <v>2102</v>
      </c>
      <c r="I74" s="12" t="s">
        <v>2103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5" t="s">
        <v>33</v>
      </c>
      <c r="P74" s="5" t="s">
        <v>28</v>
      </c>
      <c r="Q74" s="1" t="str">
        <f>CONCATENATE(Tabla5[[#This Row],[fkUbicacion]])</f>
        <v>19</v>
      </c>
      <c r="R74" s="5" t="s">
        <v>29</v>
      </c>
    </row>
    <row r="75" spans="1:18">
      <c r="A75" s="6" t="s">
        <v>30</v>
      </c>
      <c r="B75" s="12">
        <v>49</v>
      </c>
      <c r="C75" s="1">
        <v>72</v>
      </c>
      <c r="D75" s="12" t="s">
        <v>496</v>
      </c>
      <c r="E75" s="2" t="s">
        <v>567</v>
      </c>
      <c r="F75" s="1">
        <v>19</v>
      </c>
      <c r="H75" s="4" t="s">
        <v>2102</v>
      </c>
      <c r="I75" s="12" t="s">
        <v>2103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5" t="s">
        <v>33</v>
      </c>
      <c r="P75" s="5" t="s">
        <v>28</v>
      </c>
      <c r="Q75" s="1" t="str">
        <f>CONCATENATE(Tabla5[[#This Row],[fkUbicacion]])</f>
        <v>19</v>
      </c>
      <c r="R75" s="5" t="s">
        <v>29</v>
      </c>
    </row>
    <row r="76" spans="1:18">
      <c r="A76" s="6" t="s">
        <v>30</v>
      </c>
      <c r="B76" s="12">
        <v>50</v>
      </c>
      <c r="C76" s="1">
        <v>73</v>
      </c>
      <c r="D76" s="12" t="s">
        <v>496</v>
      </c>
      <c r="E76" s="25" t="s">
        <v>568</v>
      </c>
      <c r="F76" s="1">
        <v>19</v>
      </c>
      <c r="H76" s="4" t="s">
        <v>2102</v>
      </c>
      <c r="I76" s="12" t="s">
        <v>2103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5" t="s">
        <v>33</v>
      </c>
      <c r="P76" s="5" t="s">
        <v>28</v>
      </c>
      <c r="Q76" s="1" t="str">
        <f>CONCATENATE(Tabla5[[#This Row],[fkUbicacion]])</f>
        <v>19</v>
      </c>
      <c r="R76" s="5" t="s">
        <v>29</v>
      </c>
    </row>
    <row r="77" spans="1:18">
      <c r="A77" s="6" t="s">
        <v>30</v>
      </c>
      <c r="B77" s="12">
        <v>51</v>
      </c>
      <c r="C77" s="1">
        <v>74</v>
      </c>
      <c r="D77" s="12" t="s">
        <v>496</v>
      </c>
      <c r="E77" s="2" t="s">
        <v>569</v>
      </c>
      <c r="F77" s="1">
        <v>19</v>
      </c>
      <c r="H77" s="4" t="s">
        <v>2102</v>
      </c>
      <c r="I77" s="12" t="s">
        <v>2103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5" t="s">
        <v>33</v>
      </c>
      <c r="P77" s="5" t="s">
        <v>28</v>
      </c>
      <c r="Q77" s="1" t="str">
        <f>CONCATENATE(Tabla5[[#This Row],[fkUbicacion]])</f>
        <v>19</v>
      </c>
      <c r="R77" s="5" t="s">
        <v>29</v>
      </c>
    </row>
    <row r="78" spans="1:18">
      <c r="A78" s="6" t="s">
        <v>30</v>
      </c>
      <c r="B78" s="12">
        <v>52</v>
      </c>
      <c r="C78" s="1">
        <v>75</v>
      </c>
      <c r="D78" s="12" t="s">
        <v>496</v>
      </c>
      <c r="E78" s="2" t="s">
        <v>570</v>
      </c>
      <c r="F78" s="1">
        <v>19</v>
      </c>
      <c r="H78" s="4" t="s">
        <v>2102</v>
      </c>
      <c r="I78" s="12" t="s">
        <v>2103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5" t="s">
        <v>33</v>
      </c>
      <c r="P78" s="5" t="s">
        <v>28</v>
      </c>
      <c r="Q78" s="1" t="str">
        <f>CONCATENATE(Tabla5[[#This Row],[fkUbicacion]])</f>
        <v>19</v>
      </c>
      <c r="R78" s="5" t="s">
        <v>29</v>
      </c>
    </row>
    <row r="79" spans="1:18">
      <c r="A79" s="6" t="s">
        <v>30</v>
      </c>
      <c r="B79" s="12">
        <v>53</v>
      </c>
      <c r="C79" s="1">
        <v>76</v>
      </c>
      <c r="D79" s="12" t="s">
        <v>496</v>
      </c>
      <c r="E79" s="2" t="s">
        <v>571</v>
      </c>
      <c r="F79" s="1">
        <v>19</v>
      </c>
      <c r="H79" s="4" t="s">
        <v>2102</v>
      </c>
      <c r="I79" s="12" t="s">
        <v>2103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5" t="s">
        <v>33</v>
      </c>
      <c r="P79" s="5" t="s">
        <v>28</v>
      </c>
      <c r="Q79" s="1" t="str">
        <f>CONCATENATE(Tabla5[[#This Row],[fkUbicacion]])</f>
        <v>19</v>
      </c>
      <c r="R79" s="5" t="s">
        <v>29</v>
      </c>
    </row>
    <row r="80" spans="1:18">
      <c r="A80" s="6" t="s">
        <v>30</v>
      </c>
      <c r="B80" s="12">
        <v>54</v>
      </c>
      <c r="C80" s="1">
        <v>77</v>
      </c>
      <c r="D80" s="12" t="s">
        <v>496</v>
      </c>
      <c r="E80" s="2" t="s">
        <v>572</v>
      </c>
      <c r="F80" s="1">
        <v>19</v>
      </c>
      <c r="H80" s="4" t="s">
        <v>2102</v>
      </c>
      <c r="I80" s="12" t="s">
        <v>2103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5" t="s">
        <v>33</v>
      </c>
      <c r="P80" s="5" t="s">
        <v>28</v>
      </c>
      <c r="Q80" s="1" t="str">
        <f>CONCATENATE(Tabla5[[#This Row],[fkUbicacion]])</f>
        <v>19</v>
      </c>
      <c r="R80" s="5" t="s">
        <v>29</v>
      </c>
    </row>
    <row r="81" spans="1:18">
      <c r="A81" s="6" t="s">
        <v>30</v>
      </c>
      <c r="B81" s="12">
        <v>55</v>
      </c>
      <c r="C81" s="1">
        <v>78</v>
      </c>
      <c r="D81" s="12" t="s">
        <v>496</v>
      </c>
      <c r="E81" s="2" t="s">
        <v>573</v>
      </c>
      <c r="F81" s="1">
        <v>19</v>
      </c>
      <c r="H81" s="4" t="s">
        <v>2102</v>
      </c>
      <c r="I81" s="12" t="s">
        <v>2103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5" t="s">
        <v>33</v>
      </c>
      <c r="P81" s="5" t="s">
        <v>28</v>
      </c>
      <c r="Q81" s="1" t="str">
        <f>CONCATENATE(Tabla5[[#This Row],[fkUbicacion]])</f>
        <v>19</v>
      </c>
      <c r="R81" s="5" t="s">
        <v>29</v>
      </c>
    </row>
    <row r="82" spans="1:18">
      <c r="A82" s="6" t="s">
        <v>30</v>
      </c>
      <c r="B82" s="12">
        <v>56</v>
      </c>
      <c r="C82" s="1">
        <v>79</v>
      </c>
      <c r="D82" s="12" t="s">
        <v>496</v>
      </c>
      <c r="E82" s="2" t="s">
        <v>574</v>
      </c>
      <c r="F82" s="1">
        <v>19</v>
      </c>
      <c r="H82" s="4" t="s">
        <v>2102</v>
      </c>
      <c r="I82" s="12" t="s">
        <v>2103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5" t="s">
        <v>33</v>
      </c>
      <c r="P82" s="5" t="s">
        <v>28</v>
      </c>
      <c r="Q82" s="1" t="str">
        <f>CONCATENATE(Tabla5[[#This Row],[fkUbicacion]])</f>
        <v>19</v>
      </c>
      <c r="R82" s="5" t="s">
        <v>29</v>
      </c>
    </row>
    <row r="83" spans="1:18">
      <c r="A83" s="6" t="s">
        <v>30</v>
      </c>
      <c r="B83" s="12">
        <v>57</v>
      </c>
      <c r="C83" s="1">
        <v>80</v>
      </c>
      <c r="D83" s="12" t="s">
        <v>496</v>
      </c>
      <c r="E83" s="2" t="s">
        <v>575</v>
      </c>
      <c r="F83" s="1">
        <v>19</v>
      </c>
      <c r="H83" s="4" t="s">
        <v>2102</v>
      </c>
      <c r="I83" s="12" t="s">
        <v>2103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5" t="s">
        <v>33</v>
      </c>
      <c r="P83" s="5" t="s">
        <v>28</v>
      </c>
      <c r="Q83" s="1" t="str">
        <f>CONCATENATE(Tabla5[[#This Row],[fkUbicacion]])</f>
        <v>19</v>
      </c>
      <c r="R83" s="5" t="s">
        <v>29</v>
      </c>
    </row>
    <row r="84" spans="1:18">
      <c r="A84" s="6" t="s">
        <v>30</v>
      </c>
      <c r="B84" s="12">
        <v>58</v>
      </c>
      <c r="C84" s="1">
        <v>81</v>
      </c>
      <c r="D84" s="12" t="s">
        <v>496</v>
      </c>
      <c r="E84" s="2" t="s">
        <v>576</v>
      </c>
      <c r="F84" s="1">
        <v>19</v>
      </c>
      <c r="H84" s="4" t="s">
        <v>2102</v>
      </c>
      <c r="I84" s="12" t="s">
        <v>2103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5" t="s">
        <v>33</v>
      </c>
      <c r="P84" s="5" t="s">
        <v>28</v>
      </c>
      <c r="Q84" s="1" t="str">
        <f>CONCATENATE(Tabla5[[#This Row],[fkUbicacion]])</f>
        <v>19</v>
      </c>
      <c r="R84" s="5" t="s">
        <v>29</v>
      </c>
    </row>
    <row r="85" spans="1:18">
      <c r="A85" s="6" t="s">
        <v>30</v>
      </c>
      <c r="B85" s="12">
        <v>59</v>
      </c>
      <c r="C85" s="1">
        <v>82</v>
      </c>
      <c r="D85" s="12" t="s">
        <v>496</v>
      </c>
      <c r="E85" s="2" t="s">
        <v>577</v>
      </c>
      <c r="F85" s="1">
        <v>19</v>
      </c>
      <c r="H85" s="4" t="s">
        <v>2102</v>
      </c>
      <c r="I85" s="12" t="s">
        <v>2103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5" t="s">
        <v>33</v>
      </c>
      <c r="P85" s="5" t="s">
        <v>28</v>
      </c>
      <c r="Q85" s="1" t="str">
        <f>CONCATENATE(Tabla5[[#This Row],[fkUbicacion]])</f>
        <v>19</v>
      </c>
      <c r="R85" s="5" t="s">
        <v>29</v>
      </c>
    </row>
    <row r="86" spans="1:18">
      <c r="A86" s="6" t="s">
        <v>30</v>
      </c>
      <c r="B86" s="12">
        <v>60</v>
      </c>
      <c r="C86" s="1">
        <v>83</v>
      </c>
      <c r="D86" s="12" t="s">
        <v>496</v>
      </c>
      <c r="E86" s="2" t="s">
        <v>578</v>
      </c>
      <c r="F86" s="1">
        <v>19</v>
      </c>
      <c r="H86" s="4" t="s">
        <v>2102</v>
      </c>
      <c r="I86" s="12" t="s">
        <v>2103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5" t="s">
        <v>33</v>
      </c>
      <c r="P86" s="5" t="s">
        <v>28</v>
      </c>
      <c r="Q86" s="1" t="str">
        <f>CONCATENATE(Tabla5[[#This Row],[fkUbicacion]])</f>
        <v>19</v>
      </c>
      <c r="R86" s="5" t="s">
        <v>29</v>
      </c>
    </row>
    <row r="87" spans="1:18">
      <c r="A87" s="6" t="s">
        <v>30</v>
      </c>
      <c r="B87" s="12">
        <v>61</v>
      </c>
      <c r="C87" s="1">
        <v>84</v>
      </c>
      <c r="D87" s="12" t="s">
        <v>496</v>
      </c>
      <c r="E87" s="2" t="s">
        <v>579</v>
      </c>
      <c r="F87" s="1">
        <v>19</v>
      </c>
      <c r="H87" s="4" t="s">
        <v>2102</v>
      </c>
      <c r="I87" s="12" t="s">
        <v>2103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5" t="s">
        <v>33</v>
      </c>
      <c r="P87" s="5" t="s">
        <v>28</v>
      </c>
      <c r="Q87" s="1" t="str">
        <f>CONCATENATE(Tabla5[[#This Row],[fkUbicacion]])</f>
        <v>19</v>
      </c>
      <c r="R87" s="5" t="s">
        <v>29</v>
      </c>
    </row>
    <row r="88" spans="1:18">
      <c r="A88" s="6" t="s">
        <v>30</v>
      </c>
      <c r="B88" s="12">
        <v>62</v>
      </c>
      <c r="C88" s="1">
        <v>85</v>
      </c>
      <c r="D88" s="12" t="s">
        <v>496</v>
      </c>
      <c r="E88" s="2" t="s">
        <v>580</v>
      </c>
      <c r="F88" s="1">
        <v>19</v>
      </c>
      <c r="H88" s="4" t="s">
        <v>2102</v>
      </c>
      <c r="I88" s="12" t="s">
        <v>2103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5" t="s">
        <v>33</v>
      </c>
      <c r="P88" s="5" t="s">
        <v>28</v>
      </c>
      <c r="Q88" s="1" t="str">
        <f>CONCATENATE(Tabla5[[#This Row],[fkUbicacion]])</f>
        <v>19</v>
      </c>
      <c r="R88" s="5" t="s">
        <v>29</v>
      </c>
    </row>
    <row r="89" spans="1:18">
      <c r="A89" s="6" t="s">
        <v>30</v>
      </c>
      <c r="B89" s="12">
        <v>63</v>
      </c>
      <c r="C89" s="1">
        <v>86</v>
      </c>
      <c r="D89" s="12" t="s">
        <v>496</v>
      </c>
      <c r="E89" s="2" t="s">
        <v>581</v>
      </c>
      <c r="F89" s="1">
        <v>19</v>
      </c>
      <c r="H89" s="4" t="s">
        <v>2102</v>
      </c>
      <c r="I89" s="12" t="s">
        <v>2103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5" t="s">
        <v>33</v>
      </c>
      <c r="P89" s="5" t="s">
        <v>28</v>
      </c>
      <c r="Q89" s="1" t="str">
        <f>CONCATENATE(Tabla5[[#This Row],[fkUbicacion]])</f>
        <v>19</v>
      </c>
      <c r="R89" s="5" t="s">
        <v>29</v>
      </c>
    </row>
    <row r="90" spans="1:18">
      <c r="A90" s="6" t="s">
        <v>30</v>
      </c>
      <c r="B90" s="12">
        <v>64</v>
      </c>
      <c r="C90" s="1">
        <v>87</v>
      </c>
      <c r="D90" s="12" t="s">
        <v>496</v>
      </c>
      <c r="E90" s="2" t="s">
        <v>582</v>
      </c>
      <c r="F90" s="1">
        <v>19</v>
      </c>
      <c r="H90" s="4" t="s">
        <v>2102</v>
      </c>
      <c r="I90" s="12" t="s">
        <v>2103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5" t="s">
        <v>33</v>
      </c>
      <c r="P90" s="5" t="s">
        <v>28</v>
      </c>
      <c r="Q90" s="1" t="str">
        <f>CONCATENATE(Tabla5[[#This Row],[fkUbicacion]])</f>
        <v>19</v>
      </c>
      <c r="R90" s="5" t="s">
        <v>29</v>
      </c>
    </row>
    <row r="91" spans="1:18">
      <c r="A91" s="6" t="s">
        <v>30</v>
      </c>
      <c r="B91" s="12">
        <v>65</v>
      </c>
      <c r="C91" s="1">
        <v>88</v>
      </c>
      <c r="D91" s="12" t="s">
        <v>496</v>
      </c>
      <c r="E91" s="2" t="s">
        <v>583</v>
      </c>
      <c r="F91" s="1">
        <v>19</v>
      </c>
      <c r="H91" s="4" t="s">
        <v>2102</v>
      </c>
      <c r="I91" s="12" t="s">
        <v>2103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5" t="s">
        <v>33</v>
      </c>
      <c r="P91" s="5" t="s">
        <v>28</v>
      </c>
      <c r="Q91" s="1" t="str">
        <f>CONCATENATE(Tabla5[[#This Row],[fkUbicacion]])</f>
        <v>19</v>
      </c>
      <c r="R91" s="5" t="s">
        <v>29</v>
      </c>
    </row>
    <row r="92" spans="1:18">
      <c r="A92" s="6" t="s">
        <v>30</v>
      </c>
      <c r="B92" s="12">
        <v>66</v>
      </c>
      <c r="C92" s="1">
        <v>89</v>
      </c>
      <c r="D92" s="12" t="s">
        <v>496</v>
      </c>
      <c r="E92" s="2" t="s">
        <v>584</v>
      </c>
      <c r="F92" s="1">
        <v>19</v>
      </c>
      <c r="H92" s="4" t="s">
        <v>2102</v>
      </c>
      <c r="I92" s="12" t="s">
        <v>2103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5" t="s">
        <v>33</v>
      </c>
      <c r="P92" s="5" t="s">
        <v>28</v>
      </c>
      <c r="Q92" s="1" t="str">
        <f>CONCATENATE(Tabla5[[#This Row],[fkUbicacion]])</f>
        <v>19</v>
      </c>
      <c r="R92" s="5" t="s">
        <v>29</v>
      </c>
    </row>
    <row r="93" spans="1:18">
      <c r="A93" s="6" t="s">
        <v>30</v>
      </c>
      <c r="B93" s="12">
        <v>67</v>
      </c>
      <c r="C93" s="1">
        <v>90</v>
      </c>
      <c r="D93" s="12" t="s">
        <v>496</v>
      </c>
      <c r="E93" s="2" t="s">
        <v>585</v>
      </c>
      <c r="F93" s="1">
        <v>19</v>
      </c>
      <c r="H93" s="4" t="s">
        <v>2102</v>
      </c>
      <c r="I93" s="12" t="s">
        <v>2103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5" t="s">
        <v>33</v>
      </c>
      <c r="P93" s="5" t="s">
        <v>28</v>
      </c>
      <c r="Q93" s="1" t="str">
        <f>CONCATENATE(Tabla5[[#This Row],[fkUbicacion]])</f>
        <v>19</v>
      </c>
      <c r="R93" s="5" t="s">
        <v>29</v>
      </c>
    </row>
    <row r="94" spans="1:18">
      <c r="A94" s="6" t="s">
        <v>30</v>
      </c>
      <c r="B94" s="12">
        <v>68</v>
      </c>
      <c r="C94" s="1">
        <v>91</v>
      </c>
      <c r="D94" s="12" t="s">
        <v>496</v>
      </c>
      <c r="E94" s="2" t="s">
        <v>586</v>
      </c>
      <c r="F94" s="1">
        <v>19</v>
      </c>
      <c r="H94" s="4" t="s">
        <v>2102</v>
      </c>
      <c r="I94" s="12" t="s">
        <v>2103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5" t="s">
        <v>33</v>
      </c>
      <c r="P94" s="5" t="s">
        <v>28</v>
      </c>
      <c r="Q94" s="1" t="str">
        <f>CONCATENATE(Tabla5[[#This Row],[fkUbicacion]])</f>
        <v>19</v>
      </c>
      <c r="R94" s="5" t="s">
        <v>29</v>
      </c>
    </row>
    <row r="95" spans="1:18">
      <c r="A95" s="6" t="s">
        <v>30</v>
      </c>
      <c r="B95" s="12">
        <v>69</v>
      </c>
      <c r="C95" s="1">
        <v>92</v>
      </c>
      <c r="D95" s="12" t="s">
        <v>496</v>
      </c>
      <c r="E95" s="2" t="s">
        <v>587</v>
      </c>
      <c r="F95" s="1">
        <v>19</v>
      </c>
      <c r="H95" s="4" t="s">
        <v>2102</v>
      </c>
      <c r="I95" s="12" t="s">
        <v>2103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5" t="s">
        <v>33</v>
      </c>
      <c r="P95" s="5" t="s">
        <v>28</v>
      </c>
      <c r="Q95" s="1" t="str">
        <f>CONCATENATE(Tabla5[[#This Row],[fkUbicacion]])</f>
        <v>19</v>
      </c>
      <c r="R95" s="5" t="s">
        <v>29</v>
      </c>
    </row>
    <row r="96" spans="1:18">
      <c r="A96" s="6" t="s">
        <v>30</v>
      </c>
      <c r="B96" s="12">
        <v>70</v>
      </c>
      <c r="C96" s="1">
        <v>93</v>
      </c>
      <c r="D96" s="12" t="s">
        <v>496</v>
      </c>
      <c r="E96" s="2" t="s">
        <v>588</v>
      </c>
      <c r="F96" s="1">
        <v>19</v>
      </c>
      <c r="H96" s="4" t="s">
        <v>2102</v>
      </c>
      <c r="I96" s="12" t="s">
        <v>2103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5" t="s">
        <v>33</v>
      </c>
      <c r="P96" s="5" t="s">
        <v>28</v>
      </c>
      <c r="Q96" s="1" t="str">
        <f>CONCATENATE(Tabla5[[#This Row],[fkUbicacion]])</f>
        <v>19</v>
      </c>
      <c r="R96" s="5" t="s">
        <v>29</v>
      </c>
    </row>
    <row r="97" spans="1:18">
      <c r="A97" s="6" t="s">
        <v>30</v>
      </c>
      <c r="B97" s="12">
        <v>71</v>
      </c>
      <c r="C97" s="1">
        <v>94</v>
      </c>
      <c r="D97" s="12" t="s">
        <v>496</v>
      </c>
      <c r="E97" s="2" t="s">
        <v>589</v>
      </c>
      <c r="F97" s="1">
        <v>19</v>
      </c>
      <c r="H97" s="4" t="s">
        <v>2102</v>
      </c>
      <c r="I97" s="12" t="s">
        <v>2103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5" t="s">
        <v>33</v>
      </c>
      <c r="P97" s="5" t="s">
        <v>28</v>
      </c>
      <c r="Q97" s="1" t="str">
        <f>CONCATENATE(Tabla5[[#This Row],[fkUbicacion]])</f>
        <v>19</v>
      </c>
      <c r="R97" s="5" t="s">
        <v>29</v>
      </c>
    </row>
    <row r="98" spans="1:18">
      <c r="A98" s="6" t="s">
        <v>30</v>
      </c>
      <c r="B98" s="12">
        <v>72</v>
      </c>
      <c r="C98" s="1">
        <v>95</v>
      </c>
      <c r="D98" s="12" t="s">
        <v>496</v>
      </c>
      <c r="E98" s="2" t="s">
        <v>590</v>
      </c>
      <c r="F98" s="1">
        <v>19</v>
      </c>
      <c r="H98" s="4" t="s">
        <v>2102</v>
      </c>
      <c r="I98" s="12" t="s">
        <v>2103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5" t="s">
        <v>33</v>
      </c>
      <c r="P98" s="5" t="s">
        <v>28</v>
      </c>
      <c r="Q98" s="1" t="str">
        <f>CONCATENATE(Tabla5[[#This Row],[fkUbicacion]])</f>
        <v>19</v>
      </c>
      <c r="R98" s="5" t="s">
        <v>29</v>
      </c>
    </row>
    <row r="99" spans="1:18">
      <c r="A99" s="6" t="s">
        <v>30</v>
      </c>
      <c r="B99" s="12">
        <v>73</v>
      </c>
      <c r="C99" s="1">
        <v>96</v>
      </c>
      <c r="D99" s="12" t="s">
        <v>496</v>
      </c>
      <c r="E99" s="2" t="s">
        <v>591</v>
      </c>
      <c r="F99" s="1">
        <v>19</v>
      </c>
      <c r="H99" s="4" t="s">
        <v>2102</v>
      </c>
      <c r="I99" s="12" t="s">
        <v>2103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5" t="s">
        <v>33</v>
      </c>
      <c r="P99" s="5" t="s">
        <v>28</v>
      </c>
      <c r="Q99" s="1" t="str">
        <f>CONCATENATE(Tabla5[[#This Row],[fkUbicacion]])</f>
        <v>19</v>
      </c>
      <c r="R99" s="5" t="s">
        <v>29</v>
      </c>
    </row>
    <row r="100" spans="1:18">
      <c r="A100" s="6" t="s">
        <v>30</v>
      </c>
      <c r="B100" s="12">
        <v>74</v>
      </c>
      <c r="C100" s="1">
        <v>97</v>
      </c>
      <c r="D100" s="12" t="s">
        <v>496</v>
      </c>
      <c r="E100" s="2" t="s">
        <v>592</v>
      </c>
      <c r="F100" s="1">
        <v>19</v>
      </c>
      <c r="H100" s="4" t="s">
        <v>2102</v>
      </c>
      <c r="I100" s="12" t="s">
        <v>2103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5" t="s">
        <v>33</v>
      </c>
      <c r="P100" s="5" t="s">
        <v>28</v>
      </c>
      <c r="Q100" s="1" t="str">
        <f>CONCATENATE(Tabla5[[#This Row],[fkUbicacion]])</f>
        <v>19</v>
      </c>
      <c r="R100" s="5" t="s">
        <v>29</v>
      </c>
    </row>
    <row r="101" spans="1:18">
      <c r="A101" s="6" t="s">
        <v>30</v>
      </c>
      <c r="B101" s="12">
        <v>75</v>
      </c>
      <c r="C101" s="1">
        <v>98</v>
      </c>
      <c r="D101" s="12" t="s">
        <v>496</v>
      </c>
      <c r="E101" s="2" t="s">
        <v>593</v>
      </c>
      <c r="F101" s="1">
        <v>19</v>
      </c>
      <c r="H101" s="4" t="s">
        <v>2102</v>
      </c>
      <c r="I101" s="12" t="s">
        <v>2103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5" t="s">
        <v>33</v>
      </c>
      <c r="P101" s="5" t="s">
        <v>28</v>
      </c>
      <c r="Q101" s="1" t="str">
        <f>CONCATENATE(Tabla5[[#This Row],[fkUbicacion]])</f>
        <v>19</v>
      </c>
      <c r="R101" s="5" t="s">
        <v>29</v>
      </c>
    </row>
    <row r="102" spans="1:18">
      <c r="A102" s="6" t="s">
        <v>30</v>
      </c>
      <c r="B102" s="12">
        <v>76</v>
      </c>
      <c r="C102" s="1">
        <v>99</v>
      </c>
      <c r="D102" s="12" t="s">
        <v>496</v>
      </c>
      <c r="E102" s="2" t="s">
        <v>594</v>
      </c>
      <c r="F102" s="1">
        <v>19</v>
      </c>
      <c r="H102" s="4" t="s">
        <v>2102</v>
      </c>
      <c r="I102" s="12" t="s">
        <v>2103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5" t="s">
        <v>33</v>
      </c>
      <c r="P102" s="5" t="s">
        <v>28</v>
      </c>
      <c r="Q102" s="1" t="str">
        <f>CONCATENATE(Tabla5[[#This Row],[fkUbicacion]])</f>
        <v>19</v>
      </c>
      <c r="R102" s="5" t="s">
        <v>29</v>
      </c>
    </row>
    <row r="103" spans="1:18">
      <c r="A103" s="6" t="s">
        <v>30</v>
      </c>
      <c r="B103" s="12">
        <v>77</v>
      </c>
      <c r="C103" s="1">
        <v>100</v>
      </c>
      <c r="D103" s="12" t="s">
        <v>496</v>
      </c>
      <c r="E103" s="2" t="s">
        <v>595</v>
      </c>
      <c r="F103" s="1">
        <v>19</v>
      </c>
      <c r="H103" s="4" t="s">
        <v>2102</v>
      </c>
      <c r="I103" s="12" t="s">
        <v>2103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5" t="s">
        <v>33</v>
      </c>
      <c r="P103" s="5" t="s">
        <v>28</v>
      </c>
      <c r="Q103" s="1" t="str">
        <f>CONCATENATE(Tabla5[[#This Row],[fkUbicacion]])</f>
        <v>19</v>
      </c>
      <c r="R103" s="5" t="s">
        <v>29</v>
      </c>
    </row>
    <row r="104" spans="1:18">
      <c r="A104" s="6" t="s">
        <v>30</v>
      </c>
      <c r="B104" s="12">
        <v>78</v>
      </c>
      <c r="C104" s="1">
        <v>101</v>
      </c>
      <c r="D104" s="12" t="s">
        <v>496</v>
      </c>
      <c r="E104" s="25" t="s">
        <v>596</v>
      </c>
      <c r="F104" s="1">
        <v>19</v>
      </c>
      <c r="H104" s="4" t="s">
        <v>2102</v>
      </c>
      <c r="I104" s="12" t="s">
        <v>2103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5" t="s">
        <v>33</v>
      </c>
      <c r="P104" s="5" t="s">
        <v>28</v>
      </c>
      <c r="Q104" s="1" t="str">
        <f>CONCATENATE(Tabla5[[#This Row],[fkUbicacion]])</f>
        <v>19</v>
      </c>
      <c r="R104" s="5" t="s">
        <v>29</v>
      </c>
    </row>
    <row r="105" spans="1:18">
      <c r="A105" s="6" t="s">
        <v>30</v>
      </c>
      <c r="B105" s="12">
        <v>79</v>
      </c>
      <c r="C105" s="1">
        <v>102</v>
      </c>
      <c r="D105" s="12" t="s">
        <v>496</v>
      </c>
      <c r="E105" s="2" t="s">
        <v>597</v>
      </c>
      <c r="F105" s="1">
        <v>19</v>
      </c>
      <c r="H105" s="4" t="s">
        <v>2102</v>
      </c>
      <c r="I105" s="12" t="s">
        <v>2103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5" t="s">
        <v>33</v>
      </c>
      <c r="P105" s="5" t="s">
        <v>28</v>
      </c>
      <c r="Q105" s="1" t="str">
        <f>CONCATENATE(Tabla5[[#This Row],[fkUbicacion]])</f>
        <v>19</v>
      </c>
      <c r="R105" s="5" t="s">
        <v>29</v>
      </c>
    </row>
    <row r="106" spans="1:18">
      <c r="A106" s="6" t="s">
        <v>30</v>
      </c>
      <c r="B106" s="12">
        <v>80</v>
      </c>
      <c r="C106" s="1">
        <v>103</v>
      </c>
      <c r="D106" s="12" t="s">
        <v>496</v>
      </c>
      <c r="E106" s="2" t="s">
        <v>598</v>
      </c>
      <c r="F106" s="1">
        <v>19</v>
      </c>
      <c r="H106" s="4" t="s">
        <v>2102</v>
      </c>
      <c r="I106" s="12" t="s">
        <v>2103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5" t="s">
        <v>33</v>
      </c>
      <c r="P106" s="5" t="s">
        <v>28</v>
      </c>
      <c r="Q106" s="1" t="str">
        <f>CONCATENATE(Tabla5[[#This Row],[fkUbicacion]])</f>
        <v>19</v>
      </c>
      <c r="R106" s="5" t="s">
        <v>29</v>
      </c>
    </row>
    <row r="107" spans="1:18">
      <c r="A107" s="6" t="s">
        <v>30</v>
      </c>
      <c r="B107" s="12">
        <v>81</v>
      </c>
      <c r="C107" s="1">
        <v>104</v>
      </c>
      <c r="D107" s="12" t="s">
        <v>496</v>
      </c>
      <c r="E107" s="2" t="s">
        <v>599</v>
      </c>
      <c r="F107" s="1">
        <v>19</v>
      </c>
      <c r="H107" s="4" t="s">
        <v>2102</v>
      </c>
      <c r="I107" s="12" t="s">
        <v>2103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5" t="s">
        <v>33</v>
      </c>
      <c r="P107" s="5" t="s">
        <v>28</v>
      </c>
      <c r="Q107" s="1" t="str">
        <f>CONCATENATE(Tabla5[[#This Row],[fkUbicacion]])</f>
        <v>19</v>
      </c>
      <c r="R107" s="5" t="s">
        <v>29</v>
      </c>
    </row>
    <row r="108" spans="1:18">
      <c r="A108" s="6" t="s">
        <v>30</v>
      </c>
      <c r="B108" s="12">
        <v>82</v>
      </c>
      <c r="C108" s="1">
        <v>105</v>
      </c>
      <c r="D108" s="12" t="s">
        <v>496</v>
      </c>
      <c r="E108" s="2" t="s">
        <v>600</v>
      </c>
      <c r="F108" s="1">
        <v>19</v>
      </c>
      <c r="H108" s="4" t="s">
        <v>2102</v>
      </c>
      <c r="I108" s="12" t="s">
        <v>2103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5" t="s">
        <v>33</v>
      </c>
      <c r="P108" s="5" t="s">
        <v>28</v>
      </c>
      <c r="Q108" s="1" t="str">
        <f>CONCATENATE(Tabla5[[#This Row],[fkUbicacion]])</f>
        <v>19</v>
      </c>
      <c r="R108" s="5" t="s">
        <v>29</v>
      </c>
    </row>
    <row r="109" spans="1:18">
      <c r="A109" s="6" t="s">
        <v>30</v>
      </c>
      <c r="B109" s="12">
        <v>83</v>
      </c>
      <c r="C109" s="1">
        <v>106</v>
      </c>
      <c r="D109" s="12" t="s">
        <v>496</v>
      </c>
      <c r="E109" s="2" t="s">
        <v>601</v>
      </c>
      <c r="F109" s="1">
        <v>19</v>
      </c>
      <c r="H109" s="4" t="s">
        <v>2102</v>
      </c>
      <c r="I109" s="12" t="s">
        <v>2103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5" t="s">
        <v>33</v>
      </c>
      <c r="P109" s="5" t="s">
        <v>28</v>
      </c>
      <c r="Q109" s="1" t="str">
        <f>CONCATENATE(Tabla5[[#This Row],[fkUbicacion]])</f>
        <v>19</v>
      </c>
      <c r="R109" s="5" t="s">
        <v>29</v>
      </c>
    </row>
    <row r="110" spans="1:18">
      <c r="A110" s="6" t="s">
        <v>30</v>
      </c>
      <c r="B110" s="12">
        <v>84</v>
      </c>
      <c r="C110" s="1">
        <v>107</v>
      </c>
      <c r="D110" s="12" t="s">
        <v>496</v>
      </c>
      <c r="E110" s="2" t="s">
        <v>602</v>
      </c>
      <c r="F110" s="1">
        <v>19</v>
      </c>
      <c r="H110" s="4" t="s">
        <v>2102</v>
      </c>
      <c r="I110" s="12" t="s">
        <v>2103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5" t="s">
        <v>33</v>
      </c>
      <c r="P110" s="5" t="s">
        <v>28</v>
      </c>
      <c r="Q110" s="1" t="str">
        <f>CONCATENATE(Tabla5[[#This Row],[fkUbicacion]])</f>
        <v>19</v>
      </c>
      <c r="R110" s="5" t="s">
        <v>29</v>
      </c>
    </row>
    <row r="111" spans="1:18">
      <c r="A111" s="6" t="s">
        <v>30</v>
      </c>
      <c r="B111" s="12">
        <v>85</v>
      </c>
      <c r="C111" s="1">
        <v>108</v>
      </c>
      <c r="D111" s="12" t="s">
        <v>496</v>
      </c>
      <c r="E111" s="2" t="s">
        <v>603</v>
      </c>
      <c r="F111" s="1">
        <v>19</v>
      </c>
      <c r="H111" s="4" t="s">
        <v>2102</v>
      </c>
      <c r="I111" s="12" t="s">
        <v>2103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5" t="s">
        <v>33</v>
      </c>
      <c r="P111" s="5" t="s">
        <v>28</v>
      </c>
      <c r="Q111" s="1" t="str">
        <f>CONCATENATE(Tabla5[[#This Row],[fkUbicacion]])</f>
        <v>19</v>
      </c>
      <c r="R111" s="5" t="s">
        <v>29</v>
      </c>
    </row>
    <row r="112" spans="1:18">
      <c r="A112" s="6" t="s">
        <v>30</v>
      </c>
      <c r="B112" s="12">
        <v>86</v>
      </c>
      <c r="C112" s="1">
        <v>109</v>
      </c>
      <c r="D112" s="12" t="s">
        <v>496</v>
      </c>
      <c r="E112" s="2" t="s">
        <v>604</v>
      </c>
      <c r="F112" s="1">
        <v>19</v>
      </c>
      <c r="H112" s="4" t="s">
        <v>2102</v>
      </c>
      <c r="I112" s="12" t="s">
        <v>2103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5" t="s">
        <v>33</v>
      </c>
      <c r="P112" s="5" t="s">
        <v>28</v>
      </c>
      <c r="Q112" s="1" t="str">
        <f>CONCATENATE(Tabla5[[#This Row],[fkUbicacion]])</f>
        <v>19</v>
      </c>
      <c r="R112" s="5" t="s">
        <v>29</v>
      </c>
    </row>
    <row r="113" spans="1:18">
      <c r="A113" s="6" t="s">
        <v>30</v>
      </c>
      <c r="B113" s="12">
        <v>87</v>
      </c>
      <c r="C113" s="1">
        <v>110</v>
      </c>
      <c r="D113" s="12" t="s">
        <v>496</v>
      </c>
      <c r="E113" s="25" t="s">
        <v>605</v>
      </c>
      <c r="F113" s="1">
        <v>19</v>
      </c>
      <c r="H113" s="4" t="s">
        <v>2102</v>
      </c>
      <c r="I113" s="12" t="s">
        <v>2103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5" t="s">
        <v>33</v>
      </c>
      <c r="P113" s="5" t="s">
        <v>28</v>
      </c>
      <c r="Q113" s="1" t="str">
        <f>CONCATENATE(Tabla5[[#This Row],[fkUbicacion]])</f>
        <v>19</v>
      </c>
      <c r="R113" s="5" t="s">
        <v>29</v>
      </c>
    </row>
    <row r="114" spans="1:18">
      <c r="A114" s="6" t="s">
        <v>30</v>
      </c>
      <c r="B114" s="12">
        <v>88</v>
      </c>
      <c r="C114" s="1">
        <v>111</v>
      </c>
      <c r="D114" s="12" t="s">
        <v>496</v>
      </c>
      <c r="E114" s="2" t="s">
        <v>606</v>
      </c>
      <c r="F114" s="1">
        <v>21</v>
      </c>
      <c r="H114" s="4" t="s">
        <v>2102</v>
      </c>
      <c r="I114" s="12" t="s">
        <v>2103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5" t="s">
        <v>33</v>
      </c>
      <c r="P114" s="5" t="s">
        <v>28</v>
      </c>
      <c r="Q114" s="1" t="str">
        <f>CONCATENATE(Tabla5[[#This Row],[fkUbicacion]])</f>
        <v>21</v>
      </c>
      <c r="R114" s="5" t="s">
        <v>29</v>
      </c>
    </row>
    <row r="115" spans="1:18">
      <c r="A115" s="6" t="s">
        <v>30</v>
      </c>
      <c r="B115" s="12">
        <v>89</v>
      </c>
      <c r="C115" s="1">
        <v>112</v>
      </c>
      <c r="D115" s="12" t="s">
        <v>496</v>
      </c>
      <c r="E115" s="2" t="s">
        <v>607</v>
      </c>
      <c r="F115" s="1">
        <v>21</v>
      </c>
      <c r="H115" s="4" t="s">
        <v>2102</v>
      </c>
      <c r="I115" s="12" t="s">
        <v>2103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5" t="s">
        <v>33</v>
      </c>
      <c r="P115" s="5" t="s">
        <v>28</v>
      </c>
      <c r="Q115" s="1" t="str">
        <f>CONCATENATE(Tabla5[[#This Row],[fkUbicacion]])</f>
        <v>21</v>
      </c>
      <c r="R115" s="5" t="s">
        <v>29</v>
      </c>
    </row>
    <row r="116" spans="1:18">
      <c r="A116" s="6" t="s">
        <v>30</v>
      </c>
      <c r="B116" s="12">
        <v>90</v>
      </c>
      <c r="C116" s="1">
        <v>113</v>
      </c>
      <c r="D116" s="12" t="s">
        <v>496</v>
      </c>
      <c r="E116" s="2" t="s">
        <v>608</v>
      </c>
      <c r="F116" s="1">
        <v>21</v>
      </c>
      <c r="H116" s="4" t="s">
        <v>2102</v>
      </c>
      <c r="I116" s="12" t="s">
        <v>2103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5" t="s">
        <v>33</v>
      </c>
      <c r="P116" s="5" t="s">
        <v>28</v>
      </c>
      <c r="Q116" s="1" t="str">
        <f>CONCATENATE(Tabla5[[#This Row],[fkUbicacion]])</f>
        <v>21</v>
      </c>
      <c r="R116" s="5" t="s">
        <v>29</v>
      </c>
    </row>
    <row r="117" spans="1:18">
      <c r="A117" s="6" t="s">
        <v>30</v>
      </c>
      <c r="B117" s="12">
        <v>91</v>
      </c>
      <c r="C117" s="1">
        <v>114</v>
      </c>
      <c r="D117" s="12" t="s">
        <v>496</v>
      </c>
      <c r="E117" s="2" t="s">
        <v>609</v>
      </c>
      <c r="F117" s="1">
        <v>21</v>
      </c>
      <c r="H117" s="4" t="s">
        <v>2102</v>
      </c>
      <c r="I117" s="12" t="s">
        <v>2103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5" t="s">
        <v>33</v>
      </c>
      <c r="P117" s="5" t="s">
        <v>28</v>
      </c>
      <c r="Q117" s="1" t="str">
        <f>CONCATENATE(Tabla5[[#This Row],[fkUbicacion]])</f>
        <v>21</v>
      </c>
      <c r="R117" s="5" t="s">
        <v>29</v>
      </c>
    </row>
    <row r="118" spans="1:18">
      <c r="A118" s="6" t="s">
        <v>30</v>
      </c>
      <c r="B118" s="12">
        <v>92</v>
      </c>
      <c r="C118" s="1">
        <v>115</v>
      </c>
      <c r="D118" s="12" t="s">
        <v>496</v>
      </c>
      <c r="E118" s="2" t="s">
        <v>610</v>
      </c>
      <c r="F118" s="1">
        <v>21</v>
      </c>
      <c r="H118" s="4" t="s">
        <v>2102</v>
      </c>
      <c r="I118" s="12" t="s">
        <v>2103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5" t="s">
        <v>33</v>
      </c>
      <c r="P118" s="5" t="s">
        <v>28</v>
      </c>
      <c r="Q118" s="1" t="str">
        <f>CONCATENATE(Tabla5[[#This Row],[fkUbicacion]])</f>
        <v>21</v>
      </c>
      <c r="R118" s="5" t="s">
        <v>29</v>
      </c>
    </row>
    <row r="119" spans="1:18">
      <c r="A119" s="6" t="s">
        <v>30</v>
      </c>
      <c r="B119" s="12">
        <v>93</v>
      </c>
      <c r="C119" s="1">
        <v>116</v>
      </c>
      <c r="D119" s="12" t="s">
        <v>496</v>
      </c>
      <c r="E119" s="2" t="s">
        <v>611</v>
      </c>
      <c r="F119" s="1">
        <v>21</v>
      </c>
      <c r="H119" s="4" t="s">
        <v>2102</v>
      </c>
      <c r="I119" s="12" t="s">
        <v>2103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5" t="s">
        <v>33</v>
      </c>
      <c r="P119" s="5" t="s">
        <v>28</v>
      </c>
      <c r="Q119" s="1" t="str">
        <f>CONCATENATE(Tabla5[[#This Row],[fkUbicacion]])</f>
        <v>21</v>
      </c>
      <c r="R119" s="5" t="s">
        <v>29</v>
      </c>
    </row>
    <row r="120" spans="1:18">
      <c r="A120" s="6" t="s">
        <v>30</v>
      </c>
      <c r="B120" s="12">
        <v>94</v>
      </c>
      <c r="C120" s="1">
        <v>117</v>
      </c>
      <c r="D120" s="12" t="s">
        <v>496</v>
      </c>
      <c r="E120" s="2" t="s">
        <v>612</v>
      </c>
      <c r="F120" s="1">
        <v>21</v>
      </c>
      <c r="H120" s="4" t="s">
        <v>2102</v>
      </c>
      <c r="I120" s="12" t="s">
        <v>2103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5" t="s">
        <v>33</v>
      </c>
      <c r="P120" s="5" t="s">
        <v>28</v>
      </c>
      <c r="Q120" s="1" t="str">
        <f>CONCATENATE(Tabla5[[#This Row],[fkUbicacion]])</f>
        <v>21</v>
      </c>
      <c r="R120" s="5" t="s">
        <v>29</v>
      </c>
    </row>
    <row r="121" spans="1:18">
      <c r="A121" s="6" t="s">
        <v>30</v>
      </c>
      <c r="B121" s="12">
        <v>95</v>
      </c>
      <c r="C121" s="1">
        <v>118</v>
      </c>
      <c r="D121" s="12" t="s">
        <v>496</v>
      </c>
      <c r="E121" s="2" t="s">
        <v>613</v>
      </c>
      <c r="F121" s="1">
        <v>21</v>
      </c>
      <c r="H121" s="4" t="s">
        <v>2102</v>
      </c>
      <c r="I121" s="12" t="s">
        <v>2103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5" t="s">
        <v>33</v>
      </c>
      <c r="P121" s="5" t="s">
        <v>28</v>
      </c>
      <c r="Q121" s="1" t="str">
        <f>CONCATENATE(Tabla5[[#This Row],[fkUbicacion]])</f>
        <v>21</v>
      </c>
      <c r="R121" s="5" t="s">
        <v>29</v>
      </c>
    </row>
    <row r="122" spans="1:18">
      <c r="A122" s="6" t="s">
        <v>30</v>
      </c>
      <c r="B122" s="12">
        <v>96</v>
      </c>
      <c r="C122" s="1">
        <v>119</v>
      </c>
      <c r="D122" s="12" t="s">
        <v>496</v>
      </c>
      <c r="E122" s="2" t="s">
        <v>614</v>
      </c>
      <c r="F122" s="1">
        <v>21</v>
      </c>
      <c r="H122" s="4" t="s">
        <v>2102</v>
      </c>
      <c r="I122" s="12" t="s">
        <v>2103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5" t="s">
        <v>33</v>
      </c>
      <c r="P122" s="5" t="s">
        <v>28</v>
      </c>
      <c r="Q122" s="1" t="str">
        <f>CONCATENATE(Tabla5[[#This Row],[fkUbicacion]])</f>
        <v>21</v>
      </c>
      <c r="R122" s="5" t="s">
        <v>29</v>
      </c>
    </row>
    <row r="123" spans="1:18">
      <c r="A123" s="6" t="s">
        <v>30</v>
      </c>
      <c r="B123" s="12">
        <v>97</v>
      </c>
      <c r="C123" s="1">
        <v>120</v>
      </c>
      <c r="D123" s="12" t="s">
        <v>496</v>
      </c>
      <c r="E123" s="2" t="s">
        <v>615</v>
      </c>
      <c r="F123" s="1">
        <v>21</v>
      </c>
      <c r="H123" s="4" t="s">
        <v>2102</v>
      </c>
      <c r="I123" s="12" t="s">
        <v>2103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5" t="s">
        <v>33</v>
      </c>
      <c r="P123" s="5" t="s">
        <v>28</v>
      </c>
      <c r="Q123" s="1" t="str">
        <f>CONCATENATE(Tabla5[[#This Row],[fkUbicacion]])</f>
        <v>21</v>
      </c>
      <c r="R123" s="5" t="s">
        <v>29</v>
      </c>
    </row>
    <row r="124" spans="1:18">
      <c r="A124" s="6" t="s">
        <v>30</v>
      </c>
      <c r="B124" s="12">
        <v>98</v>
      </c>
      <c r="C124" s="1">
        <v>121</v>
      </c>
      <c r="D124" s="12" t="s">
        <v>496</v>
      </c>
      <c r="E124" s="2" t="s">
        <v>616</v>
      </c>
      <c r="F124" s="1">
        <v>21</v>
      </c>
      <c r="H124" s="4" t="s">
        <v>2102</v>
      </c>
      <c r="I124" s="12" t="s">
        <v>2103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5" t="s">
        <v>33</v>
      </c>
      <c r="P124" s="5" t="s">
        <v>28</v>
      </c>
      <c r="Q124" s="1" t="str">
        <f>CONCATENATE(Tabla5[[#This Row],[fkUbicacion]])</f>
        <v>21</v>
      </c>
      <c r="R124" s="5" t="s">
        <v>29</v>
      </c>
    </row>
    <row r="125" spans="1:18">
      <c r="A125" s="6" t="s">
        <v>30</v>
      </c>
      <c r="B125" s="12">
        <v>99</v>
      </c>
      <c r="C125" s="1">
        <v>122</v>
      </c>
      <c r="D125" s="12" t="s">
        <v>496</v>
      </c>
      <c r="E125" s="2" t="s">
        <v>617</v>
      </c>
      <c r="F125" s="1">
        <v>21</v>
      </c>
      <c r="H125" s="4" t="s">
        <v>2102</v>
      </c>
      <c r="I125" s="12" t="s">
        <v>2103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5" t="s">
        <v>33</v>
      </c>
      <c r="P125" s="5" t="s">
        <v>28</v>
      </c>
      <c r="Q125" s="1" t="str">
        <f>CONCATENATE(Tabla5[[#This Row],[fkUbicacion]])</f>
        <v>21</v>
      </c>
      <c r="R125" s="5" t="s">
        <v>29</v>
      </c>
    </row>
    <row r="126" spans="1:18">
      <c r="A126" s="6" t="s">
        <v>30</v>
      </c>
      <c r="B126" s="12">
        <v>100</v>
      </c>
      <c r="C126" s="1">
        <v>123</v>
      </c>
      <c r="D126" s="12" t="s">
        <v>496</v>
      </c>
      <c r="E126" s="2" t="s">
        <v>618</v>
      </c>
      <c r="F126" s="1">
        <v>21</v>
      </c>
      <c r="H126" s="4" t="s">
        <v>2102</v>
      </c>
      <c r="I126" s="12" t="s">
        <v>2103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5" t="s">
        <v>33</v>
      </c>
      <c r="P126" s="5" t="s">
        <v>28</v>
      </c>
      <c r="Q126" s="1" t="str">
        <f>CONCATENATE(Tabla5[[#This Row],[fkUbicacion]])</f>
        <v>21</v>
      </c>
      <c r="R126" s="5" t="s">
        <v>29</v>
      </c>
    </row>
    <row r="127" spans="1:18">
      <c r="A127" s="6" t="s">
        <v>30</v>
      </c>
      <c r="B127" s="12">
        <v>101</v>
      </c>
      <c r="C127" s="1">
        <v>124</v>
      </c>
      <c r="D127" s="12" t="s">
        <v>496</v>
      </c>
      <c r="E127" s="2" t="s">
        <v>619</v>
      </c>
      <c r="F127" s="1">
        <v>21</v>
      </c>
      <c r="H127" s="4" t="s">
        <v>2102</v>
      </c>
      <c r="I127" s="12" t="s">
        <v>2103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5" t="s">
        <v>33</v>
      </c>
      <c r="P127" s="5" t="s">
        <v>28</v>
      </c>
      <c r="Q127" s="1" t="str">
        <f>CONCATENATE(Tabla5[[#This Row],[fkUbicacion]])</f>
        <v>21</v>
      </c>
      <c r="R127" s="5" t="s">
        <v>29</v>
      </c>
    </row>
    <row r="128" spans="1:18">
      <c r="A128" s="6" t="s">
        <v>30</v>
      </c>
      <c r="B128" s="12">
        <v>102</v>
      </c>
      <c r="C128" s="1">
        <v>125</v>
      </c>
      <c r="D128" s="12" t="s">
        <v>496</v>
      </c>
      <c r="E128" s="2" t="s">
        <v>620</v>
      </c>
      <c r="F128" s="1">
        <v>21</v>
      </c>
      <c r="H128" s="4" t="s">
        <v>2102</v>
      </c>
      <c r="I128" s="12" t="s">
        <v>2103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5" t="s">
        <v>33</v>
      </c>
      <c r="P128" s="5" t="s">
        <v>28</v>
      </c>
      <c r="Q128" s="1" t="str">
        <f>CONCATENATE(Tabla5[[#This Row],[fkUbicacion]])</f>
        <v>21</v>
      </c>
      <c r="R128" s="5" t="s">
        <v>29</v>
      </c>
    </row>
    <row r="129" spans="1:18">
      <c r="A129" s="6" t="s">
        <v>30</v>
      </c>
      <c r="B129" s="12">
        <v>103</v>
      </c>
      <c r="C129" s="1">
        <v>126</v>
      </c>
      <c r="D129" s="12" t="s">
        <v>496</v>
      </c>
      <c r="E129" s="2" t="s">
        <v>625</v>
      </c>
      <c r="F129" s="1">
        <v>21</v>
      </c>
      <c r="H129" s="4" t="s">
        <v>2102</v>
      </c>
      <c r="I129" s="12" t="s">
        <v>2103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5" t="s">
        <v>33</v>
      </c>
      <c r="P129" s="5" t="s">
        <v>28</v>
      </c>
      <c r="Q129" s="1" t="str">
        <f>CONCATENATE(Tabla5[[#This Row],[fkUbicacion]])</f>
        <v>21</v>
      </c>
      <c r="R129" s="5" t="s">
        <v>29</v>
      </c>
    </row>
    <row r="130" spans="1:18">
      <c r="A130" s="6" t="s">
        <v>30</v>
      </c>
      <c r="B130" s="12">
        <v>104</v>
      </c>
      <c r="C130" s="1">
        <v>127</v>
      </c>
      <c r="D130" s="12" t="s">
        <v>496</v>
      </c>
      <c r="E130" s="2" t="s">
        <v>626</v>
      </c>
      <c r="F130" s="1">
        <v>21</v>
      </c>
      <c r="H130" s="4" t="s">
        <v>2102</v>
      </c>
      <c r="I130" s="12" t="s">
        <v>2103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5" t="s">
        <v>33</v>
      </c>
      <c r="P130" s="5" t="s">
        <v>28</v>
      </c>
      <c r="Q130" s="1" t="str">
        <f>CONCATENATE(Tabla5[[#This Row],[fkUbicacion]])</f>
        <v>21</v>
      </c>
      <c r="R130" s="5" t="s">
        <v>29</v>
      </c>
    </row>
    <row r="131" spans="1:18">
      <c r="A131" s="6" t="s">
        <v>30</v>
      </c>
      <c r="B131" s="12">
        <v>105</v>
      </c>
      <c r="C131" s="1">
        <v>128</v>
      </c>
      <c r="D131" s="12" t="s">
        <v>496</v>
      </c>
      <c r="E131" s="2" t="s">
        <v>627</v>
      </c>
      <c r="F131" s="1">
        <v>21</v>
      </c>
      <c r="H131" s="4" t="s">
        <v>2102</v>
      </c>
      <c r="I131" s="12" t="s">
        <v>2103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5" t="s">
        <v>33</v>
      </c>
      <c r="P131" s="5" t="s">
        <v>28</v>
      </c>
      <c r="Q131" s="1" t="str">
        <f>CONCATENATE(Tabla5[[#This Row],[fkUbicacion]])</f>
        <v>21</v>
      </c>
      <c r="R131" s="5" t="s">
        <v>29</v>
      </c>
    </row>
    <row r="132" spans="1:18">
      <c r="A132" s="6" t="s">
        <v>30</v>
      </c>
      <c r="B132" s="12">
        <v>106</v>
      </c>
      <c r="C132" s="1">
        <v>129</v>
      </c>
      <c r="D132" s="12" t="s">
        <v>496</v>
      </c>
      <c r="E132" s="2" t="s">
        <v>628</v>
      </c>
      <c r="F132" s="1">
        <v>21</v>
      </c>
      <c r="H132" s="4" t="s">
        <v>2102</v>
      </c>
      <c r="I132" s="12" t="s">
        <v>2103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5" t="s">
        <v>33</v>
      </c>
      <c r="P132" s="5" t="s">
        <v>28</v>
      </c>
      <c r="Q132" s="1" t="str">
        <f>CONCATENATE(Tabla5[[#This Row],[fkUbicacion]])</f>
        <v>21</v>
      </c>
      <c r="R132" s="5" t="s">
        <v>29</v>
      </c>
    </row>
    <row r="133" spans="1:18">
      <c r="A133" s="6" t="s">
        <v>30</v>
      </c>
      <c r="B133" s="12">
        <v>107</v>
      </c>
      <c r="C133" s="1">
        <v>130</v>
      </c>
      <c r="D133" s="12" t="s">
        <v>496</v>
      </c>
      <c r="E133" s="2" t="s">
        <v>629</v>
      </c>
      <c r="F133" s="1">
        <v>21</v>
      </c>
      <c r="H133" s="4" t="s">
        <v>2102</v>
      </c>
      <c r="I133" s="12" t="s">
        <v>2103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5" t="s">
        <v>33</v>
      </c>
      <c r="P133" s="5" t="s">
        <v>28</v>
      </c>
      <c r="Q133" s="1" t="str">
        <f>CONCATENATE(Tabla5[[#This Row],[fkUbicacion]])</f>
        <v>21</v>
      </c>
      <c r="R133" s="5" t="s">
        <v>29</v>
      </c>
    </row>
    <row r="134" spans="1:18">
      <c r="A134" s="6" t="s">
        <v>30</v>
      </c>
      <c r="B134" s="12">
        <v>108</v>
      </c>
      <c r="C134" s="1">
        <v>131</v>
      </c>
      <c r="D134" s="12" t="s">
        <v>496</v>
      </c>
      <c r="E134" s="2" t="s">
        <v>630</v>
      </c>
      <c r="F134" s="1">
        <v>21</v>
      </c>
      <c r="H134" s="4" t="s">
        <v>2102</v>
      </c>
      <c r="I134" s="12" t="s">
        <v>2103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5" t="s">
        <v>33</v>
      </c>
      <c r="P134" s="5" t="s">
        <v>28</v>
      </c>
      <c r="Q134" s="1" t="str">
        <f>CONCATENATE(Tabla5[[#This Row],[fkUbicacion]])</f>
        <v>21</v>
      </c>
      <c r="R134" s="5" t="s">
        <v>29</v>
      </c>
    </row>
    <row r="135" spans="1:18">
      <c r="A135" s="6" t="s">
        <v>30</v>
      </c>
      <c r="B135" s="12">
        <v>109</v>
      </c>
      <c r="C135" s="1">
        <v>132</v>
      </c>
      <c r="D135" s="12" t="s">
        <v>496</v>
      </c>
      <c r="E135" s="2" t="s">
        <v>631</v>
      </c>
      <c r="F135" s="1">
        <v>21</v>
      </c>
      <c r="H135" s="4" t="s">
        <v>2102</v>
      </c>
      <c r="I135" s="12" t="s">
        <v>2103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5" t="s">
        <v>33</v>
      </c>
      <c r="P135" s="5" t="s">
        <v>28</v>
      </c>
      <c r="Q135" s="1" t="str">
        <f>CONCATENATE(Tabla5[[#This Row],[fkUbicacion]])</f>
        <v>21</v>
      </c>
      <c r="R135" s="5" t="s">
        <v>29</v>
      </c>
    </row>
    <row r="136" spans="1:18">
      <c r="A136" s="6" t="s">
        <v>30</v>
      </c>
      <c r="B136" s="12">
        <v>110</v>
      </c>
      <c r="C136" s="1">
        <v>133</v>
      </c>
      <c r="D136" s="12" t="s">
        <v>496</v>
      </c>
      <c r="E136" s="2" t="s">
        <v>632</v>
      </c>
      <c r="F136" s="1">
        <v>21</v>
      </c>
      <c r="H136" s="4" t="s">
        <v>2102</v>
      </c>
      <c r="I136" s="12" t="s">
        <v>2103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5" t="s">
        <v>33</v>
      </c>
      <c r="P136" s="5" t="s">
        <v>28</v>
      </c>
      <c r="Q136" s="1" t="str">
        <f>CONCATENATE(Tabla5[[#This Row],[fkUbicacion]])</f>
        <v>21</v>
      </c>
      <c r="R136" s="5" t="s">
        <v>29</v>
      </c>
    </row>
    <row r="137" spans="1:18">
      <c r="A137" s="6" t="s">
        <v>30</v>
      </c>
      <c r="B137" s="12">
        <v>111</v>
      </c>
      <c r="C137" s="1">
        <v>134</v>
      </c>
      <c r="D137" s="12" t="s">
        <v>496</v>
      </c>
      <c r="E137" s="2" t="s">
        <v>633</v>
      </c>
      <c r="F137" s="1">
        <v>21</v>
      </c>
      <c r="H137" s="4" t="s">
        <v>2102</v>
      </c>
      <c r="I137" s="12" t="s">
        <v>2103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5" t="s">
        <v>33</v>
      </c>
      <c r="P137" s="5" t="s">
        <v>28</v>
      </c>
      <c r="Q137" s="1" t="str">
        <f>CONCATENATE(Tabla5[[#This Row],[fkUbicacion]])</f>
        <v>21</v>
      </c>
      <c r="R137" s="5" t="s">
        <v>29</v>
      </c>
    </row>
    <row r="138" spans="1:18">
      <c r="A138" s="6" t="s">
        <v>30</v>
      </c>
      <c r="B138" s="12">
        <v>112</v>
      </c>
      <c r="C138" s="1">
        <v>135</v>
      </c>
      <c r="D138" s="12" t="s">
        <v>496</v>
      </c>
      <c r="E138" s="2" t="s">
        <v>634</v>
      </c>
      <c r="F138" s="1">
        <v>21</v>
      </c>
      <c r="H138" s="4" t="s">
        <v>2102</v>
      </c>
      <c r="I138" s="12" t="s">
        <v>2103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5" t="s">
        <v>33</v>
      </c>
      <c r="P138" s="5" t="s">
        <v>28</v>
      </c>
      <c r="Q138" s="1" t="str">
        <f>CONCATENATE(Tabla5[[#This Row],[fkUbicacion]])</f>
        <v>21</v>
      </c>
      <c r="R138" s="5" t="s">
        <v>29</v>
      </c>
    </row>
    <row r="139" spans="1:18">
      <c r="A139" s="6" t="s">
        <v>30</v>
      </c>
      <c r="B139" s="12">
        <v>113</v>
      </c>
      <c r="C139" s="1">
        <v>136</v>
      </c>
      <c r="D139" s="12" t="s">
        <v>496</v>
      </c>
      <c r="E139" s="2" t="s">
        <v>635</v>
      </c>
      <c r="F139" s="1">
        <v>21</v>
      </c>
      <c r="H139" s="4" t="s">
        <v>2102</v>
      </c>
      <c r="I139" s="12" t="s">
        <v>2103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5" t="s">
        <v>33</v>
      </c>
      <c r="P139" s="5" t="s">
        <v>28</v>
      </c>
      <c r="Q139" s="1" t="str">
        <f>CONCATENATE(Tabla5[[#This Row],[fkUbicacion]])</f>
        <v>21</v>
      </c>
      <c r="R139" s="5" t="s">
        <v>29</v>
      </c>
    </row>
    <row r="140" spans="1:18">
      <c r="A140" s="6" t="s">
        <v>30</v>
      </c>
      <c r="B140" s="12">
        <v>114</v>
      </c>
      <c r="C140" s="1">
        <v>137</v>
      </c>
      <c r="D140" s="12" t="s">
        <v>496</v>
      </c>
      <c r="E140" s="2" t="s">
        <v>636</v>
      </c>
      <c r="F140" s="1">
        <v>21</v>
      </c>
      <c r="H140" s="4" t="s">
        <v>2102</v>
      </c>
      <c r="I140" s="12" t="s">
        <v>2103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5" t="s">
        <v>33</v>
      </c>
      <c r="P140" s="5" t="s">
        <v>28</v>
      </c>
      <c r="Q140" s="1" t="str">
        <f>CONCATENATE(Tabla5[[#This Row],[fkUbicacion]])</f>
        <v>21</v>
      </c>
      <c r="R140" s="5" t="s">
        <v>29</v>
      </c>
    </row>
    <row r="141" spans="1:18">
      <c r="A141" s="6" t="s">
        <v>30</v>
      </c>
      <c r="B141" s="12">
        <v>115</v>
      </c>
      <c r="C141" s="1">
        <v>138</v>
      </c>
      <c r="D141" s="12" t="s">
        <v>496</v>
      </c>
      <c r="E141" s="2" t="s">
        <v>637</v>
      </c>
      <c r="F141" s="1">
        <v>21</v>
      </c>
      <c r="H141" s="4" t="s">
        <v>2102</v>
      </c>
      <c r="I141" s="12" t="s">
        <v>2103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5" t="s">
        <v>33</v>
      </c>
      <c r="P141" s="5" t="s">
        <v>28</v>
      </c>
      <c r="Q141" s="1" t="str">
        <f>CONCATENATE(Tabla5[[#This Row],[fkUbicacion]])</f>
        <v>21</v>
      </c>
      <c r="R141" s="5" t="s">
        <v>29</v>
      </c>
    </row>
    <row r="142" spans="1:18">
      <c r="A142" s="6" t="s">
        <v>30</v>
      </c>
      <c r="B142" s="12">
        <v>116</v>
      </c>
      <c r="C142" s="1">
        <v>139</v>
      </c>
      <c r="D142" s="12" t="s">
        <v>496</v>
      </c>
      <c r="E142" s="2" t="s">
        <v>638</v>
      </c>
      <c r="F142" s="1">
        <v>21</v>
      </c>
      <c r="H142" s="4" t="s">
        <v>2102</v>
      </c>
      <c r="I142" s="12" t="s">
        <v>2103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5" t="s">
        <v>33</v>
      </c>
      <c r="P142" s="5" t="s">
        <v>28</v>
      </c>
      <c r="Q142" s="1" t="str">
        <f>CONCATENATE(Tabla5[[#This Row],[fkUbicacion]])</f>
        <v>21</v>
      </c>
      <c r="R142" s="5" t="s">
        <v>29</v>
      </c>
    </row>
    <row r="143" spans="1:18">
      <c r="A143" s="6" t="s">
        <v>30</v>
      </c>
      <c r="B143" s="12">
        <v>117</v>
      </c>
      <c r="C143" s="1">
        <v>140</v>
      </c>
      <c r="D143" s="12" t="s">
        <v>496</v>
      </c>
      <c r="E143" s="2" t="s">
        <v>639</v>
      </c>
      <c r="F143" s="1">
        <v>21</v>
      </c>
      <c r="H143" s="4" t="s">
        <v>2102</v>
      </c>
      <c r="I143" s="12" t="s">
        <v>2103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5" t="s">
        <v>33</v>
      </c>
      <c r="P143" s="5" t="s">
        <v>28</v>
      </c>
      <c r="Q143" s="1" t="str">
        <f>CONCATENATE(Tabla5[[#This Row],[fkUbicacion]])</f>
        <v>21</v>
      </c>
      <c r="R143" s="5" t="s">
        <v>29</v>
      </c>
    </row>
    <row r="144" spans="1:18">
      <c r="A144" s="6" t="s">
        <v>30</v>
      </c>
      <c r="B144" s="12">
        <v>118</v>
      </c>
      <c r="C144" s="1">
        <v>141</v>
      </c>
      <c r="D144" s="12" t="s">
        <v>496</v>
      </c>
      <c r="E144" s="2" t="s">
        <v>640</v>
      </c>
      <c r="F144" s="1">
        <v>21</v>
      </c>
      <c r="H144" s="4" t="s">
        <v>2102</v>
      </c>
      <c r="I144" s="12" t="s">
        <v>2103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5" t="s">
        <v>33</v>
      </c>
      <c r="P144" s="5" t="s">
        <v>28</v>
      </c>
      <c r="Q144" s="1" t="str">
        <f>CONCATENATE(Tabla5[[#This Row],[fkUbicacion]])</f>
        <v>21</v>
      </c>
      <c r="R144" s="5" t="s">
        <v>29</v>
      </c>
    </row>
    <row r="145" spans="1:18">
      <c r="A145" s="6" t="s">
        <v>30</v>
      </c>
      <c r="B145" s="12">
        <v>119</v>
      </c>
      <c r="C145" s="1">
        <v>142</v>
      </c>
      <c r="D145" s="12" t="s">
        <v>496</v>
      </c>
      <c r="E145" s="2" t="s">
        <v>641</v>
      </c>
      <c r="F145" s="1">
        <v>21</v>
      </c>
      <c r="H145" s="4" t="s">
        <v>2102</v>
      </c>
      <c r="I145" s="12" t="s">
        <v>2103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5" t="s">
        <v>33</v>
      </c>
      <c r="P145" s="5" t="s">
        <v>28</v>
      </c>
      <c r="Q145" s="1" t="str">
        <f>CONCATENATE(Tabla5[[#This Row],[fkUbicacion]])</f>
        <v>21</v>
      </c>
      <c r="R145" s="5" t="s">
        <v>29</v>
      </c>
    </row>
    <row r="146" spans="1:18">
      <c r="A146" s="6" t="s">
        <v>30</v>
      </c>
      <c r="B146" s="12">
        <v>120</v>
      </c>
      <c r="C146" s="1">
        <v>143</v>
      </c>
      <c r="D146" s="12" t="s">
        <v>496</v>
      </c>
      <c r="E146" s="2" t="s">
        <v>642</v>
      </c>
      <c r="F146" s="1">
        <v>21</v>
      </c>
      <c r="H146" s="4" t="s">
        <v>2102</v>
      </c>
      <c r="I146" s="12" t="s">
        <v>2103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5" t="s">
        <v>33</v>
      </c>
      <c r="P146" s="5" t="s">
        <v>28</v>
      </c>
      <c r="Q146" s="1" t="str">
        <f>CONCATENATE(Tabla5[[#This Row],[fkUbicacion]])</f>
        <v>21</v>
      </c>
      <c r="R146" s="5" t="s">
        <v>29</v>
      </c>
    </row>
    <row r="147" spans="1:18">
      <c r="A147" s="6" t="s">
        <v>30</v>
      </c>
      <c r="B147" s="12">
        <v>121</v>
      </c>
      <c r="C147" s="1">
        <v>144</v>
      </c>
      <c r="D147" s="12" t="s">
        <v>496</v>
      </c>
      <c r="E147" s="2" t="s">
        <v>643</v>
      </c>
      <c r="F147" s="1">
        <v>21</v>
      </c>
      <c r="H147" s="4" t="s">
        <v>2102</v>
      </c>
      <c r="I147" s="12" t="s">
        <v>2103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5" t="s">
        <v>33</v>
      </c>
      <c r="P147" s="5" t="s">
        <v>28</v>
      </c>
      <c r="Q147" s="1" t="str">
        <f>CONCATENATE(Tabla5[[#This Row],[fkUbicacion]])</f>
        <v>21</v>
      </c>
      <c r="R147" s="5" t="s">
        <v>29</v>
      </c>
    </row>
    <row r="148" spans="1:18">
      <c r="A148" s="6" t="s">
        <v>30</v>
      </c>
      <c r="B148" s="12">
        <v>122</v>
      </c>
      <c r="C148" s="1">
        <v>145</v>
      </c>
      <c r="D148" s="12" t="s">
        <v>496</v>
      </c>
      <c r="E148" s="2" t="s">
        <v>644</v>
      </c>
      <c r="F148" s="1">
        <v>21</v>
      </c>
      <c r="H148" s="4" t="s">
        <v>2102</v>
      </c>
      <c r="I148" s="12" t="s">
        <v>2103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5" t="s">
        <v>33</v>
      </c>
      <c r="P148" s="5" t="s">
        <v>28</v>
      </c>
      <c r="Q148" s="1" t="str">
        <f>CONCATENATE(Tabla5[[#This Row],[fkUbicacion]])</f>
        <v>21</v>
      </c>
      <c r="R148" s="5" t="s">
        <v>29</v>
      </c>
    </row>
    <row r="149" spans="1:18">
      <c r="A149" s="6" t="s">
        <v>30</v>
      </c>
      <c r="B149" s="12">
        <v>123</v>
      </c>
      <c r="C149" s="1">
        <v>146</v>
      </c>
      <c r="D149" s="12" t="s">
        <v>496</v>
      </c>
      <c r="E149" s="2" t="s">
        <v>645</v>
      </c>
      <c r="F149" s="1">
        <v>21</v>
      </c>
      <c r="H149" s="4" t="s">
        <v>2102</v>
      </c>
      <c r="I149" s="12" t="s">
        <v>2103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5" t="s">
        <v>33</v>
      </c>
      <c r="P149" s="5" t="s">
        <v>28</v>
      </c>
      <c r="Q149" s="1" t="str">
        <f>CONCATENATE(Tabla5[[#This Row],[fkUbicacion]])</f>
        <v>21</v>
      </c>
      <c r="R149" s="5" t="s">
        <v>29</v>
      </c>
    </row>
    <row r="150" spans="1:18">
      <c r="A150" s="6" t="s">
        <v>30</v>
      </c>
      <c r="B150" s="12">
        <v>124</v>
      </c>
      <c r="C150" s="1">
        <v>147</v>
      </c>
      <c r="D150" s="12" t="s">
        <v>496</v>
      </c>
      <c r="E150" s="2" t="s">
        <v>646</v>
      </c>
      <c r="F150" s="1">
        <v>21</v>
      </c>
      <c r="H150" s="4" t="s">
        <v>2102</v>
      </c>
      <c r="I150" s="12" t="s">
        <v>2103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5" t="s">
        <v>33</v>
      </c>
      <c r="P150" s="5" t="s">
        <v>28</v>
      </c>
      <c r="Q150" s="1" t="str">
        <f>CONCATENATE(Tabla5[[#This Row],[fkUbicacion]])</f>
        <v>21</v>
      </c>
      <c r="R150" s="5" t="s">
        <v>29</v>
      </c>
    </row>
    <row r="151" spans="1:18">
      <c r="A151" s="6" t="s">
        <v>30</v>
      </c>
      <c r="B151" s="12">
        <v>125</v>
      </c>
      <c r="C151" s="1">
        <v>148</v>
      </c>
      <c r="D151" s="12" t="s">
        <v>496</v>
      </c>
      <c r="E151" s="2" t="s">
        <v>647</v>
      </c>
      <c r="F151" s="1">
        <v>21</v>
      </c>
      <c r="H151" s="4" t="s">
        <v>2102</v>
      </c>
      <c r="I151" s="12" t="s">
        <v>2103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5" t="s">
        <v>33</v>
      </c>
      <c r="P151" s="5" t="s">
        <v>28</v>
      </c>
      <c r="Q151" s="1" t="str">
        <f>CONCATENATE(Tabla5[[#This Row],[fkUbicacion]])</f>
        <v>21</v>
      </c>
      <c r="R151" s="5" t="s">
        <v>29</v>
      </c>
    </row>
    <row r="152" spans="1:18">
      <c r="A152" s="6" t="s">
        <v>30</v>
      </c>
      <c r="B152" s="12">
        <v>126</v>
      </c>
      <c r="C152" s="1">
        <v>149</v>
      </c>
      <c r="D152" s="12" t="s">
        <v>496</v>
      </c>
      <c r="E152" s="2" t="s">
        <v>648</v>
      </c>
      <c r="F152" s="1">
        <v>21</v>
      </c>
      <c r="H152" s="4" t="s">
        <v>2102</v>
      </c>
      <c r="I152" s="12" t="s">
        <v>2103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5" t="s">
        <v>33</v>
      </c>
      <c r="P152" s="5" t="s">
        <v>28</v>
      </c>
      <c r="Q152" s="1" t="str">
        <f>CONCATENATE(Tabla5[[#This Row],[fkUbicacion]])</f>
        <v>21</v>
      </c>
      <c r="R152" s="5" t="s">
        <v>29</v>
      </c>
    </row>
    <row r="153" spans="1:18">
      <c r="A153" s="6" t="s">
        <v>30</v>
      </c>
      <c r="B153" s="12">
        <v>127</v>
      </c>
      <c r="C153" s="1">
        <v>150</v>
      </c>
      <c r="D153" s="12" t="s">
        <v>496</v>
      </c>
      <c r="E153" s="2" t="s">
        <v>649</v>
      </c>
      <c r="F153" s="1">
        <v>21</v>
      </c>
      <c r="H153" s="4" t="s">
        <v>2102</v>
      </c>
      <c r="I153" s="12" t="s">
        <v>2103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5" t="s">
        <v>33</v>
      </c>
      <c r="P153" s="5" t="s">
        <v>28</v>
      </c>
      <c r="Q153" s="1" t="str">
        <f>CONCATENATE(Tabla5[[#This Row],[fkUbicacion]])</f>
        <v>21</v>
      </c>
      <c r="R153" s="5" t="s">
        <v>29</v>
      </c>
    </row>
    <row r="154" spans="1:18">
      <c r="A154" s="6" t="s">
        <v>30</v>
      </c>
      <c r="B154" s="12">
        <v>128</v>
      </c>
      <c r="C154" s="1">
        <v>151</v>
      </c>
      <c r="D154" s="12" t="s">
        <v>496</v>
      </c>
      <c r="E154" s="2" t="s">
        <v>650</v>
      </c>
      <c r="F154" s="1">
        <v>21</v>
      </c>
      <c r="H154" s="4" t="s">
        <v>2102</v>
      </c>
      <c r="I154" s="12" t="s">
        <v>2103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5" t="s">
        <v>33</v>
      </c>
      <c r="P154" s="5" t="s">
        <v>28</v>
      </c>
      <c r="Q154" s="1" t="str">
        <f>CONCATENATE(Tabla5[[#This Row],[fkUbicacion]])</f>
        <v>21</v>
      </c>
      <c r="R154" s="5" t="s">
        <v>29</v>
      </c>
    </row>
    <row r="155" spans="1:18">
      <c r="A155" s="6" t="s">
        <v>30</v>
      </c>
      <c r="B155" s="12">
        <v>129</v>
      </c>
      <c r="C155" s="1">
        <v>152</v>
      </c>
      <c r="D155" s="12" t="s">
        <v>496</v>
      </c>
      <c r="E155" s="2" t="s">
        <v>651</v>
      </c>
      <c r="F155" s="1">
        <v>21</v>
      </c>
      <c r="H155" s="4" t="s">
        <v>2102</v>
      </c>
      <c r="I155" s="12" t="s">
        <v>2103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5" t="s">
        <v>33</v>
      </c>
      <c r="P155" s="5" t="s">
        <v>28</v>
      </c>
      <c r="Q155" s="1" t="str">
        <f>CONCATENATE(Tabla5[[#This Row],[fkUbicacion]])</f>
        <v>21</v>
      </c>
      <c r="R155" s="5" t="s">
        <v>29</v>
      </c>
    </row>
    <row r="156" spans="1:18">
      <c r="A156" s="6" t="s">
        <v>30</v>
      </c>
      <c r="B156" s="12">
        <v>130</v>
      </c>
      <c r="C156" s="1">
        <v>153</v>
      </c>
      <c r="D156" s="12" t="s">
        <v>496</v>
      </c>
      <c r="E156" s="2" t="s">
        <v>652</v>
      </c>
      <c r="F156" s="1">
        <v>21</v>
      </c>
      <c r="H156" s="4" t="s">
        <v>2102</v>
      </c>
      <c r="I156" s="12" t="s">
        <v>2103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5" t="s">
        <v>33</v>
      </c>
      <c r="P156" s="5" t="s">
        <v>28</v>
      </c>
      <c r="Q156" s="1" t="str">
        <f>CONCATENATE(Tabla5[[#This Row],[fkUbicacion]])</f>
        <v>21</v>
      </c>
      <c r="R156" s="5" t="s">
        <v>29</v>
      </c>
    </row>
    <row r="157" spans="1:18">
      <c r="A157" s="6" t="s">
        <v>30</v>
      </c>
      <c r="B157" s="12">
        <v>131</v>
      </c>
      <c r="C157" s="1">
        <v>154</v>
      </c>
      <c r="D157" s="12" t="s">
        <v>496</v>
      </c>
      <c r="E157" s="2" t="s">
        <v>653</v>
      </c>
      <c r="F157" s="1">
        <v>21</v>
      </c>
      <c r="H157" s="4" t="s">
        <v>2102</v>
      </c>
      <c r="I157" s="12" t="s">
        <v>2103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5" t="s">
        <v>33</v>
      </c>
      <c r="P157" s="5" t="s">
        <v>28</v>
      </c>
      <c r="Q157" s="1" t="str">
        <f>CONCATENATE(Tabla5[[#This Row],[fkUbicacion]])</f>
        <v>21</v>
      </c>
      <c r="R157" s="5" t="s">
        <v>29</v>
      </c>
    </row>
    <row r="158" spans="1:18">
      <c r="A158" s="6" t="s">
        <v>30</v>
      </c>
      <c r="B158" s="12">
        <v>132</v>
      </c>
      <c r="C158" s="1">
        <v>155</v>
      </c>
      <c r="D158" s="12" t="s">
        <v>496</v>
      </c>
      <c r="E158" s="2" t="s">
        <v>654</v>
      </c>
      <c r="F158" s="1">
        <v>21</v>
      </c>
      <c r="H158" s="4" t="s">
        <v>2102</v>
      </c>
      <c r="I158" s="12" t="s">
        <v>2103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5" t="s">
        <v>33</v>
      </c>
      <c r="P158" s="5" t="s">
        <v>28</v>
      </c>
      <c r="Q158" s="1" t="str">
        <f>CONCATENATE(Tabla5[[#This Row],[fkUbicacion]])</f>
        <v>21</v>
      </c>
      <c r="R158" s="5" t="s">
        <v>29</v>
      </c>
    </row>
    <row r="159" spans="1:18">
      <c r="A159" s="6" t="s">
        <v>30</v>
      </c>
      <c r="B159" s="12">
        <v>133</v>
      </c>
      <c r="C159" s="1">
        <v>156</v>
      </c>
      <c r="D159" s="12" t="s">
        <v>496</v>
      </c>
      <c r="E159" s="2" t="s">
        <v>655</v>
      </c>
      <c r="F159" s="1">
        <v>21</v>
      </c>
      <c r="H159" s="4" t="s">
        <v>2102</v>
      </c>
      <c r="I159" s="12" t="s">
        <v>2103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5" t="s">
        <v>33</v>
      </c>
      <c r="P159" s="5" t="s">
        <v>28</v>
      </c>
      <c r="Q159" s="1" t="str">
        <f>CONCATENATE(Tabla5[[#This Row],[fkUbicacion]])</f>
        <v>21</v>
      </c>
      <c r="R159" s="5" t="s">
        <v>29</v>
      </c>
    </row>
    <row r="160" spans="1:18">
      <c r="A160" s="6" t="s">
        <v>30</v>
      </c>
      <c r="B160" s="12">
        <v>134</v>
      </c>
      <c r="C160" s="1">
        <v>157</v>
      </c>
      <c r="D160" s="12" t="s">
        <v>496</v>
      </c>
      <c r="E160" s="2" t="s">
        <v>656</v>
      </c>
      <c r="F160" s="1">
        <v>21</v>
      </c>
      <c r="H160" s="4" t="s">
        <v>2102</v>
      </c>
      <c r="I160" s="12" t="s">
        <v>2103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5" t="s">
        <v>33</v>
      </c>
      <c r="P160" s="5" t="s">
        <v>28</v>
      </c>
      <c r="Q160" s="1" t="str">
        <f>CONCATENATE(Tabla5[[#This Row],[fkUbicacion]])</f>
        <v>21</v>
      </c>
      <c r="R160" s="5" t="s">
        <v>29</v>
      </c>
    </row>
    <row r="161" spans="1:18">
      <c r="A161" s="6" t="s">
        <v>30</v>
      </c>
      <c r="B161" s="12">
        <v>135</v>
      </c>
      <c r="C161" s="1">
        <v>158</v>
      </c>
      <c r="D161" s="12" t="s">
        <v>496</v>
      </c>
      <c r="E161" s="25" t="s">
        <v>657</v>
      </c>
      <c r="F161" s="1">
        <v>21</v>
      </c>
      <c r="H161" s="4" t="s">
        <v>2102</v>
      </c>
      <c r="I161" s="12" t="s">
        <v>2103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5" t="s">
        <v>33</v>
      </c>
      <c r="P161" s="5" t="s">
        <v>28</v>
      </c>
      <c r="Q161" s="1" t="str">
        <f>CONCATENATE(Tabla5[[#This Row],[fkUbicacion]])</f>
        <v>21</v>
      </c>
      <c r="R161" s="5" t="s">
        <v>29</v>
      </c>
    </row>
    <row r="162" spans="1:18">
      <c r="A162" s="6" t="s">
        <v>30</v>
      </c>
      <c r="B162" s="12">
        <v>136</v>
      </c>
      <c r="C162" s="1">
        <v>159</v>
      </c>
      <c r="D162" s="12" t="s">
        <v>496</v>
      </c>
      <c r="E162" s="2" t="s">
        <v>658</v>
      </c>
      <c r="F162" s="1">
        <v>21</v>
      </c>
      <c r="H162" s="4" t="s">
        <v>2102</v>
      </c>
      <c r="I162" s="12" t="s">
        <v>2103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5" t="s">
        <v>33</v>
      </c>
      <c r="P162" s="5" t="s">
        <v>28</v>
      </c>
      <c r="Q162" s="1" t="str">
        <f>CONCATENATE(Tabla5[[#This Row],[fkUbicacion]])</f>
        <v>21</v>
      </c>
      <c r="R162" s="5" t="s">
        <v>29</v>
      </c>
    </row>
    <row r="163" spans="1:18">
      <c r="A163" s="6" t="s">
        <v>30</v>
      </c>
      <c r="B163" s="12">
        <v>137</v>
      </c>
      <c r="C163" s="1">
        <v>160</v>
      </c>
      <c r="D163" s="12" t="s">
        <v>496</v>
      </c>
      <c r="E163" s="2" t="s">
        <v>659</v>
      </c>
      <c r="F163" s="1">
        <v>21</v>
      </c>
      <c r="H163" s="4" t="s">
        <v>2102</v>
      </c>
      <c r="I163" s="12" t="s">
        <v>2103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5" t="s">
        <v>33</v>
      </c>
      <c r="P163" s="5" t="s">
        <v>28</v>
      </c>
      <c r="Q163" s="1" t="str">
        <f>CONCATENATE(Tabla5[[#This Row],[fkUbicacion]])</f>
        <v>21</v>
      </c>
      <c r="R163" s="5" t="s">
        <v>29</v>
      </c>
    </row>
    <row r="164" spans="1:18">
      <c r="A164" s="6" t="s">
        <v>30</v>
      </c>
      <c r="B164" s="12">
        <v>138</v>
      </c>
      <c r="C164" s="1">
        <v>161</v>
      </c>
      <c r="D164" s="12" t="s">
        <v>496</v>
      </c>
      <c r="E164" s="2" t="s">
        <v>660</v>
      </c>
      <c r="F164" s="1">
        <v>21</v>
      </c>
      <c r="H164" s="4" t="s">
        <v>2102</v>
      </c>
      <c r="I164" s="12" t="s">
        <v>2103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5" t="s">
        <v>33</v>
      </c>
      <c r="P164" s="5" t="s">
        <v>28</v>
      </c>
      <c r="Q164" s="1" t="str">
        <f>CONCATENATE(Tabla5[[#This Row],[fkUbicacion]])</f>
        <v>21</v>
      </c>
      <c r="R164" s="5" t="s">
        <v>29</v>
      </c>
    </row>
    <row r="165" spans="1:18">
      <c r="A165" s="6" t="s">
        <v>30</v>
      </c>
      <c r="B165" s="12">
        <v>139</v>
      </c>
      <c r="C165" s="1">
        <v>162</v>
      </c>
      <c r="D165" s="12" t="s">
        <v>496</v>
      </c>
      <c r="E165" s="2" t="s">
        <v>661</v>
      </c>
      <c r="F165" s="1">
        <v>21</v>
      </c>
      <c r="H165" s="4" t="s">
        <v>2102</v>
      </c>
      <c r="I165" s="12" t="s">
        <v>2103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5" t="s">
        <v>33</v>
      </c>
      <c r="P165" s="5" t="s">
        <v>28</v>
      </c>
      <c r="Q165" s="1" t="str">
        <f>CONCATENATE(Tabla5[[#This Row],[fkUbicacion]])</f>
        <v>21</v>
      </c>
      <c r="R165" s="5" t="s">
        <v>29</v>
      </c>
    </row>
    <row r="166" spans="1:18">
      <c r="A166" s="6" t="s">
        <v>30</v>
      </c>
      <c r="B166" s="12">
        <v>140</v>
      </c>
      <c r="C166" s="1">
        <v>163</v>
      </c>
      <c r="D166" s="12" t="s">
        <v>496</v>
      </c>
      <c r="E166" s="2" t="s">
        <v>662</v>
      </c>
      <c r="F166" s="1">
        <v>21</v>
      </c>
      <c r="H166" s="4" t="s">
        <v>2102</v>
      </c>
      <c r="I166" s="12" t="s">
        <v>2103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5" t="s">
        <v>33</v>
      </c>
      <c r="P166" s="5" t="s">
        <v>28</v>
      </c>
      <c r="Q166" s="1" t="str">
        <f>CONCATENATE(Tabla5[[#This Row],[fkUbicacion]])</f>
        <v>21</v>
      </c>
      <c r="R166" s="5" t="s">
        <v>29</v>
      </c>
    </row>
    <row r="167" spans="1:18">
      <c r="A167" s="6" t="s">
        <v>30</v>
      </c>
      <c r="B167" s="12">
        <v>141</v>
      </c>
      <c r="C167" s="1">
        <v>164</v>
      </c>
      <c r="D167" s="12" t="s">
        <v>496</v>
      </c>
      <c r="E167" s="2" t="s">
        <v>663</v>
      </c>
      <c r="F167" s="1">
        <v>21</v>
      </c>
      <c r="H167" s="4" t="s">
        <v>2102</v>
      </c>
      <c r="I167" s="12" t="s">
        <v>2103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5" t="s">
        <v>33</v>
      </c>
      <c r="P167" s="5" t="s">
        <v>28</v>
      </c>
      <c r="Q167" s="1" t="str">
        <f>CONCATENATE(Tabla5[[#This Row],[fkUbicacion]])</f>
        <v>21</v>
      </c>
      <c r="R167" s="5" t="s">
        <v>29</v>
      </c>
    </row>
    <row r="168" spans="1:18">
      <c r="A168" s="6" t="s">
        <v>30</v>
      </c>
      <c r="B168" s="12">
        <v>142</v>
      </c>
      <c r="C168" s="1">
        <v>165</v>
      </c>
      <c r="D168" s="12" t="s">
        <v>496</v>
      </c>
      <c r="E168" s="2" t="s">
        <v>664</v>
      </c>
      <c r="F168" s="1">
        <v>21</v>
      </c>
      <c r="H168" s="4" t="s">
        <v>2102</v>
      </c>
      <c r="I168" s="12" t="s">
        <v>2103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5" t="s">
        <v>33</v>
      </c>
      <c r="P168" s="5" t="s">
        <v>28</v>
      </c>
      <c r="Q168" s="1" t="str">
        <f>CONCATENATE(Tabla5[[#This Row],[fkUbicacion]])</f>
        <v>21</v>
      </c>
      <c r="R168" s="5" t="s">
        <v>29</v>
      </c>
    </row>
    <row r="169" spans="1:18">
      <c r="A169" s="6" t="s">
        <v>30</v>
      </c>
      <c r="B169" s="12">
        <v>143</v>
      </c>
      <c r="C169" s="1">
        <v>166</v>
      </c>
      <c r="D169" s="12" t="s">
        <v>496</v>
      </c>
      <c r="E169" s="2" t="s">
        <v>665</v>
      </c>
      <c r="F169" s="1">
        <v>21</v>
      </c>
      <c r="H169" s="4" t="s">
        <v>2102</v>
      </c>
      <c r="I169" s="12" t="s">
        <v>2103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5" t="s">
        <v>33</v>
      </c>
      <c r="P169" s="5" t="s">
        <v>28</v>
      </c>
      <c r="Q169" s="1" t="str">
        <f>CONCATENATE(Tabla5[[#This Row],[fkUbicacion]])</f>
        <v>21</v>
      </c>
      <c r="R169" s="5" t="s">
        <v>29</v>
      </c>
    </row>
    <row r="170" spans="1:18">
      <c r="A170" s="6" t="s">
        <v>30</v>
      </c>
      <c r="B170" s="12">
        <v>144</v>
      </c>
      <c r="C170" s="1">
        <v>167</v>
      </c>
      <c r="D170" s="12" t="s">
        <v>496</v>
      </c>
      <c r="E170" s="2" t="s">
        <v>666</v>
      </c>
      <c r="F170" s="1">
        <v>21</v>
      </c>
      <c r="H170" s="4" t="s">
        <v>2102</v>
      </c>
      <c r="I170" s="12" t="s">
        <v>2103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5" t="s">
        <v>33</v>
      </c>
      <c r="P170" s="5" t="s">
        <v>28</v>
      </c>
      <c r="Q170" s="1" t="str">
        <f>CONCATENATE(Tabla5[[#This Row],[fkUbicacion]])</f>
        <v>21</v>
      </c>
      <c r="R170" s="5" t="s">
        <v>29</v>
      </c>
    </row>
    <row r="171" spans="1:18">
      <c r="A171" s="6" t="s">
        <v>30</v>
      </c>
      <c r="B171" s="12">
        <v>145</v>
      </c>
      <c r="C171" s="1">
        <v>168</v>
      </c>
      <c r="D171" s="12" t="s">
        <v>496</v>
      </c>
      <c r="E171" s="2" t="s">
        <v>667</v>
      </c>
      <c r="F171" s="1">
        <v>21</v>
      </c>
      <c r="H171" s="4" t="s">
        <v>2102</v>
      </c>
      <c r="I171" s="12" t="s">
        <v>2103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5" t="s">
        <v>33</v>
      </c>
      <c r="P171" s="5" t="s">
        <v>28</v>
      </c>
      <c r="Q171" s="1" t="str">
        <f>CONCATENATE(Tabla5[[#This Row],[fkUbicacion]])</f>
        <v>21</v>
      </c>
      <c r="R171" s="5" t="s">
        <v>29</v>
      </c>
    </row>
    <row r="172" spans="1:18">
      <c r="A172" s="6" t="s">
        <v>30</v>
      </c>
      <c r="B172" s="12">
        <v>146</v>
      </c>
      <c r="C172" s="1">
        <v>169</v>
      </c>
      <c r="D172" s="12" t="s">
        <v>496</v>
      </c>
      <c r="E172" s="2" t="s">
        <v>668</v>
      </c>
      <c r="F172" s="1">
        <v>21</v>
      </c>
      <c r="H172" s="4" t="s">
        <v>2102</v>
      </c>
      <c r="I172" s="12" t="s">
        <v>2103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5" t="s">
        <v>33</v>
      </c>
      <c r="P172" s="5" t="s">
        <v>28</v>
      </c>
      <c r="Q172" s="1" t="str">
        <f>CONCATENATE(Tabla5[[#This Row],[fkUbicacion]])</f>
        <v>21</v>
      </c>
      <c r="R172" s="5" t="s">
        <v>29</v>
      </c>
    </row>
    <row r="173" spans="1:18">
      <c r="A173" s="6" t="s">
        <v>30</v>
      </c>
      <c r="B173" s="12">
        <v>147</v>
      </c>
      <c r="C173" s="1">
        <v>170</v>
      </c>
      <c r="D173" s="12" t="s">
        <v>496</v>
      </c>
      <c r="E173" s="2" t="s">
        <v>669</v>
      </c>
      <c r="F173" s="1">
        <v>21</v>
      </c>
      <c r="H173" s="4" t="s">
        <v>2102</v>
      </c>
      <c r="I173" s="12" t="s">
        <v>2103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5" t="s">
        <v>33</v>
      </c>
      <c r="P173" s="5" t="s">
        <v>28</v>
      </c>
      <c r="Q173" s="1" t="str">
        <f>CONCATENATE(Tabla5[[#This Row],[fkUbicacion]])</f>
        <v>21</v>
      </c>
      <c r="R173" s="5" t="s">
        <v>29</v>
      </c>
    </row>
    <row r="174" spans="1:18">
      <c r="A174" s="6" t="s">
        <v>30</v>
      </c>
      <c r="B174" s="12">
        <v>148</v>
      </c>
      <c r="C174" s="1">
        <v>171</v>
      </c>
      <c r="D174" s="12" t="s">
        <v>496</v>
      </c>
      <c r="E174" s="2" t="s">
        <v>670</v>
      </c>
      <c r="F174" s="1">
        <v>21</v>
      </c>
      <c r="H174" s="4" t="s">
        <v>2102</v>
      </c>
      <c r="I174" s="12" t="s">
        <v>2103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5" t="s">
        <v>33</v>
      </c>
      <c r="P174" s="5" t="s">
        <v>28</v>
      </c>
      <c r="Q174" s="1" t="str">
        <f>CONCATENATE(Tabla5[[#This Row],[fkUbicacion]])</f>
        <v>21</v>
      </c>
      <c r="R174" s="5" t="s">
        <v>29</v>
      </c>
    </row>
    <row r="175" spans="1:18">
      <c r="A175" s="6" t="s">
        <v>30</v>
      </c>
      <c r="B175" s="12">
        <v>149</v>
      </c>
      <c r="C175" s="1">
        <v>172</v>
      </c>
      <c r="D175" s="12" t="s">
        <v>496</v>
      </c>
      <c r="E175" s="2" t="s">
        <v>671</v>
      </c>
      <c r="F175" s="1">
        <v>21</v>
      </c>
      <c r="H175" s="4" t="s">
        <v>2102</v>
      </c>
      <c r="I175" s="12" t="s">
        <v>2103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5" t="s">
        <v>33</v>
      </c>
      <c r="P175" s="5" t="s">
        <v>28</v>
      </c>
      <c r="Q175" s="1" t="str">
        <f>CONCATENATE(Tabla5[[#This Row],[fkUbicacion]])</f>
        <v>21</v>
      </c>
      <c r="R175" s="5" t="s">
        <v>29</v>
      </c>
    </row>
    <row r="176" spans="1:18">
      <c r="A176" s="6" t="s">
        <v>30</v>
      </c>
      <c r="B176" s="12">
        <v>150</v>
      </c>
      <c r="C176" s="1">
        <v>173</v>
      </c>
      <c r="D176" s="12" t="s">
        <v>496</v>
      </c>
      <c r="E176" s="2" t="s">
        <v>672</v>
      </c>
      <c r="F176" s="1">
        <v>21</v>
      </c>
      <c r="H176" s="4" t="s">
        <v>2102</v>
      </c>
      <c r="I176" s="12" t="s">
        <v>2103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5" t="s">
        <v>33</v>
      </c>
      <c r="P176" s="5" t="s">
        <v>28</v>
      </c>
      <c r="Q176" s="1" t="str">
        <f>CONCATENATE(Tabla5[[#This Row],[fkUbicacion]])</f>
        <v>21</v>
      </c>
      <c r="R176" s="5" t="s">
        <v>29</v>
      </c>
    </row>
    <row r="177" spans="1:18">
      <c r="A177" s="6" t="s">
        <v>30</v>
      </c>
      <c r="B177" s="12">
        <v>151</v>
      </c>
      <c r="C177" s="1">
        <v>174</v>
      </c>
      <c r="D177" s="12" t="s">
        <v>496</v>
      </c>
      <c r="E177" s="2" t="s">
        <v>673</v>
      </c>
      <c r="F177" s="1">
        <v>21</v>
      </c>
      <c r="H177" s="4" t="s">
        <v>2102</v>
      </c>
      <c r="I177" s="12" t="s">
        <v>2103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5" t="s">
        <v>33</v>
      </c>
      <c r="P177" s="5" t="s">
        <v>28</v>
      </c>
      <c r="Q177" s="1" t="str">
        <f>CONCATENATE(Tabla5[[#This Row],[fkUbicacion]])</f>
        <v>21</v>
      </c>
      <c r="R177" s="5" t="s">
        <v>29</v>
      </c>
    </row>
    <row r="178" spans="1:18">
      <c r="A178" s="6" t="s">
        <v>30</v>
      </c>
      <c r="B178" s="12">
        <v>152</v>
      </c>
      <c r="C178" s="1">
        <v>175</v>
      </c>
      <c r="D178" s="12" t="s">
        <v>496</v>
      </c>
      <c r="E178" s="2" t="s">
        <v>674</v>
      </c>
      <c r="F178" s="1">
        <v>21</v>
      </c>
      <c r="H178" s="4" t="s">
        <v>2102</v>
      </c>
      <c r="I178" s="12" t="s">
        <v>2103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5" t="s">
        <v>33</v>
      </c>
      <c r="P178" s="5" t="s">
        <v>28</v>
      </c>
      <c r="Q178" s="1" t="str">
        <f>CONCATENATE(Tabla5[[#This Row],[fkUbicacion]])</f>
        <v>21</v>
      </c>
      <c r="R178" s="5" t="s">
        <v>29</v>
      </c>
    </row>
    <row r="179" spans="1:18">
      <c r="A179" s="6" t="s">
        <v>30</v>
      </c>
      <c r="B179" s="12">
        <v>153</v>
      </c>
      <c r="C179" s="1">
        <v>176</v>
      </c>
      <c r="D179" s="12" t="s">
        <v>496</v>
      </c>
      <c r="E179" s="25" t="s">
        <v>675</v>
      </c>
      <c r="F179" s="1">
        <v>21</v>
      </c>
      <c r="H179" s="4" t="s">
        <v>2102</v>
      </c>
      <c r="I179" s="12" t="s">
        <v>2103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5" t="s">
        <v>33</v>
      </c>
      <c r="P179" s="5" t="s">
        <v>28</v>
      </c>
      <c r="Q179" s="1" t="str">
        <f>CONCATENATE(Tabla5[[#This Row],[fkUbicacion]])</f>
        <v>21</v>
      </c>
      <c r="R179" s="5" t="s">
        <v>29</v>
      </c>
    </row>
    <row r="180" spans="1:18">
      <c r="A180" s="6" t="s">
        <v>30</v>
      </c>
      <c r="B180" s="12">
        <v>154</v>
      </c>
      <c r="C180" s="1">
        <v>177</v>
      </c>
      <c r="D180" s="12" t="s">
        <v>496</v>
      </c>
      <c r="E180" s="2" t="s">
        <v>676</v>
      </c>
      <c r="F180" s="1">
        <v>21</v>
      </c>
      <c r="H180" s="4" t="s">
        <v>2102</v>
      </c>
      <c r="I180" s="12" t="s">
        <v>2103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5" t="s">
        <v>33</v>
      </c>
      <c r="P180" s="5" t="s">
        <v>28</v>
      </c>
      <c r="Q180" s="1" t="str">
        <f>CONCATENATE(Tabla5[[#This Row],[fkUbicacion]])</f>
        <v>21</v>
      </c>
      <c r="R180" s="5" t="s">
        <v>29</v>
      </c>
    </row>
    <row r="181" spans="1:18">
      <c r="A181" s="6" t="s">
        <v>30</v>
      </c>
      <c r="B181" s="12">
        <v>155</v>
      </c>
      <c r="C181" s="1">
        <v>178</v>
      </c>
      <c r="D181" s="12" t="s">
        <v>496</v>
      </c>
      <c r="E181" s="2" t="s">
        <v>677</v>
      </c>
      <c r="F181" s="1">
        <v>21</v>
      </c>
      <c r="H181" s="4" t="s">
        <v>2102</v>
      </c>
      <c r="I181" s="12" t="s">
        <v>2103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5" t="s">
        <v>33</v>
      </c>
      <c r="P181" s="5" t="s">
        <v>28</v>
      </c>
      <c r="Q181" s="1" t="str">
        <f>CONCATENATE(Tabla5[[#This Row],[fkUbicacion]])</f>
        <v>21</v>
      </c>
      <c r="R181" s="5" t="s">
        <v>29</v>
      </c>
    </row>
    <row r="182" spans="1:18">
      <c r="A182" s="6" t="s">
        <v>30</v>
      </c>
      <c r="B182" s="12">
        <v>156</v>
      </c>
      <c r="C182" s="1">
        <v>179</v>
      </c>
      <c r="D182" s="12" t="s">
        <v>496</v>
      </c>
      <c r="E182" s="2" t="s">
        <v>678</v>
      </c>
      <c r="F182" s="1">
        <v>21</v>
      </c>
      <c r="H182" s="4" t="s">
        <v>2102</v>
      </c>
      <c r="I182" s="12" t="s">
        <v>2103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5" t="s">
        <v>33</v>
      </c>
      <c r="P182" s="5" t="s">
        <v>28</v>
      </c>
      <c r="Q182" s="1" t="str">
        <f>CONCATENATE(Tabla5[[#This Row],[fkUbicacion]])</f>
        <v>21</v>
      </c>
      <c r="R182" s="5" t="s">
        <v>29</v>
      </c>
    </row>
    <row r="183" spans="1:18">
      <c r="A183" s="6" t="s">
        <v>30</v>
      </c>
      <c r="B183" s="12">
        <v>157</v>
      </c>
      <c r="C183" s="1">
        <v>180</v>
      </c>
      <c r="D183" s="12" t="s">
        <v>496</v>
      </c>
      <c r="E183" s="2" t="s">
        <v>679</v>
      </c>
      <c r="F183" s="1">
        <v>21</v>
      </c>
      <c r="H183" s="4" t="s">
        <v>2102</v>
      </c>
      <c r="I183" s="12" t="s">
        <v>2103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5" t="s">
        <v>33</v>
      </c>
      <c r="P183" s="5" t="s">
        <v>28</v>
      </c>
      <c r="Q183" s="1" t="str">
        <f>CONCATENATE(Tabla5[[#This Row],[fkUbicacion]])</f>
        <v>21</v>
      </c>
      <c r="R183" s="5" t="s">
        <v>29</v>
      </c>
    </row>
    <row r="184" spans="1:18">
      <c r="A184" s="6" t="s">
        <v>30</v>
      </c>
      <c r="B184" s="12">
        <v>158</v>
      </c>
      <c r="C184" s="1">
        <v>181</v>
      </c>
      <c r="D184" s="12" t="s">
        <v>496</v>
      </c>
      <c r="E184" s="2" t="s">
        <v>680</v>
      </c>
      <c r="F184" s="1">
        <v>21</v>
      </c>
      <c r="H184" s="4" t="s">
        <v>2102</v>
      </c>
      <c r="I184" s="12" t="s">
        <v>2103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5" t="s">
        <v>33</v>
      </c>
      <c r="P184" s="5" t="s">
        <v>28</v>
      </c>
      <c r="Q184" s="1" t="str">
        <f>CONCATENATE(Tabla5[[#This Row],[fkUbicacion]])</f>
        <v>21</v>
      </c>
      <c r="R184" s="5" t="s">
        <v>29</v>
      </c>
    </row>
    <row r="185" spans="1:18">
      <c r="A185" s="6" t="s">
        <v>30</v>
      </c>
      <c r="B185" s="12">
        <v>159</v>
      </c>
      <c r="C185" s="1">
        <v>182</v>
      </c>
      <c r="D185" s="12" t="s">
        <v>496</v>
      </c>
      <c r="E185" s="2" t="s">
        <v>681</v>
      </c>
      <c r="F185" s="1">
        <v>21</v>
      </c>
      <c r="H185" s="4" t="s">
        <v>2102</v>
      </c>
      <c r="I185" s="12" t="s">
        <v>2103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5" t="s">
        <v>33</v>
      </c>
      <c r="P185" s="5" t="s">
        <v>28</v>
      </c>
      <c r="Q185" s="1" t="str">
        <f>CONCATENATE(Tabla5[[#This Row],[fkUbicacion]])</f>
        <v>21</v>
      </c>
      <c r="R185" s="5" t="s">
        <v>29</v>
      </c>
    </row>
    <row r="186" spans="1:18">
      <c r="A186" s="6" t="s">
        <v>30</v>
      </c>
      <c r="B186" s="12">
        <v>160</v>
      </c>
      <c r="C186" s="1">
        <v>183</v>
      </c>
      <c r="D186" s="12" t="s">
        <v>496</v>
      </c>
      <c r="E186" s="2" t="s">
        <v>682</v>
      </c>
      <c r="F186" s="1">
        <v>21</v>
      </c>
      <c r="H186" s="4" t="s">
        <v>2102</v>
      </c>
      <c r="I186" s="12" t="s">
        <v>2103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5" t="s">
        <v>33</v>
      </c>
      <c r="P186" s="5" t="s">
        <v>28</v>
      </c>
      <c r="Q186" s="1" t="str">
        <f>CONCATENATE(Tabla5[[#This Row],[fkUbicacion]])</f>
        <v>21</v>
      </c>
      <c r="R186" s="5" t="s">
        <v>29</v>
      </c>
    </row>
    <row r="187" spans="1:18">
      <c r="A187" s="6" t="s">
        <v>30</v>
      </c>
      <c r="B187" s="12">
        <v>161</v>
      </c>
      <c r="C187" s="1">
        <v>184</v>
      </c>
      <c r="D187" s="12" t="s">
        <v>496</v>
      </c>
      <c r="E187" s="2" t="s">
        <v>683</v>
      </c>
      <c r="F187" s="1">
        <v>21</v>
      </c>
      <c r="H187" s="4" t="s">
        <v>2102</v>
      </c>
      <c r="I187" s="12" t="s">
        <v>2103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5" t="s">
        <v>33</v>
      </c>
      <c r="P187" s="5" t="s">
        <v>28</v>
      </c>
      <c r="Q187" s="1" t="str">
        <f>CONCATENATE(Tabla5[[#This Row],[fkUbicacion]])</f>
        <v>21</v>
      </c>
      <c r="R187" s="5" t="s">
        <v>29</v>
      </c>
    </row>
    <row r="188" spans="1:18">
      <c r="A188" s="6" t="s">
        <v>30</v>
      </c>
      <c r="B188" s="12">
        <v>162</v>
      </c>
      <c r="C188" s="1">
        <v>185</v>
      </c>
      <c r="D188" s="12" t="s">
        <v>496</v>
      </c>
      <c r="E188" s="2" t="s">
        <v>684</v>
      </c>
      <c r="F188" s="1">
        <v>21</v>
      </c>
      <c r="H188" s="4" t="s">
        <v>2102</v>
      </c>
      <c r="I188" s="12" t="s">
        <v>2103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5" t="s">
        <v>33</v>
      </c>
      <c r="P188" s="5" t="s">
        <v>28</v>
      </c>
      <c r="Q188" s="1" t="str">
        <f>CONCATENATE(Tabla5[[#This Row],[fkUbicacion]])</f>
        <v>21</v>
      </c>
      <c r="R188" s="5" t="s">
        <v>29</v>
      </c>
    </row>
    <row r="189" spans="1:18">
      <c r="A189" s="6" t="s">
        <v>30</v>
      </c>
      <c r="B189" s="12">
        <v>163</v>
      </c>
      <c r="C189" s="1">
        <v>186</v>
      </c>
      <c r="D189" s="12" t="s">
        <v>496</v>
      </c>
      <c r="E189" s="2" t="s">
        <v>685</v>
      </c>
      <c r="F189" s="1">
        <v>21</v>
      </c>
      <c r="H189" s="4" t="s">
        <v>2102</v>
      </c>
      <c r="I189" s="12" t="s">
        <v>2103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5" t="s">
        <v>33</v>
      </c>
      <c r="P189" s="5" t="s">
        <v>28</v>
      </c>
      <c r="Q189" s="1" t="str">
        <f>CONCATENATE(Tabla5[[#This Row],[fkUbicacion]])</f>
        <v>21</v>
      </c>
      <c r="R189" s="5" t="s">
        <v>29</v>
      </c>
    </row>
    <row r="190" spans="1:18">
      <c r="A190" s="6" t="s">
        <v>30</v>
      </c>
      <c r="B190" s="12">
        <v>164</v>
      </c>
      <c r="C190" s="1">
        <v>187</v>
      </c>
      <c r="D190" s="12" t="s">
        <v>496</v>
      </c>
      <c r="E190" s="2" t="s">
        <v>686</v>
      </c>
      <c r="F190" s="1">
        <v>21</v>
      </c>
      <c r="H190" s="4" t="s">
        <v>2102</v>
      </c>
      <c r="I190" s="12" t="s">
        <v>2103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5" t="s">
        <v>33</v>
      </c>
      <c r="P190" s="5" t="s">
        <v>28</v>
      </c>
      <c r="Q190" s="1" t="str">
        <f>CONCATENATE(Tabla5[[#This Row],[fkUbicacion]])</f>
        <v>21</v>
      </c>
      <c r="R190" s="5" t="s">
        <v>29</v>
      </c>
    </row>
    <row r="191" spans="1:18">
      <c r="A191" s="6" t="s">
        <v>30</v>
      </c>
      <c r="B191" s="12">
        <v>165</v>
      </c>
      <c r="C191" s="1">
        <v>188</v>
      </c>
      <c r="D191" s="12" t="s">
        <v>496</v>
      </c>
      <c r="E191" s="2" t="s">
        <v>687</v>
      </c>
      <c r="F191" s="1">
        <v>21</v>
      </c>
      <c r="H191" s="4" t="s">
        <v>2102</v>
      </c>
      <c r="I191" s="12" t="s">
        <v>2103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5" t="s">
        <v>33</v>
      </c>
      <c r="P191" s="5" t="s">
        <v>28</v>
      </c>
      <c r="Q191" s="1" t="str">
        <f>CONCATENATE(Tabla5[[#This Row],[fkUbicacion]])</f>
        <v>21</v>
      </c>
      <c r="R191" s="5" t="s">
        <v>29</v>
      </c>
    </row>
    <row r="192" spans="1:18">
      <c r="A192" s="6" t="s">
        <v>30</v>
      </c>
      <c r="B192" s="12">
        <v>166</v>
      </c>
      <c r="C192" s="1">
        <v>189</v>
      </c>
      <c r="D192" s="12" t="s">
        <v>496</v>
      </c>
      <c r="E192" s="2" t="s">
        <v>688</v>
      </c>
      <c r="F192" s="1">
        <v>21</v>
      </c>
      <c r="H192" s="4" t="s">
        <v>2102</v>
      </c>
      <c r="I192" s="12" t="s">
        <v>2103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5" t="s">
        <v>33</v>
      </c>
      <c r="P192" s="5" t="s">
        <v>28</v>
      </c>
      <c r="Q192" s="1" t="str">
        <f>CONCATENATE(Tabla5[[#This Row],[fkUbicacion]])</f>
        <v>21</v>
      </c>
      <c r="R192" s="5" t="s">
        <v>29</v>
      </c>
    </row>
    <row r="193" spans="1:18">
      <c r="A193" s="6" t="s">
        <v>30</v>
      </c>
      <c r="B193" s="12">
        <v>167</v>
      </c>
      <c r="C193" s="1">
        <v>190</v>
      </c>
      <c r="D193" s="12" t="s">
        <v>496</v>
      </c>
      <c r="E193" s="2" t="s">
        <v>689</v>
      </c>
      <c r="F193" s="1">
        <v>21</v>
      </c>
      <c r="H193" s="4" t="s">
        <v>2102</v>
      </c>
      <c r="I193" s="12" t="s">
        <v>2103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5" t="s">
        <v>33</v>
      </c>
      <c r="P193" s="5" t="s">
        <v>28</v>
      </c>
      <c r="Q193" s="1" t="str">
        <f>CONCATENATE(Tabla5[[#This Row],[fkUbicacion]])</f>
        <v>21</v>
      </c>
      <c r="R193" s="5" t="s">
        <v>29</v>
      </c>
    </row>
    <row r="194" spans="1:18">
      <c r="A194" s="6" t="s">
        <v>30</v>
      </c>
      <c r="B194" s="12">
        <v>168</v>
      </c>
      <c r="C194" s="1">
        <v>191</v>
      </c>
      <c r="D194" s="12" t="s">
        <v>496</v>
      </c>
      <c r="E194" s="2" t="s">
        <v>690</v>
      </c>
      <c r="F194" s="1">
        <v>21</v>
      </c>
      <c r="H194" s="4" t="s">
        <v>2102</v>
      </c>
      <c r="I194" s="12" t="s">
        <v>2103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5" t="s">
        <v>33</v>
      </c>
      <c r="P194" s="5" t="s">
        <v>28</v>
      </c>
      <c r="Q194" s="1" t="str">
        <f>CONCATENATE(Tabla5[[#This Row],[fkUbicacion]])</f>
        <v>21</v>
      </c>
      <c r="R194" s="5" t="s">
        <v>29</v>
      </c>
    </row>
    <row r="195" spans="1:18">
      <c r="A195" s="6" t="s">
        <v>30</v>
      </c>
      <c r="B195" s="12">
        <v>169</v>
      </c>
      <c r="C195" s="1">
        <v>192</v>
      </c>
      <c r="D195" s="12" t="s">
        <v>496</v>
      </c>
      <c r="E195" s="2" t="s">
        <v>691</v>
      </c>
      <c r="F195" s="1">
        <v>21</v>
      </c>
      <c r="H195" s="4" t="s">
        <v>2102</v>
      </c>
      <c r="I195" s="12" t="s">
        <v>2103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5" t="s">
        <v>33</v>
      </c>
      <c r="P195" s="5" t="s">
        <v>28</v>
      </c>
      <c r="Q195" s="1" t="str">
        <f>CONCATENATE(Tabla5[[#This Row],[fkUbicacion]])</f>
        <v>21</v>
      </c>
      <c r="R195" s="5" t="s">
        <v>29</v>
      </c>
    </row>
    <row r="196" spans="1:18">
      <c r="A196" s="6" t="s">
        <v>30</v>
      </c>
      <c r="B196" s="12">
        <v>170</v>
      </c>
      <c r="C196" s="1">
        <v>193</v>
      </c>
      <c r="D196" s="12" t="s">
        <v>496</v>
      </c>
      <c r="E196" s="2" t="s">
        <v>692</v>
      </c>
      <c r="F196" s="1">
        <v>21</v>
      </c>
      <c r="H196" s="4" t="s">
        <v>2102</v>
      </c>
      <c r="I196" s="12" t="s">
        <v>2103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5" t="s">
        <v>33</v>
      </c>
      <c r="P196" s="5" t="s">
        <v>28</v>
      </c>
      <c r="Q196" s="1" t="str">
        <f>CONCATENATE(Tabla5[[#This Row],[fkUbicacion]])</f>
        <v>21</v>
      </c>
      <c r="R196" s="5" t="s">
        <v>29</v>
      </c>
    </row>
    <row r="197" spans="1:18">
      <c r="A197" s="6" t="s">
        <v>30</v>
      </c>
      <c r="B197" s="12">
        <v>171</v>
      </c>
      <c r="C197" s="1">
        <v>194</v>
      </c>
      <c r="D197" s="12" t="s">
        <v>496</v>
      </c>
      <c r="E197" s="2" t="s">
        <v>693</v>
      </c>
      <c r="F197" s="1">
        <v>21</v>
      </c>
      <c r="H197" s="4" t="s">
        <v>2102</v>
      </c>
      <c r="I197" s="12" t="s">
        <v>2103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5" t="s">
        <v>33</v>
      </c>
      <c r="P197" s="5" t="s">
        <v>28</v>
      </c>
      <c r="Q197" s="1" t="str">
        <f>CONCATENATE(Tabla5[[#This Row],[fkUbicacion]])</f>
        <v>21</v>
      </c>
      <c r="R197" s="5" t="s">
        <v>29</v>
      </c>
    </row>
    <row r="198" spans="1:18">
      <c r="A198" s="6" t="s">
        <v>30</v>
      </c>
      <c r="B198" s="12">
        <v>172</v>
      </c>
      <c r="C198" s="1">
        <v>195</v>
      </c>
      <c r="D198" s="12" t="s">
        <v>496</v>
      </c>
      <c r="E198" s="25" t="s">
        <v>694</v>
      </c>
      <c r="F198" s="1">
        <v>21</v>
      </c>
      <c r="H198" s="4" t="s">
        <v>2102</v>
      </c>
      <c r="I198" s="12" t="s">
        <v>2103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5" t="s">
        <v>33</v>
      </c>
      <c r="P198" s="5" t="s">
        <v>28</v>
      </c>
      <c r="Q198" s="1" t="str">
        <f>CONCATENATE(Tabla5[[#This Row],[fkUbicacion]])</f>
        <v>21</v>
      </c>
      <c r="R198" s="5" t="s">
        <v>29</v>
      </c>
    </row>
    <row r="199" spans="1:18">
      <c r="A199" s="6" t="s">
        <v>30</v>
      </c>
      <c r="B199" s="12">
        <v>173</v>
      </c>
      <c r="C199" s="1">
        <v>196</v>
      </c>
      <c r="D199" s="12" t="s">
        <v>496</v>
      </c>
      <c r="E199" s="2" t="s">
        <v>695</v>
      </c>
      <c r="F199" s="1">
        <v>21</v>
      </c>
      <c r="H199" s="4" t="s">
        <v>2102</v>
      </c>
      <c r="I199" s="12" t="s">
        <v>2103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5" t="s">
        <v>33</v>
      </c>
      <c r="P199" s="5" t="s">
        <v>28</v>
      </c>
      <c r="Q199" s="1" t="str">
        <f>CONCATENATE(Tabla5[[#This Row],[fkUbicacion]])</f>
        <v>21</v>
      </c>
      <c r="R199" s="5" t="s">
        <v>29</v>
      </c>
    </row>
    <row r="200" spans="1:18">
      <c r="A200" s="6" t="s">
        <v>30</v>
      </c>
      <c r="B200" s="12">
        <v>174</v>
      </c>
      <c r="C200" s="1">
        <v>197</v>
      </c>
      <c r="D200" s="12" t="s">
        <v>496</v>
      </c>
      <c r="E200" s="2" t="s">
        <v>696</v>
      </c>
      <c r="F200" s="1">
        <v>21</v>
      </c>
      <c r="H200" s="4" t="s">
        <v>2102</v>
      </c>
      <c r="I200" s="12" t="s">
        <v>2103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5" t="s">
        <v>33</v>
      </c>
      <c r="P200" s="5" t="s">
        <v>28</v>
      </c>
      <c r="Q200" s="1" t="str">
        <f>CONCATENATE(Tabla5[[#This Row],[fkUbicacion]])</f>
        <v>21</v>
      </c>
      <c r="R200" s="5" t="s">
        <v>29</v>
      </c>
    </row>
    <row r="201" spans="1:18">
      <c r="A201" s="6" t="s">
        <v>30</v>
      </c>
      <c r="B201" s="12">
        <v>175</v>
      </c>
      <c r="C201" s="1">
        <v>198</v>
      </c>
      <c r="D201" s="12" t="s">
        <v>496</v>
      </c>
      <c r="E201" s="2" t="s">
        <v>697</v>
      </c>
      <c r="F201" s="1">
        <v>21</v>
      </c>
      <c r="H201" s="4" t="s">
        <v>2102</v>
      </c>
      <c r="I201" s="12" t="s">
        <v>2103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5" t="s">
        <v>33</v>
      </c>
      <c r="P201" s="5" t="s">
        <v>28</v>
      </c>
      <c r="Q201" s="1" t="str">
        <f>CONCATENATE(Tabla5[[#This Row],[fkUbicacion]])</f>
        <v>21</v>
      </c>
      <c r="R201" s="5" t="s">
        <v>29</v>
      </c>
    </row>
    <row r="202" spans="1:18">
      <c r="A202" s="6" t="s">
        <v>30</v>
      </c>
      <c r="B202" s="12">
        <v>176</v>
      </c>
      <c r="C202" s="1">
        <v>199</v>
      </c>
      <c r="D202" s="12" t="s">
        <v>496</v>
      </c>
      <c r="E202" s="2" t="s">
        <v>698</v>
      </c>
      <c r="F202" s="1">
        <v>21</v>
      </c>
      <c r="H202" s="4" t="s">
        <v>2102</v>
      </c>
      <c r="I202" s="12" t="s">
        <v>2103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5" t="s">
        <v>33</v>
      </c>
      <c r="P202" s="5" t="s">
        <v>28</v>
      </c>
      <c r="Q202" s="1" t="str">
        <f>CONCATENATE(Tabla5[[#This Row],[fkUbicacion]])</f>
        <v>21</v>
      </c>
      <c r="R202" s="5" t="s">
        <v>29</v>
      </c>
    </row>
    <row r="203" spans="1:18">
      <c r="A203" s="6" t="s">
        <v>30</v>
      </c>
      <c r="B203" s="12">
        <v>177</v>
      </c>
      <c r="C203" s="1">
        <v>200</v>
      </c>
      <c r="D203" s="12" t="s">
        <v>496</v>
      </c>
      <c r="E203" s="2" t="s">
        <v>699</v>
      </c>
      <c r="F203" s="1">
        <v>21</v>
      </c>
      <c r="H203" s="4" t="s">
        <v>2102</v>
      </c>
      <c r="I203" s="12" t="s">
        <v>2103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5" t="s">
        <v>33</v>
      </c>
      <c r="P203" s="5" t="s">
        <v>28</v>
      </c>
      <c r="Q203" s="1" t="str">
        <f>CONCATENATE(Tabla5[[#This Row],[fkUbicacion]])</f>
        <v>21</v>
      </c>
      <c r="R203" s="5" t="s">
        <v>29</v>
      </c>
    </row>
    <row r="204" spans="1:18">
      <c r="A204" s="6" t="s">
        <v>30</v>
      </c>
      <c r="B204" s="12">
        <v>178</v>
      </c>
      <c r="C204" s="1">
        <v>201</v>
      </c>
      <c r="D204" s="12" t="s">
        <v>496</v>
      </c>
      <c r="E204" s="2" t="s">
        <v>700</v>
      </c>
      <c r="F204" s="1">
        <v>21</v>
      </c>
      <c r="H204" s="4" t="s">
        <v>2102</v>
      </c>
      <c r="I204" s="12" t="s">
        <v>2103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5" t="s">
        <v>33</v>
      </c>
      <c r="P204" s="5" t="s">
        <v>28</v>
      </c>
      <c r="Q204" s="1" t="str">
        <f>CONCATENATE(Tabla5[[#This Row],[fkUbicacion]])</f>
        <v>21</v>
      </c>
      <c r="R204" s="5" t="s">
        <v>29</v>
      </c>
    </row>
    <row r="205" spans="1:18">
      <c r="A205" s="6" t="s">
        <v>30</v>
      </c>
      <c r="B205" s="12">
        <v>179</v>
      </c>
      <c r="C205" s="1">
        <v>202</v>
      </c>
      <c r="D205" s="12" t="s">
        <v>496</v>
      </c>
      <c r="E205" s="2" t="s">
        <v>701</v>
      </c>
      <c r="F205" s="1">
        <v>21</v>
      </c>
      <c r="H205" s="4" t="s">
        <v>2102</v>
      </c>
      <c r="I205" s="12" t="s">
        <v>2103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5" t="s">
        <v>33</v>
      </c>
      <c r="P205" s="5" t="s">
        <v>28</v>
      </c>
      <c r="Q205" s="1" t="str">
        <f>CONCATENATE(Tabla5[[#This Row],[fkUbicacion]])</f>
        <v>21</v>
      </c>
      <c r="R205" s="5" t="s">
        <v>29</v>
      </c>
    </row>
    <row r="206" spans="1:18">
      <c r="A206" s="6" t="s">
        <v>30</v>
      </c>
      <c r="B206" s="12">
        <v>180</v>
      </c>
      <c r="C206" s="1">
        <v>203</v>
      </c>
      <c r="D206" s="12" t="s">
        <v>496</v>
      </c>
      <c r="E206" s="2" t="s">
        <v>702</v>
      </c>
      <c r="F206" s="1">
        <v>21</v>
      </c>
      <c r="H206" s="4" t="s">
        <v>2102</v>
      </c>
      <c r="I206" s="12" t="s">
        <v>2103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5" t="s">
        <v>33</v>
      </c>
      <c r="P206" s="5" t="s">
        <v>28</v>
      </c>
      <c r="Q206" s="1" t="str">
        <f>CONCATENATE(Tabla5[[#This Row],[fkUbicacion]])</f>
        <v>21</v>
      </c>
      <c r="R206" s="5" t="s">
        <v>29</v>
      </c>
    </row>
    <row r="207" spans="1:18">
      <c r="A207" s="6" t="s">
        <v>30</v>
      </c>
      <c r="B207" s="12">
        <v>181</v>
      </c>
      <c r="C207" s="1">
        <v>204</v>
      </c>
      <c r="D207" s="12" t="s">
        <v>496</v>
      </c>
      <c r="E207" s="2" t="s">
        <v>703</v>
      </c>
      <c r="F207" s="1">
        <v>21</v>
      </c>
      <c r="H207" s="4" t="s">
        <v>2102</v>
      </c>
      <c r="I207" s="12" t="s">
        <v>2103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5" t="s">
        <v>33</v>
      </c>
      <c r="P207" s="5" t="s">
        <v>28</v>
      </c>
      <c r="Q207" s="1" t="str">
        <f>CONCATENATE(Tabla5[[#This Row],[fkUbicacion]])</f>
        <v>21</v>
      </c>
      <c r="R207" s="5" t="s">
        <v>29</v>
      </c>
    </row>
    <row r="208" spans="1:18">
      <c r="A208" s="6" t="s">
        <v>30</v>
      </c>
      <c r="B208" s="12">
        <v>182</v>
      </c>
      <c r="C208" s="1">
        <v>205</v>
      </c>
      <c r="D208" s="12" t="s">
        <v>496</v>
      </c>
      <c r="E208" s="2" t="s">
        <v>704</v>
      </c>
      <c r="F208" s="1">
        <v>21</v>
      </c>
      <c r="H208" s="4" t="s">
        <v>2102</v>
      </c>
      <c r="I208" s="12" t="s">
        <v>2103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5" t="s">
        <v>33</v>
      </c>
      <c r="P208" s="5" t="s">
        <v>28</v>
      </c>
      <c r="Q208" s="1" t="str">
        <f>CONCATENATE(Tabla5[[#This Row],[fkUbicacion]])</f>
        <v>21</v>
      </c>
      <c r="R208" s="5" t="s">
        <v>29</v>
      </c>
    </row>
    <row r="209" spans="1:18">
      <c r="A209" s="6" t="s">
        <v>30</v>
      </c>
      <c r="B209" s="12">
        <v>183</v>
      </c>
      <c r="C209" s="1">
        <v>206</v>
      </c>
      <c r="D209" s="12" t="s">
        <v>496</v>
      </c>
      <c r="E209" s="2" t="s">
        <v>705</v>
      </c>
      <c r="F209" s="1">
        <v>21</v>
      </c>
      <c r="H209" s="4" t="s">
        <v>2102</v>
      </c>
      <c r="I209" s="12" t="s">
        <v>2103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5" t="s">
        <v>33</v>
      </c>
      <c r="P209" s="5" t="s">
        <v>28</v>
      </c>
      <c r="Q209" s="1" t="str">
        <f>CONCATENATE(Tabla5[[#This Row],[fkUbicacion]])</f>
        <v>21</v>
      </c>
      <c r="R209" s="5" t="s">
        <v>29</v>
      </c>
    </row>
    <row r="210" spans="1:18">
      <c r="A210" s="6" t="s">
        <v>30</v>
      </c>
      <c r="B210" s="12">
        <v>184</v>
      </c>
      <c r="C210" s="1">
        <v>207</v>
      </c>
      <c r="D210" s="12" t="s">
        <v>496</v>
      </c>
      <c r="E210" s="2" t="s">
        <v>706</v>
      </c>
      <c r="F210" s="1">
        <v>21</v>
      </c>
      <c r="H210" s="4" t="s">
        <v>2102</v>
      </c>
      <c r="I210" s="12" t="s">
        <v>2103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5" t="s">
        <v>33</v>
      </c>
      <c r="P210" s="5" t="s">
        <v>28</v>
      </c>
      <c r="Q210" s="1" t="str">
        <f>CONCATENATE(Tabla5[[#This Row],[fkUbicacion]])</f>
        <v>21</v>
      </c>
      <c r="R210" s="5" t="s">
        <v>29</v>
      </c>
    </row>
    <row r="211" spans="1:18">
      <c r="A211" s="6" t="s">
        <v>30</v>
      </c>
      <c r="B211" s="12">
        <v>185</v>
      </c>
      <c r="C211" s="1">
        <v>208</v>
      </c>
      <c r="D211" s="12" t="s">
        <v>496</v>
      </c>
      <c r="E211" s="2" t="s">
        <v>707</v>
      </c>
      <c r="F211" s="1">
        <v>21</v>
      </c>
      <c r="H211" s="4" t="s">
        <v>2102</v>
      </c>
      <c r="I211" s="12" t="s">
        <v>2103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5" t="s">
        <v>33</v>
      </c>
      <c r="P211" s="5" t="s">
        <v>28</v>
      </c>
      <c r="Q211" s="1" t="str">
        <f>CONCATENATE(Tabla5[[#This Row],[fkUbicacion]])</f>
        <v>21</v>
      </c>
      <c r="R211" s="5" t="s">
        <v>29</v>
      </c>
    </row>
    <row r="212" spans="1:18">
      <c r="A212" s="6" t="s">
        <v>30</v>
      </c>
      <c r="B212" s="12">
        <v>186</v>
      </c>
      <c r="C212" s="1">
        <v>209</v>
      </c>
      <c r="D212" s="12" t="s">
        <v>496</v>
      </c>
      <c r="E212" s="2" t="s">
        <v>708</v>
      </c>
      <c r="F212" s="1">
        <v>21</v>
      </c>
      <c r="H212" s="4" t="s">
        <v>2102</v>
      </c>
      <c r="I212" s="12" t="s">
        <v>2103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5" t="s">
        <v>33</v>
      </c>
      <c r="P212" s="5" t="s">
        <v>28</v>
      </c>
      <c r="Q212" s="1" t="str">
        <f>CONCATENATE(Tabla5[[#This Row],[fkUbicacion]])</f>
        <v>21</v>
      </c>
      <c r="R212" s="5" t="s">
        <v>29</v>
      </c>
    </row>
    <row r="213" spans="1:18">
      <c r="A213" s="6" t="s">
        <v>30</v>
      </c>
      <c r="B213" s="12">
        <v>187</v>
      </c>
      <c r="C213" s="1">
        <v>210</v>
      </c>
      <c r="D213" s="12" t="s">
        <v>496</v>
      </c>
      <c r="E213" s="2" t="s">
        <v>709</v>
      </c>
      <c r="F213" s="1">
        <v>21</v>
      </c>
      <c r="H213" s="4" t="s">
        <v>2102</v>
      </c>
      <c r="I213" s="12" t="s">
        <v>2103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5" t="s">
        <v>33</v>
      </c>
      <c r="P213" s="5" t="s">
        <v>28</v>
      </c>
      <c r="Q213" s="1" t="str">
        <f>CONCATENATE(Tabla5[[#This Row],[fkUbicacion]])</f>
        <v>21</v>
      </c>
      <c r="R213" s="5" t="s">
        <v>29</v>
      </c>
    </row>
    <row r="214" spans="1:18">
      <c r="A214" s="6" t="s">
        <v>30</v>
      </c>
      <c r="B214" s="12">
        <v>188</v>
      </c>
      <c r="C214" s="1">
        <v>211</v>
      </c>
      <c r="D214" s="12" t="s">
        <v>496</v>
      </c>
      <c r="E214" s="2" t="s">
        <v>710</v>
      </c>
      <c r="F214" s="1">
        <v>21</v>
      </c>
      <c r="H214" s="4" t="s">
        <v>2102</v>
      </c>
      <c r="I214" s="12" t="s">
        <v>2103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5" t="s">
        <v>33</v>
      </c>
      <c r="P214" s="5" t="s">
        <v>28</v>
      </c>
      <c r="Q214" s="1" t="str">
        <f>CONCATENATE(Tabla5[[#This Row],[fkUbicacion]])</f>
        <v>21</v>
      </c>
      <c r="R214" s="5" t="s">
        <v>29</v>
      </c>
    </row>
    <row r="215" spans="1:18">
      <c r="A215" s="6" t="s">
        <v>30</v>
      </c>
      <c r="B215" s="12">
        <v>189</v>
      </c>
      <c r="C215" s="1">
        <v>212</v>
      </c>
      <c r="D215" s="12" t="s">
        <v>496</v>
      </c>
      <c r="E215" s="2" t="s">
        <v>711</v>
      </c>
      <c r="F215" s="1">
        <v>21</v>
      </c>
      <c r="H215" s="4" t="s">
        <v>2102</v>
      </c>
      <c r="I215" s="12" t="s">
        <v>2103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5" t="s">
        <v>33</v>
      </c>
      <c r="P215" s="5" t="s">
        <v>28</v>
      </c>
      <c r="Q215" s="1" t="str">
        <f>CONCATENATE(Tabla5[[#This Row],[fkUbicacion]])</f>
        <v>21</v>
      </c>
      <c r="R215" s="5" t="s">
        <v>29</v>
      </c>
    </row>
    <row r="216" spans="1:18">
      <c r="A216" s="6" t="s">
        <v>30</v>
      </c>
      <c r="B216" s="12">
        <v>190</v>
      </c>
      <c r="C216" s="1">
        <v>213</v>
      </c>
      <c r="D216" s="12" t="s">
        <v>496</v>
      </c>
      <c r="E216" s="2" t="s">
        <v>712</v>
      </c>
      <c r="F216" s="1">
        <v>21</v>
      </c>
      <c r="H216" s="4" t="s">
        <v>2102</v>
      </c>
      <c r="I216" s="12" t="s">
        <v>2103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5" t="s">
        <v>33</v>
      </c>
      <c r="P216" s="5" t="s">
        <v>28</v>
      </c>
      <c r="Q216" s="1" t="str">
        <f>CONCATENATE(Tabla5[[#This Row],[fkUbicacion]])</f>
        <v>21</v>
      </c>
      <c r="R216" s="5" t="s">
        <v>29</v>
      </c>
    </row>
    <row r="217" spans="1:18">
      <c r="A217" s="6" t="s">
        <v>30</v>
      </c>
      <c r="B217" s="12">
        <v>191</v>
      </c>
      <c r="C217" s="1">
        <v>214</v>
      </c>
      <c r="D217" s="12" t="s">
        <v>496</v>
      </c>
      <c r="E217" s="2" t="s">
        <v>713</v>
      </c>
      <c r="F217" s="1">
        <v>21</v>
      </c>
      <c r="H217" s="4" t="s">
        <v>2102</v>
      </c>
      <c r="I217" s="12" t="s">
        <v>2103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5" t="s">
        <v>33</v>
      </c>
      <c r="P217" s="5" t="s">
        <v>28</v>
      </c>
      <c r="Q217" s="1" t="str">
        <f>CONCATENATE(Tabla5[[#This Row],[fkUbicacion]])</f>
        <v>21</v>
      </c>
      <c r="R217" s="5" t="s">
        <v>29</v>
      </c>
    </row>
    <row r="218" spans="1:18">
      <c r="A218" s="6" t="s">
        <v>30</v>
      </c>
      <c r="B218" s="12">
        <v>192</v>
      </c>
      <c r="C218" s="1">
        <v>215</v>
      </c>
      <c r="D218" s="12" t="s">
        <v>496</v>
      </c>
      <c r="E218" s="25" t="s">
        <v>714</v>
      </c>
      <c r="F218" s="1">
        <v>21</v>
      </c>
      <c r="H218" s="4" t="s">
        <v>2102</v>
      </c>
      <c r="I218" s="12" t="s">
        <v>2103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5" t="s">
        <v>33</v>
      </c>
      <c r="P218" s="5" t="s">
        <v>28</v>
      </c>
      <c r="Q218" s="1" t="str">
        <f>CONCATENATE(Tabla5[[#This Row],[fkUbicacion]])</f>
        <v>21</v>
      </c>
      <c r="R218" s="5" t="s">
        <v>29</v>
      </c>
    </row>
    <row r="219" spans="1:18">
      <c r="A219" s="6" t="s">
        <v>30</v>
      </c>
      <c r="B219" s="12">
        <v>193</v>
      </c>
      <c r="C219" s="1">
        <v>216</v>
      </c>
      <c r="D219" s="12" t="s">
        <v>496</v>
      </c>
      <c r="E219" s="2" t="s">
        <v>715</v>
      </c>
      <c r="F219" s="1">
        <v>21</v>
      </c>
      <c r="H219" s="4" t="s">
        <v>2102</v>
      </c>
      <c r="I219" s="12" t="s">
        <v>2103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5" t="s">
        <v>33</v>
      </c>
      <c r="P219" s="5" t="s">
        <v>28</v>
      </c>
      <c r="Q219" s="1" t="str">
        <f>CONCATENATE(Tabla5[[#This Row],[fkUbicacion]])</f>
        <v>21</v>
      </c>
      <c r="R219" s="5" t="s">
        <v>29</v>
      </c>
    </row>
    <row r="220" spans="1:18">
      <c r="A220" s="6" t="s">
        <v>30</v>
      </c>
      <c r="B220" s="12">
        <v>194</v>
      </c>
      <c r="C220" s="1">
        <v>217</v>
      </c>
      <c r="D220" s="12" t="s">
        <v>496</v>
      </c>
      <c r="E220" s="2" t="s">
        <v>716</v>
      </c>
      <c r="F220" s="1">
        <v>21</v>
      </c>
      <c r="H220" s="4" t="s">
        <v>2102</v>
      </c>
      <c r="I220" s="12" t="s">
        <v>2103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5" t="s">
        <v>33</v>
      </c>
      <c r="P220" s="5" t="s">
        <v>28</v>
      </c>
      <c r="Q220" s="1" t="str">
        <f>CONCATENATE(Tabla5[[#This Row],[fkUbicacion]])</f>
        <v>21</v>
      </c>
      <c r="R220" s="5" t="s">
        <v>29</v>
      </c>
    </row>
    <row r="221" spans="1:18">
      <c r="A221" s="6" t="s">
        <v>30</v>
      </c>
      <c r="B221" s="12">
        <v>195</v>
      </c>
      <c r="C221" s="1">
        <v>218</v>
      </c>
      <c r="D221" s="12" t="s">
        <v>496</v>
      </c>
      <c r="E221" s="2" t="s">
        <v>717</v>
      </c>
      <c r="F221" s="1">
        <v>21</v>
      </c>
      <c r="H221" s="4" t="s">
        <v>2102</v>
      </c>
      <c r="I221" s="12" t="s">
        <v>2103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5" t="s">
        <v>33</v>
      </c>
      <c r="P221" s="5" t="s">
        <v>28</v>
      </c>
      <c r="Q221" s="1" t="str">
        <f>CONCATENATE(Tabla5[[#This Row],[fkUbicacion]])</f>
        <v>21</v>
      </c>
      <c r="R221" s="5" t="s">
        <v>29</v>
      </c>
    </row>
    <row r="222" spans="1:18">
      <c r="A222" s="6" t="s">
        <v>30</v>
      </c>
      <c r="B222" s="12">
        <v>196</v>
      </c>
      <c r="C222" s="1">
        <v>219</v>
      </c>
      <c r="D222" s="12" t="s">
        <v>496</v>
      </c>
      <c r="E222" s="2" t="s">
        <v>718</v>
      </c>
      <c r="F222" s="1">
        <v>21</v>
      </c>
      <c r="H222" s="4" t="s">
        <v>2102</v>
      </c>
      <c r="I222" s="12" t="s">
        <v>2103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5" t="s">
        <v>33</v>
      </c>
      <c r="P222" s="5" t="s">
        <v>28</v>
      </c>
      <c r="Q222" s="1" t="str">
        <f>CONCATENATE(Tabla5[[#This Row],[fkUbicacion]])</f>
        <v>21</v>
      </c>
      <c r="R222" s="5" t="s">
        <v>29</v>
      </c>
    </row>
    <row r="223" spans="1:18">
      <c r="A223" s="6" t="s">
        <v>30</v>
      </c>
      <c r="B223" s="12">
        <v>197</v>
      </c>
      <c r="C223" s="1">
        <v>220</v>
      </c>
      <c r="D223" s="12" t="s">
        <v>496</v>
      </c>
      <c r="E223" s="2" t="s">
        <v>719</v>
      </c>
      <c r="F223" s="1">
        <v>21</v>
      </c>
      <c r="H223" s="4" t="s">
        <v>2102</v>
      </c>
      <c r="I223" s="12" t="s">
        <v>2103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5" t="s">
        <v>33</v>
      </c>
      <c r="P223" s="5" t="s">
        <v>28</v>
      </c>
      <c r="Q223" s="1" t="str">
        <f>CONCATENATE(Tabla5[[#This Row],[fkUbicacion]])</f>
        <v>21</v>
      </c>
      <c r="R223" s="5" t="s">
        <v>29</v>
      </c>
    </row>
    <row r="224" spans="1:18">
      <c r="A224" s="6" t="s">
        <v>30</v>
      </c>
      <c r="B224" s="12">
        <v>198</v>
      </c>
      <c r="C224" s="1">
        <v>221</v>
      </c>
      <c r="D224" s="12" t="s">
        <v>496</v>
      </c>
      <c r="E224" s="2" t="s">
        <v>720</v>
      </c>
      <c r="F224" s="1">
        <v>21</v>
      </c>
      <c r="H224" s="4" t="s">
        <v>2102</v>
      </c>
      <c r="I224" s="12" t="s">
        <v>2103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5" t="s">
        <v>33</v>
      </c>
      <c r="P224" s="5" t="s">
        <v>28</v>
      </c>
      <c r="Q224" s="1" t="str">
        <f>CONCATENATE(Tabla5[[#This Row],[fkUbicacion]])</f>
        <v>21</v>
      </c>
      <c r="R224" s="5" t="s">
        <v>29</v>
      </c>
    </row>
    <row r="225" spans="1:18">
      <c r="A225" s="6" t="s">
        <v>30</v>
      </c>
      <c r="B225" s="12">
        <v>199</v>
      </c>
      <c r="C225" s="1">
        <v>222</v>
      </c>
      <c r="D225" s="12" t="s">
        <v>496</v>
      </c>
      <c r="E225" s="2" t="s">
        <v>721</v>
      </c>
      <c r="F225" s="1">
        <v>21</v>
      </c>
      <c r="H225" s="4" t="s">
        <v>2102</v>
      </c>
      <c r="I225" s="12" t="s">
        <v>2103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5" t="s">
        <v>33</v>
      </c>
      <c r="P225" s="5" t="s">
        <v>28</v>
      </c>
      <c r="Q225" s="1" t="str">
        <f>CONCATENATE(Tabla5[[#This Row],[fkUbicacion]])</f>
        <v>21</v>
      </c>
      <c r="R225" s="5" t="s">
        <v>29</v>
      </c>
    </row>
    <row r="226" spans="1:18">
      <c r="A226" s="6" t="s">
        <v>30</v>
      </c>
      <c r="B226" s="12">
        <v>200</v>
      </c>
      <c r="C226" s="1">
        <v>223</v>
      </c>
      <c r="D226" s="12" t="s">
        <v>496</v>
      </c>
      <c r="E226" s="2" t="s">
        <v>722</v>
      </c>
      <c r="F226" s="1">
        <v>21</v>
      </c>
      <c r="H226" s="4" t="s">
        <v>2102</v>
      </c>
      <c r="I226" s="12" t="s">
        <v>2103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5" t="s">
        <v>33</v>
      </c>
      <c r="P226" s="5" t="s">
        <v>28</v>
      </c>
      <c r="Q226" s="1" t="str">
        <f>CONCATENATE(Tabla5[[#This Row],[fkUbicacion]])</f>
        <v>21</v>
      </c>
      <c r="R226" s="5" t="s">
        <v>29</v>
      </c>
    </row>
    <row r="227" spans="1:18">
      <c r="A227" s="6" t="s">
        <v>30</v>
      </c>
      <c r="B227" s="12">
        <v>201</v>
      </c>
      <c r="C227" s="1">
        <v>224</v>
      </c>
      <c r="D227" s="12" t="s">
        <v>496</v>
      </c>
      <c r="E227" s="2" t="s">
        <v>723</v>
      </c>
      <c r="F227" s="1">
        <v>21</v>
      </c>
      <c r="H227" s="4" t="s">
        <v>2102</v>
      </c>
      <c r="I227" s="12" t="s">
        <v>2103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5" t="s">
        <v>33</v>
      </c>
      <c r="P227" s="5" t="s">
        <v>28</v>
      </c>
      <c r="Q227" s="1" t="str">
        <f>CONCATENATE(Tabla5[[#This Row],[fkUbicacion]])</f>
        <v>21</v>
      </c>
      <c r="R227" s="5" t="s">
        <v>29</v>
      </c>
    </row>
    <row r="228" spans="1:18">
      <c r="A228" s="6" t="s">
        <v>30</v>
      </c>
      <c r="B228" s="12">
        <v>202</v>
      </c>
      <c r="C228" s="1">
        <v>225</v>
      </c>
      <c r="D228" s="12" t="s">
        <v>496</v>
      </c>
      <c r="E228" s="2" t="s">
        <v>724</v>
      </c>
      <c r="F228" s="1">
        <v>21</v>
      </c>
      <c r="H228" s="4" t="s">
        <v>2102</v>
      </c>
      <c r="I228" s="12" t="s">
        <v>2103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5" t="s">
        <v>33</v>
      </c>
      <c r="P228" s="5" t="s">
        <v>28</v>
      </c>
      <c r="Q228" s="1" t="str">
        <f>CONCATENATE(Tabla5[[#This Row],[fkUbicacion]])</f>
        <v>21</v>
      </c>
      <c r="R228" s="5" t="s">
        <v>29</v>
      </c>
    </row>
    <row r="229" spans="1:18">
      <c r="A229" s="6" t="s">
        <v>30</v>
      </c>
      <c r="B229" s="12">
        <v>203</v>
      </c>
      <c r="C229" s="1">
        <v>226</v>
      </c>
      <c r="D229" s="12" t="s">
        <v>496</v>
      </c>
      <c r="E229" s="2" t="s">
        <v>725</v>
      </c>
      <c r="F229" s="1">
        <v>21</v>
      </c>
      <c r="H229" s="4" t="s">
        <v>2102</v>
      </c>
      <c r="I229" s="12" t="s">
        <v>2103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5" t="s">
        <v>33</v>
      </c>
      <c r="P229" s="5" t="s">
        <v>28</v>
      </c>
      <c r="Q229" s="1" t="str">
        <f>CONCATENATE(Tabla5[[#This Row],[fkUbicacion]])</f>
        <v>21</v>
      </c>
      <c r="R229" s="5" t="s">
        <v>29</v>
      </c>
    </row>
    <row r="230" spans="1:18">
      <c r="A230" s="6" t="s">
        <v>30</v>
      </c>
      <c r="B230" s="12">
        <v>204</v>
      </c>
      <c r="C230" s="1">
        <v>227</v>
      </c>
      <c r="D230" s="12" t="s">
        <v>496</v>
      </c>
      <c r="E230" s="2" t="s">
        <v>726</v>
      </c>
      <c r="F230" s="1">
        <v>21</v>
      </c>
      <c r="H230" s="4" t="s">
        <v>2102</v>
      </c>
      <c r="I230" s="12" t="s">
        <v>2103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5" t="s">
        <v>33</v>
      </c>
      <c r="P230" s="5" t="s">
        <v>28</v>
      </c>
      <c r="Q230" s="1" t="str">
        <f>CONCATENATE(Tabla5[[#This Row],[fkUbicacion]])</f>
        <v>21</v>
      </c>
      <c r="R230" s="5" t="s">
        <v>29</v>
      </c>
    </row>
    <row r="231" spans="1:18">
      <c r="A231" s="6" t="s">
        <v>30</v>
      </c>
      <c r="B231" s="12">
        <v>205</v>
      </c>
      <c r="C231" s="1">
        <v>228</v>
      </c>
      <c r="D231" s="12" t="s">
        <v>496</v>
      </c>
      <c r="E231" s="2" t="s">
        <v>727</v>
      </c>
      <c r="F231" s="1">
        <v>21</v>
      </c>
      <c r="H231" s="4" t="s">
        <v>2102</v>
      </c>
      <c r="I231" s="12" t="s">
        <v>2103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5" t="s">
        <v>33</v>
      </c>
      <c r="P231" s="5" t="s">
        <v>28</v>
      </c>
      <c r="Q231" s="1" t="str">
        <f>CONCATENATE(Tabla5[[#This Row],[fkUbicacion]])</f>
        <v>21</v>
      </c>
      <c r="R231" s="5" t="s">
        <v>29</v>
      </c>
    </row>
    <row r="232" spans="1:18">
      <c r="A232" s="6" t="s">
        <v>30</v>
      </c>
      <c r="B232" s="12">
        <v>206</v>
      </c>
      <c r="C232" s="1">
        <v>229</v>
      </c>
      <c r="D232" s="12" t="s">
        <v>496</v>
      </c>
      <c r="E232" s="2" t="s">
        <v>728</v>
      </c>
      <c r="F232" s="1">
        <v>21</v>
      </c>
      <c r="H232" s="4" t="s">
        <v>2102</v>
      </c>
      <c r="I232" s="12" t="s">
        <v>2103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5" t="s">
        <v>33</v>
      </c>
      <c r="P232" s="5" t="s">
        <v>28</v>
      </c>
      <c r="Q232" s="1" t="str">
        <f>CONCATENATE(Tabla5[[#This Row],[fkUbicacion]])</f>
        <v>21</v>
      </c>
      <c r="R232" s="5" t="s">
        <v>29</v>
      </c>
    </row>
    <row r="233" spans="1:18">
      <c r="A233" s="6" t="s">
        <v>30</v>
      </c>
      <c r="B233" s="12">
        <v>207</v>
      </c>
      <c r="C233" s="1">
        <v>230</v>
      </c>
      <c r="D233" s="12" t="s">
        <v>496</v>
      </c>
      <c r="E233" s="2" t="s">
        <v>729</v>
      </c>
      <c r="F233" s="1">
        <v>21</v>
      </c>
      <c r="H233" s="4" t="s">
        <v>2102</v>
      </c>
      <c r="I233" s="12" t="s">
        <v>2103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5" t="s">
        <v>33</v>
      </c>
      <c r="P233" s="5" t="s">
        <v>28</v>
      </c>
      <c r="Q233" s="1" t="str">
        <f>CONCATENATE(Tabla5[[#This Row],[fkUbicacion]])</f>
        <v>21</v>
      </c>
      <c r="R233" s="5" t="s">
        <v>29</v>
      </c>
    </row>
    <row r="234" spans="1:18">
      <c r="A234" s="6" t="s">
        <v>30</v>
      </c>
      <c r="B234" s="12">
        <v>208</v>
      </c>
      <c r="C234" s="1">
        <v>231</v>
      </c>
      <c r="D234" s="12" t="s">
        <v>496</v>
      </c>
      <c r="E234" s="2" t="s">
        <v>730</v>
      </c>
      <c r="F234" s="1">
        <v>21</v>
      </c>
      <c r="H234" s="4" t="s">
        <v>2102</v>
      </c>
      <c r="I234" s="12" t="s">
        <v>2103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5" t="s">
        <v>33</v>
      </c>
      <c r="P234" s="5" t="s">
        <v>28</v>
      </c>
      <c r="Q234" s="1" t="str">
        <f>CONCATENATE(Tabla5[[#This Row],[fkUbicacion]])</f>
        <v>21</v>
      </c>
      <c r="R234" s="5" t="s">
        <v>29</v>
      </c>
    </row>
    <row r="235" spans="1:18">
      <c r="A235" s="6" t="s">
        <v>30</v>
      </c>
      <c r="B235" s="12">
        <v>209</v>
      </c>
      <c r="C235" s="1">
        <v>232</v>
      </c>
      <c r="D235" s="12" t="s">
        <v>496</v>
      </c>
      <c r="E235" s="2" t="s">
        <v>731</v>
      </c>
      <c r="F235" s="1">
        <v>21</v>
      </c>
      <c r="H235" s="4" t="s">
        <v>2102</v>
      </c>
      <c r="I235" s="12" t="s">
        <v>2103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5" t="s">
        <v>33</v>
      </c>
      <c r="P235" s="5" t="s">
        <v>28</v>
      </c>
      <c r="Q235" s="1" t="str">
        <f>CONCATENATE(Tabla5[[#This Row],[fkUbicacion]])</f>
        <v>21</v>
      </c>
      <c r="R235" s="5" t="s">
        <v>29</v>
      </c>
    </row>
    <row r="236" spans="1:18">
      <c r="A236" s="6" t="s">
        <v>30</v>
      </c>
      <c r="B236" s="12">
        <v>210</v>
      </c>
      <c r="C236" s="1">
        <v>233</v>
      </c>
      <c r="D236" s="12" t="s">
        <v>496</v>
      </c>
      <c r="E236" s="2" t="s">
        <v>732</v>
      </c>
      <c r="F236" s="1">
        <v>21</v>
      </c>
      <c r="H236" s="4" t="s">
        <v>2102</v>
      </c>
      <c r="I236" s="12" t="s">
        <v>2103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5" t="s">
        <v>33</v>
      </c>
      <c r="P236" s="5" t="s">
        <v>28</v>
      </c>
      <c r="Q236" s="1" t="str">
        <f>CONCATENATE(Tabla5[[#This Row],[fkUbicacion]])</f>
        <v>21</v>
      </c>
      <c r="R236" s="5" t="s">
        <v>29</v>
      </c>
    </row>
    <row r="237" spans="1:18">
      <c r="A237" s="6" t="s">
        <v>30</v>
      </c>
      <c r="B237" s="12">
        <v>211</v>
      </c>
      <c r="C237" s="1">
        <v>234</v>
      </c>
      <c r="D237" s="12" t="s">
        <v>496</v>
      </c>
      <c r="E237" s="25" t="s">
        <v>733</v>
      </c>
      <c r="F237" s="1">
        <v>21</v>
      </c>
      <c r="H237" s="4" t="s">
        <v>2102</v>
      </c>
      <c r="I237" s="12" t="s">
        <v>2103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5" t="s">
        <v>33</v>
      </c>
      <c r="P237" s="5" t="s">
        <v>28</v>
      </c>
      <c r="Q237" s="1" t="str">
        <f>CONCATENATE(Tabla5[[#This Row],[fkUbicacion]])</f>
        <v>21</v>
      </c>
      <c r="R237" s="5" t="s">
        <v>29</v>
      </c>
    </row>
    <row r="238" spans="1:18">
      <c r="A238" s="6" t="s">
        <v>30</v>
      </c>
      <c r="B238" s="12">
        <v>212</v>
      </c>
      <c r="C238" s="1">
        <v>235</v>
      </c>
      <c r="D238" s="12" t="s">
        <v>496</v>
      </c>
      <c r="E238" s="2" t="s">
        <v>734</v>
      </c>
      <c r="F238" s="1">
        <v>21</v>
      </c>
      <c r="H238" s="4" t="s">
        <v>2102</v>
      </c>
      <c r="I238" s="12" t="s">
        <v>2103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5" t="s">
        <v>33</v>
      </c>
      <c r="P238" s="5" t="s">
        <v>28</v>
      </c>
      <c r="Q238" s="1" t="str">
        <f>CONCATENATE(Tabla5[[#This Row],[fkUbicacion]])</f>
        <v>21</v>
      </c>
      <c r="R238" s="5" t="s">
        <v>29</v>
      </c>
    </row>
    <row r="239" spans="1:18">
      <c r="A239" s="6" t="s">
        <v>30</v>
      </c>
      <c r="B239" s="12">
        <v>213</v>
      </c>
      <c r="C239" s="1">
        <v>236</v>
      </c>
      <c r="D239" s="12" t="s">
        <v>496</v>
      </c>
      <c r="E239" s="2" t="s">
        <v>735</v>
      </c>
      <c r="F239" s="1">
        <v>21</v>
      </c>
      <c r="H239" s="4" t="s">
        <v>2102</v>
      </c>
      <c r="I239" s="12" t="s">
        <v>2103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5" t="s">
        <v>33</v>
      </c>
      <c r="P239" s="5" t="s">
        <v>28</v>
      </c>
      <c r="Q239" s="1" t="str">
        <f>CONCATENATE(Tabla5[[#This Row],[fkUbicacion]])</f>
        <v>21</v>
      </c>
      <c r="R239" s="5" t="s">
        <v>29</v>
      </c>
    </row>
    <row r="240" spans="1:18">
      <c r="A240" s="6" t="s">
        <v>30</v>
      </c>
      <c r="B240" s="12">
        <v>214</v>
      </c>
      <c r="C240" s="1">
        <v>237</v>
      </c>
      <c r="D240" s="12" t="s">
        <v>496</v>
      </c>
      <c r="E240" s="2" t="s">
        <v>736</v>
      </c>
      <c r="F240" s="1">
        <v>21</v>
      </c>
      <c r="H240" s="4" t="s">
        <v>2102</v>
      </c>
      <c r="I240" s="12" t="s">
        <v>2103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5" t="s">
        <v>33</v>
      </c>
      <c r="P240" s="5" t="s">
        <v>28</v>
      </c>
      <c r="Q240" s="1" t="str">
        <f>CONCATENATE(Tabla5[[#This Row],[fkUbicacion]])</f>
        <v>21</v>
      </c>
      <c r="R240" s="5" t="s">
        <v>29</v>
      </c>
    </row>
    <row r="241" spans="1:18">
      <c r="A241" s="6" t="s">
        <v>30</v>
      </c>
      <c r="B241" s="12">
        <v>215</v>
      </c>
      <c r="C241" s="1">
        <v>238</v>
      </c>
      <c r="D241" s="12" t="s">
        <v>496</v>
      </c>
      <c r="E241" s="2" t="s">
        <v>737</v>
      </c>
      <c r="F241" s="1">
        <v>21</v>
      </c>
      <c r="H241" s="4" t="s">
        <v>2102</v>
      </c>
      <c r="I241" s="12" t="s">
        <v>2103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5" t="s">
        <v>33</v>
      </c>
      <c r="P241" s="5" t="s">
        <v>28</v>
      </c>
      <c r="Q241" s="1" t="str">
        <f>CONCATENATE(Tabla5[[#This Row],[fkUbicacion]])</f>
        <v>21</v>
      </c>
      <c r="R241" s="5" t="s">
        <v>29</v>
      </c>
    </row>
    <row r="242" spans="1:18">
      <c r="A242" s="6" t="s">
        <v>30</v>
      </c>
      <c r="B242" s="12">
        <v>216</v>
      </c>
      <c r="C242" s="1">
        <v>239</v>
      </c>
      <c r="D242" s="12" t="s">
        <v>496</v>
      </c>
      <c r="E242" s="2" t="s">
        <v>738</v>
      </c>
      <c r="F242" s="1">
        <v>21</v>
      </c>
      <c r="H242" s="4" t="s">
        <v>2102</v>
      </c>
      <c r="I242" s="12" t="s">
        <v>2103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5" t="s">
        <v>33</v>
      </c>
      <c r="P242" s="5" t="s">
        <v>28</v>
      </c>
      <c r="Q242" s="1" t="str">
        <f>CONCATENATE(Tabla5[[#This Row],[fkUbicacion]])</f>
        <v>21</v>
      </c>
      <c r="R242" s="5" t="s">
        <v>29</v>
      </c>
    </row>
    <row r="243" spans="1:18">
      <c r="A243" s="6" t="s">
        <v>30</v>
      </c>
      <c r="B243" s="12">
        <v>217</v>
      </c>
      <c r="C243" s="1">
        <v>240</v>
      </c>
      <c r="D243" s="12" t="s">
        <v>496</v>
      </c>
      <c r="E243" s="2" t="s">
        <v>739</v>
      </c>
      <c r="F243" s="1">
        <v>21</v>
      </c>
      <c r="H243" s="4" t="s">
        <v>2102</v>
      </c>
      <c r="I243" s="12" t="s">
        <v>2103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5" t="s">
        <v>33</v>
      </c>
      <c r="P243" s="5" t="s">
        <v>28</v>
      </c>
      <c r="Q243" s="1" t="str">
        <f>CONCATENATE(Tabla5[[#This Row],[fkUbicacion]])</f>
        <v>21</v>
      </c>
      <c r="R243" s="5" t="s">
        <v>29</v>
      </c>
    </row>
    <row r="244" spans="1:18">
      <c r="A244" s="6" t="s">
        <v>30</v>
      </c>
      <c r="B244" s="12">
        <v>218</v>
      </c>
      <c r="C244" s="1">
        <v>241</v>
      </c>
      <c r="D244" s="12" t="s">
        <v>496</v>
      </c>
      <c r="E244" s="2" t="s">
        <v>740</v>
      </c>
      <c r="F244" s="1">
        <v>21</v>
      </c>
      <c r="H244" s="4" t="s">
        <v>2102</v>
      </c>
      <c r="I244" s="12" t="s">
        <v>2103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5" t="s">
        <v>33</v>
      </c>
      <c r="P244" s="5" t="s">
        <v>28</v>
      </c>
      <c r="Q244" s="1" t="str">
        <f>CONCATENATE(Tabla5[[#This Row],[fkUbicacion]])</f>
        <v>21</v>
      </c>
      <c r="R244" s="5" t="s">
        <v>29</v>
      </c>
    </row>
    <row r="245" spans="1:18">
      <c r="A245" s="6" t="s">
        <v>30</v>
      </c>
      <c r="B245" s="12">
        <v>219</v>
      </c>
      <c r="C245" s="1">
        <v>242</v>
      </c>
      <c r="D245" s="12" t="s">
        <v>496</v>
      </c>
      <c r="E245" s="2" t="s">
        <v>741</v>
      </c>
      <c r="F245" s="1">
        <v>21</v>
      </c>
      <c r="H245" s="4" t="s">
        <v>2102</v>
      </c>
      <c r="I245" s="12" t="s">
        <v>2103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5" t="s">
        <v>33</v>
      </c>
      <c r="P245" s="5" t="s">
        <v>28</v>
      </c>
      <c r="Q245" s="1" t="str">
        <f>CONCATENATE(Tabla5[[#This Row],[fkUbicacion]])</f>
        <v>21</v>
      </c>
      <c r="R245" s="5" t="s">
        <v>29</v>
      </c>
    </row>
    <row r="246" spans="1:18">
      <c r="A246" s="6" t="s">
        <v>30</v>
      </c>
      <c r="B246" s="12">
        <v>220</v>
      </c>
      <c r="C246" s="1">
        <v>243</v>
      </c>
      <c r="D246" s="12" t="s">
        <v>496</v>
      </c>
      <c r="E246" s="2" t="s">
        <v>742</v>
      </c>
      <c r="F246" s="1">
        <v>21</v>
      </c>
      <c r="H246" s="4" t="s">
        <v>2102</v>
      </c>
      <c r="I246" s="12" t="s">
        <v>2103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5" t="s">
        <v>33</v>
      </c>
      <c r="P246" s="5" t="s">
        <v>28</v>
      </c>
      <c r="Q246" s="1" t="str">
        <f>CONCATENATE(Tabla5[[#This Row],[fkUbicacion]])</f>
        <v>21</v>
      </c>
      <c r="R246" s="5" t="s">
        <v>29</v>
      </c>
    </row>
    <row r="247" spans="1:18">
      <c r="A247" s="6" t="s">
        <v>30</v>
      </c>
      <c r="B247" s="12">
        <v>221</v>
      </c>
      <c r="C247" s="1">
        <v>244</v>
      </c>
      <c r="D247" s="12" t="s">
        <v>496</v>
      </c>
      <c r="E247" s="2" t="s">
        <v>743</v>
      </c>
      <c r="F247" s="1">
        <v>21</v>
      </c>
      <c r="H247" s="4" t="s">
        <v>2102</v>
      </c>
      <c r="I247" s="12" t="s">
        <v>2103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5" t="s">
        <v>33</v>
      </c>
      <c r="P247" s="5" t="s">
        <v>28</v>
      </c>
      <c r="Q247" s="1" t="str">
        <f>CONCATENATE(Tabla5[[#This Row],[fkUbicacion]])</f>
        <v>21</v>
      </c>
      <c r="R247" s="5" t="s">
        <v>29</v>
      </c>
    </row>
    <row r="248" spans="1:18">
      <c r="A248" s="6" t="s">
        <v>30</v>
      </c>
      <c r="B248" s="12">
        <v>222</v>
      </c>
      <c r="C248" s="1">
        <v>245</v>
      </c>
      <c r="D248" s="12" t="s">
        <v>496</v>
      </c>
      <c r="E248" s="2" t="s">
        <v>744</v>
      </c>
      <c r="F248" s="1">
        <v>21</v>
      </c>
      <c r="H248" s="4" t="s">
        <v>2102</v>
      </c>
      <c r="I248" s="12" t="s">
        <v>2103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5" t="s">
        <v>33</v>
      </c>
      <c r="P248" s="5" t="s">
        <v>28</v>
      </c>
      <c r="Q248" s="1" t="str">
        <f>CONCATENATE(Tabla5[[#This Row],[fkUbicacion]])</f>
        <v>21</v>
      </c>
      <c r="R248" s="5" t="s">
        <v>29</v>
      </c>
    </row>
    <row r="249" spans="1:18">
      <c r="A249" s="6" t="s">
        <v>30</v>
      </c>
      <c r="B249" s="12">
        <v>223</v>
      </c>
      <c r="C249" s="1">
        <v>246</v>
      </c>
      <c r="D249" s="12" t="s">
        <v>496</v>
      </c>
      <c r="E249" s="2" t="s">
        <v>745</v>
      </c>
      <c r="F249" s="1">
        <v>21</v>
      </c>
      <c r="H249" s="4" t="s">
        <v>2102</v>
      </c>
      <c r="I249" s="12" t="s">
        <v>2103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5" t="s">
        <v>33</v>
      </c>
      <c r="P249" s="5" t="s">
        <v>28</v>
      </c>
      <c r="Q249" s="1" t="str">
        <f>CONCATENATE(Tabla5[[#This Row],[fkUbicacion]])</f>
        <v>21</v>
      </c>
      <c r="R249" s="5" t="s">
        <v>29</v>
      </c>
    </row>
    <row r="250" spans="1:18">
      <c r="A250" s="6" t="s">
        <v>30</v>
      </c>
      <c r="B250" s="12">
        <v>224</v>
      </c>
      <c r="C250" s="1">
        <v>247</v>
      </c>
      <c r="D250" s="12" t="s">
        <v>496</v>
      </c>
      <c r="E250" s="2" t="s">
        <v>746</v>
      </c>
      <c r="F250" s="1">
        <v>21</v>
      </c>
      <c r="H250" s="4" t="s">
        <v>2102</v>
      </c>
      <c r="I250" s="12" t="s">
        <v>2103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5" t="s">
        <v>33</v>
      </c>
      <c r="P250" s="5" t="s">
        <v>28</v>
      </c>
      <c r="Q250" s="1" t="str">
        <f>CONCATENATE(Tabla5[[#This Row],[fkUbicacion]])</f>
        <v>21</v>
      </c>
      <c r="R250" s="5" t="s">
        <v>29</v>
      </c>
    </row>
    <row r="251" spans="1:18">
      <c r="A251" s="6" t="s">
        <v>30</v>
      </c>
      <c r="B251" s="12">
        <v>225</v>
      </c>
      <c r="C251" s="1">
        <v>248</v>
      </c>
      <c r="D251" s="12" t="s">
        <v>496</v>
      </c>
      <c r="E251" s="2" t="s">
        <v>747</v>
      </c>
      <c r="F251" s="1">
        <v>21</v>
      </c>
      <c r="H251" s="4" t="s">
        <v>2102</v>
      </c>
      <c r="I251" s="12" t="s">
        <v>2103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5" t="s">
        <v>33</v>
      </c>
      <c r="P251" s="5" t="s">
        <v>28</v>
      </c>
      <c r="Q251" s="1" t="str">
        <f>CONCATENATE(Tabla5[[#This Row],[fkUbicacion]])</f>
        <v>21</v>
      </c>
      <c r="R251" s="5" t="s">
        <v>29</v>
      </c>
    </row>
    <row r="252" spans="1:18">
      <c r="A252" s="6" t="s">
        <v>30</v>
      </c>
      <c r="B252" s="12">
        <v>226</v>
      </c>
      <c r="C252" s="1">
        <v>249</v>
      </c>
      <c r="D252" s="12" t="s">
        <v>496</v>
      </c>
      <c r="E252" s="2" t="s">
        <v>748</v>
      </c>
      <c r="F252" s="1">
        <v>21</v>
      </c>
      <c r="H252" s="4" t="s">
        <v>2102</v>
      </c>
      <c r="I252" s="12" t="s">
        <v>2103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5" t="s">
        <v>33</v>
      </c>
      <c r="P252" s="5" t="s">
        <v>28</v>
      </c>
      <c r="Q252" s="1" t="str">
        <f>CONCATENATE(Tabla5[[#This Row],[fkUbicacion]])</f>
        <v>21</v>
      </c>
      <c r="R252" s="5" t="s">
        <v>29</v>
      </c>
    </row>
    <row r="253" spans="1:18">
      <c r="A253" s="6" t="s">
        <v>30</v>
      </c>
      <c r="B253" s="12">
        <v>227</v>
      </c>
      <c r="C253" s="1">
        <v>250</v>
      </c>
      <c r="D253" s="12" t="s">
        <v>496</v>
      </c>
      <c r="E253" s="2" t="s">
        <v>749</v>
      </c>
      <c r="F253" s="1">
        <v>21</v>
      </c>
      <c r="H253" s="4" t="s">
        <v>2102</v>
      </c>
      <c r="I253" s="12" t="s">
        <v>2103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5" t="s">
        <v>33</v>
      </c>
      <c r="P253" s="5" t="s">
        <v>28</v>
      </c>
      <c r="Q253" s="1" t="str">
        <f>CONCATENATE(Tabla5[[#This Row],[fkUbicacion]])</f>
        <v>21</v>
      </c>
      <c r="R253" s="5" t="s">
        <v>29</v>
      </c>
    </row>
    <row r="254" spans="1:18">
      <c r="A254" s="6" t="s">
        <v>30</v>
      </c>
      <c r="B254" s="12">
        <v>228</v>
      </c>
      <c r="C254" s="1">
        <v>251</v>
      </c>
      <c r="D254" s="12" t="s">
        <v>496</v>
      </c>
      <c r="E254" s="2" t="s">
        <v>750</v>
      </c>
      <c r="F254" s="1">
        <v>21</v>
      </c>
      <c r="H254" s="4" t="s">
        <v>2102</v>
      </c>
      <c r="I254" s="12" t="s">
        <v>2103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5" t="s">
        <v>33</v>
      </c>
      <c r="P254" s="5" t="s">
        <v>28</v>
      </c>
      <c r="Q254" s="1" t="str">
        <f>CONCATENATE(Tabla5[[#This Row],[fkUbicacion]])</f>
        <v>21</v>
      </c>
      <c r="R254" s="5" t="s">
        <v>29</v>
      </c>
    </row>
    <row r="255" spans="1:18">
      <c r="A255" s="6" t="s">
        <v>30</v>
      </c>
      <c r="B255" s="12">
        <v>229</v>
      </c>
      <c r="C255" s="1">
        <v>252</v>
      </c>
      <c r="D255" s="12" t="s">
        <v>496</v>
      </c>
      <c r="E255" s="2" t="s">
        <v>751</v>
      </c>
      <c r="F255" s="1">
        <v>21</v>
      </c>
      <c r="H255" s="4" t="s">
        <v>2102</v>
      </c>
      <c r="I255" s="12" t="s">
        <v>2103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5" t="s">
        <v>33</v>
      </c>
      <c r="P255" s="5" t="s">
        <v>28</v>
      </c>
      <c r="Q255" s="1" t="str">
        <f>CONCATENATE(Tabla5[[#This Row],[fkUbicacion]])</f>
        <v>21</v>
      </c>
      <c r="R255" s="5" t="s">
        <v>29</v>
      </c>
    </row>
    <row r="256" spans="1:18">
      <c r="A256" s="6" t="s">
        <v>30</v>
      </c>
      <c r="B256" s="12">
        <v>230</v>
      </c>
      <c r="C256" s="1">
        <v>253</v>
      </c>
      <c r="D256" s="12" t="s">
        <v>496</v>
      </c>
      <c r="E256" s="2" t="s">
        <v>752</v>
      </c>
      <c r="F256" s="1">
        <v>21</v>
      </c>
      <c r="H256" s="4" t="s">
        <v>2102</v>
      </c>
      <c r="I256" s="12" t="s">
        <v>2103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5" t="s">
        <v>33</v>
      </c>
      <c r="P256" s="5" t="s">
        <v>28</v>
      </c>
      <c r="Q256" s="1" t="str">
        <f>CONCATENATE(Tabla5[[#This Row],[fkUbicacion]])</f>
        <v>21</v>
      </c>
      <c r="R256" s="5" t="s">
        <v>29</v>
      </c>
    </row>
    <row r="257" spans="1:18">
      <c r="A257" s="6" t="s">
        <v>30</v>
      </c>
      <c r="B257" s="12">
        <v>231</v>
      </c>
      <c r="C257" s="1">
        <v>254</v>
      </c>
      <c r="D257" s="12" t="s">
        <v>496</v>
      </c>
      <c r="E257" s="25" t="s">
        <v>753</v>
      </c>
      <c r="F257" s="1">
        <v>21</v>
      </c>
      <c r="H257" s="4" t="s">
        <v>2102</v>
      </c>
      <c r="I257" s="12" t="s">
        <v>2103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5" t="s">
        <v>33</v>
      </c>
      <c r="P257" s="5" t="s">
        <v>28</v>
      </c>
      <c r="Q257" s="1" t="str">
        <f>CONCATENATE(Tabla5[[#This Row],[fkUbicacion]])</f>
        <v>21</v>
      </c>
      <c r="R257" s="5" t="s">
        <v>29</v>
      </c>
    </row>
    <row r="258" spans="1:18">
      <c r="A258" s="6" t="s">
        <v>30</v>
      </c>
      <c r="B258" s="12">
        <v>232</v>
      </c>
      <c r="C258" s="1">
        <v>255</v>
      </c>
      <c r="D258" s="12" t="s">
        <v>496</v>
      </c>
      <c r="E258" s="2" t="s">
        <v>754</v>
      </c>
      <c r="F258" s="1">
        <v>21</v>
      </c>
      <c r="H258" s="4" t="s">
        <v>2102</v>
      </c>
      <c r="I258" s="12" t="s">
        <v>2103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5" t="s">
        <v>33</v>
      </c>
      <c r="P258" s="5" t="s">
        <v>28</v>
      </c>
      <c r="Q258" s="1" t="str">
        <f>CONCATENATE(Tabla5[[#This Row],[fkUbicacion]])</f>
        <v>21</v>
      </c>
      <c r="R258" s="5" t="s">
        <v>29</v>
      </c>
    </row>
    <row r="259" spans="1:18">
      <c r="A259" s="6" t="s">
        <v>30</v>
      </c>
      <c r="B259" s="12">
        <v>233</v>
      </c>
      <c r="C259" s="1">
        <v>256</v>
      </c>
      <c r="D259" s="12" t="s">
        <v>496</v>
      </c>
      <c r="E259" s="2" t="s">
        <v>755</v>
      </c>
      <c r="F259" s="1">
        <v>21</v>
      </c>
      <c r="H259" s="4" t="s">
        <v>2102</v>
      </c>
      <c r="I259" s="12" t="s">
        <v>2103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5" t="s">
        <v>33</v>
      </c>
      <c r="P259" s="5" t="s">
        <v>28</v>
      </c>
      <c r="Q259" s="1" t="str">
        <f>CONCATENATE(Tabla5[[#This Row],[fkUbicacion]])</f>
        <v>21</v>
      </c>
      <c r="R259" s="5" t="s">
        <v>29</v>
      </c>
    </row>
    <row r="260" spans="1:18">
      <c r="A260" s="6" t="s">
        <v>30</v>
      </c>
      <c r="B260" s="12">
        <v>234</v>
      </c>
      <c r="C260" s="1">
        <v>257</v>
      </c>
      <c r="D260" s="12" t="s">
        <v>496</v>
      </c>
      <c r="E260" s="2" t="s">
        <v>756</v>
      </c>
      <c r="F260" s="1">
        <v>21</v>
      </c>
      <c r="H260" s="4" t="s">
        <v>2102</v>
      </c>
      <c r="I260" s="12" t="s">
        <v>2103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5" t="s">
        <v>33</v>
      </c>
      <c r="P260" s="5" t="s">
        <v>28</v>
      </c>
      <c r="Q260" s="1" t="str">
        <f>CONCATENATE(Tabla5[[#This Row],[fkUbicacion]])</f>
        <v>21</v>
      </c>
      <c r="R260" s="5" t="s">
        <v>29</v>
      </c>
    </row>
    <row r="261" spans="1:18">
      <c r="A261" s="6" t="s">
        <v>30</v>
      </c>
      <c r="B261" s="12">
        <v>235</v>
      </c>
      <c r="C261" s="1">
        <v>258</v>
      </c>
      <c r="D261" s="12" t="s">
        <v>496</v>
      </c>
      <c r="E261" s="2" t="s">
        <v>757</v>
      </c>
      <c r="F261" s="1">
        <v>21</v>
      </c>
      <c r="H261" s="4" t="s">
        <v>2102</v>
      </c>
      <c r="I261" s="12" t="s">
        <v>2103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5" t="s">
        <v>33</v>
      </c>
      <c r="P261" s="5" t="s">
        <v>28</v>
      </c>
      <c r="Q261" s="1" t="str">
        <f>CONCATENATE(Tabla5[[#This Row],[fkUbicacion]])</f>
        <v>21</v>
      </c>
      <c r="R261" s="5" t="s">
        <v>29</v>
      </c>
    </row>
    <row r="262" spans="1:18">
      <c r="A262" s="6" t="s">
        <v>30</v>
      </c>
      <c r="B262" s="12">
        <v>236</v>
      </c>
      <c r="C262" s="1">
        <v>259</v>
      </c>
      <c r="D262" s="12" t="s">
        <v>496</v>
      </c>
      <c r="E262" s="2" t="s">
        <v>758</v>
      </c>
      <c r="F262" s="1">
        <v>21</v>
      </c>
      <c r="H262" s="4" t="s">
        <v>2102</v>
      </c>
      <c r="I262" s="12" t="s">
        <v>2103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5" t="s">
        <v>33</v>
      </c>
      <c r="P262" s="5" t="s">
        <v>28</v>
      </c>
      <c r="Q262" s="1" t="str">
        <f>CONCATENATE(Tabla5[[#This Row],[fkUbicacion]])</f>
        <v>21</v>
      </c>
      <c r="R262" s="5" t="s">
        <v>29</v>
      </c>
    </row>
    <row r="263" spans="1:18">
      <c r="A263" s="6" t="s">
        <v>30</v>
      </c>
      <c r="B263" s="12">
        <v>237</v>
      </c>
      <c r="C263" s="1">
        <v>260</v>
      </c>
      <c r="D263" s="12" t="s">
        <v>496</v>
      </c>
      <c r="E263" s="2" t="s">
        <v>759</v>
      </c>
      <c r="F263" s="1">
        <v>21</v>
      </c>
      <c r="H263" s="4" t="s">
        <v>2102</v>
      </c>
      <c r="I263" s="12" t="s">
        <v>2103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5" t="s">
        <v>33</v>
      </c>
      <c r="P263" s="5" t="s">
        <v>28</v>
      </c>
      <c r="Q263" s="1" t="str">
        <f>CONCATENATE(Tabla5[[#This Row],[fkUbicacion]])</f>
        <v>21</v>
      </c>
      <c r="R263" s="5" t="s">
        <v>29</v>
      </c>
    </row>
    <row r="264" spans="1:18">
      <c r="A264" s="6" t="s">
        <v>30</v>
      </c>
      <c r="B264" s="12">
        <v>238</v>
      </c>
      <c r="C264" s="1">
        <v>261</v>
      </c>
      <c r="D264" s="12" t="s">
        <v>496</v>
      </c>
      <c r="E264" s="2" t="s">
        <v>760</v>
      </c>
      <c r="F264" s="1">
        <v>21</v>
      </c>
      <c r="H264" s="4" t="s">
        <v>2102</v>
      </c>
      <c r="I264" s="12" t="s">
        <v>2103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5" t="s">
        <v>33</v>
      </c>
      <c r="P264" s="5" t="s">
        <v>28</v>
      </c>
      <c r="Q264" s="1" t="str">
        <f>CONCATENATE(Tabla5[[#This Row],[fkUbicacion]])</f>
        <v>21</v>
      </c>
      <c r="R264" s="5" t="s">
        <v>29</v>
      </c>
    </row>
    <row r="265" spans="1:18">
      <c r="A265" s="6" t="s">
        <v>30</v>
      </c>
      <c r="B265" s="12">
        <v>239</v>
      </c>
      <c r="C265" s="1">
        <v>262</v>
      </c>
      <c r="D265" s="12" t="s">
        <v>496</v>
      </c>
      <c r="E265" s="2" t="s">
        <v>761</v>
      </c>
      <c r="F265" s="1">
        <v>21</v>
      </c>
      <c r="H265" s="4" t="s">
        <v>2102</v>
      </c>
      <c r="I265" s="12" t="s">
        <v>2103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5" t="s">
        <v>33</v>
      </c>
      <c r="P265" s="5" t="s">
        <v>28</v>
      </c>
      <c r="Q265" s="1" t="str">
        <f>CONCATENATE(Tabla5[[#This Row],[fkUbicacion]])</f>
        <v>21</v>
      </c>
      <c r="R265" s="5" t="s">
        <v>29</v>
      </c>
    </row>
    <row r="266" spans="1:18">
      <c r="A266" s="6" t="s">
        <v>30</v>
      </c>
      <c r="B266" s="12">
        <v>240</v>
      </c>
      <c r="C266" s="1">
        <v>263</v>
      </c>
      <c r="D266" s="12" t="s">
        <v>496</v>
      </c>
      <c r="E266" s="2" t="s">
        <v>762</v>
      </c>
      <c r="F266" s="1">
        <v>21</v>
      </c>
      <c r="H266" s="4" t="s">
        <v>2102</v>
      </c>
      <c r="I266" s="12" t="s">
        <v>2103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5" t="s">
        <v>33</v>
      </c>
      <c r="P266" s="5" t="s">
        <v>28</v>
      </c>
      <c r="Q266" s="1" t="str">
        <f>CONCATENATE(Tabla5[[#This Row],[fkUbicacion]])</f>
        <v>21</v>
      </c>
      <c r="R266" s="5" t="s">
        <v>29</v>
      </c>
    </row>
    <row r="267" spans="1:18">
      <c r="A267" s="6" t="s">
        <v>30</v>
      </c>
      <c r="B267" s="12">
        <v>241</v>
      </c>
      <c r="C267" s="1">
        <v>264</v>
      </c>
      <c r="D267" s="12" t="s">
        <v>496</v>
      </c>
      <c r="E267" s="2" t="s">
        <v>763</v>
      </c>
      <c r="F267" s="1">
        <v>21</v>
      </c>
      <c r="H267" s="4" t="s">
        <v>2102</v>
      </c>
      <c r="I267" s="12" t="s">
        <v>2103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5" t="s">
        <v>33</v>
      </c>
      <c r="P267" s="5" t="s">
        <v>28</v>
      </c>
      <c r="Q267" s="1" t="str">
        <f>CONCATENATE(Tabla5[[#This Row],[fkUbicacion]])</f>
        <v>21</v>
      </c>
      <c r="R267" s="5" t="s">
        <v>29</v>
      </c>
    </row>
    <row r="268" spans="1:18">
      <c r="A268" s="6" t="s">
        <v>30</v>
      </c>
      <c r="B268" s="12">
        <v>242</v>
      </c>
      <c r="C268" s="1">
        <v>265</v>
      </c>
      <c r="D268" s="12" t="s">
        <v>496</v>
      </c>
      <c r="E268" s="2" t="s">
        <v>764</v>
      </c>
      <c r="F268" s="1">
        <v>21</v>
      </c>
      <c r="H268" s="4" t="s">
        <v>2102</v>
      </c>
      <c r="I268" s="12" t="s">
        <v>2103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5" t="s">
        <v>33</v>
      </c>
      <c r="P268" s="5" t="s">
        <v>28</v>
      </c>
      <c r="Q268" s="1" t="str">
        <f>CONCATENATE(Tabla5[[#This Row],[fkUbicacion]])</f>
        <v>21</v>
      </c>
      <c r="R268" s="5" t="s">
        <v>29</v>
      </c>
    </row>
    <row r="269" spans="1:18">
      <c r="A269" s="6" t="s">
        <v>30</v>
      </c>
      <c r="B269" s="12">
        <v>243</v>
      </c>
      <c r="C269" s="1">
        <v>266</v>
      </c>
      <c r="D269" s="12" t="s">
        <v>496</v>
      </c>
      <c r="E269" s="2" t="s">
        <v>765</v>
      </c>
      <c r="F269" s="1">
        <v>21</v>
      </c>
      <c r="H269" s="4" t="s">
        <v>2102</v>
      </c>
      <c r="I269" s="12" t="s">
        <v>2103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5" t="s">
        <v>33</v>
      </c>
      <c r="P269" s="5" t="s">
        <v>28</v>
      </c>
      <c r="Q269" s="1" t="str">
        <f>CONCATENATE(Tabla5[[#This Row],[fkUbicacion]])</f>
        <v>21</v>
      </c>
      <c r="R269" s="5" t="s">
        <v>29</v>
      </c>
    </row>
    <row r="270" spans="1:18">
      <c r="A270" s="6" t="s">
        <v>30</v>
      </c>
      <c r="B270" s="12">
        <v>244</v>
      </c>
      <c r="C270" s="1">
        <v>267</v>
      </c>
      <c r="D270" s="12" t="s">
        <v>496</v>
      </c>
      <c r="E270" s="2" t="s">
        <v>766</v>
      </c>
      <c r="F270" s="1">
        <v>21</v>
      </c>
      <c r="H270" s="4" t="s">
        <v>2102</v>
      </c>
      <c r="I270" s="12" t="s">
        <v>2103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5" t="s">
        <v>33</v>
      </c>
      <c r="P270" s="5" t="s">
        <v>28</v>
      </c>
      <c r="Q270" s="1" t="str">
        <f>CONCATENATE(Tabla5[[#This Row],[fkUbicacion]])</f>
        <v>21</v>
      </c>
      <c r="R270" s="5" t="s">
        <v>29</v>
      </c>
    </row>
    <row r="271" spans="1:18">
      <c r="A271" s="6" t="s">
        <v>30</v>
      </c>
      <c r="B271" s="12">
        <v>245</v>
      </c>
      <c r="C271" s="1">
        <v>268</v>
      </c>
      <c r="D271" s="12" t="s">
        <v>496</v>
      </c>
      <c r="E271" s="2" t="s">
        <v>767</v>
      </c>
      <c r="F271" s="1">
        <v>21</v>
      </c>
      <c r="H271" s="4" t="s">
        <v>2102</v>
      </c>
      <c r="I271" s="12" t="s">
        <v>2103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5" t="s">
        <v>33</v>
      </c>
      <c r="P271" s="5" t="s">
        <v>28</v>
      </c>
      <c r="Q271" s="1" t="str">
        <f>CONCATENATE(Tabla5[[#This Row],[fkUbicacion]])</f>
        <v>21</v>
      </c>
      <c r="R271" s="5" t="s">
        <v>29</v>
      </c>
    </row>
    <row r="272" spans="1:18">
      <c r="A272" s="6" t="s">
        <v>30</v>
      </c>
      <c r="B272" s="12">
        <v>246</v>
      </c>
      <c r="C272" s="1">
        <v>269</v>
      </c>
      <c r="D272" s="12" t="s">
        <v>496</v>
      </c>
      <c r="E272" s="2" t="s">
        <v>768</v>
      </c>
      <c r="F272" s="1">
        <v>21</v>
      </c>
      <c r="H272" s="4" t="s">
        <v>2102</v>
      </c>
      <c r="I272" s="12" t="s">
        <v>2103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5" t="s">
        <v>33</v>
      </c>
      <c r="P272" s="5" t="s">
        <v>28</v>
      </c>
      <c r="Q272" s="1" t="str">
        <f>CONCATENATE(Tabla5[[#This Row],[fkUbicacion]])</f>
        <v>21</v>
      </c>
      <c r="R272" s="5" t="s">
        <v>29</v>
      </c>
    </row>
    <row r="273" spans="1:18">
      <c r="A273" s="6" t="s">
        <v>30</v>
      </c>
      <c r="B273" s="12">
        <v>247</v>
      </c>
      <c r="C273" s="1">
        <v>270</v>
      </c>
      <c r="D273" s="12" t="s">
        <v>496</v>
      </c>
      <c r="E273" s="2" t="s">
        <v>769</v>
      </c>
      <c r="F273" s="1">
        <v>21</v>
      </c>
      <c r="H273" s="4" t="s">
        <v>2102</v>
      </c>
      <c r="I273" s="12" t="s">
        <v>2103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5" t="s">
        <v>33</v>
      </c>
      <c r="P273" s="5" t="s">
        <v>28</v>
      </c>
      <c r="Q273" s="1" t="str">
        <f>CONCATENATE(Tabla5[[#This Row],[fkUbicacion]])</f>
        <v>21</v>
      </c>
      <c r="R273" s="5" t="s">
        <v>29</v>
      </c>
    </row>
    <row r="274" spans="1:18">
      <c r="A274" s="6" t="s">
        <v>30</v>
      </c>
      <c r="B274" s="12">
        <v>248</v>
      </c>
      <c r="C274" s="1">
        <v>271</v>
      </c>
      <c r="D274" s="12" t="s">
        <v>496</v>
      </c>
      <c r="E274" s="2" t="s">
        <v>770</v>
      </c>
      <c r="F274" s="1">
        <v>21</v>
      </c>
      <c r="H274" s="4" t="s">
        <v>2102</v>
      </c>
      <c r="I274" s="12" t="s">
        <v>2103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5" t="s">
        <v>33</v>
      </c>
      <c r="P274" s="5" t="s">
        <v>28</v>
      </c>
      <c r="Q274" s="1" t="str">
        <f>CONCATENATE(Tabla5[[#This Row],[fkUbicacion]])</f>
        <v>21</v>
      </c>
      <c r="R274" s="5" t="s">
        <v>29</v>
      </c>
    </row>
    <row r="275" spans="1:18">
      <c r="A275" s="6" t="s">
        <v>30</v>
      </c>
      <c r="B275" s="12">
        <v>249</v>
      </c>
      <c r="C275" s="1">
        <v>272</v>
      </c>
      <c r="D275" s="12" t="s">
        <v>496</v>
      </c>
      <c r="E275" s="2" t="s">
        <v>771</v>
      </c>
      <c r="F275" s="1">
        <v>21</v>
      </c>
      <c r="H275" s="4" t="s">
        <v>2102</v>
      </c>
      <c r="I275" s="12" t="s">
        <v>2103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5" t="s">
        <v>33</v>
      </c>
      <c r="P275" s="5" t="s">
        <v>28</v>
      </c>
      <c r="Q275" s="1" t="str">
        <f>CONCATENATE(Tabla5[[#This Row],[fkUbicacion]])</f>
        <v>21</v>
      </c>
      <c r="R275" s="5" t="s">
        <v>29</v>
      </c>
    </row>
    <row r="276" spans="1:18">
      <c r="A276" s="6" t="s">
        <v>30</v>
      </c>
      <c r="B276" s="12">
        <v>250</v>
      </c>
      <c r="C276" s="1">
        <v>273</v>
      </c>
      <c r="D276" s="12" t="s">
        <v>496</v>
      </c>
      <c r="E276" s="25" t="s">
        <v>772</v>
      </c>
      <c r="F276" s="1">
        <v>21</v>
      </c>
      <c r="H276" s="4" t="s">
        <v>2102</v>
      </c>
      <c r="I276" s="12" t="s">
        <v>2103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5" t="s">
        <v>33</v>
      </c>
      <c r="P276" s="5" t="s">
        <v>28</v>
      </c>
      <c r="Q276" s="1" t="str">
        <f>CONCATENATE(Tabla5[[#This Row],[fkUbicacion]])</f>
        <v>21</v>
      </c>
      <c r="R276" s="5" t="s">
        <v>29</v>
      </c>
    </row>
    <row r="277" spans="1:18">
      <c r="A277" s="6" t="s">
        <v>30</v>
      </c>
      <c r="B277" s="12">
        <v>251</v>
      </c>
      <c r="C277" s="1">
        <v>274</v>
      </c>
      <c r="D277" s="12" t="s">
        <v>496</v>
      </c>
      <c r="E277" s="2" t="s">
        <v>773</v>
      </c>
      <c r="F277" s="1">
        <v>21</v>
      </c>
      <c r="H277" s="4" t="s">
        <v>2102</v>
      </c>
      <c r="I277" s="12" t="s">
        <v>2103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5" t="s">
        <v>33</v>
      </c>
      <c r="P277" s="5" t="s">
        <v>28</v>
      </c>
      <c r="Q277" s="1" t="str">
        <f>CONCATENATE(Tabla5[[#This Row],[fkUbicacion]])</f>
        <v>21</v>
      </c>
      <c r="R277" s="5" t="s">
        <v>29</v>
      </c>
    </row>
    <row r="278" spans="1:18">
      <c r="A278" s="6" t="s">
        <v>30</v>
      </c>
      <c r="B278" s="12">
        <v>252</v>
      </c>
      <c r="C278" s="1">
        <v>275</v>
      </c>
      <c r="D278" s="12" t="s">
        <v>496</v>
      </c>
      <c r="E278" s="2" t="s">
        <v>774</v>
      </c>
      <c r="F278" s="1">
        <v>21</v>
      </c>
      <c r="H278" s="4" t="s">
        <v>2102</v>
      </c>
      <c r="I278" s="12" t="s">
        <v>2103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5" t="s">
        <v>33</v>
      </c>
      <c r="P278" s="5" t="s">
        <v>28</v>
      </c>
      <c r="Q278" s="1" t="str">
        <f>CONCATENATE(Tabla5[[#This Row],[fkUbicacion]])</f>
        <v>21</v>
      </c>
      <c r="R278" s="5" t="s">
        <v>29</v>
      </c>
    </row>
    <row r="279" spans="1:18">
      <c r="A279" s="6" t="s">
        <v>30</v>
      </c>
      <c r="B279" s="12">
        <v>253</v>
      </c>
      <c r="C279" s="1">
        <v>276</v>
      </c>
      <c r="D279" s="12" t="s">
        <v>496</v>
      </c>
      <c r="E279" s="2" t="s">
        <v>775</v>
      </c>
      <c r="F279" s="1">
        <v>21</v>
      </c>
      <c r="H279" s="4" t="s">
        <v>2102</v>
      </c>
      <c r="I279" s="12" t="s">
        <v>2103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5" t="s">
        <v>33</v>
      </c>
      <c r="P279" s="5" t="s">
        <v>28</v>
      </c>
      <c r="Q279" s="1" t="str">
        <f>CONCATENATE(Tabla5[[#This Row],[fkUbicacion]])</f>
        <v>21</v>
      </c>
      <c r="R279" s="5" t="s">
        <v>29</v>
      </c>
    </row>
    <row r="280" spans="1:18">
      <c r="A280" s="6" t="s">
        <v>30</v>
      </c>
      <c r="B280" s="12">
        <v>254</v>
      </c>
      <c r="C280" s="1">
        <v>277</v>
      </c>
      <c r="D280" s="12" t="s">
        <v>496</v>
      </c>
      <c r="E280" s="2" t="s">
        <v>776</v>
      </c>
      <c r="F280" s="1">
        <v>21</v>
      </c>
      <c r="H280" s="4" t="s">
        <v>2102</v>
      </c>
      <c r="I280" s="12" t="s">
        <v>2103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5" t="s">
        <v>33</v>
      </c>
      <c r="P280" s="5" t="s">
        <v>28</v>
      </c>
      <c r="Q280" s="1" t="str">
        <f>CONCATENATE(Tabla5[[#This Row],[fkUbicacion]])</f>
        <v>21</v>
      </c>
      <c r="R280" s="5" t="s">
        <v>29</v>
      </c>
    </row>
    <row r="281" spans="1:18">
      <c r="A281" s="6" t="s">
        <v>30</v>
      </c>
      <c r="B281" s="12">
        <v>255</v>
      </c>
      <c r="C281" s="1">
        <v>278</v>
      </c>
      <c r="D281" s="12" t="s">
        <v>496</v>
      </c>
      <c r="E281" s="2" t="s">
        <v>777</v>
      </c>
      <c r="F281" s="1">
        <v>21</v>
      </c>
      <c r="H281" s="4" t="s">
        <v>2102</v>
      </c>
      <c r="I281" s="12" t="s">
        <v>2103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5" t="s">
        <v>33</v>
      </c>
      <c r="P281" s="5" t="s">
        <v>28</v>
      </c>
      <c r="Q281" s="1" t="str">
        <f>CONCATENATE(Tabla5[[#This Row],[fkUbicacion]])</f>
        <v>21</v>
      </c>
      <c r="R281" s="5" t="s">
        <v>29</v>
      </c>
    </row>
    <row r="282" spans="1:18">
      <c r="A282" s="6" t="s">
        <v>30</v>
      </c>
      <c r="B282" s="12">
        <v>256</v>
      </c>
      <c r="C282" s="1">
        <v>279</v>
      </c>
      <c r="D282" s="12" t="s">
        <v>496</v>
      </c>
      <c r="E282" s="2" t="s">
        <v>778</v>
      </c>
      <c r="F282" s="1">
        <v>21</v>
      </c>
      <c r="H282" s="4" t="s">
        <v>2102</v>
      </c>
      <c r="I282" s="12" t="s">
        <v>2103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5" t="s">
        <v>33</v>
      </c>
      <c r="P282" s="5" t="s">
        <v>28</v>
      </c>
      <c r="Q282" s="1" t="str">
        <f>CONCATENATE(Tabla5[[#This Row],[fkUbicacion]])</f>
        <v>21</v>
      </c>
      <c r="R282" s="5" t="s">
        <v>29</v>
      </c>
    </row>
    <row r="283" spans="1:18">
      <c r="A283" s="6" t="s">
        <v>30</v>
      </c>
      <c r="B283" s="12">
        <v>257</v>
      </c>
      <c r="C283" s="1">
        <v>280</v>
      </c>
      <c r="D283" s="12" t="s">
        <v>496</v>
      </c>
      <c r="E283" s="2" t="s">
        <v>779</v>
      </c>
      <c r="F283" s="1">
        <v>21</v>
      </c>
      <c r="H283" s="4" t="s">
        <v>2102</v>
      </c>
      <c r="I283" s="12" t="s">
        <v>2103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5" t="s">
        <v>33</v>
      </c>
      <c r="P283" s="5" t="s">
        <v>28</v>
      </c>
      <c r="Q283" s="1" t="str">
        <f>CONCATENATE(Tabla5[[#This Row],[fkUbicacion]])</f>
        <v>21</v>
      </c>
      <c r="R283" s="5" t="s">
        <v>29</v>
      </c>
    </row>
    <row r="284" spans="1:18">
      <c r="A284" s="6" t="s">
        <v>30</v>
      </c>
      <c r="B284" s="12">
        <v>258</v>
      </c>
      <c r="C284" s="1">
        <v>281</v>
      </c>
      <c r="D284" s="12" t="s">
        <v>496</v>
      </c>
      <c r="E284" s="2" t="s">
        <v>780</v>
      </c>
      <c r="F284" s="1">
        <v>21</v>
      </c>
      <c r="H284" s="4" t="s">
        <v>2102</v>
      </c>
      <c r="I284" s="12" t="s">
        <v>2103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5" t="s">
        <v>33</v>
      </c>
      <c r="P284" s="5" t="s">
        <v>28</v>
      </c>
      <c r="Q284" s="1" t="str">
        <f>CONCATENATE(Tabla5[[#This Row],[fkUbicacion]])</f>
        <v>21</v>
      </c>
      <c r="R284" s="5" t="s">
        <v>29</v>
      </c>
    </row>
    <row r="285" spans="1:18">
      <c r="A285" s="6" t="s">
        <v>30</v>
      </c>
      <c r="B285" s="12">
        <v>259</v>
      </c>
      <c r="C285" s="1">
        <v>282</v>
      </c>
      <c r="D285" s="12" t="s">
        <v>496</v>
      </c>
      <c r="E285" s="2" t="s">
        <v>781</v>
      </c>
      <c r="F285" s="1">
        <v>21</v>
      </c>
      <c r="H285" s="4" t="s">
        <v>2102</v>
      </c>
      <c r="I285" s="12" t="s">
        <v>2103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5" t="s">
        <v>33</v>
      </c>
      <c r="P285" s="5" t="s">
        <v>28</v>
      </c>
      <c r="Q285" s="1" t="str">
        <f>CONCATENATE(Tabla5[[#This Row],[fkUbicacion]])</f>
        <v>21</v>
      </c>
      <c r="R285" s="5" t="s">
        <v>29</v>
      </c>
    </row>
    <row r="286" spans="1:18">
      <c r="A286" s="6" t="s">
        <v>30</v>
      </c>
      <c r="B286" s="12">
        <v>260</v>
      </c>
      <c r="C286" s="1">
        <v>283</v>
      </c>
      <c r="D286" s="12" t="s">
        <v>496</v>
      </c>
      <c r="E286" s="2" t="s">
        <v>782</v>
      </c>
      <c r="F286" s="1">
        <v>21</v>
      </c>
      <c r="H286" s="4" t="s">
        <v>2102</v>
      </c>
      <c r="I286" s="12" t="s">
        <v>2103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5" t="s">
        <v>33</v>
      </c>
      <c r="P286" s="5" t="s">
        <v>28</v>
      </c>
      <c r="Q286" s="1" t="str">
        <f>CONCATENATE(Tabla5[[#This Row],[fkUbicacion]])</f>
        <v>21</v>
      </c>
      <c r="R286" s="5" t="s">
        <v>29</v>
      </c>
    </row>
    <row r="287" spans="1:18">
      <c r="A287" s="6" t="s">
        <v>30</v>
      </c>
      <c r="B287" s="12">
        <v>261</v>
      </c>
      <c r="C287" s="1">
        <v>284</v>
      </c>
      <c r="D287" s="12" t="s">
        <v>496</v>
      </c>
      <c r="E287" s="2" t="s">
        <v>783</v>
      </c>
      <c r="F287" s="1">
        <v>21</v>
      </c>
      <c r="H287" s="4" t="s">
        <v>2102</v>
      </c>
      <c r="I287" s="12" t="s">
        <v>2103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5" t="s">
        <v>33</v>
      </c>
      <c r="P287" s="5" t="s">
        <v>28</v>
      </c>
      <c r="Q287" s="1" t="str">
        <f>CONCATENATE(Tabla5[[#This Row],[fkUbicacion]])</f>
        <v>21</v>
      </c>
      <c r="R287" s="5" t="s">
        <v>29</v>
      </c>
    </row>
    <row r="288" spans="1:18">
      <c r="A288" s="6" t="s">
        <v>30</v>
      </c>
      <c r="B288" s="12">
        <v>262</v>
      </c>
      <c r="C288" s="1">
        <v>285</v>
      </c>
      <c r="D288" s="12" t="s">
        <v>496</v>
      </c>
      <c r="E288" s="2" t="s">
        <v>784</v>
      </c>
      <c r="F288" s="1">
        <v>21</v>
      </c>
      <c r="H288" s="4" t="s">
        <v>2102</v>
      </c>
      <c r="I288" s="12" t="s">
        <v>2103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5" t="s">
        <v>33</v>
      </c>
      <c r="P288" s="5" t="s">
        <v>28</v>
      </c>
      <c r="Q288" s="1" t="str">
        <f>CONCATENATE(Tabla5[[#This Row],[fkUbicacion]])</f>
        <v>21</v>
      </c>
      <c r="R288" s="5" t="s">
        <v>29</v>
      </c>
    </row>
    <row r="289" spans="1:18">
      <c r="A289" s="6" t="s">
        <v>30</v>
      </c>
      <c r="B289" s="12">
        <v>263</v>
      </c>
      <c r="C289" s="1">
        <v>286</v>
      </c>
      <c r="D289" s="12" t="s">
        <v>496</v>
      </c>
      <c r="E289" s="2" t="s">
        <v>785</v>
      </c>
      <c r="F289" s="1">
        <v>21</v>
      </c>
      <c r="H289" s="4" t="s">
        <v>2102</v>
      </c>
      <c r="I289" s="12" t="s">
        <v>2103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5" t="s">
        <v>33</v>
      </c>
      <c r="P289" s="5" t="s">
        <v>28</v>
      </c>
      <c r="Q289" s="1" t="str">
        <f>CONCATENATE(Tabla5[[#This Row],[fkUbicacion]])</f>
        <v>21</v>
      </c>
      <c r="R289" s="5" t="s">
        <v>29</v>
      </c>
    </row>
    <row r="290" spans="1:18">
      <c r="A290" s="6" t="s">
        <v>30</v>
      </c>
      <c r="B290" s="12">
        <v>264</v>
      </c>
      <c r="C290" s="1">
        <v>287</v>
      </c>
      <c r="D290" s="12" t="s">
        <v>496</v>
      </c>
      <c r="E290" s="2" t="s">
        <v>786</v>
      </c>
      <c r="F290" s="1">
        <v>21</v>
      </c>
      <c r="H290" s="4" t="s">
        <v>2102</v>
      </c>
      <c r="I290" s="12" t="s">
        <v>2103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5" t="s">
        <v>33</v>
      </c>
      <c r="P290" s="5" t="s">
        <v>28</v>
      </c>
      <c r="Q290" s="1" t="str">
        <f>CONCATENATE(Tabla5[[#This Row],[fkUbicacion]])</f>
        <v>21</v>
      </c>
      <c r="R290" s="5" t="s">
        <v>29</v>
      </c>
    </row>
    <row r="291" spans="1:18">
      <c r="A291" s="6" t="s">
        <v>30</v>
      </c>
      <c r="B291" s="12">
        <v>265</v>
      </c>
      <c r="C291" s="1">
        <v>288</v>
      </c>
      <c r="D291" s="12" t="s">
        <v>496</v>
      </c>
      <c r="E291" s="2" t="s">
        <v>787</v>
      </c>
      <c r="F291" s="1">
        <v>21</v>
      </c>
      <c r="H291" s="4" t="s">
        <v>2102</v>
      </c>
      <c r="I291" s="12" t="s">
        <v>2103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5" t="s">
        <v>33</v>
      </c>
      <c r="P291" s="5" t="s">
        <v>28</v>
      </c>
      <c r="Q291" s="1" t="str">
        <f>CONCATENATE(Tabla5[[#This Row],[fkUbicacion]])</f>
        <v>21</v>
      </c>
      <c r="R291" s="5" t="s">
        <v>29</v>
      </c>
    </row>
    <row r="292" spans="1:18">
      <c r="A292" s="6" t="s">
        <v>30</v>
      </c>
      <c r="B292" s="12">
        <v>266</v>
      </c>
      <c r="C292" s="1">
        <v>289</v>
      </c>
      <c r="D292" s="12" t="s">
        <v>496</v>
      </c>
      <c r="E292" s="2" t="s">
        <v>788</v>
      </c>
      <c r="F292" s="1">
        <v>21</v>
      </c>
      <c r="H292" s="4" t="s">
        <v>2102</v>
      </c>
      <c r="I292" s="12" t="s">
        <v>2103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5" t="s">
        <v>33</v>
      </c>
      <c r="P292" s="5" t="s">
        <v>28</v>
      </c>
      <c r="Q292" s="1" t="str">
        <f>CONCATENATE(Tabla5[[#This Row],[fkUbicacion]])</f>
        <v>21</v>
      </c>
      <c r="R292" s="5" t="s">
        <v>29</v>
      </c>
    </row>
    <row r="293" spans="1:18">
      <c r="A293" s="6" t="s">
        <v>30</v>
      </c>
      <c r="B293" s="12">
        <v>267</v>
      </c>
      <c r="C293" s="1">
        <v>290</v>
      </c>
      <c r="D293" s="12" t="s">
        <v>496</v>
      </c>
      <c r="E293" s="2" t="s">
        <v>789</v>
      </c>
      <c r="F293" s="1">
        <v>21</v>
      </c>
      <c r="H293" s="4" t="s">
        <v>2102</v>
      </c>
      <c r="I293" s="12" t="s">
        <v>2103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5" t="s">
        <v>33</v>
      </c>
      <c r="P293" s="5" t="s">
        <v>28</v>
      </c>
      <c r="Q293" s="1" t="str">
        <f>CONCATENATE(Tabla5[[#This Row],[fkUbicacion]])</f>
        <v>21</v>
      </c>
      <c r="R293" s="5" t="s">
        <v>29</v>
      </c>
    </row>
    <row r="294" spans="1:18">
      <c r="A294" s="6" t="s">
        <v>30</v>
      </c>
      <c r="B294" s="12">
        <v>268</v>
      </c>
      <c r="C294" s="1">
        <v>291</v>
      </c>
      <c r="D294" s="12" t="s">
        <v>496</v>
      </c>
      <c r="E294" s="2" t="s">
        <v>790</v>
      </c>
      <c r="F294" s="1">
        <v>21</v>
      </c>
      <c r="H294" s="4" t="s">
        <v>2102</v>
      </c>
      <c r="I294" s="12" t="s">
        <v>2103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5" t="s">
        <v>33</v>
      </c>
      <c r="P294" s="5" t="s">
        <v>28</v>
      </c>
      <c r="Q294" s="1" t="str">
        <f>CONCATENATE(Tabla5[[#This Row],[fkUbicacion]])</f>
        <v>21</v>
      </c>
      <c r="R294" s="5" t="s">
        <v>29</v>
      </c>
    </row>
    <row r="295" spans="1:18">
      <c r="A295" s="6" t="s">
        <v>30</v>
      </c>
      <c r="B295" s="12">
        <v>269</v>
      </c>
      <c r="C295" s="1">
        <v>292</v>
      </c>
      <c r="D295" s="12" t="s">
        <v>496</v>
      </c>
      <c r="E295" s="2" t="s">
        <v>791</v>
      </c>
      <c r="F295" s="1">
        <v>21</v>
      </c>
      <c r="H295" s="4" t="s">
        <v>2102</v>
      </c>
      <c r="I295" s="12" t="s">
        <v>2103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5" t="s">
        <v>33</v>
      </c>
      <c r="P295" s="5" t="s">
        <v>28</v>
      </c>
      <c r="Q295" s="1" t="str">
        <f>CONCATENATE(Tabla5[[#This Row],[fkUbicacion]])</f>
        <v>21</v>
      </c>
      <c r="R295" s="5" t="s">
        <v>29</v>
      </c>
    </row>
    <row r="296" spans="1:18">
      <c r="A296" s="6" t="s">
        <v>30</v>
      </c>
      <c r="B296" s="12">
        <v>270</v>
      </c>
      <c r="C296" s="1">
        <v>293</v>
      </c>
      <c r="D296" s="12" t="s">
        <v>496</v>
      </c>
      <c r="E296" s="25" t="s">
        <v>792</v>
      </c>
      <c r="F296" s="1">
        <v>21</v>
      </c>
      <c r="H296" s="4" t="s">
        <v>2102</v>
      </c>
      <c r="I296" s="12" t="s">
        <v>2103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5" t="s">
        <v>33</v>
      </c>
      <c r="P296" s="5" t="s">
        <v>28</v>
      </c>
      <c r="Q296" s="1" t="str">
        <f>CONCATENATE(Tabla5[[#This Row],[fkUbicacion]])</f>
        <v>21</v>
      </c>
      <c r="R296" s="5" t="s">
        <v>29</v>
      </c>
    </row>
    <row r="297" spans="1:18">
      <c r="A297" s="6" t="s">
        <v>30</v>
      </c>
      <c r="B297" s="12">
        <v>271</v>
      </c>
      <c r="C297" s="1">
        <v>294</v>
      </c>
      <c r="D297" s="12" t="s">
        <v>496</v>
      </c>
      <c r="E297" s="2" t="s">
        <v>793</v>
      </c>
      <c r="F297" s="1">
        <v>21</v>
      </c>
      <c r="H297" s="4" t="s">
        <v>2102</v>
      </c>
      <c r="I297" s="12" t="s">
        <v>2103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5" t="s">
        <v>33</v>
      </c>
      <c r="P297" s="5" t="s">
        <v>28</v>
      </c>
      <c r="Q297" s="1" t="str">
        <f>CONCATENATE(Tabla5[[#This Row],[fkUbicacion]])</f>
        <v>21</v>
      </c>
      <c r="R297" s="5" t="s">
        <v>29</v>
      </c>
    </row>
    <row r="298" spans="1:18">
      <c r="A298" s="6" t="s">
        <v>30</v>
      </c>
      <c r="B298" s="12">
        <v>272</v>
      </c>
      <c r="C298" s="1">
        <v>295</v>
      </c>
      <c r="D298" s="12" t="s">
        <v>496</v>
      </c>
      <c r="E298" s="2" t="s">
        <v>794</v>
      </c>
      <c r="F298" s="1">
        <v>21</v>
      </c>
      <c r="H298" s="4" t="s">
        <v>2102</v>
      </c>
      <c r="I298" s="12" t="s">
        <v>2103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5" t="s">
        <v>33</v>
      </c>
      <c r="P298" s="5" t="s">
        <v>28</v>
      </c>
      <c r="Q298" s="1" t="str">
        <f>CONCATENATE(Tabla5[[#This Row],[fkUbicacion]])</f>
        <v>21</v>
      </c>
      <c r="R298" s="5" t="s">
        <v>29</v>
      </c>
    </row>
    <row r="299" spans="1:18">
      <c r="A299" s="6" t="s">
        <v>30</v>
      </c>
      <c r="B299" s="12">
        <v>273</v>
      </c>
      <c r="C299" s="1">
        <v>296</v>
      </c>
      <c r="D299" s="12" t="s">
        <v>496</v>
      </c>
      <c r="E299" s="2" t="s">
        <v>795</v>
      </c>
      <c r="F299" s="1">
        <v>21</v>
      </c>
      <c r="H299" s="4" t="s">
        <v>2102</v>
      </c>
      <c r="I299" s="12" t="s">
        <v>2103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5" t="s">
        <v>33</v>
      </c>
      <c r="P299" s="5" t="s">
        <v>28</v>
      </c>
      <c r="Q299" s="1" t="str">
        <f>CONCATENATE(Tabla5[[#This Row],[fkUbicacion]])</f>
        <v>21</v>
      </c>
      <c r="R299" s="5" t="s">
        <v>29</v>
      </c>
    </row>
    <row r="300" spans="1:18">
      <c r="A300" s="6" t="s">
        <v>30</v>
      </c>
      <c r="B300" s="12">
        <v>274</v>
      </c>
      <c r="C300" s="1">
        <v>297</v>
      </c>
      <c r="D300" s="12" t="s">
        <v>496</v>
      </c>
      <c r="E300" s="2" t="s">
        <v>796</v>
      </c>
      <c r="F300" s="1">
        <v>21</v>
      </c>
      <c r="H300" s="4" t="s">
        <v>2102</v>
      </c>
      <c r="I300" s="12" t="s">
        <v>2103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5" t="s">
        <v>33</v>
      </c>
      <c r="P300" s="5" t="s">
        <v>28</v>
      </c>
      <c r="Q300" s="1" t="str">
        <f>CONCATENATE(Tabla5[[#This Row],[fkUbicacion]])</f>
        <v>21</v>
      </c>
      <c r="R300" s="5" t="s">
        <v>29</v>
      </c>
    </row>
    <row r="301" spans="1:18">
      <c r="A301" s="6" t="s">
        <v>30</v>
      </c>
      <c r="B301" s="12">
        <v>275</v>
      </c>
      <c r="C301" s="1">
        <v>298</v>
      </c>
      <c r="D301" s="12" t="s">
        <v>496</v>
      </c>
      <c r="E301" s="2" t="s">
        <v>797</v>
      </c>
      <c r="F301" s="1">
        <v>21</v>
      </c>
      <c r="H301" s="4" t="s">
        <v>2102</v>
      </c>
      <c r="I301" s="12" t="s">
        <v>2103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5" t="s">
        <v>33</v>
      </c>
      <c r="P301" s="5" t="s">
        <v>28</v>
      </c>
      <c r="Q301" s="1" t="str">
        <f>CONCATENATE(Tabla5[[#This Row],[fkUbicacion]])</f>
        <v>21</v>
      </c>
      <c r="R301" s="5" t="s">
        <v>29</v>
      </c>
    </row>
    <row r="302" spans="1:18">
      <c r="A302" s="6" t="s">
        <v>30</v>
      </c>
      <c r="B302" s="12">
        <v>276</v>
      </c>
      <c r="C302" s="1">
        <v>299</v>
      </c>
      <c r="D302" s="12" t="s">
        <v>496</v>
      </c>
      <c r="E302" s="2" t="s">
        <v>798</v>
      </c>
      <c r="F302" s="1">
        <v>21</v>
      </c>
      <c r="H302" s="4" t="s">
        <v>2102</v>
      </c>
      <c r="I302" s="12" t="s">
        <v>2103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5" t="s">
        <v>33</v>
      </c>
      <c r="P302" s="5" t="s">
        <v>28</v>
      </c>
      <c r="Q302" s="1" t="str">
        <f>CONCATENATE(Tabla5[[#This Row],[fkUbicacion]])</f>
        <v>21</v>
      </c>
      <c r="R302" s="5" t="s">
        <v>29</v>
      </c>
    </row>
    <row r="303" spans="1:18">
      <c r="A303" s="6" t="s">
        <v>30</v>
      </c>
      <c r="B303" s="12">
        <v>277</v>
      </c>
      <c r="C303" s="1">
        <v>300</v>
      </c>
      <c r="D303" s="12" t="s">
        <v>496</v>
      </c>
      <c r="E303" s="2" t="s">
        <v>799</v>
      </c>
      <c r="F303" s="1">
        <v>21</v>
      </c>
      <c r="H303" s="4" t="s">
        <v>2102</v>
      </c>
      <c r="I303" s="12" t="s">
        <v>2103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5" t="s">
        <v>33</v>
      </c>
      <c r="P303" s="5" t="s">
        <v>28</v>
      </c>
      <c r="Q303" s="1" t="str">
        <f>CONCATENATE(Tabla5[[#This Row],[fkUbicacion]])</f>
        <v>21</v>
      </c>
      <c r="R303" s="5" t="s">
        <v>29</v>
      </c>
    </row>
    <row r="304" spans="1:18">
      <c r="A304" s="6" t="s">
        <v>30</v>
      </c>
      <c r="B304" s="12">
        <v>278</v>
      </c>
      <c r="C304" s="1">
        <v>301</v>
      </c>
      <c r="D304" s="12" t="s">
        <v>496</v>
      </c>
      <c r="E304" s="2" t="s">
        <v>800</v>
      </c>
      <c r="F304" s="1">
        <v>21</v>
      </c>
      <c r="H304" s="4" t="s">
        <v>2102</v>
      </c>
      <c r="I304" s="12" t="s">
        <v>2103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5" t="s">
        <v>33</v>
      </c>
      <c r="P304" s="5" t="s">
        <v>28</v>
      </c>
      <c r="Q304" s="1" t="str">
        <f>CONCATENATE(Tabla5[[#This Row],[fkUbicacion]])</f>
        <v>21</v>
      </c>
      <c r="R304" s="5" t="s">
        <v>29</v>
      </c>
    </row>
    <row r="305" spans="1:18">
      <c r="A305" s="6" t="s">
        <v>30</v>
      </c>
      <c r="B305" s="12">
        <v>279</v>
      </c>
      <c r="C305" s="1">
        <v>302</v>
      </c>
      <c r="D305" s="12" t="s">
        <v>496</v>
      </c>
      <c r="E305" s="2" t="s">
        <v>801</v>
      </c>
      <c r="F305" s="1">
        <v>21</v>
      </c>
      <c r="H305" s="4" t="s">
        <v>2102</v>
      </c>
      <c r="I305" s="12" t="s">
        <v>2103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5" t="s">
        <v>33</v>
      </c>
      <c r="P305" s="5" t="s">
        <v>28</v>
      </c>
      <c r="Q305" s="1" t="str">
        <f>CONCATENATE(Tabla5[[#This Row],[fkUbicacion]])</f>
        <v>21</v>
      </c>
      <c r="R305" s="5" t="s">
        <v>29</v>
      </c>
    </row>
    <row r="306" spans="1:18">
      <c r="A306" s="6" t="s">
        <v>30</v>
      </c>
      <c r="B306" s="12">
        <v>280</v>
      </c>
      <c r="C306" s="1">
        <v>303</v>
      </c>
      <c r="D306" s="12" t="s">
        <v>496</v>
      </c>
      <c r="E306" s="2" t="s">
        <v>802</v>
      </c>
      <c r="F306" s="1">
        <v>21</v>
      </c>
      <c r="H306" s="4" t="s">
        <v>2102</v>
      </c>
      <c r="I306" s="12" t="s">
        <v>2103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5" t="s">
        <v>33</v>
      </c>
      <c r="P306" s="5" t="s">
        <v>28</v>
      </c>
      <c r="Q306" s="1" t="str">
        <f>CONCATENATE(Tabla5[[#This Row],[fkUbicacion]])</f>
        <v>21</v>
      </c>
      <c r="R306" s="5" t="s">
        <v>29</v>
      </c>
    </row>
    <row r="307" spans="1:18">
      <c r="A307" s="6" t="s">
        <v>30</v>
      </c>
      <c r="B307" s="12">
        <v>281</v>
      </c>
      <c r="C307" s="1">
        <v>304</v>
      </c>
      <c r="D307" s="12" t="s">
        <v>496</v>
      </c>
      <c r="E307" s="2" t="s">
        <v>803</v>
      </c>
      <c r="F307" s="1">
        <v>21</v>
      </c>
      <c r="H307" s="4" t="s">
        <v>2102</v>
      </c>
      <c r="I307" s="12" t="s">
        <v>2103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5" t="s">
        <v>33</v>
      </c>
      <c r="P307" s="5" t="s">
        <v>28</v>
      </c>
      <c r="Q307" s="1" t="str">
        <f>CONCATENATE(Tabla5[[#This Row],[fkUbicacion]])</f>
        <v>21</v>
      </c>
      <c r="R307" s="5" t="s">
        <v>29</v>
      </c>
    </row>
    <row r="308" spans="1:18">
      <c r="A308" s="6" t="s">
        <v>30</v>
      </c>
      <c r="B308" s="12">
        <v>282</v>
      </c>
      <c r="C308" s="1">
        <v>305</v>
      </c>
      <c r="D308" s="12" t="s">
        <v>496</v>
      </c>
      <c r="E308" s="2" t="s">
        <v>804</v>
      </c>
      <c r="F308" s="1">
        <v>21</v>
      </c>
      <c r="H308" s="4" t="s">
        <v>2102</v>
      </c>
      <c r="I308" s="12" t="s">
        <v>2103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5" t="s">
        <v>33</v>
      </c>
      <c r="P308" s="5" t="s">
        <v>28</v>
      </c>
      <c r="Q308" s="1" t="str">
        <f>CONCATENATE(Tabla5[[#This Row],[fkUbicacion]])</f>
        <v>21</v>
      </c>
      <c r="R308" s="5" t="s">
        <v>29</v>
      </c>
    </row>
    <row r="309" spans="1:18">
      <c r="A309" s="6" t="s">
        <v>30</v>
      </c>
      <c r="B309" s="12">
        <v>283</v>
      </c>
      <c r="C309" s="1">
        <v>306</v>
      </c>
      <c r="D309" s="12" t="s">
        <v>496</v>
      </c>
      <c r="E309" s="2" t="s">
        <v>805</v>
      </c>
      <c r="F309" s="1">
        <v>21</v>
      </c>
      <c r="H309" s="4" t="s">
        <v>2102</v>
      </c>
      <c r="I309" s="12" t="s">
        <v>2103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5" t="s">
        <v>33</v>
      </c>
      <c r="P309" s="5" t="s">
        <v>28</v>
      </c>
      <c r="Q309" s="1" t="str">
        <f>CONCATENATE(Tabla5[[#This Row],[fkUbicacion]])</f>
        <v>21</v>
      </c>
      <c r="R309" s="5" t="s">
        <v>29</v>
      </c>
    </row>
    <row r="310" spans="1:18">
      <c r="A310" s="6" t="s">
        <v>30</v>
      </c>
      <c r="B310" s="12">
        <v>284</v>
      </c>
      <c r="C310" s="1">
        <v>307</v>
      </c>
      <c r="D310" s="12" t="s">
        <v>496</v>
      </c>
      <c r="E310" s="2" t="s">
        <v>806</v>
      </c>
      <c r="F310" s="1">
        <v>21</v>
      </c>
      <c r="H310" s="4" t="s">
        <v>2102</v>
      </c>
      <c r="I310" s="12" t="s">
        <v>2103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5" t="s">
        <v>33</v>
      </c>
      <c r="P310" s="5" t="s">
        <v>28</v>
      </c>
      <c r="Q310" s="1" t="str">
        <f>CONCATENATE(Tabla5[[#This Row],[fkUbicacion]])</f>
        <v>21</v>
      </c>
      <c r="R310" s="5" t="s">
        <v>29</v>
      </c>
    </row>
    <row r="311" spans="1:18">
      <c r="A311" s="6" t="s">
        <v>30</v>
      </c>
      <c r="B311" s="12">
        <v>285</v>
      </c>
      <c r="C311" s="1">
        <v>308</v>
      </c>
      <c r="D311" s="12" t="s">
        <v>496</v>
      </c>
      <c r="E311" s="2" t="s">
        <v>807</v>
      </c>
      <c r="F311" s="1">
        <v>21</v>
      </c>
      <c r="H311" s="4" t="s">
        <v>2102</v>
      </c>
      <c r="I311" s="12" t="s">
        <v>2103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5" t="s">
        <v>33</v>
      </c>
      <c r="P311" s="5" t="s">
        <v>28</v>
      </c>
      <c r="Q311" s="1" t="str">
        <f>CONCATENATE(Tabla5[[#This Row],[fkUbicacion]])</f>
        <v>21</v>
      </c>
      <c r="R311" s="5" t="s">
        <v>29</v>
      </c>
    </row>
    <row r="312" spans="1:18">
      <c r="A312" s="6" t="s">
        <v>30</v>
      </c>
      <c r="B312" s="12">
        <v>286</v>
      </c>
      <c r="C312" s="1">
        <v>309</v>
      </c>
      <c r="D312" s="12" t="s">
        <v>496</v>
      </c>
      <c r="E312" s="2" t="s">
        <v>808</v>
      </c>
      <c r="F312" s="1">
        <v>21</v>
      </c>
      <c r="H312" s="4" t="s">
        <v>2102</v>
      </c>
      <c r="I312" s="12" t="s">
        <v>2103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5" t="s">
        <v>33</v>
      </c>
      <c r="P312" s="5" t="s">
        <v>28</v>
      </c>
      <c r="Q312" s="1" t="str">
        <f>CONCATENATE(Tabla5[[#This Row],[fkUbicacion]])</f>
        <v>21</v>
      </c>
      <c r="R312" s="5" t="s">
        <v>29</v>
      </c>
    </row>
    <row r="313" spans="1:18">
      <c r="A313" s="6" t="s">
        <v>30</v>
      </c>
      <c r="B313" s="12">
        <v>287</v>
      </c>
      <c r="C313" s="1">
        <v>310</v>
      </c>
      <c r="D313" s="12" t="s">
        <v>496</v>
      </c>
      <c r="E313" s="2" t="s">
        <v>809</v>
      </c>
      <c r="F313" s="1">
        <v>21</v>
      </c>
      <c r="H313" s="4" t="s">
        <v>2102</v>
      </c>
      <c r="I313" s="12" t="s">
        <v>2103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5" t="s">
        <v>33</v>
      </c>
      <c r="P313" s="5" t="s">
        <v>28</v>
      </c>
      <c r="Q313" s="1" t="str">
        <f>CONCATENATE(Tabla5[[#This Row],[fkUbicacion]])</f>
        <v>21</v>
      </c>
      <c r="R313" s="5" t="s">
        <v>29</v>
      </c>
    </row>
    <row r="314" spans="1:18">
      <c r="A314" s="6" t="s">
        <v>30</v>
      </c>
      <c r="B314" s="12">
        <v>288</v>
      </c>
      <c r="C314" s="1">
        <v>311</v>
      </c>
      <c r="D314" s="12" t="s">
        <v>496</v>
      </c>
      <c r="E314" s="2" t="s">
        <v>810</v>
      </c>
      <c r="F314" s="1">
        <v>21</v>
      </c>
      <c r="H314" s="4" t="s">
        <v>2102</v>
      </c>
      <c r="I314" s="12" t="s">
        <v>2103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5" t="s">
        <v>33</v>
      </c>
      <c r="P314" s="5" t="s">
        <v>28</v>
      </c>
      <c r="Q314" s="1" t="str">
        <f>CONCATENATE(Tabla5[[#This Row],[fkUbicacion]])</f>
        <v>21</v>
      </c>
      <c r="R314" s="5" t="s">
        <v>29</v>
      </c>
    </row>
    <row r="315" spans="1:18">
      <c r="A315" s="6" t="s">
        <v>30</v>
      </c>
      <c r="B315" s="12">
        <v>289</v>
      </c>
      <c r="C315" s="1">
        <v>312</v>
      </c>
      <c r="D315" s="12" t="s">
        <v>496</v>
      </c>
      <c r="E315" s="25" t="s">
        <v>811</v>
      </c>
      <c r="F315" s="1">
        <v>21</v>
      </c>
      <c r="H315" s="4" t="s">
        <v>2102</v>
      </c>
      <c r="I315" s="12" t="s">
        <v>2103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5" t="s">
        <v>33</v>
      </c>
      <c r="P315" s="5" t="s">
        <v>28</v>
      </c>
      <c r="Q315" s="1" t="str">
        <f>CONCATENATE(Tabla5[[#This Row],[fkUbicacion]])</f>
        <v>21</v>
      </c>
      <c r="R315" s="5" t="s">
        <v>29</v>
      </c>
    </row>
    <row r="316" spans="1:18">
      <c r="A316" s="6" t="s">
        <v>30</v>
      </c>
      <c r="B316" s="12">
        <v>290</v>
      </c>
      <c r="C316" s="1">
        <v>313</v>
      </c>
      <c r="D316" s="12" t="s">
        <v>496</v>
      </c>
      <c r="E316" s="2" t="s">
        <v>812</v>
      </c>
      <c r="F316" s="1">
        <v>21</v>
      </c>
      <c r="H316" s="4" t="s">
        <v>2102</v>
      </c>
      <c r="I316" s="12" t="s">
        <v>2103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5" t="s">
        <v>33</v>
      </c>
      <c r="P316" s="5" t="s">
        <v>28</v>
      </c>
      <c r="Q316" s="1" t="str">
        <f>CONCATENATE(Tabla5[[#This Row],[fkUbicacion]])</f>
        <v>21</v>
      </c>
      <c r="R316" s="5" t="s">
        <v>29</v>
      </c>
    </row>
    <row r="317" spans="1:18">
      <c r="A317" s="6" t="s">
        <v>30</v>
      </c>
      <c r="B317" s="12">
        <v>291</v>
      </c>
      <c r="C317" s="1">
        <v>314</v>
      </c>
      <c r="D317" s="12" t="s">
        <v>496</v>
      </c>
      <c r="E317" s="2" t="s">
        <v>813</v>
      </c>
      <c r="F317" s="1">
        <v>21</v>
      </c>
      <c r="H317" s="4" t="s">
        <v>2102</v>
      </c>
      <c r="I317" s="12" t="s">
        <v>2103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5" t="s">
        <v>33</v>
      </c>
      <c r="P317" s="5" t="s">
        <v>28</v>
      </c>
      <c r="Q317" s="1" t="str">
        <f>CONCATENATE(Tabla5[[#This Row],[fkUbicacion]])</f>
        <v>21</v>
      </c>
      <c r="R317" s="5" t="s">
        <v>29</v>
      </c>
    </row>
    <row r="318" spans="1:18">
      <c r="A318" s="6" t="s">
        <v>30</v>
      </c>
      <c r="B318" s="12">
        <v>292</v>
      </c>
      <c r="C318" s="1">
        <v>315</v>
      </c>
      <c r="D318" s="12" t="s">
        <v>496</v>
      </c>
      <c r="E318" s="2" t="s">
        <v>814</v>
      </c>
      <c r="F318" s="1">
        <v>21</v>
      </c>
      <c r="H318" s="4" t="s">
        <v>2102</v>
      </c>
      <c r="I318" s="12" t="s">
        <v>2103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5" t="s">
        <v>33</v>
      </c>
      <c r="P318" s="5" t="s">
        <v>28</v>
      </c>
      <c r="Q318" s="1" t="str">
        <f>CONCATENATE(Tabla5[[#This Row],[fkUbicacion]])</f>
        <v>21</v>
      </c>
      <c r="R318" s="5" t="s">
        <v>29</v>
      </c>
    </row>
    <row r="319" spans="1:18">
      <c r="A319" s="6" t="s">
        <v>30</v>
      </c>
      <c r="B319" s="12">
        <v>293</v>
      </c>
      <c r="C319" s="1">
        <v>316</v>
      </c>
      <c r="D319" s="12" t="s">
        <v>496</v>
      </c>
      <c r="E319" s="2" t="s">
        <v>815</v>
      </c>
      <c r="F319" s="1">
        <v>21</v>
      </c>
      <c r="H319" s="4" t="s">
        <v>2102</v>
      </c>
      <c r="I319" s="12" t="s">
        <v>2103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5" t="s">
        <v>33</v>
      </c>
      <c r="P319" s="5" t="s">
        <v>28</v>
      </c>
      <c r="Q319" s="1" t="str">
        <f>CONCATENATE(Tabla5[[#This Row],[fkUbicacion]])</f>
        <v>21</v>
      </c>
      <c r="R319" s="5" t="s">
        <v>29</v>
      </c>
    </row>
    <row r="320" spans="1:18">
      <c r="A320" s="6" t="s">
        <v>30</v>
      </c>
      <c r="B320" s="12">
        <v>294</v>
      </c>
      <c r="C320" s="1">
        <v>317</v>
      </c>
      <c r="D320" s="12" t="s">
        <v>496</v>
      </c>
      <c r="E320" s="2" t="s">
        <v>816</v>
      </c>
      <c r="F320" s="1">
        <v>21</v>
      </c>
      <c r="H320" s="4" t="s">
        <v>2102</v>
      </c>
      <c r="I320" s="12" t="s">
        <v>2103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5" t="s">
        <v>33</v>
      </c>
      <c r="P320" s="5" t="s">
        <v>28</v>
      </c>
      <c r="Q320" s="1" t="str">
        <f>CONCATENATE(Tabla5[[#This Row],[fkUbicacion]])</f>
        <v>21</v>
      </c>
      <c r="R320" s="5" t="s">
        <v>29</v>
      </c>
    </row>
    <row r="321" spans="1:18">
      <c r="A321" s="6" t="s">
        <v>30</v>
      </c>
      <c r="B321" s="12">
        <v>295</v>
      </c>
      <c r="C321" s="1">
        <v>318</v>
      </c>
      <c r="D321" s="12" t="s">
        <v>496</v>
      </c>
      <c r="E321" s="2" t="s">
        <v>817</v>
      </c>
      <c r="F321" s="1">
        <v>21</v>
      </c>
      <c r="H321" s="4" t="s">
        <v>2102</v>
      </c>
      <c r="I321" s="12" t="s">
        <v>2103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5" t="s">
        <v>33</v>
      </c>
      <c r="P321" s="5" t="s">
        <v>28</v>
      </c>
      <c r="Q321" s="1" t="str">
        <f>CONCATENATE(Tabla5[[#This Row],[fkUbicacion]])</f>
        <v>21</v>
      </c>
      <c r="R321" s="5" t="s">
        <v>29</v>
      </c>
    </row>
    <row r="322" spans="1:18">
      <c r="A322" s="6" t="s">
        <v>30</v>
      </c>
      <c r="B322" s="12">
        <v>296</v>
      </c>
      <c r="C322" s="1">
        <v>319</v>
      </c>
      <c r="D322" s="12" t="s">
        <v>496</v>
      </c>
      <c r="E322" s="2" t="s">
        <v>818</v>
      </c>
      <c r="F322" s="1">
        <v>21</v>
      </c>
      <c r="H322" s="4" t="s">
        <v>2102</v>
      </c>
      <c r="I322" s="12" t="s">
        <v>2103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5" t="s">
        <v>33</v>
      </c>
      <c r="P322" s="5" t="s">
        <v>28</v>
      </c>
      <c r="Q322" s="1" t="str">
        <f>CONCATENATE(Tabla5[[#This Row],[fkUbicacion]])</f>
        <v>21</v>
      </c>
      <c r="R322" s="5" t="s">
        <v>29</v>
      </c>
    </row>
    <row r="323" spans="1:18">
      <c r="A323" s="6" t="s">
        <v>30</v>
      </c>
      <c r="B323" s="12">
        <v>297</v>
      </c>
      <c r="C323" s="1">
        <v>320</v>
      </c>
      <c r="D323" s="12" t="s">
        <v>496</v>
      </c>
      <c r="E323" s="2" t="s">
        <v>819</v>
      </c>
      <c r="F323" s="1">
        <v>21</v>
      </c>
      <c r="H323" s="4" t="s">
        <v>2102</v>
      </c>
      <c r="I323" s="12" t="s">
        <v>2103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5" t="s">
        <v>33</v>
      </c>
      <c r="P323" s="5" t="s">
        <v>28</v>
      </c>
      <c r="Q323" s="1" t="str">
        <f>CONCATENATE(Tabla5[[#This Row],[fkUbicacion]])</f>
        <v>21</v>
      </c>
      <c r="R323" s="5" t="s">
        <v>29</v>
      </c>
    </row>
    <row r="324" spans="1:18">
      <c r="A324" s="6" t="s">
        <v>30</v>
      </c>
      <c r="B324" s="12">
        <v>298</v>
      </c>
      <c r="C324" s="1">
        <v>321</v>
      </c>
      <c r="D324" s="12" t="s">
        <v>496</v>
      </c>
      <c r="E324" s="2" t="s">
        <v>820</v>
      </c>
      <c r="F324" s="1">
        <v>21</v>
      </c>
      <c r="H324" s="4" t="s">
        <v>2102</v>
      </c>
      <c r="I324" s="12" t="s">
        <v>2103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5" t="s">
        <v>33</v>
      </c>
      <c r="P324" s="5" t="s">
        <v>28</v>
      </c>
      <c r="Q324" s="1" t="str">
        <f>CONCATENATE(Tabla5[[#This Row],[fkUbicacion]])</f>
        <v>21</v>
      </c>
      <c r="R324" s="5" t="s">
        <v>29</v>
      </c>
    </row>
    <row r="325" spans="1:18">
      <c r="A325" s="6" t="s">
        <v>30</v>
      </c>
      <c r="B325" s="12">
        <v>299</v>
      </c>
      <c r="C325" s="1">
        <v>322</v>
      </c>
      <c r="D325" s="12" t="s">
        <v>496</v>
      </c>
      <c r="E325" s="2" t="s">
        <v>821</v>
      </c>
      <c r="F325" s="1">
        <v>21</v>
      </c>
      <c r="H325" s="4" t="s">
        <v>2102</v>
      </c>
      <c r="I325" s="12" t="s">
        <v>2103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5" t="s">
        <v>33</v>
      </c>
      <c r="P325" s="5" t="s">
        <v>28</v>
      </c>
      <c r="Q325" s="1" t="str">
        <f>CONCATENATE(Tabla5[[#This Row],[fkUbicacion]])</f>
        <v>21</v>
      </c>
      <c r="R325" s="5" t="s">
        <v>29</v>
      </c>
    </row>
    <row r="326" spans="1:18">
      <c r="A326" s="6" t="s">
        <v>30</v>
      </c>
      <c r="B326" s="12">
        <v>300</v>
      </c>
      <c r="C326" s="1">
        <v>323</v>
      </c>
      <c r="D326" s="12" t="s">
        <v>496</v>
      </c>
      <c r="E326" s="2" t="s">
        <v>822</v>
      </c>
      <c r="F326" s="1">
        <v>21</v>
      </c>
      <c r="H326" s="4" t="s">
        <v>2102</v>
      </c>
      <c r="I326" s="12" t="s">
        <v>2103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5" t="s">
        <v>33</v>
      </c>
      <c r="P326" s="5" t="s">
        <v>28</v>
      </c>
      <c r="Q326" s="1" t="str">
        <f>CONCATENATE(Tabla5[[#This Row],[fkUbicacion]])</f>
        <v>21</v>
      </c>
      <c r="R326" s="5" t="s">
        <v>29</v>
      </c>
    </row>
    <row r="327" spans="1:18">
      <c r="A327" s="6" t="s">
        <v>30</v>
      </c>
      <c r="B327" s="12">
        <v>301</v>
      </c>
      <c r="C327" s="1">
        <v>324</v>
      </c>
      <c r="D327" s="12" t="s">
        <v>496</v>
      </c>
      <c r="E327" s="2" t="s">
        <v>823</v>
      </c>
      <c r="F327" s="1">
        <v>21</v>
      </c>
      <c r="H327" s="4" t="s">
        <v>2102</v>
      </c>
      <c r="I327" s="12" t="s">
        <v>2103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5" t="s">
        <v>33</v>
      </c>
      <c r="P327" s="5" t="s">
        <v>28</v>
      </c>
      <c r="Q327" s="1" t="str">
        <f>CONCATENATE(Tabla5[[#This Row],[fkUbicacion]])</f>
        <v>21</v>
      </c>
      <c r="R327" s="5" t="s">
        <v>29</v>
      </c>
    </row>
    <row r="328" spans="1:18">
      <c r="A328" s="6" t="s">
        <v>30</v>
      </c>
      <c r="B328" s="12">
        <v>302</v>
      </c>
      <c r="C328" s="1">
        <v>325</v>
      </c>
      <c r="D328" s="12" t="s">
        <v>496</v>
      </c>
      <c r="E328" s="2" t="s">
        <v>824</v>
      </c>
      <c r="F328" s="1">
        <v>21</v>
      </c>
      <c r="H328" s="4" t="s">
        <v>2102</v>
      </c>
      <c r="I328" s="12" t="s">
        <v>2103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5" t="s">
        <v>33</v>
      </c>
      <c r="P328" s="5" t="s">
        <v>28</v>
      </c>
      <c r="Q328" s="1" t="str">
        <f>CONCATENATE(Tabla5[[#This Row],[fkUbicacion]])</f>
        <v>21</v>
      </c>
      <c r="R328" s="5" t="s">
        <v>29</v>
      </c>
    </row>
    <row r="329" spans="1:18">
      <c r="A329" s="6" t="s">
        <v>30</v>
      </c>
      <c r="B329" s="12">
        <v>303</v>
      </c>
      <c r="C329" s="1">
        <v>326</v>
      </c>
      <c r="D329" s="12" t="s">
        <v>496</v>
      </c>
      <c r="E329" s="2" t="s">
        <v>825</v>
      </c>
      <c r="F329" s="1">
        <v>21</v>
      </c>
      <c r="H329" s="4" t="s">
        <v>2102</v>
      </c>
      <c r="I329" s="12" t="s">
        <v>2103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5" t="s">
        <v>33</v>
      </c>
      <c r="P329" s="5" t="s">
        <v>28</v>
      </c>
      <c r="Q329" s="1" t="str">
        <f>CONCATENATE(Tabla5[[#This Row],[fkUbicacion]])</f>
        <v>21</v>
      </c>
      <c r="R329" s="5" t="s">
        <v>29</v>
      </c>
    </row>
    <row r="330" spans="1:18">
      <c r="A330" s="6" t="s">
        <v>30</v>
      </c>
      <c r="B330" s="12">
        <v>304</v>
      </c>
      <c r="C330" s="1">
        <v>327</v>
      </c>
      <c r="D330" s="12" t="s">
        <v>496</v>
      </c>
      <c r="E330" s="2" t="s">
        <v>826</v>
      </c>
      <c r="F330" s="1">
        <v>21</v>
      </c>
      <c r="H330" s="4" t="s">
        <v>2102</v>
      </c>
      <c r="I330" s="12" t="s">
        <v>2103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5" t="s">
        <v>33</v>
      </c>
      <c r="P330" s="5" t="s">
        <v>28</v>
      </c>
      <c r="Q330" s="1" t="str">
        <f>CONCATENATE(Tabla5[[#This Row],[fkUbicacion]])</f>
        <v>21</v>
      </c>
      <c r="R330" s="5" t="s">
        <v>29</v>
      </c>
    </row>
    <row r="331" spans="1:18">
      <c r="A331" s="6" t="s">
        <v>30</v>
      </c>
      <c r="B331" s="12">
        <v>305</v>
      </c>
      <c r="C331" s="1">
        <v>328</v>
      </c>
      <c r="D331" s="12" t="s">
        <v>496</v>
      </c>
      <c r="E331" s="2" t="s">
        <v>827</v>
      </c>
      <c r="F331" s="1">
        <v>21</v>
      </c>
      <c r="H331" s="4" t="s">
        <v>2102</v>
      </c>
      <c r="I331" s="12" t="s">
        <v>2103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5" t="s">
        <v>33</v>
      </c>
      <c r="P331" s="5" t="s">
        <v>28</v>
      </c>
      <c r="Q331" s="1" t="str">
        <f>CONCATENATE(Tabla5[[#This Row],[fkUbicacion]])</f>
        <v>21</v>
      </c>
      <c r="R331" s="5" t="s">
        <v>29</v>
      </c>
    </row>
    <row r="332" spans="1:18">
      <c r="A332" s="6" t="s">
        <v>30</v>
      </c>
      <c r="B332" s="12">
        <v>306</v>
      </c>
      <c r="C332" s="1">
        <v>329</v>
      </c>
      <c r="D332" s="12" t="s">
        <v>496</v>
      </c>
      <c r="E332" s="2" t="s">
        <v>828</v>
      </c>
      <c r="F332" s="1">
        <v>21</v>
      </c>
      <c r="H332" s="4" t="s">
        <v>2102</v>
      </c>
      <c r="I332" s="12" t="s">
        <v>2103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5" t="s">
        <v>33</v>
      </c>
      <c r="P332" s="5" t="s">
        <v>28</v>
      </c>
      <c r="Q332" s="1" t="str">
        <f>CONCATENATE(Tabla5[[#This Row],[fkUbicacion]])</f>
        <v>21</v>
      </c>
      <c r="R332" s="5" t="s">
        <v>29</v>
      </c>
    </row>
    <row r="333" spans="1:18">
      <c r="A333" s="6" t="s">
        <v>30</v>
      </c>
      <c r="B333" s="12">
        <v>307</v>
      </c>
      <c r="C333" s="1">
        <v>330</v>
      </c>
      <c r="D333" s="12" t="s">
        <v>496</v>
      </c>
      <c r="E333" s="2" t="s">
        <v>829</v>
      </c>
      <c r="F333" s="1">
        <v>21</v>
      </c>
      <c r="H333" s="4" t="s">
        <v>2102</v>
      </c>
      <c r="I333" s="12" t="s">
        <v>2103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5" t="s">
        <v>33</v>
      </c>
      <c r="P333" s="5" t="s">
        <v>28</v>
      </c>
      <c r="Q333" s="1" t="str">
        <f>CONCATENATE(Tabla5[[#This Row],[fkUbicacion]])</f>
        <v>21</v>
      </c>
      <c r="R333" s="5" t="s">
        <v>29</v>
      </c>
    </row>
    <row r="334" spans="1:18">
      <c r="A334" s="6" t="s">
        <v>30</v>
      </c>
      <c r="B334" s="12">
        <v>308</v>
      </c>
      <c r="C334" s="1">
        <v>331</v>
      </c>
      <c r="D334" s="12" t="s">
        <v>496</v>
      </c>
      <c r="E334" s="2" t="s">
        <v>830</v>
      </c>
      <c r="F334" s="1">
        <v>21</v>
      </c>
      <c r="H334" s="4" t="s">
        <v>2102</v>
      </c>
      <c r="I334" s="12" t="s">
        <v>2103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5" t="s">
        <v>33</v>
      </c>
      <c r="P334" s="5" t="s">
        <v>28</v>
      </c>
      <c r="Q334" s="1" t="str">
        <f>CONCATENATE(Tabla5[[#This Row],[fkUbicacion]])</f>
        <v>21</v>
      </c>
      <c r="R334" s="5" t="s">
        <v>29</v>
      </c>
    </row>
    <row r="335" spans="1:18">
      <c r="A335" s="6" t="s">
        <v>30</v>
      </c>
      <c r="B335" s="12">
        <v>309</v>
      </c>
      <c r="C335" s="1">
        <v>332</v>
      </c>
      <c r="D335" s="12" t="s">
        <v>496</v>
      </c>
      <c r="E335" s="25" t="s">
        <v>831</v>
      </c>
      <c r="F335" s="1">
        <v>21</v>
      </c>
      <c r="H335" s="4" t="s">
        <v>2102</v>
      </c>
      <c r="I335" s="12" t="s">
        <v>2103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5" t="s">
        <v>33</v>
      </c>
      <c r="P335" s="5" t="s">
        <v>28</v>
      </c>
      <c r="Q335" s="1" t="str">
        <f>CONCATENATE(Tabla5[[#This Row],[fkUbicacion]])</f>
        <v>21</v>
      </c>
      <c r="R335" s="5" t="s">
        <v>29</v>
      </c>
    </row>
    <row r="336" spans="1:18">
      <c r="A336" s="6" t="s">
        <v>30</v>
      </c>
      <c r="B336" s="12">
        <v>310</v>
      </c>
      <c r="C336" s="1">
        <v>333</v>
      </c>
      <c r="D336" s="12" t="s">
        <v>496</v>
      </c>
      <c r="E336" s="2" t="s">
        <v>832</v>
      </c>
      <c r="F336" s="1">
        <v>21</v>
      </c>
      <c r="H336" s="4" t="s">
        <v>2102</v>
      </c>
      <c r="I336" s="12" t="s">
        <v>2103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5" t="s">
        <v>33</v>
      </c>
      <c r="P336" s="5" t="s">
        <v>28</v>
      </c>
      <c r="Q336" s="1" t="str">
        <f>CONCATENATE(Tabla5[[#This Row],[fkUbicacion]])</f>
        <v>21</v>
      </c>
      <c r="R336" s="5" t="s">
        <v>29</v>
      </c>
    </row>
    <row r="337" spans="1:18">
      <c r="A337" s="6" t="s">
        <v>30</v>
      </c>
      <c r="B337" s="12">
        <v>311</v>
      </c>
      <c r="C337" s="1">
        <v>334</v>
      </c>
      <c r="D337" s="12" t="s">
        <v>496</v>
      </c>
      <c r="E337" s="2" t="s">
        <v>833</v>
      </c>
      <c r="F337" s="1">
        <v>21</v>
      </c>
      <c r="H337" s="4" t="s">
        <v>2102</v>
      </c>
      <c r="I337" s="12" t="s">
        <v>2103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5" t="s">
        <v>33</v>
      </c>
      <c r="P337" s="5" t="s">
        <v>28</v>
      </c>
      <c r="Q337" s="1" t="str">
        <f>CONCATENATE(Tabla5[[#This Row],[fkUbicacion]])</f>
        <v>21</v>
      </c>
      <c r="R337" s="5" t="s">
        <v>29</v>
      </c>
    </row>
    <row r="338" spans="1:18">
      <c r="A338" s="6" t="s">
        <v>30</v>
      </c>
      <c r="B338" s="12">
        <v>312</v>
      </c>
      <c r="C338" s="1">
        <v>335</v>
      </c>
      <c r="D338" s="12" t="s">
        <v>496</v>
      </c>
      <c r="E338" s="2" t="s">
        <v>834</v>
      </c>
      <c r="F338" s="1">
        <v>21</v>
      </c>
      <c r="H338" s="4" t="s">
        <v>2102</v>
      </c>
      <c r="I338" s="12" t="s">
        <v>2103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5" t="s">
        <v>33</v>
      </c>
      <c r="P338" s="5" t="s">
        <v>28</v>
      </c>
      <c r="Q338" s="1" t="str">
        <f>CONCATENATE(Tabla5[[#This Row],[fkUbicacion]])</f>
        <v>21</v>
      </c>
      <c r="R338" s="5" t="s">
        <v>29</v>
      </c>
    </row>
    <row r="339" spans="1:18">
      <c r="A339" s="6" t="s">
        <v>30</v>
      </c>
      <c r="B339" s="12">
        <v>313</v>
      </c>
      <c r="C339" s="1">
        <v>336</v>
      </c>
      <c r="D339" s="12" t="s">
        <v>496</v>
      </c>
      <c r="E339" s="2" t="s">
        <v>835</v>
      </c>
      <c r="F339" s="1">
        <v>21</v>
      </c>
      <c r="H339" s="4" t="s">
        <v>2102</v>
      </c>
      <c r="I339" s="12" t="s">
        <v>2103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5" t="s">
        <v>33</v>
      </c>
      <c r="P339" s="5" t="s">
        <v>28</v>
      </c>
      <c r="Q339" s="1" t="str">
        <f>CONCATENATE(Tabla5[[#This Row],[fkUbicacion]])</f>
        <v>21</v>
      </c>
      <c r="R339" s="5" t="s">
        <v>29</v>
      </c>
    </row>
    <row r="340" spans="1:18">
      <c r="A340" s="6" t="s">
        <v>30</v>
      </c>
      <c r="B340" s="12">
        <v>314</v>
      </c>
      <c r="C340" s="1">
        <v>337</v>
      </c>
      <c r="D340" s="12" t="s">
        <v>496</v>
      </c>
      <c r="E340" s="2" t="s">
        <v>836</v>
      </c>
      <c r="F340" s="1">
        <v>21</v>
      </c>
      <c r="H340" s="4" t="s">
        <v>2102</v>
      </c>
      <c r="I340" s="12" t="s">
        <v>2103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5" t="s">
        <v>33</v>
      </c>
      <c r="P340" s="5" t="s">
        <v>28</v>
      </c>
      <c r="Q340" s="1" t="str">
        <f>CONCATENATE(Tabla5[[#This Row],[fkUbicacion]])</f>
        <v>21</v>
      </c>
      <c r="R340" s="5" t="s">
        <v>29</v>
      </c>
    </row>
    <row r="341" spans="1:18">
      <c r="A341" s="6" t="s">
        <v>30</v>
      </c>
      <c r="B341" s="12">
        <v>315</v>
      </c>
      <c r="C341" s="1">
        <v>338</v>
      </c>
      <c r="D341" s="12" t="s">
        <v>496</v>
      </c>
      <c r="E341" s="2" t="s">
        <v>837</v>
      </c>
      <c r="F341" s="1">
        <v>21</v>
      </c>
      <c r="H341" s="4" t="s">
        <v>2102</v>
      </c>
      <c r="I341" s="12" t="s">
        <v>2103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5" t="s">
        <v>33</v>
      </c>
      <c r="P341" s="5" t="s">
        <v>28</v>
      </c>
      <c r="Q341" s="1" t="str">
        <f>CONCATENATE(Tabla5[[#This Row],[fkUbicacion]])</f>
        <v>21</v>
      </c>
      <c r="R341" s="5" t="s">
        <v>29</v>
      </c>
    </row>
    <row r="342" spans="1:18">
      <c r="A342" s="6" t="s">
        <v>30</v>
      </c>
      <c r="B342" s="12">
        <v>316</v>
      </c>
      <c r="C342" s="1">
        <v>339</v>
      </c>
      <c r="D342" s="12" t="s">
        <v>496</v>
      </c>
      <c r="E342" s="2" t="s">
        <v>838</v>
      </c>
      <c r="F342" s="1">
        <v>21</v>
      </c>
      <c r="H342" s="4" t="s">
        <v>2102</v>
      </c>
      <c r="I342" s="12" t="s">
        <v>2103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5" t="s">
        <v>33</v>
      </c>
      <c r="P342" s="5" t="s">
        <v>28</v>
      </c>
      <c r="Q342" s="1" t="str">
        <f>CONCATENATE(Tabla5[[#This Row],[fkUbicacion]])</f>
        <v>21</v>
      </c>
      <c r="R342" s="5" t="s">
        <v>29</v>
      </c>
    </row>
    <row r="343" spans="1:18">
      <c r="A343" s="6" t="s">
        <v>30</v>
      </c>
      <c r="B343" s="12">
        <v>317</v>
      </c>
      <c r="C343" s="1">
        <v>340</v>
      </c>
      <c r="D343" s="12" t="s">
        <v>496</v>
      </c>
      <c r="E343" s="2" t="s">
        <v>839</v>
      </c>
      <c r="F343" s="1">
        <v>21</v>
      </c>
      <c r="H343" s="4" t="s">
        <v>2102</v>
      </c>
      <c r="I343" s="12" t="s">
        <v>2103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5" t="s">
        <v>33</v>
      </c>
      <c r="P343" s="5" t="s">
        <v>28</v>
      </c>
      <c r="Q343" s="1" t="str">
        <f>CONCATENATE(Tabla5[[#This Row],[fkUbicacion]])</f>
        <v>21</v>
      </c>
      <c r="R343" s="5" t="s">
        <v>29</v>
      </c>
    </row>
    <row r="344" spans="1:18">
      <c r="A344" s="6" t="s">
        <v>30</v>
      </c>
      <c r="B344" s="12">
        <v>318</v>
      </c>
      <c r="C344" s="1">
        <v>341</v>
      </c>
      <c r="D344" s="12" t="s">
        <v>496</v>
      </c>
      <c r="E344" s="2" t="s">
        <v>840</v>
      </c>
      <c r="F344" s="1">
        <v>21</v>
      </c>
      <c r="H344" s="4" t="s">
        <v>2102</v>
      </c>
      <c r="I344" s="12" t="s">
        <v>2103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5" t="s">
        <v>33</v>
      </c>
      <c r="P344" s="5" t="s">
        <v>28</v>
      </c>
      <c r="Q344" s="1" t="str">
        <f>CONCATENATE(Tabla5[[#This Row],[fkUbicacion]])</f>
        <v>21</v>
      </c>
      <c r="R344" s="5" t="s">
        <v>29</v>
      </c>
    </row>
    <row r="345" spans="1:18">
      <c r="A345" s="6" t="s">
        <v>30</v>
      </c>
      <c r="B345" s="12">
        <v>319</v>
      </c>
      <c r="C345" s="1">
        <v>342</v>
      </c>
      <c r="D345" s="12" t="s">
        <v>496</v>
      </c>
      <c r="E345" s="2" t="s">
        <v>841</v>
      </c>
      <c r="F345" s="1">
        <v>21</v>
      </c>
      <c r="H345" s="4" t="s">
        <v>2102</v>
      </c>
      <c r="I345" s="12" t="s">
        <v>2103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5" t="s">
        <v>33</v>
      </c>
      <c r="P345" s="5" t="s">
        <v>28</v>
      </c>
      <c r="Q345" s="1" t="str">
        <f>CONCATENATE(Tabla5[[#This Row],[fkUbicacion]])</f>
        <v>21</v>
      </c>
      <c r="R345" s="5" t="s">
        <v>29</v>
      </c>
    </row>
    <row r="346" spans="1:18">
      <c r="A346" s="6" t="s">
        <v>30</v>
      </c>
      <c r="B346" s="12">
        <v>320</v>
      </c>
      <c r="C346" s="1">
        <v>343</v>
      </c>
      <c r="D346" s="12" t="s">
        <v>496</v>
      </c>
      <c r="E346" s="2" t="s">
        <v>842</v>
      </c>
      <c r="F346" s="1">
        <v>21</v>
      </c>
      <c r="H346" s="4" t="s">
        <v>2102</v>
      </c>
      <c r="I346" s="12" t="s">
        <v>2103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5" t="s">
        <v>33</v>
      </c>
      <c r="P346" s="5" t="s">
        <v>28</v>
      </c>
      <c r="Q346" s="1" t="str">
        <f>CONCATENATE(Tabla5[[#This Row],[fkUbicacion]])</f>
        <v>21</v>
      </c>
      <c r="R346" s="5" t="s">
        <v>29</v>
      </c>
    </row>
    <row r="347" spans="1:18">
      <c r="A347" s="6" t="s">
        <v>30</v>
      </c>
      <c r="B347" s="12">
        <v>321</v>
      </c>
      <c r="C347" s="1">
        <v>344</v>
      </c>
      <c r="D347" s="12" t="s">
        <v>496</v>
      </c>
      <c r="E347" s="2" t="s">
        <v>843</v>
      </c>
      <c r="F347" s="1">
        <v>21</v>
      </c>
      <c r="H347" s="4" t="s">
        <v>2102</v>
      </c>
      <c r="I347" s="12" t="s">
        <v>2103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5" t="s">
        <v>33</v>
      </c>
      <c r="P347" s="5" t="s">
        <v>28</v>
      </c>
      <c r="Q347" s="1" t="str">
        <f>CONCATENATE(Tabla5[[#This Row],[fkUbicacion]])</f>
        <v>21</v>
      </c>
      <c r="R347" s="5" t="s">
        <v>29</v>
      </c>
    </row>
    <row r="348" spans="1:18">
      <c r="A348" s="6" t="s">
        <v>30</v>
      </c>
      <c r="B348" s="12">
        <v>322</v>
      </c>
      <c r="C348" s="1">
        <v>345</v>
      </c>
      <c r="D348" s="12" t="s">
        <v>496</v>
      </c>
      <c r="E348" s="2" t="s">
        <v>844</v>
      </c>
      <c r="F348" s="1">
        <v>21</v>
      </c>
      <c r="H348" s="4" t="s">
        <v>2102</v>
      </c>
      <c r="I348" s="12" t="s">
        <v>2103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5" t="s">
        <v>33</v>
      </c>
      <c r="P348" s="5" t="s">
        <v>28</v>
      </c>
      <c r="Q348" s="1" t="str">
        <f>CONCATENATE(Tabla5[[#This Row],[fkUbicacion]])</f>
        <v>21</v>
      </c>
      <c r="R348" s="5" t="s">
        <v>29</v>
      </c>
    </row>
    <row r="349" spans="1:18">
      <c r="A349" s="6" t="s">
        <v>30</v>
      </c>
      <c r="B349" s="12">
        <v>323</v>
      </c>
      <c r="C349" s="1">
        <v>346</v>
      </c>
      <c r="D349" s="12" t="s">
        <v>496</v>
      </c>
      <c r="E349" s="2" t="s">
        <v>845</v>
      </c>
      <c r="F349" s="1">
        <v>21</v>
      </c>
      <c r="H349" s="4" t="s">
        <v>2102</v>
      </c>
      <c r="I349" s="12" t="s">
        <v>2103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5" t="s">
        <v>33</v>
      </c>
      <c r="P349" s="5" t="s">
        <v>28</v>
      </c>
      <c r="Q349" s="1" t="str">
        <f>CONCATENATE(Tabla5[[#This Row],[fkUbicacion]])</f>
        <v>21</v>
      </c>
      <c r="R349" s="5" t="s">
        <v>29</v>
      </c>
    </row>
    <row r="350" spans="1:18">
      <c r="A350" s="6" t="s">
        <v>30</v>
      </c>
      <c r="B350" s="12">
        <v>324</v>
      </c>
      <c r="C350" s="1">
        <v>347</v>
      </c>
      <c r="D350" s="12" t="s">
        <v>496</v>
      </c>
      <c r="E350" s="2" t="s">
        <v>846</v>
      </c>
      <c r="F350" s="1">
        <v>21</v>
      </c>
      <c r="H350" s="4" t="s">
        <v>2102</v>
      </c>
      <c r="I350" s="12" t="s">
        <v>2103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5" t="s">
        <v>33</v>
      </c>
      <c r="P350" s="5" t="s">
        <v>28</v>
      </c>
      <c r="Q350" s="1" t="str">
        <f>CONCATENATE(Tabla5[[#This Row],[fkUbicacion]])</f>
        <v>21</v>
      </c>
      <c r="R350" s="5" t="s">
        <v>29</v>
      </c>
    </row>
    <row r="351" spans="1:18">
      <c r="A351" s="6" t="s">
        <v>30</v>
      </c>
      <c r="B351" s="12">
        <v>325</v>
      </c>
      <c r="C351" s="1">
        <v>348</v>
      </c>
      <c r="D351" s="12" t="s">
        <v>496</v>
      </c>
      <c r="E351" s="2" t="s">
        <v>847</v>
      </c>
      <c r="F351" s="1">
        <v>21</v>
      </c>
      <c r="H351" s="4" t="s">
        <v>2102</v>
      </c>
      <c r="I351" s="12" t="s">
        <v>2103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5" t="s">
        <v>33</v>
      </c>
      <c r="P351" s="5" t="s">
        <v>28</v>
      </c>
      <c r="Q351" s="1" t="str">
        <f>CONCATENATE(Tabla5[[#This Row],[fkUbicacion]])</f>
        <v>21</v>
      </c>
      <c r="R351" s="5" t="s">
        <v>29</v>
      </c>
    </row>
    <row r="352" spans="1:18">
      <c r="A352" s="6" t="s">
        <v>30</v>
      </c>
      <c r="B352" s="12">
        <v>326</v>
      </c>
      <c r="C352" s="1">
        <v>349</v>
      </c>
      <c r="D352" s="12" t="s">
        <v>496</v>
      </c>
      <c r="E352" s="2" t="s">
        <v>848</v>
      </c>
      <c r="F352" s="1">
        <v>21</v>
      </c>
      <c r="H352" s="4" t="s">
        <v>2102</v>
      </c>
      <c r="I352" s="12" t="s">
        <v>2103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5" t="s">
        <v>33</v>
      </c>
      <c r="P352" s="5" t="s">
        <v>28</v>
      </c>
      <c r="Q352" s="1" t="str">
        <f>CONCATENATE(Tabla5[[#This Row],[fkUbicacion]])</f>
        <v>21</v>
      </c>
      <c r="R352" s="5" t="s">
        <v>29</v>
      </c>
    </row>
    <row r="353" spans="1:18">
      <c r="A353" s="6" t="s">
        <v>30</v>
      </c>
      <c r="B353" s="12">
        <v>327</v>
      </c>
      <c r="C353" s="1">
        <v>350</v>
      </c>
      <c r="D353" s="12" t="s">
        <v>496</v>
      </c>
      <c r="E353" s="2" t="s">
        <v>849</v>
      </c>
      <c r="F353" s="1">
        <v>21</v>
      </c>
      <c r="H353" s="4" t="s">
        <v>2102</v>
      </c>
      <c r="I353" s="12" t="s">
        <v>2103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5" t="s">
        <v>33</v>
      </c>
      <c r="P353" s="5" t="s">
        <v>28</v>
      </c>
      <c r="Q353" s="1" t="str">
        <f>CONCATENATE(Tabla5[[#This Row],[fkUbicacion]])</f>
        <v>21</v>
      </c>
      <c r="R353" s="5" t="s">
        <v>29</v>
      </c>
    </row>
    <row r="354" spans="1:18">
      <c r="A354" s="6" t="s">
        <v>30</v>
      </c>
      <c r="B354" s="12">
        <v>328</v>
      </c>
      <c r="C354" s="1">
        <v>351</v>
      </c>
      <c r="D354" s="12" t="s">
        <v>496</v>
      </c>
      <c r="E354" s="25" t="s">
        <v>850</v>
      </c>
      <c r="F354" s="1">
        <v>21</v>
      </c>
      <c r="H354" s="4" t="s">
        <v>2102</v>
      </c>
      <c r="I354" s="12" t="s">
        <v>2103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5" t="s">
        <v>33</v>
      </c>
      <c r="P354" s="5" t="s">
        <v>28</v>
      </c>
      <c r="Q354" s="1" t="str">
        <f>CONCATENATE(Tabla5[[#This Row],[fkUbicacion]])</f>
        <v>21</v>
      </c>
      <c r="R354" s="5" t="s">
        <v>29</v>
      </c>
    </row>
    <row r="355" spans="1:18">
      <c r="A355" s="6" t="s">
        <v>30</v>
      </c>
      <c r="B355" s="12">
        <v>329</v>
      </c>
      <c r="C355" s="1">
        <v>352</v>
      </c>
      <c r="D355" s="12" t="s">
        <v>496</v>
      </c>
      <c r="E355" s="2" t="s">
        <v>851</v>
      </c>
      <c r="F355" s="1">
        <v>21</v>
      </c>
      <c r="H355" s="4" t="s">
        <v>2102</v>
      </c>
      <c r="I355" s="12" t="s">
        <v>2103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5" t="s">
        <v>33</v>
      </c>
      <c r="P355" s="5" t="s">
        <v>28</v>
      </c>
      <c r="Q355" s="1" t="str">
        <f>CONCATENATE(Tabla5[[#This Row],[fkUbicacion]])</f>
        <v>21</v>
      </c>
      <c r="R355" s="5" t="s">
        <v>29</v>
      </c>
    </row>
    <row r="356" spans="1:18">
      <c r="A356" s="6" t="s">
        <v>30</v>
      </c>
      <c r="B356" s="12">
        <v>330</v>
      </c>
      <c r="C356" s="1">
        <v>353</v>
      </c>
      <c r="D356" s="12" t="s">
        <v>496</v>
      </c>
      <c r="E356" s="2" t="s">
        <v>852</v>
      </c>
      <c r="F356" s="1">
        <v>21</v>
      </c>
      <c r="H356" s="4" t="s">
        <v>2102</v>
      </c>
      <c r="I356" s="12" t="s">
        <v>2103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5" t="s">
        <v>33</v>
      </c>
      <c r="P356" s="5" t="s">
        <v>28</v>
      </c>
      <c r="Q356" s="1" t="str">
        <f>CONCATENATE(Tabla5[[#This Row],[fkUbicacion]])</f>
        <v>21</v>
      </c>
      <c r="R356" s="5" t="s">
        <v>29</v>
      </c>
    </row>
    <row r="357" spans="1:18">
      <c r="A357" s="6" t="s">
        <v>30</v>
      </c>
      <c r="B357" s="12">
        <v>331</v>
      </c>
      <c r="C357" s="1">
        <v>354</v>
      </c>
      <c r="D357" s="12" t="s">
        <v>496</v>
      </c>
      <c r="E357" s="2" t="s">
        <v>853</v>
      </c>
      <c r="F357" s="1">
        <v>21</v>
      </c>
      <c r="H357" s="4" t="s">
        <v>2102</v>
      </c>
      <c r="I357" s="12" t="s">
        <v>2103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5" t="s">
        <v>33</v>
      </c>
      <c r="P357" s="5" t="s">
        <v>28</v>
      </c>
      <c r="Q357" s="1" t="str">
        <f>CONCATENATE(Tabla5[[#This Row],[fkUbicacion]])</f>
        <v>21</v>
      </c>
      <c r="R357" s="5" t="s">
        <v>29</v>
      </c>
    </row>
    <row r="358" spans="1:18">
      <c r="A358" s="6" t="s">
        <v>30</v>
      </c>
      <c r="B358" s="12">
        <v>332</v>
      </c>
      <c r="C358" s="1">
        <v>355</v>
      </c>
      <c r="D358" s="12" t="s">
        <v>496</v>
      </c>
      <c r="E358" s="2" t="s">
        <v>854</v>
      </c>
      <c r="F358" s="1">
        <v>21</v>
      </c>
      <c r="H358" s="4" t="s">
        <v>2102</v>
      </c>
      <c r="I358" s="12" t="s">
        <v>2103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5" t="s">
        <v>33</v>
      </c>
      <c r="P358" s="5" t="s">
        <v>28</v>
      </c>
      <c r="Q358" s="1" t="str">
        <f>CONCATENATE(Tabla5[[#This Row],[fkUbicacion]])</f>
        <v>21</v>
      </c>
      <c r="R358" s="5" t="s">
        <v>29</v>
      </c>
    </row>
    <row r="359" spans="1:18">
      <c r="A359" s="6" t="s">
        <v>30</v>
      </c>
      <c r="B359" s="12">
        <v>333</v>
      </c>
      <c r="C359" s="1">
        <v>356</v>
      </c>
      <c r="D359" s="12" t="s">
        <v>496</v>
      </c>
      <c r="E359" s="2" t="s">
        <v>855</v>
      </c>
      <c r="F359" s="1">
        <v>21</v>
      </c>
      <c r="H359" s="4" t="s">
        <v>2102</v>
      </c>
      <c r="I359" s="12" t="s">
        <v>2103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5" t="s">
        <v>33</v>
      </c>
      <c r="P359" s="5" t="s">
        <v>28</v>
      </c>
      <c r="Q359" s="1" t="str">
        <f>CONCATENATE(Tabla5[[#This Row],[fkUbicacion]])</f>
        <v>21</v>
      </c>
      <c r="R359" s="5" t="s">
        <v>29</v>
      </c>
    </row>
    <row r="360" spans="1:18">
      <c r="A360" s="6" t="s">
        <v>30</v>
      </c>
      <c r="B360" s="12">
        <v>334</v>
      </c>
      <c r="C360" s="1">
        <v>357</v>
      </c>
      <c r="D360" s="12" t="s">
        <v>496</v>
      </c>
      <c r="E360" s="2" t="s">
        <v>856</v>
      </c>
      <c r="F360" s="1">
        <v>21</v>
      </c>
      <c r="H360" s="4" t="s">
        <v>2102</v>
      </c>
      <c r="I360" s="12" t="s">
        <v>2103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5" t="s">
        <v>33</v>
      </c>
      <c r="P360" s="5" t="s">
        <v>28</v>
      </c>
      <c r="Q360" s="1" t="str">
        <f>CONCATENATE(Tabla5[[#This Row],[fkUbicacion]])</f>
        <v>21</v>
      </c>
      <c r="R360" s="5" t="s">
        <v>29</v>
      </c>
    </row>
    <row r="361" spans="1:18">
      <c r="A361" s="6" t="s">
        <v>30</v>
      </c>
      <c r="B361" s="12">
        <v>335</v>
      </c>
      <c r="C361" s="1">
        <v>358</v>
      </c>
      <c r="D361" s="12" t="s">
        <v>496</v>
      </c>
      <c r="E361" s="2" t="s">
        <v>857</v>
      </c>
      <c r="F361" s="1">
        <v>21</v>
      </c>
      <c r="H361" s="4" t="s">
        <v>2102</v>
      </c>
      <c r="I361" s="12" t="s">
        <v>2103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5" t="s">
        <v>33</v>
      </c>
      <c r="P361" s="5" t="s">
        <v>28</v>
      </c>
      <c r="Q361" s="1" t="str">
        <f>CONCATENATE(Tabla5[[#This Row],[fkUbicacion]])</f>
        <v>21</v>
      </c>
      <c r="R361" s="5" t="s">
        <v>29</v>
      </c>
    </row>
    <row r="362" spans="1:18">
      <c r="A362" s="6" t="s">
        <v>30</v>
      </c>
      <c r="B362" s="12">
        <v>336</v>
      </c>
      <c r="C362" s="1">
        <v>359</v>
      </c>
      <c r="D362" s="12" t="s">
        <v>496</v>
      </c>
      <c r="E362" s="2" t="s">
        <v>858</v>
      </c>
      <c r="F362" s="1">
        <v>21</v>
      </c>
      <c r="H362" s="4" t="s">
        <v>2102</v>
      </c>
      <c r="I362" s="12" t="s">
        <v>2103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5" t="s">
        <v>33</v>
      </c>
      <c r="P362" s="5" t="s">
        <v>28</v>
      </c>
      <c r="Q362" s="1" t="str">
        <f>CONCATENATE(Tabla5[[#This Row],[fkUbicacion]])</f>
        <v>21</v>
      </c>
      <c r="R362" s="5" t="s">
        <v>29</v>
      </c>
    </row>
    <row r="363" spans="1:18">
      <c r="A363" s="6" t="s">
        <v>30</v>
      </c>
      <c r="B363" s="12">
        <v>337</v>
      </c>
      <c r="C363" s="1">
        <v>360</v>
      </c>
      <c r="D363" s="12" t="s">
        <v>496</v>
      </c>
      <c r="E363" s="2" t="s">
        <v>859</v>
      </c>
      <c r="F363" s="1">
        <v>21</v>
      </c>
      <c r="H363" s="4" t="s">
        <v>2102</v>
      </c>
      <c r="I363" s="12" t="s">
        <v>2103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5" t="s">
        <v>33</v>
      </c>
      <c r="P363" s="5" t="s">
        <v>28</v>
      </c>
      <c r="Q363" s="1" t="str">
        <f>CONCATENATE(Tabla5[[#This Row],[fkUbicacion]])</f>
        <v>21</v>
      </c>
      <c r="R363" s="5" t="s">
        <v>29</v>
      </c>
    </row>
    <row r="364" spans="1:18">
      <c r="A364" s="6" t="s">
        <v>30</v>
      </c>
      <c r="B364" s="12">
        <v>338</v>
      </c>
      <c r="C364" s="1">
        <v>361</v>
      </c>
      <c r="D364" s="12" t="s">
        <v>496</v>
      </c>
      <c r="E364" s="2" t="s">
        <v>860</v>
      </c>
      <c r="F364" s="1">
        <v>21</v>
      </c>
      <c r="H364" s="4" t="s">
        <v>2102</v>
      </c>
      <c r="I364" s="12" t="s">
        <v>2103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5" t="s">
        <v>33</v>
      </c>
      <c r="P364" s="5" t="s">
        <v>28</v>
      </c>
      <c r="Q364" s="1" t="str">
        <f>CONCATENATE(Tabla5[[#This Row],[fkUbicacion]])</f>
        <v>21</v>
      </c>
      <c r="R364" s="5" t="s">
        <v>29</v>
      </c>
    </row>
    <row r="365" spans="1:18">
      <c r="A365" s="6" t="s">
        <v>30</v>
      </c>
      <c r="B365" s="12">
        <v>339</v>
      </c>
      <c r="C365" s="1">
        <v>362</v>
      </c>
      <c r="D365" s="12" t="s">
        <v>496</v>
      </c>
      <c r="E365" s="2" t="s">
        <v>861</v>
      </c>
      <c r="F365" s="1">
        <v>21</v>
      </c>
      <c r="H365" s="4" t="s">
        <v>2102</v>
      </c>
      <c r="I365" s="12" t="s">
        <v>2103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5" t="s">
        <v>33</v>
      </c>
      <c r="P365" s="5" t="s">
        <v>28</v>
      </c>
      <c r="Q365" s="1" t="str">
        <f>CONCATENATE(Tabla5[[#This Row],[fkUbicacion]])</f>
        <v>21</v>
      </c>
      <c r="R365" s="5" t="s">
        <v>29</v>
      </c>
    </row>
    <row r="366" spans="1:18">
      <c r="A366" s="6" t="s">
        <v>30</v>
      </c>
      <c r="B366" s="12">
        <v>340</v>
      </c>
      <c r="C366" s="1">
        <v>363</v>
      </c>
      <c r="D366" s="12" t="s">
        <v>496</v>
      </c>
      <c r="E366" s="2" t="s">
        <v>862</v>
      </c>
      <c r="F366" s="1">
        <v>21</v>
      </c>
      <c r="H366" s="4" t="s">
        <v>2102</v>
      </c>
      <c r="I366" s="12" t="s">
        <v>2103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5" t="s">
        <v>33</v>
      </c>
      <c r="P366" s="5" t="s">
        <v>28</v>
      </c>
      <c r="Q366" s="1" t="str">
        <f>CONCATENATE(Tabla5[[#This Row],[fkUbicacion]])</f>
        <v>21</v>
      </c>
      <c r="R366" s="5" t="s">
        <v>29</v>
      </c>
    </row>
    <row r="367" spans="1:18">
      <c r="A367" s="6" t="s">
        <v>30</v>
      </c>
      <c r="B367" s="12">
        <v>341</v>
      </c>
      <c r="C367" s="1">
        <v>364</v>
      </c>
      <c r="D367" s="12" t="s">
        <v>496</v>
      </c>
      <c r="E367" s="2" t="s">
        <v>863</v>
      </c>
      <c r="F367" s="1">
        <v>21</v>
      </c>
      <c r="H367" s="4" t="s">
        <v>2102</v>
      </c>
      <c r="I367" s="12" t="s">
        <v>2103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5" t="s">
        <v>33</v>
      </c>
      <c r="P367" s="5" t="s">
        <v>28</v>
      </c>
      <c r="Q367" s="1" t="str">
        <f>CONCATENATE(Tabla5[[#This Row],[fkUbicacion]])</f>
        <v>21</v>
      </c>
      <c r="R367" s="5" t="s">
        <v>29</v>
      </c>
    </row>
    <row r="368" spans="1:18">
      <c r="A368" s="6" t="s">
        <v>30</v>
      </c>
      <c r="B368" s="12">
        <v>342</v>
      </c>
      <c r="C368" s="1">
        <v>365</v>
      </c>
      <c r="D368" s="12" t="s">
        <v>496</v>
      </c>
      <c r="E368" s="2" t="s">
        <v>864</v>
      </c>
      <c r="F368" s="1">
        <v>21</v>
      </c>
      <c r="H368" s="4" t="s">
        <v>2102</v>
      </c>
      <c r="I368" s="12" t="s">
        <v>2103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5" t="s">
        <v>33</v>
      </c>
      <c r="P368" s="5" t="s">
        <v>28</v>
      </c>
      <c r="Q368" s="1" t="str">
        <f>CONCATENATE(Tabla5[[#This Row],[fkUbicacion]])</f>
        <v>21</v>
      </c>
      <c r="R368" s="5" t="s">
        <v>29</v>
      </c>
    </row>
    <row r="369" spans="1:18">
      <c r="A369" s="6" t="s">
        <v>30</v>
      </c>
      <c r="B369" s="12">
        <v>343</v>
      </c>
      <c r="C369" s="1">
        <v>366</v>
      </c>
      <c r="D369" s="12" t="s">
        <v>496</v>
      </c>
      <c r="E369" s="2" t="s">
        <v>865</v>
      </c>
      <c r="F369" s="1">
        <v>21</v>
      </c>
      <c r="H369" s="4" t="s">
        <v>2102</v>
      </c>
      <c r="I369" s="12" t="s">
        <v>2103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5" t="s">
        <v>33</v>
      </c>
      <c r="P369" s="5" t="s">
        <v>28</v>
      </c>
      <c r="Q369" s="1" t="str">
        <f>CONCATENATE(Tabla5[[#This Row],[fkUbicacion]])</f>
        <v>21</v>
      </c>
      <c r="R369" s="5" t="s">
        <v>29</v>
      </c>
    </row>
    <row r="370" spans="1:18">
      <c r="A370" s="6" t="s">
        <v>30</v>
      </c>
      <c r="B370" s="12">
        <v>344</v>
      </c>
      <c r="C370" s="1">
        <v>367</v>
      </c>
      <c r="D370" s="12" t="s">
        <v>496</v>
      </c>
      <c r="E370" s="2" t="s">
        <v>866</v>
      </c>
      <c r="F370" s="1">
        <v>21</v>
      </c>
      <c r="H370" s="4" t="s">
        <v>2102</v>
      </c>
      <c r="I370" s="12" t="s">
        <v>2103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5" t="s">
        <v>33</v>
      </c>
      <c r="P370" s="5" t="s">
        <v>28</v>
      </c>
      <c r="Q370" s="1" t="str">
        <f>CONCATENATE(Tabla5[[#This Row],[fkUbicacion]])</f>
        <v>21</v>
      </c>
      <c r="R370" s="5" t="s">
        <v>29</v>
      </c>
    </row>
    <row r="371" spans="1:18">
      <c r="A371" s="6" t="s">
        <v>30</v>
      </c>
      <c r="B371" s="12">
        <v>345</v>
      </c>
      <c r="C371" s="1">
        <v>368</v>
      </c>
      <c r="D371" s="12" t="s">
        <v>496</v>
      </c>
      <c r="E371" s="2" t="s">
        <v>867</v>
      </c>
      <c r="F371" s="1">
        <v>21</v>
      </c>
      <c r="H371" s="4" t="s">
        <v>2102</v>
      </c>
      <c r="I371" s="12" t="s">
        <v>2103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5" t="s">
        <v>33</v>
      </c>
      <c r="P371" s="5" t="s">
        <v>28</v>
      </c>
      <c r="Q371" s="1" t="str">
        <f>CONCATENATE(Tabla5[[#This Row],[fkUbicacion]])</f>
        <v>21</v>
      </c>
      <c r="R371" s="5" t="s">
        <v>29</v>
      </c>
    </row>
    <row r="372" spans="1:18">
      <c r="A372" s="6" t="s">
        <v>30</v>
      </c>
      <c r="B372" s="12">
        <v>346</v>
      </c>
      <c r="C372" s="1">
        <v>369</v>
      </c>
      <c r="D372" s="12" t="s">
        <v>496</v>
      </c>
      <c r="E372" s="2" t="s">
        <v>868</v>
      </c>
      <c r="F372" s="1">
        <v>21</v>
      </c>
      <c r="H372" s="4" t="s">
        <v>2102</v>
      </c>
      <c r="I372" s="12" t="s">
        <v>2103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5" t="s">
        <v>33</v>
      </c>
      <c r="P372" s="5" t="s">
        <v>28</v>
      </c>
      <c r="Q372" s="1" t="str">
        <f>CONCATENATE(Tabla5[[#This Row],[fkUbicacion]])</f>
        <v>21</v>
      </c>
      <c r="R372" s="5" t="s">
        <v>29</v>
      </c>
    </row>
    <row r="373" spans="1:18">
      <c r="A373" s="6" t="s">
        <v>30</v>
      </c>
      <c r="B373" s="12">
        <v>347</v>
      </c>
      <c r="C373" s="1">
        <v>370</v>
      </c>
      <c r="D373" s="12" t="s">
        <v>496</v>
      </c>
      <c r="E373" s="2" t="s">
        <v>869</v>
      </c>
      <c r="F373" s="1">
        <v>21</v>
      </c>
      <c r="H373" s="4" t="s">
        <v>2102</v>
      </c>
      <c r="I373" s="12" t="s">
        <v>2103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5" t="s">
        <v>33</v>
      </c>
      <c r="P373" s="5" t="s">
        <v>28</v>
      </c>
      <c r="Q373" s="1" t="str">
        <f>CONCATENATE(Tabla5[[#This Row],[fkUbicacion]])</f>
        <v>21</v>
      </c>
      <c r="R373" s="5" t="s">
        <v>29</v>
      </c>
    </row>
    <row r="374" spans="1:18">
      <c r="A374" s="6" t="s">
        <v>30</v>
      </c>
      <c r="B374" s="12">
        <v>348</v>
      </c>
      <c r="C374" s="1">
        <v>371</v>
      </c>
      <c r="D374" s="12" t="s">
        <v>496</v>
      </c>
      <c r="E374" s="25" t="s">
        <v>870</v>
      </c>
      <c r="F374" s="1">
        <v>21</v>
      </c>
      <c r="H374" s="4" t="s">
        <v>2102</v>
      </c>
      <c r="I374" s="12" t="s">
        <v>2103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5" t="s">
        <v>33</v>
      </c>
      <c r="P374" s="5" t="s">
        <v>28</v>
      </c>
      <c r="Q374" s="1" t="str">
        <f>CONCATENATE(Tabla5[[#This Row],[fkUbicacion]])</f>
        <v>21</v>
      </c>
      <c r="R374" s="5" t="s">
        <v>29</v>
      </c>
    </row>
    <row r="375" spans="1:18">
      <c r="A375" s="6" t="s">
        <v>30</v>
      </c>
      <c r="B375" s="12">
        <v>349</v>
      </c>
      <c r="C375" s="1">
        <v>372</v>
      </c>
      <c r="D375" s="12" t="s">
        <v>496</v>
      </c>
      <c r="E375" s="2" t="s">
        <v>871</v>
      </c>
      <c r="F375" s="1">
        <v>21</v>
      </c>
      <c r="H375" s="4" t="s">
        <v>2102</v>
      </c>
      <c r="I375" s="12" t="s">
        <v>2103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5" t="s">
        <v>33</v>
      </c>
      <c r="P375" s="5" t="s">
        <v>28</v>
      </c>
      <c r="Q375" s="1" t="str">
        <f>CONCATENATE(Tabla5[[#This Row],[fkUbicacion]])</f>
        <v>21</v>
      </c>
      <c r="R375" s="5" t="s">
        <v>29</v>
      </c>
    </row>
    <row r="376" spans="1:18">
      <c r="A376" s="6" t="s">
        <v>30</v>
      </c>
      <c r="B376" s="12">
        <v>350</v>
      </c>
      <c r="C376" s="1">
        <v>373</v>
      </c>
      <c r="D376" s="12" t="s">
        <v>496</v>
      </c>
      <c r="E376" s="2" t="s">
        <v>872</v>
      </c>
      <c r="F376" s="1">
        <v>21</v>
      </c>
      <c r="H376" s="4" t="s">
        <v>2102</v>
      </c>
      <c r="I376" s="12" t="s">
        <v>2103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5" t="s">
        <v>33</v>
      </c>
      <c r="P376" s="5" t="s">
        <v>28</v>
      </c>
      <c r="Q376" s="1" t="str">
        <f>CONCATENATE(Tabla5[[#This Row],[fkUbicacion]])</f>
        <v>21</v>
      </c>
      <c r="R376" s="5" t="s">
        <v>29</v>
      </c>
    </row>
    <row r="377" spans="1:18">
      <c r="A377" s="6" t="s">
        <v>30</v>
      </c>
      <c r="B377" s="12">
        <v>351</v>
      </c>
      <c r="C377" s="1">
        <v>374</v>
      </c>
      <c r="D377" s="12" t="s">
        <v>496</v>
      </c>
      <c r="E377" s="2" t="s">
        <v>873</v>
      </c>
      <c r="F377" s="1">
        <v>21</v>
      </c>
      <c r="H377" s="4" t="s">
        <v>2102</v>
      </c>
      <c r="I377" s="12" t="s">
        <v>2103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5" t="s">
        <v>33</v>
      </c>
      <c r="P377" s="5" t="s">
        <v>28</v>
      </c>
      <c r="Q377" s="1" t="str">
        <f>CONCATENATE(Tabla5[[#This Row],[fkUbicacion]])</f>
        <v>21</v>
      </c>
      <c r="R377" s="5" t="s">
        <v>29</v>
      </c>
    </row>
    <row r="378" spans="1:18">
      <c r="A378" s="6" t="s">
        <v>30</v>
      </c>
      <c r="B378" s="12">
        <v>352</v>
      </c>
      <c r="C378" s="1">
        <v>375</v>
      </c>
      <c r="D378" s="12" t="s">
        <v>496</v>
      </c>
      <c r="E378" s="2" t="s">
        <v>874</v>
      </c>
      <c r="F378" s="1">
        <v>21</v>
      </c>
      <c r="H378" s="4" t="s">
        <v>2102</v>
      </c>
      <c r="I378" s="12" t="s">
        <v>2103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5" t="s">
        <v>33</v>
      </c>
      <c r="P378" s="5" t="s">
        <v>28</v>
      </c>
      <c r="Q378" s="1" t="str">
        <f>CONCATENATE(Tabla5[[#This Row],[fkUbicacion]])</f>
        <v>21</v>
      </c>
      <c r="R378" s="5" t="s">
        <v>29</v>
      </c>
    </row>
    <row r="379" spans="1:18">
      <c r="A379" s="6" t="s">
        <v>30</v>
      </c>
      <c r="B379" s="12">
        <v>353</v>
      </c>
      <c r="C379" s="1">
        <v>376</v>
      </c>
      <c r="D379" s="12" t="s">
        <v>496</v>
      </c>
      <c r="E379" s="2" t="s">
        <v>875</v>
      </c>
      <c r="F379" s="1">
        <v>21</v>
      </c>
      <c r="H379" s="4" t="s">
        <v>2102</v>
      </c>
      <c r="I379" s="12" t="s">
        <v>2103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5" t="s">
        <v>33</v>
      </c>
      <c r="P379" s="5" t="s">
        <v>28</v>
      </c>
      <c r="Q379" s="1" t="str">
        <f>CONCATENATE(Tabla5[[#This Row],[fkUbicacion]])</f>
        <v>21</v>
      </c>
      <c r="R379" s="5" t="s">
        <v>29</v>
      </c>
    </row>
    <row r="380" spans="1:18">
      <c r="A380" s="6" t="s">
        <v>30</v>
      </c>
      <c r="B380" s="12">
        <v>354</v>
      </c>
      <c r="C380" s="1">
        <v>377</v>
      </c>
      <c r="D380" s="12" t="s">
        <v>496</v>
      </c>
      <c r="E380" s="2" t="s">
        <v>876</v>
      </c>
      <c r="F380" s="1">
        <v>21</v>
      </c>
      <c r="H380" s="4" t="s">
        <v>2102</v>
      </c>
      <c r="I380" s="12" t="s">
        <v>2103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5" t="s">
        <v>33</v>
      </c>
      <c r="P380" s="5" t="s">
        <v>28</v>
      </c>
      <c r="Q380" s="1" t="str">
        <f>CONCATENATE(Tabla5[[#This Row],[fkUbicacion]])</f>
        <v>21</v>
      </c>
      <c r="R380" s="5" t="s">
        <v>29</v>
      </c>
    </row>
    <row r="381" spans="1:18">
      <c r="A381" s="6" t="s">
        <v>30</v>
      </c>
      <c r="B381" s="12">
        <v>355</v>
      </c>
      <c r="C381" s="1">
        <v>378</v>
      </c>
      <c r="D381" s="12" t="s">
        <v>496</v>
      </c>
      <c r="E381" s="2" t="s">
        <v>877</v>
      </c>
      <c r="F381" s="1">
        <v>21</v>
      </c>
      <c r="H381" s="4" t="s">
        <v>2102</v>
      </c>
      <c r="I381" s="12" t="s">
        <v>2103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5" t="s">
        <v>33</v>
      </c>
      <c r="P381" s="5" t="s">
        <v>28</v>
      </c>
      <c r="Q381" s="1" t="str">
        <f>CONCATENATE(Tabla5[[#This Row],[fkUbicacion]])</f>
        <v>21</v>
      </c>
      <c r="R381" s="5" t="s">
        <v>29</v>
      </c>
    </row>
    <row r="382" spans="1:18">
      <c r="A382" s="6" t="s">
        <v>30</v>
      </c>
      <c r="B382" s="12">
        <v>356</v>
      </c>
      <c r="C382" s="1">
        <v>379</v>
      </c>
      <c r="D382" s="12" t="s">
        <v>496</v>
      </c>
      <c r="E382" s="2" t="s">
        <v>878</v>
      </c>
      <c r="F382" s="1">
        <v>21</v>
      </c>
      <c r="H382" s="4" t="s">
        <v>2102</v>
      </c>
      <c r="I382" s="12" t="s">
        <v>2103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5" t="s">
        <v>33</v>
      </c>
      <c r="P382" s="5" t="s">
        <v>28</v>
      </c>
      <c r="Q382" s="1" t="str">
        <f>CONCATENATE(Tabla5[[#This Row],[fkUbicacion]])</f>
        <v>21</v>
      </c>
      <c r="R382" s="5" t="s">
        <v>29</v>
      </c>
    </row>
    <row r="383" spans="1:18">
      <c r="A383" s="6" t="s">
        <v>30</v>
      </c>
      <c r="B383" s="12">
        <v>357</v>
      </c>
      <c r="C383" s="1">
        <v>380</v>
      </c>
      <c r="D383" s="12" t="s">
        <v>496</v>
      </c>
      <c r="E383" s="2" t="s">
        <v>879</v>
      </c>
      <c r="F383" s="1">
        <v>21</v>
      </c>
      <c r="H383" s="4" t="s">
        <v>2102</v>
      </c>
      <c r="I383" s="12" t="s">
        <v>2103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5" t="s">
        <v>33</v>
      </c>
      <c r="P383" s="5" t="s">
        <v>28</v>
      </c>
      <c r="Q383" s="1" t="str">
        <f>CONCATENATE(Tabla5[[#This Row],[fkUbicacion]])</f>
        <v>21</v>
      </c>
      <c r="R383" s="5" t="s">
        <v>29</v>
      </c>
    </row>
    <row r="384" spans="1:18">
      <c r="A384" s="6" t="s">
        <v>30</v>
      </c>
      <c r="B384" s="12">
        <v>358</v>
      </c>
      <c r="C384" s="1">
        <v>381</v>
      </c>
      <c r="D384" s="12" t="s">
        <v>496</v>
      </c>
      <c r="E384" s="2" t="s">
        <v>880</v>
      </c>
      <c r="F384" s="1">
        <v>21</v>
      </c>
      <c r="H384" s="4" t="s">
        <v>2102</v>
      </c>
      <c r="I384" s="12" t="s">
        <v>2103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5" t="s">
        <v>33</v>
      </c>
      <c r="P384" s="5" t="s">
        <v>28</v>
      </c>
      <c r="Q384" s="1" t="str">
        <f>CONCATENATE(Tabla5[[#This Row],[fkUbicacion]])</f>
        <v>21</v>
      </c>
      <c r="R384" s="5" t="s">
        <v>29</v>
      </c>
    </row>
    <row r="385" spans="1:18">
      <c r="A385" s="6" t="s">
        <v>30</v>
      </c>
      <c r="B385" s="12">
        <v>359</v>
      </c>
      <c r="C385" s="1">
        <v>382</v>
      </c>
      <c r="D385" s="12" t="s">
        <v>496</v>
      </c>
      <c r="E385" s="2" t="s">
        <v>881</v>
      </c>
      <c r="F385" s="1">
        <v>21</v>
      </c>
      <c r="H385" s="4" t="s">
        <v>2102</v>
      </c>
      <c r="I385" s="12" t="s">
        <v>2103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5" t="s">
        <v>33</v>
      </c>
      <c r="P385" s="5" t="s">
        <v>28</v>
      </c>
      <c r="Q385" s="1" t="str">
        <f>CONCATENATE(Tabla5[[#This Row],[fkUbicacion]])</f>
        <v>21</v>
      </c>
      <c r="R385" s="5" t="s">
        <v>29</v>
      </c>
    </row>
    <row r="386" spans="1:18">
      <c r="A386" s="6" t="s">
        <v>30</v>
      </c>
      <c r="B386" s="12">
        <v>360</v>
      </c>
      <c r="C386" s="1">
        <v>383</v>
      </c>
      <c r="D386" s="12" t="s">
        <v>496</v>
      </c>
      <c r="E386" s="2" t="s">
        <v>882</v>
      </c>
      <c r="F386" s="1">
        <v>21</v>
      </c>
      <c r="H386" s="4" t="s">
        <v>2102</v>
      </c>
      <c r="I386" s="12" t="s">
        <v>2103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5" t="s">
        <v>33</v>
      </c>
      <c r="P386" s="5" t="s">
        <v>28</v>
      </c>
      <c r="Q386" s="1" t="str">
        <f>CONCATENATE(Tabla5[[#This Row],[fkUbicacion]])</f>
        <v>21</v>
      </c>
      <c r="R386" s="5" t="s">
        <v>29</v>
      </c>
    </row>
    <row r="387" spans="1:18">
      <c r="A387" s="6" t="s">
        <v>30</v>
      </c>
      <c r="B387" s="12">
        <v>361</v>
      </c>
      <c r="C387" s="1">
        <v>384</v>
      </c>
      <c r="D387" s="12" t="s">
        <v>496</v>
      </c>
      <c r="E387" s="2" t="s">
        <v>883</v>
      </c>
      <c r="F387" s="1">
        <v>21</v>
      </c>
      <c r="H387" s="4" t="s">
        <v>2102</v>
      </c>
      <c r="I387" s="12" t="s">
        <v>2103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5" t="s">
        <v>33</v>
      </c>
      <c r="P387" s="5" t="s">
        <v>28</v>
      </c>
      <c r="Q387" s="1" t="str">
        <f>CONCATENATE(Tabla5[[#This Row],[fkUbicacion]])</f>
        <v>21</v>
      </c>
      <c r="R387" s="5" t="s">
        <v>29</v>
      </c>
    </row>
    <row r="388" spans="1:18">
      <c r="A388" s="6" t="s">
        <v>30</v>
      </c>
      <c r="B388" s="12">
        <v>362</v>
      </c>
      <c r="C388" s="1">
        <v>385</v>
      </c>
      <c r="D388" s="12" t="s">
        <v>496</v>
      </c>
      <c r="E388" s="2" t="s">
        <v>884</v>
      </c>
      <c r="F388" s="1">
        <v>21</v>
      </c>
      <c r="H388" s="4" t="s">
        <v>2102</v>
      </c>
      <c r="I388" s="12" t="s">
        <v>2103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5" t="s">
        <v>33</v>
      </c>
      <c r="P388" s="5" t="s">
        <v>28</v>
      </c>
      <c r="Q388" s="1" t="str">
        <f>CONCATENATE(Tabla5[[#This Row],[fkUbicacion]])</f>
        <v>21</v>
      </c>
      <c r="R388" s="5" t="s">
        <v>29</v>
      </c>
    </row>
    <row r="389" spans="1:18">
      <c r="A389" s="6" t="s">
        <v>30</v>
      </c>
      <c r="B389" s="12">
        <v>363</v>
      </c>
      <c r="C389" s="1">
        <v>386</v>
      </c>
      <c r="D389" s="12" t="s">
        <v>496</v>
      </c>
      <c r="E389" s="2" t="s">
        <v>885</v>
      </c>
      <c r="F389" s="1">
        <v>21</v>
      </c>
      <c r="H389" s="4" t="s">
        <v>2102</v>
      </c>
      <c r="I389" s="12" t="s">
        <v>2103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5" t="s">
        <v>33</v>
      </c>
      <c r="P389" s="5" t="s">
        <v>28</v>
      </c>
      <c r="Q389" s="1" t="str">
        <f>CONCATENATE(Tabla5[[#This Row],[fkUbicacion]])</f>
        <v>21</v>
      </c>
      <c r="R389" s="5" t="s">
        <v>29</v>
      </c>
    </row>
    <row r="390" spans="1:18">
      <c r="A390" s="6" t="s">
        <v>30</v>
      </c>
      <c r="B390" s="12">
        <v>364</v>
      </c>
      <c r="C390" s="1">
        <v>387</v>
      </c>
      <c r="D390" s="12" t="s">
        <v>496</v>
      </c>
      <c r="E390" s="2" t="s">
        <v>886</v>
      </c>
      <c r="F390" s="1">
        <v>21</v>
      </c>
      <c r="H390" s="4" t="s">
        <v>2102</v>
      </c>
      <c r="I390" s="12" t="s">
        <v>2103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5" t="s">
        <v>33</v>
      </c>
      <c r="P390" s="5" t="s">
        <v>28</v>
      </c>
      <c r="Q390" s="1" t="str">
        <f>CONCATENATE(Tabla5[[#This Row],[fkUbicacion]])</f>
        <v>21</v>
      </c>
      <c r="R390" s="5" t="s">
        <v>29</v>
      </c>
    </row>
    <row r="391" spans="1:18">
      <c r="A391" s="6" t="s">
        <v>30</v>
      </c>
      <c r="B391" s="12">
        <v>365</v>
      </c>
      <c r="C391" s="1">
        <v>388</v>
      </c>
      <c r="D391" s="12" t="s">
        <v>496</v>
      </c>
      <c r="E391" s="2" t="s">
        <v>887</v>
      </c>
      <c r="F391" s="1">
        <v>21</v>
      </c>
      <c r="H391" s="4" t="s">
        <v>2102</v>
      </c>
      <c r="I391" s="12" t="s">
        <v>2103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5" t="s">
        <v>33</v>
      </c>
      <c r="P391" s="5" t="s">
        <v>28</v>
      </c>
      <c r="Q391" s="1" t="str">
        <f>CONCATENATE(Tabla5[[#This Row],[fkUbicacion]])</f>
        <v>21</v>
      </c>
      <c r="R391" s="5" t="s">
        <v>29</v>
      </c>
    </row>
    <row r="392" spans="1:18">
      <c r="A392" s="6" t="s">
        <v>30</v>
      </c>
      <c r="B392" s="12">
        <v>366</v>
      </c>
      <c r="C392" s="1">
        <v>389</v>
      </c>
      <c r="D392" s="12" t="s">
        <v>496</v>
      </c>
      <c r="E392" s="2" t="s">
        <v>888</v>
      </c>
      <c r="F392" s="1">
        <v>21</v>
      </c>
      <c r="H392" s="4" t="s">
        <v>2102</v>
      </c>
      <c r="I392" s="12" t="s">
        <v>2103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5" t="s">
        <v>33</v>
      </c>
      <c r="P392" s="5" t="s">
        <v>28</v>
      </c>
      <c r="Q392" s="1" t="str">
        <f>CONCATENATE(Tabla5[[#This Row],[fkUbicacion]])</f>
        <v>21</v>
      </c>
      <c r="R392" s="5" t="s">
        <v>29</v>
      </c>
    </row>
    <row r="393" spans="1:18">
      <c r="A393" s="6" t="s">
        <v>30</v>
      </c>
      <c r="B393" s="12">
        <v>367</v>
      </c>
      <c r="C393" s="1">
        <v>390</v>
      </c>
      <c r="D393" s="12" t="s">
        <v>496</v>
      </c>
      <c r="E393" s="25" t="s">
        <v>889</v>
      </c>
      <c r="F393" s="1">
        <v>21</v>
      </c>
      <c r="H393" s="4" t="s">
        <v>2102</v>
      </c>
      <c r="I393" s="12" t="s">
        <v>2103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5" t="s">
        <v>33</v>
      </c>
      <c r="P393" s="5" t="s">
        <v>28</v>
      </c>
      <c r="Q393" s="1" t="str">
        <f>CONCATENATE(Tabla5[[#This Row],[fkUbicacion]])</f>
        <v>21</v>
      </c>
      <c r="R393" s="5" t="s">
        <v>29</v>
      </c>
    </row>
    <row r="394" spans="1:18">
      <c r="A394" s="6" t="s">
        <v>30</v>
      </c>
      <c r="B394" s="12">
        <v>368</v>
      </c>
      <c r="C394" s="1">
        <v>391</v>
      </c>
      <c r="D394" s="12" t="s">
        <v>496</v>
      </c>
      <c r="E394" s="2" t="s">
        <v>890</v>
      </c>
      <c r="F394" s="1">
        <v>21</v>
      </c>
      <c r="H394" s="4" t="s">
        <v>2102</v>
      </c>
      <c r="I394" s="12" t="s">
        <v>2103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5" t="s">
        <v>33</v>
      </c>
      <c r="P394" s="5" t="s">
        <v>28</v>
      </c>
      <c r="Q394" s="1" t="str">
        <f>CONCATENATE(Tabla5[[#This Row],[fkUbicacion]])</f>
        <v>21</v>
      </c>
      <c r="R394" s="5" t="s">
        <v>29</v>
      </c>
    </row>
    <row r="395" spans="1:18">
      <c r="A395" s="6" t="s">
        <v>30</v>
      </c>
      <c r="B395" s="12">
        <v>369</v>
      </c>
      <c r="C395" s="1">
        <v>392</v>
      </c>
      <c r="D395" s="12" t="s">
        <v>496</v>
      </c>
      <c r="E395" s="2" t="s">
        <v>891</v>
      </c>
      <c r="F395" s="1">
        <v>21</v>
      </c>
      <c r="H395" s="4" t="s">
        <v>2102</v>
      </c>
      <c r="I395" s="12" t="s">
        <v>2103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5" t="s">
        <v>33</v>
      </c>
      <c r="P395" s="5" t="s">
        <v>28</v>
      </c>
      <c r="Q395" s="1" t="str">
        <f>CONCATENATE(Tabla5[[#This Row],[fkUbicacion]])</f>
        <v>21</v>
      </c>
      <c r="R395" s="5" t="s">
        <v>29</v>
      </c>
    </row>
    <row r="396" spans="1:18">
      <c r="A396" s="6" t="s">
        <v>30</v>
      </c>
      <c r="B396" s="12">
        <v>370</v>
      </c>
      <c r="C396" s="1">
        <v>393</v>
      </c>
      <c r="D396" s="12" t="s">
        <v>496</v>
      </c>
      <c r="E396" s="2" t="s">
        <v>892</v>
      </c>
      <c r="F396" s="1">
        <v>21</v>
      </c>
      <c r="H396" s="4" t="s">
        <v>2102</v>
      </c>
      <c r="I396" s="12" t="s">
        <v>2103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5" t="s">
        <v>33</v>
      </c>
      <c r="P396" s="5" t="s">
        <v>28</v>
      </c>
      <c r="Q396" s="1" t="str">
        <f>CONCATENATE(Tabla5[[#This Row],[fkUbicacion]])</f>
        <v>21</v>
      </c>
      <c r="R396" s="5" t="s">
        <v>29</v>
      </c>
    </row>
    <row r="397" spans="1:18">
      <c r="A397" s="6" t="s">
        <v>30</v>
      </c>
      <c r="B397" s="12">
        <v>371</v>
      </c>
      <c r="C397" s="1">
        <v>394</v>
      </c>
      <c r="D397" s="12" t="s">
        <v>496</v>
      </c>
      <c r="E397" s="2" t="s">
        <v>893</v>
      </c>
      <c r="F397" s="1">
        <v>21</v>
      </c>
      <c r="H397" s="4" t="s">
        <v>2102</v>
      </c>
      <c r="I397" s="12" t="s">
        <v>2103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5" t="s">
        <v>33</v>
      </c>
      <c r="P397" s="5" t="s">
        <v>28</v>
      </c>
      <c r="Q397" s="1" t="str">
        <f>CONCATENATE(Tabla5[[#This Row],[fkUbicacion]])</f>
        <v>21</v>
      </c>
      <c r="R397" s="5" t="s">
        <v>29</v>
      </c>
    </row>
    <row r="398" spans="1:18">
      <c r="A398" s="6" t="s">
        <v>30</v>
      </c>
      <c r="B398" s="12">
        <v>372</v>
      </c>
      <c r="C398" s="1">
        <v>395</v>
      </c>
      <c r="D398" s="12" t="s">
        <v>496</v>
      </c>
      <c r="E398" s="2" t="s">
        <v>894</v>
      </c>
      <c r="F398" s="1">
        <v>21</v>
      </c>
      <c r="H398" s="4" t="s">
        <v>2102</v>
      </c>
      <c r="I398" s="12" t="s">
        <v>2103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5" t="s">
        <v>33</v>
      </c>
      <c r="P398" s="5" t="s">
        <v>28</v>
      </c>
      <c r="Q398" s="1" t="str">
        <f>CONCATENATE(Tabla5[[#This Row],[fkUbicacion]])</f>
        <v>21</v>
      </c>
      <c r="R398" s="5" t="s">
        <v>29</v>
      </c>
    </row>
    <row r="399" spans="1:18">
      <c r="A399" s="6" t="s">
        <v>30</v>
      </c>
      <c r="B399" s="12">
        <v>373</v>
      </c>
      <c r="C399" s="1">
        <v>396</v>
      </c>
      <c r="D399" s="12" t="s">
        <v>496</v>
      </c>
      <c r="E399" s="2" t="s">
        <v>895</v>
      </c>
      <c r="F399" s="1">
        <v>21</v>
      </c>
      <c r="H399" s="4" t="s">
        <v>2102</v>
      </c>
      <c r="I399" s="12" t="s">
        <v>2103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5" t="s">
        <v>33</v>
      </c>
      <c r="P399" s="5" t="s">
        <v>28</v>
      </c>
      <c r="Q399" s="1" t="str">
        <f>CONCATENATE(Tabla5[[#This Row],[fkUbicacion]])</f>
        <v>21</v>
      </c>
      <c r="R399" s="5" t="s">
        <v>29</v>
      </c>
    </row>
    <row r="400" spans="1:18">
      <c r="A400" s="6" t="s">
        <v>30</v>
      </c>
      <c r="B400" s="12">
        <v>374</v>
      </c>
      <c r="C400" s="1">
        <v>397</v>
      </c>
      <c r="D400" s="12" t="s">
        <v>496</v>
      </c>
      <c r="E400" s="2" t="s">
        <v>896</v>
      </c>
      <c r="F400" s="1">
        <v>21</v>
      </c>
      <c r="H400" s="4" t="s">
        <v>2102</v>
      </c>
      <c r="I400" s="12" t="s">
        <v>2103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5" t="s">
        <v>33</v>
      </c>
      <c r="P400" s="5" t="s">
        <v>28</v>
      </c>
      <c r="Q400" s="1" t="str">
        <f>CONCATENATE(Tabla5[[#This Row],[fkUbicacion]])</f>
        <v>21</v>
      </c>
      <c r="R400" s="5" t="s">
        <v>29</v>
      </c>
    </row>
    <row r="401" spans="1:18">
      <c r="A401" s="6" t="s">
        <v>30</v>
      </c>
      <c r="B401" s="12">
        <v>375</v>
      </c>
      <c r="C401" s="1">
        <v>398</v>
      </c>
      <c r="D401" s="12" t="s">
        <v>496</v>
      </c>
      <c r="E401" s="2" t="s">
        <v>897</v>
      </c>
      <c r="F401" s="1">
        <v>21</v>
      </c>
      <c r="H401" s="4" t="s">
        <v>2102</v>
      </c>
      <c r="I401" s="12" t="s">
        <v>2103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5" t="s">
        <v>33</v>
      </c>
      <c r="P401" s="5" t="s">
        <v>28</v>
      </c>
      <c r="Q401" s="1" t="str">
        <f>CONCATENATE(Tabla5[[#This Row],[fkUbicacion]])</f>
        <v>21</v>
      </c>
      <c r="R401" s="5" t="s">
        <v>29</v>
      </c>
    </row>
    <row r="402" spans="1:18">
      <c r="A402" s="6" t="s">
        <v>30</v>
      </c>
      <c r="B402" s="12">
        <v>376</v>
      </c>
      <c r="C402" s="1">
        <v>399</v>
      </c>
      <c r="D402" s="12" t="s">
        <v>496</v>
      </c>
      <c r="E402" s="2" t="s">
        <v>898</v>
      </c>
      <c r="F402" s="1">
        <v>21</v>
      </c>
      <c r="H402" s="4" t="s">
        <v>2102</v>
      </c>
      <c r="I402" s="12" t="s">
        <v>2103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5" t="s">
        <v>33</v>
      </c>
      <c r="P402" s="5" t="s">
        <v>28</v>
      </c>
      <c r="Q402" s="1" t="str">
        <f>CONCATENATE(Tabla5[[#This Row],[fkUbicacion]])</f>
        <v>21</v>
      </c>
      <c r="R402" s="5" t="s">
        <v>29</v>
      </c>
    </row>
    <row r="403" spans="1:18">
      <c r="A403" s="6" t="s">
        <v>30</v>
      </c>
      <c r="B403" s="12">
        <v>377</v>
      </c>
      <c r="C403" s="1">
        <v>400</v>
      </c>
      <c r="D403" s="12" t="s">
        <v>496</v>
      </c>
      <c r="E403" s="2" t="s">
        <v>899</v>
      </c>
      <c r="F403" s="1">
        <v>21</v>
      </c>
      <c r="H403" s="4" t="s">
        <v>2102</v>
      </c>
      <c r="I403" s="12" t="s">
        <v>2103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5" t="s">
        <v>33</v>
      </c>
      <c r="P403" s="5" t="s">
        <v>28</v>
      </c>
      <c r="Q403" s="1" t="str">
        <f>CONCATENATE(Tabla5[[#This Row],[fkUbicacion]])</f>
        <v>21</v>
      </c>
      <c r="R403" s="5" t="s">
        <v>29</v>
      </c>
    </row>
    <row r="404" spans="1:18">
      <c r="A404" s="6" t="s">
        <v>30</v>
      </c>
      <c r="B404" s="12">
        <v>378</v>
      </c>
      <c r="C404" s="1">
        <v>401</v>
      </c>
      <c r="D404" s="12" t="s">
        <v>496</v>
      </c>
      <c r="E404" s="2" t="s">
        <v>900</v>
      </c>
      <c r="F404" s="1">
        <v>21</v>
      </c>
      <c r="H404" s="4" t="s">
        <v>2102</v>
      </c>
      <c r="I404" s="12" t="s">
        <v>2103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5" t="s">
        <v>33</v>
      </c>
      <c r="P404" s="5" t="s">
        <v>28</v>
      </c>
      <c r="Q404" s="1" t="str">
        <f>CONCATENATE(Tabla5[[#This Row],[fkUbicacion]])</f>
        <v>21</v>
      </c>
      <c r="R404" s="5" t="s">
        <v>29</v>
      </c>
    </row>
    <row r="405" spans="1:18">
      <c r="A405" s="6" t="s">
        <v>30</v>
      </c>
      <c r="B405" s="12">
        <v>379</v>
      </c>
      <c r="C405" s="1">
        <v>402</v>
      </c>
      <c r="D405" s="12" t="s">
        <v>496</v>
      </c>
      <c r="E405" s="2" t="s">
        <v>901</v>
      </c>
      <c r="F405" s="1">
        <v>21</v>
      </c>
      <c r="H405" s="4" t="s">
        <v>2102</v>
      </c>
      <c r="I405" s="12" t="s">
        <v>2103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5" t="s">
        <v>33</v>
      </c>
      <c r="P405" s="5" t="s">
        <v>28</v>
      </c>
      <c r="Q405" s="1" t="str">
        <f>CONCATENATE(Tabla5[[#This Row],[fkUbicacion]])</f>
        <v>21</v>
      </c>
      <c r="R405" s="5" t="s">
        <v>29</v>
      </c>
    </row>
    <row r="406" spans="1:18">
      <c r="A406" s="6" t="s">
        <v>30</v>
      </c>
      <c r="B406" s="12">
        <v>380</v>
      </c>
      <c r="C406" s="1">
        <v>403</v>
      </c>
      <c r="D406" s="12" t="s">
        <v>496</v>
      </c>
      <c r="E406" s="2" t="s">
        <v>902</v>
      </c>
      <c r="F406" s="1">
        <v>21</v>
      </c>
      <c r="H406" s="4" t="s">
        <v>2102</v>
      </c>
      <c r="I406" s="12" t="s">
        <v>2103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5" t="s">
        <v>33</v>
      </c>
      <c r="P406" s="5" t="s">
        <v>28</v>
      </c>
      <c r="Q406" s="1" t="str">
        <f>CONCATENATE(Tabla5[[#This Row],[fkUbicacion]])</f>
        <v>21</v>
      </c>
      <c r="R406" s="5" t="s">
        <v>29</v>
      </c>
    </row>
    <row r="407" spans="1:18">
      <c r="A407" s="6" t="s">
        <v>30</v>
      </c>
      <c r="B407" s="12">
        <v>381</v>
      </c>
      <c r="C407" s="1">
        <v>404</v>
      </c>
      <c r="D407" s="12" t="s">
        <v>496</v>
      </c>
      <c r="E407" s="2" t="s">
        <v>903</v>
      </c>
      <c r="F407" s="1">
        <v>21</v>
      </c>
      <c r="H407" s="4" t="s">
        <v>2102</v>
      </c>
      <c r="I407" s="12" t="s">
        <v>2103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5" t="s">
        <v>33</v>
      </c>
      <c r="P407" s="5" t="s">
        <v>28</v>
      </c>
      <c r="Q407" s="1" t="str">
        <f>CONCATENATE(Tabla5[[#This Row],[fkUbicacion]])</f>
        <v>21</v>
      </c>
      <c r="R407" s="5" t="s">
        <v>29</v>
      </c>
    </row>
    <row r="408" spans="1:18">
      <c r="A408" s="6" t="s">
        <v>30</v>
      </c>
      <c r="B408" s="12">
        <v>382</v>
      </c>
      <c r="C408" s="1">
        <v>405</v>
      </c>
      <c r="D408" s="12" t="s">
        <v>496</v>
      </c>
      <c r="E408" s="2" t="s">
        <v>904</v>
      </c>
      <c r="F408" s="1">
        <v>21</v>
      </c>
      <c r="H408" s="4" t="s">
        <v>2102</v>
      </c>
      <c r="I408" s="12" t="s">
        <v>2103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5" t="s">
        <v>33</v>
      </c>
      <c r="P408" s="5" t="s">
        <v>28</v>
      </c>
      <c r="Q408" s="1" t="str">
        <f>CONCATENATE(Tabla5[[#This Row],[fkUbicacion]])</f>
        <v>21</v>
      </c>
      <c r="R408" s="5" t="s">
        <v>29</v>
      </c>
    </row>
    <row r="409" spans="1:18">
      <c r="A409" s="6" t="s">
        <v>30</v>
      </c>
      <c r="B409" s="12">
        <v>383</v>
      </c>
      <c r="C409" s="1">
        <v>406</v>
      </c>
      <c r="D409" s="12" t="s">
        <v>496</v>
      </c>
      <c r="E409" s="2" t="s">
        <v>905</v>
      </c>
      <c r="F409" s="1">
        <v>21</v>
      </c>
      <c r="H409" s="4" t="s">
        <v>2102</v>
      </c>
      <c r="I409" s="12" t="s">
        <v>2103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5" t="s">
        <v>33</v>
      </c>
      <c r="P409" s="5" t="s">
        <v>28</v>
      </c>
      <c r="Q409" s="1" t="str">
        <f>CONCATENATE(Tabla5[[#This Row],[fkUbicacion]])</f>
        <v>21</v>
      </c>
      <c r="R409" s="5" t="s">
        <v>29</v>
      </c>
    </row>
    <row r="410" spans="1:18">
      <c r="A410" s="6" t="s">
        <v>30</v>
      </c>
      <c r="B410" s="12">
        <v>384</v>
      </c>
      <c r="C410" s="1">
        <v>407</v>
      </c>
      <c r="D410" s="12" t="s">
        <v>496</v>
      </c>
      <c r="E410" s="2" t="s">
        <v>906</v>
      </c>
      <c r="F410" s="1">
        <v>21</v>
      </c>
      <c r="H410" s="4" t="s">
        <v>2102</v>
      </c>
      <c r="I410" s="12" t="s">
        <v>2103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5" t="s">
        <v>33</v>
      </c>
      <c r="P410" s="5" t="s">
        <v>28</v>
      </c>
      <c r="Q410" s="1" t="str">
        <f>CONCATENATE(Tabla5[[#This Row],[fkUbicacion]])</f>
        <v>21</v>
      </c>
      <c r="R410" s="5" t="s">
        <v>29</v>
      </c>
    </row>
    <row r="411" spans="1:18">
      <c r="A411" s="6" t="s">
        <v>30</v>
      </c>
      <c r="B411" s="12">
        <v>385</v>
      </c>
      <c r="C411" s="1">
        <v>408</v>
      </c>
      <c r="D411" s="12" t="s">
        <v>496</v>
      </c>
      <c r="E411" s="25" t="s">
        <v>907</v>
      </c>
      <c r="F411" s="1">
        <v>21</v>
      </c>
      <c r="H411" s="4" t="s">
        <v>2102</v>
      </c>
      <c r="I411" s="12" t="s">
        <v>2103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5" t="s">
        <v>33</v>
      </c>
      <c r="P411" s="5" t="s">
        <v>28</v>
      </c>
      <c r="Q411" s="1" t="str">
        <f>CONCATENATE(Tabla5[[#This Row],[fkUbicacion]])</f>
        <v>21</v>
      </c>
      <c r="R411" s="5" t="s">
        <v>29</v>
      </c>
    </row>
    <row r="412" spans="1:18">
      <c r="A412" s="6" t="s">
        <v>30</v>
      </c>
      <c r="B412" s="12">
        <v>386</v>
      </c>
      <c r="C412" s="1">
        <v>409</v>
      </c>
      <c r="D412" s="12" t="s">
        <v>496</v>
      </c>
      <c r="E412" s="2" t="s">
        <v>908</v>
      </c>
      <c r="F412" s="1">
        <v>21</v>
      </c>
      <c r="H412" s="4" t="s">
        <v>2102</v>
      </c>
      <c r="I412" s="12" t="s">
        <v>2103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5" t="s">
        <v>33</v>
      </c>
      <c r="P412" s="5" t="s">
        <v>28</v>
      </c>
      <c r="Q412" s="1" t="str">
        <f>CONCATENATE(Tabla5[[#This Row],[fkUbicacion]])</f>
        <v>21</v>
      </c>
      <c r="R412" s="5" t="s">
        <v>29</v>
      </c>
    </row>
    <row r="413" spans="1:18">
      <c r="A413" s="6" t="s">
        <v>30</v>
      </c>
      <c r="B413" s="12">
        <v>387</v>
      </c>
      <c r="C413" s="1">
        <v>410</v>
      </c>
      <c r="D413" s="12" t="s">
        <v>496</v>
      </c>
      <c r="E413" s="2" t="s">
        <v>909</v>
      </c>
      <c r="F413" s="1">
        <v>21</v>
      </c>
      <c r="H413" s="4" t="s">
        <v>2102</v>
      </c>
      <c r="I413" s="12" t="s">
        <v>2103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5" t="s">
        <v>33</v>
      </c>
      <c r="P413" s="5" t="s">
        <v>28</v>
      </c>
      <c r="Q413" s="1" t="str">
        <f>CONCATENATE(Tabla5[[#This Row],[fkUbicacion]])</f>
        <v>21</v>
      </c>
      <c r="R413" s="5" t="s">
        <v>29</v>
      </c>
    </row>
    <row r="414" spans="1:18">
      <c r="A414" s="6" t="s">
        <v>30</v>
      </c>
      <c r="B414" s="12">
        <v>388</v>
      </c>
      <c r="C414" s="1">
        <v>411</v>
      </c>
      <c r="D414" s="12" t="s">
        <v>496</v>
      </c>
      <c r="E414" s="2" t="s">
        <v>910</v>
      </c>
      <c r="F414" s="1">
        <v>21</v>
      </c>
      <c r="H414" s="4" t="s">
        <v>2102</v>
      </c>
      <c r="I414" s="12" t="s">
        <v>2103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5" t="s">
        <v>33</v>
      </c>
      <c r="P414" s="5" t="s">
        <v>28</v>
      </c>
      <c r="Q414" s="1" t="str">
        <f>CONCATENATE(Tabla5[[#This Row],[fkUbicacion]])</f>
        <v>21</v>
      </c>
      <c r="R414" s="5" t="s">
        <v>29</v>
      </c>
    </row>
    <row r="415" spans="1:18">
      <c r="A415" s="6" t="s">
        <v>30</v>
      </c>
      <c r="B415" s="12">
        <v>389</v>
      </c>
      <c r="C415" s="1">
        <v>412</v>
      </c>
      <c r="D415" s="12" t="s">
        <v>496</v>
      </c>
      <c r="E415" s="2" t="s">
        <v>911</v>
      </c>
      <c r="F415" s="1">
        <v>21</v>
      </c>
      <c r="H415" s="4" t="s">
        <v>2102</v>
      </c>
      <c r="I415" s="12" t="s">
        <v>2103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5" t="s">
        <v>33</v>
      </c>
      <c r="P415" s="5" t="s">
        <v>28</v>
      </c>
      <c r="Q415" s="1" t="str">
        <f>CONCATENATE(Tabla5[[#This Row],[fkUbicacion]])</f>
        <v>21</v>
      </c>
      <c r="R415" s="5" t="s">
        <v>29</v>
      </c>
    </row>
    <row r="416" spans="1:18">
      <c r="A416" s="6" t="s">
        <v>30</v>
      </c>
      <c r="B416" s="12">
        <v>390</v>
      </c>
      <c r="C416" s="1">
        <v>413</v>
      </c>
      <c r="D416" s="12" t="s">
        <v>496</v>
      </c>
      <c r="E416" s="2" t="s">
        <v>912</v>
      </c>
      <c r="F416" s="1">
        <v>21</v>
      </c>
      <c r="H416" s="4" t="s">
        <v>2102</v>
      </c>
      <c r="I416" s="12" t="s">
        <v>2103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5" t="s">
        <v>33</v>
      </c>
      <c r="P416" s="5" t="s">
        <v>28</v>
      </c>
      <c r="Q416" s="1" t="str">
        <f>CONCATENATE(Tabla5[[#This Row],[fkUbicacion]])</f>
        <v>21</v>
      </c>
      <c r="R416" s="5" t="s">
        <v>29</v>
      </c>
    </row>
    <row r="417" spans="1:18">
      <c r="A417" s="6" t="s">
        <v>30</v>
      </c>
      <c r="B417" s="12">
        <v>391</v>
      </c>
      <c r="C417" s="1">
        <v>414</v>
      </c>
      <c r="D417" s="12" t="s">
        <v>496</v>
      </c>
      <c r="E417" s="2" t="s">
        <v>913</v>
      </c>
      <c r="F417" s="1">
        <v>21</v>
      </c>
      <c r="H417" s="4" t="s">
        <v>2102</v>
      </c>
      <c r="I417" s="12" t="s">
        <v>2103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5" t="s">
        <v>33</v>
      </c>
      <c r="P417" s="5" t="s">
        <v>28</v>
      </c>
      <c r="Q417" s="1" t="str">
        <f>CONCATENATE(Tabla5[[#This Row],[fkUbicacion]])</f>
        <v>21</v>
      </c>
      <c r="R417" s="5" t="s">
        <v>29</v>
      </c>
    </row>
    <row r="418" spans="1:18">
      <c r="A418" s="6" t="s">
        <v>30</v>
      </c>
      <c r="B418" s="12">
        <v>392</v>
      </c>
      <c r="C418" s="1">
        <v>415</v>
      </c>
      <c r="D418" s="12" t="s">
        <v>496</v>
      </c>
      <c r="E418" s="2" t="s">
        <v>914</v>
      </c>
      <c r="F418" s="1">
        <v>21</v>
      </c>
      <c r="H418" s="4" t="s">
        <v>2102</v>
      </c>
      <c r="I418" s="12" t="s">
        <v>2103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5" t="s">
        <v>33</v>
      </c>
      <c r="P418" s="5" t="s">
        <v>28</v>
      </c>
      <c r="Q418" s="1" t="str">
        <f>CONCATENATE(Tabla5[[#This Row],[fkUbicacion]])</f>
        <v>21</v>
      </c>
      <c r="R418" s="5" t="s">
        <v>29</v>
      </c>
    </row>
    <row r="419" spans="1:18">
      <c r="A419" s="6" t="s">
        <v>30</v>
      </c>
      <c r="B419" s="12">
        <v>393</v>
      </c>
      <c r="C419" s="1">
        <v>416</v>
      </c>
      <c r="D419" s="12" t="s">
        <v>496</v>
      </c>
      <c r="E419" s="2" t="s">
        <v>915</v>
      </c>
      <c r="F419" s="1">
        <v>21</v>
      </c>
      <c r="H419" s="4" t="s">
        <v>2102</v>
      </c>
      <c r="I419" s="12" t="s">
        <v>2103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5" t="s">
        <v>33</v>
      </c>
      <c r="P419" s="5" t="s">
        <v>28</v>
      </c>
      <c r="Q419" s="1" t="str">
        <f>CONCATENATE(Tabla5[[#This Row],[fkUbicacion]])</f>
        <v>21</v>
      </c>
      <c r="R419" s="5" t="s">
        <v>29</v>
      </c>
    </row>
    <row r="420" spans="1:18">
      <c r="A420" s="6" t="s">
        <v>30</v>
      </c>
      <c r="B420" s="12">
        <v>394</v>
      </c>
      <c r="C420" s="1">
        <v>417</v>
      </c>
      <c r="D420" s="12" t="s">
        <v>496</v>
      </c>
      <c r="E420" s="2" t="s">
        <v>916</v>
      </c>
      <c r="F420" s="1">
        <v>21</v>
      </c>
      <c r="H420" s="4" t="s">
        <v>2102</v>
      </c>
      <c r="I420" s="12" t="s">
        <v>2103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5" t="s">
        <v>33</v>
      </c>
      <c r="P420" s="5" t="s">
        <v>28</v>
      </c>
      <c r="Q420" s="1" t="str">
        <f>CONCATENATE(Tabla5[[#This Row],[fkUbicacion]])</f>
        <v>21</v>
      </c>
      <c r="R420" s="5" t="s">
        <v>29</v>
      </c>
    </row>
    <row r="421" spans="1:18">
      <c r="A421" s="6" t="s">
        <v>30</v>
      </c>
      <c r="B421" s="12">
        <v>395</v>
      </c>
      <c r="C421" s="1">
        <v>418</v>
      </c>
      <c r="D421" s="12" t="s">
        <v>496</v>
      </c>
      <c r="E421" s="2" t="s">
        <v>917</v>
      </c>
      <c r="F421" s="1">
        <v>21</v>
      </c>
      <c r="H421" s="4" t="s">
        <v>2102</v>
      </c>
      <c r="I421" s="12" t="s">
        <v>2103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5" t="s">
        <v>33</v>
      </c>
      <c r="P421" s="5" t="s">
        <v>28</v>
      </c>
      <c r="Q421" s="1" t="str">
        <f>CONCATENATE(Tabla5[[#This Row],[fkUbicacion]])</f>
        <v>21</v>
      </c>
      <c r="R421" s="5" t="s">
        <v>29</v>
      </c>
    </row>
    <row r="422" spans="1:18">
      <c r="A422" s="6" t="s">
        <v>30</v>
      </c>
      <c r="B422" s="12">
        <v>396</v>
      </c>
      <c r="C422" s="1">
        <v>419</v>
      </c>
      <c r="D422" s="12" t="s">
        <v>496</v>
      </c>
      <c r="E422" s="2" t="s">
        <v>918</v>
      </c>
      <c r="F422" s="1">
        <v>21</v>
      </c>
      <c r="H422" s="4" t="s">
        <v>2102</v>
      </c>
      <c r="I422" s="12" t="s">
        <v>2103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5" t="s">
        <v>33</v>
      </c>
      <c r="P422" s="5" t="s">
        <v>28</v>
      </c>
      <c r="Q422" s="1" t="str">
        <f>CONCATENATE(Tabla5[[#This Row],[fkUbicacion]])</f>
        <v>21</v>
      </c>
      <c r="R422" s="5" t="s">
        <v>29</v>
      </c>
    </row>
    <row r="423" spans="1:18">
      <c r="A423" s="6" t="s">
        <v>30</v>
      </c>
      <c r="B423" s="12">
        <v>397</v>
      </c>
      <c r="C423" s="1">
        <v>420</v>
      </c>
      <c r="D423" s="12" t="s">
        <v>496</v>
      </c>
      <c r="E423" s="2" t="s">
        <v>919</v>
      </c>
      <c r="F423" s="1">
        <v>21</v>
      </c>
      <c r="H423" s="4" t="s">
        <v>2102</v>
      </c>
      <c r="I423" s="12" t="s">
        <v>2103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5" t="s">
        <v>33</v>
      </c>
      <c r="P423" s="5" t="s">
        <v>28</v>
      </c>
      <c r="Q423" s="1" t="str">
        <f>CONCATENATE(Tabla5[[#This Row],[fkUbicacion]])</f>
        <v>21</v>
      </c>
      <c r="R423" s="5" t="s">
        <v>29</v>
      </c>
    </row>
    <row r="424" spans="1:18">
      <c r="A424" s="6" t="s">
        <v>30</v>
      </c>
      <c r="B424" s="12">
        <v>398</v>
      </c>
      <c r="C424" s="1">
        <v>421</v>
      </c>
      <c r="D424" s="12" t="s">
        <v>496</v>
      </c>
      <c r="E424" s="2" t="s">
        <v>920</v>
      </c>
      <c r="F424" s="1">
        <v>21</v>
      </c>
      <c r="H424" s="4" t="s">
        <v>2102</v>
      </c>
      <c r="I424" s="12" t="s">
        <v>2103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5" t="s">
        <v>33</v>
      </c>
      <c r="P424" s="5" t="s">
        <v>28</v>
      </c>
      <c r="Q424" s="1" t="str">
        <f>CONCATENATE(Tabla5[[#This Row],[fkUbicacion]])</f>
        <v>21</v>
      </c>
      <c r="R424" s="5" t="s">
        <v>29</v>
      </c>
    </row>
    <row r="425" spans="1:18">
      <c r="A425" s="6" t="s">
        <v>30</v>
      </c>
      <c r="B425" s="12">
        <v>399</v>
      </c>
      <c r="C425" s="1">
        <v>422</v>
      </c>
      <c r="D425" s="12" t="s">
        <v>496</v>
      </c>
      <c r="E425" s="2" t="s">
        <v>921</v>
      </c>
      <c r="F425" s="1">
        <v>21</v>
      </c>
      <c r="H425" s="4" t="s">
        <v>2102</v>
      </c>
      <c r="I425" s="12" t="s">
        <v>2103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5" t="s">
        <v>33</v>
      </c>
      <c r="P425" s="5" t="s">
        <v>28</v>
      </c>
      <c r="Q425" s="1" t="str">
        <f>CONCATENATE(Tabla5[[#This Row],[fkUbicacion]])</f>
        <v>21</v>
      </c>
      <c r="R425" s="5" t="s">
        <v>29</v>
      </c>
    </row>
    <row r="426" spans="1:18">
      <c r="A426" s="6" t="s">
        <v>30</v>
      </c>
      <c r="B426" s="12">
        <v>400</v>
      </c>
      <c r="C426" s="1">
        <v>423</v>
      </c>
      <c r="D426" s="12" t="s">
        <v>496</v>
      </c>
      <c r="E426" s="2" t="s">
        <v>922</v>
      </c>
      <c r="F426" s="1">
        <v>21</v>
      </c>
      <c r="H426" s="4" t="s">
        <v>2102</v>
      </c>
      <c r="I426" s="12" t="s">
        <v>2103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5" t="s">
        <v>33</v>
      </c>
      <c r="P426" s="5" t="s">
        <v>28</v>
      </c>
      <c r="Q426" s="1" t="str">
        <f>CONCATENATE(Tabla5[[#This Row],[fkUbicacion]])</f>
        <v>21</v>
      </c>
      <c r="R426" s="5" t="s">
        <v>29</v>
      </c>
    </row>
    <row r="427" spans="1:18">
      <c r="A427" s="6" t="s">
        <v>30</v>
      </c>
      <c r="B427" s="12">
        <v>401</v>
      </c>
      <c r="C427" s="1">
        <v>424</v>
      </c>
      <c r="D427" s="12" t="s">
        <v>496</v>
      </c>
      <c r="E427" s="2" t="s">
        <v>923</v>
      </c>
      <c r="F427" s="1">
        <v>21</v>
      </c>
      <c r="H427" s="4" t="s">
        <v>2102</v>
      </c>
      <c r="I427" s="12" t="s">
        <v>2103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5" t="s">
        <v>33</v>
      </c>
      <c r="P427" s="5" t="s">
        <v>28</v>
      </c>
      <c r="Q427" s="1" t="str">
        <f>CONCATENATE(Tabla5[[#This Row],[fkUbicacion]])</f>
        <v>21</v>
      </c>
      <c r="R427" s="5" t="s">
        <v>29</v>
      </c>
    </row>
    <row r="428" spans="1:18">
      <c r="A428" s="6" t="s">
        <v>30</v>
      </c>
      <c r="B428" s="12">
        <v>402</v>
      </c>
      <c r="C428" s="1">
        <v>425</v>
      </c>
      <c r="D428" s="12" t="s">
        <v>496</v>
      </c>
      <c r="E428" s="2" t="s">
        <v>924</v>
      </c>
      <c r="F428" s="1">
        <v>21</v>
      </c>
      <c r="H428" s="4" t="s">
        <v>2102</v>
      </c>
      <c r="I428" s="12" t="s">
        <v>2103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5" t="s">
        <v>33</v>
      </c>
      <c r="P428" s="5" t="s">
        <v>28</v>
      </c>
      <c r="Q428" s="1" t="str">
        <f>CONCATENATE(Tabla5[[#This Row],[fkUbicacion]])</f>
        <v>21</v>
      </c>
      <c r="R428" s="5" t="s">
        <v>29</v>
      </c>
    </row>
    <row r="429" spans="1:18">
      <c r="A429" s="6" t="s">
        <v>30</v>
      </c>
      <c r="B429" s="12">
        <v>403</v>
      </c>
      <c r="C429" s="1">
        <v>426</v>
      </c>
      <c r="D429" s="12" t="s">
        <v>496</v>
      </c>
      <c r="E429" s="2" t="s">
        <v>925</v>
      </c>
      <c r="F429" s="1">
        <v>21</v>
      </c>
      <c r="H429" s="4" t="s">
        <v>2102</v>
      </c>
      <c r="I429" s="12" t="s">
        <v>2103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5" t="s">
        <v>33</v>
      </c>
      <c r="P429" s="5" t="s">
        <v>28</v>
      </c>
      <c r="Q429" s="1" t="str">
        <f>CONCATENATE(Tabla5[[#This Row],[fkUbicacion]])</f>
        <v>21</v>
      </c>
      <c r="R429" s="5" t="s">
        <v>29</v>
      </c>
    </row>
    <row r="430" spans="1:18">
      <c r="A430" s="6" t="s">
        <v>30</v>
      </c>
      <c r="B430" s="12">
        <v>404</v>
      </c>
      <c r="C430" s="1">
        <v>427</v>
      </c>
      <c r="D430" s="12" t="s">
        <v>496</v>
      </c>
      <c r="E430" s="25" t="s">
        <v>926</v>
      </c>
      <c r="F430" s="1">
        <v>21</v>
      </c>
      <c r="H430" s="4" t="s">
        <v>2102</v>
      </c>
      <c r="I430" s="12" t="s">
        <v>2103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5" t="s">
        <v>33</v>
      </c>
      <c r="P430" s="5" t="s">
        <v>28</v>
      </c>
      <c r="Q430" s="1" t="str">
        <f>CONCATENATE(Tabla5[[#This Row],[fkUbicacion]])</f>
        <v>21</v>
      </c>
      <c r="R430" s="5" t="s">
        <v>29</v>
      </c>
    </row>
    <row r="431" spans="1:18">
      <c r="A431" s="6" t="s">
        <v>30</v>
      </c>
      <c r="B431" s="12">
        <v>405</v>
      </c>
      <c r="C431" s="1">
        <v>428</v>
      </c>
      <c r="D431" s="12" t="s">
        <v>496</v>
      </c>
      <c r="E431" s="2" t="s">
        <v>927</v>
      </c>
      <c r="F431" s="1">
        <v>21</v>
      </c>
      <c r="H431" s="4" t="s">
        <v>2102</v>
      </c>
      <c r="I431" s="12" t="s">
        <v>2103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5" t="s">
        <v>33</v>
      </c>
      <c r="P431" s="5" t="s">
        <v>28</v>
      </c>
      <c r="Q431" s="1" t="str">
        <f>CONCATENATE(Tabla5[[#This Row],[fkUbicacion]])</f>
        <v>21</v>
      </c>
      <c r="R431" s="5" t="s">
        <v>29</v>
      </c>
    </row>
    <row r="432" spans="1:18">
      <c r="A432" s="6" t="s">
        <v>30</v>
      </c>
      <c r="B432" s="12">
        <v>406</v>
      </c>
      <c r="C432" s="1">
        <v>429</v>
      </c>
      <c r="D432" s="12" t="s">
        <v>496</v>
      </c>
      <c r="E432" s="2" t="s">
        <v>928</v>
      </c>
      <c r="F432" s="1">
        <v>21</v>
      </c>
      <c r="H432" s="4" t="s">
        <v>2102</v>
      </c>
      <c r="I432" s="12" t="s">
        <v>2103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5" t="s">
        <v>33</v>
      </c>
      <c r="P432" s="5" t="s">
        <v>28</v>
      </c>
      <c r="Q432" s="1" t="str">
        <f>CONCATENATE(Tabla5[[#This Row],[fkUbicacion]])</f>
        <v>21</v>
      </c>
      <c r="R432" s="5" t="s">
        <v>29</v>
      </c>
    </row>
    <row r="433" spans="1:18">
      <c r="A433" s="6" t="s">
        <v>30</v>
      </c>
      <c r="B433" s="12">
        <v>407</v>
      </c>
      <c r="C433" s="1">
        <v>430</v>
      </c>
      <c r="D433" s="12" t="s">
        <v>496</v>
      </c>
      <c r="E433" s="2" t="s">
        <v>929</v>
      </c>
      <c r="F433" s="1">
        <v>21</v>
      </c>
      <c r="H433" s="4" t="s">
        <v>2102</v>
      </c>
      <c r="I433" s="12" t="s">
        <v>2103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5" t="s">
        <v>33</v>
      </c>
      <c r="P433" s="5" t="s">
        <v>28</v>
      </c>
      <c r="Q433" s="1" t="str">
        <f>CONCATENATE(Tabla5[[#This Row],[fkUbicacion]])</f>
        <v>21</v>
      </c>
      <c r="R433" s="5" t="s">
        <v>29</v>
      </c>
    </row>
    <row r="434" spans="1:18">
      <c r="A434" s="6" t="s">
        <v>30</v>
      </c>
      <c r="B434" s="12">
        <v>408</v>
      </c>
      <c r="C434" s="1">
        <v>431</v>
      </c>
      <c r="D434" s="12" t="s">
        <v>496</v>
      </c>
      <c r="E434" s="2" t="s">
        <v>930</v>
      </c>
      <c r="F434" s="1">
        <v>21</v>
      </c>
      <c r="H434" s="4" t="s">
        <v>2102</v>
      </c>
      <c r="I434" s="12" t="s">
        <v>2103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5" t="s">
        <v>33</v>
      </c>
      <c r="P434" s="5" t="s">
        <v>28</v>
      </c>
      <c r="Q434" s="1" t="str">
        <f>CONCATENATE(Tabla5[[#This Row],[fkUbicacion]])</f>
        <v>21</v>
      </c>
      <c r="R434" s="5" t="s">
        <v>29</v>
      </c>
    </row>
    <row r="435" spans="1:18">
      <c r="A435" s="6" t="s">
        <v>30</v>
      </c>
      <c r="B435" s="12">
        <v>409</v>
      </c>
      <c r="C435" s="1">
        <v>432</v>
      </c>
      <c r="D435" s="12" t="s">
        <v>496</v>
      </c>
      <c r="E435" s="2" t="s">
        <v>931</v>
      </c>
      <c r="F435" s="1">
        <v>21</v>
      </c>
      <c r="H435" s="4" t="s">
        <v>2102</v>
      </c>
      <c r="I435" s="12" t="s">
        <v>2103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5" t="s">
        <v>33</v>
      </c>
      <c r="P435" s="5" t="s">
        <v>28</v>
      </c>
      <c r="Q435" s="1" t="str">
        <f>CONCATENATE(Tabla5[[#This Row],[fkUbicacion]])</f>
        <v>21</v>
      </c>
      <c r="R435" s="5" t="s">
        <v>29</v>
      </c>
    </row>
    <row r="436" spans="1:18">
      <c r="A436" s="6" t="s">
        <v>30</v>
      </c>
      <c r="B436" s="12">
        <v>410</v>
      </c>
      <c r="C436" s="1">
        <v>433</v>
      </c>
      <c r="D436" s="12" t="s">
        <v>496</v>
      </c>
      <c r="E436" s="2" t="s">
        <v>932</v>
      </c>
      <c r="F436" s="1">
        <v>21</v>
      </c>
      <c r="H436" s="4" t="s">
        <v>2102</v>
      </c>
      <c r="I436" s="12" t="s">
        <v>2103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5" t="s">
        <v>33</v>
      </c>
      <c r="P436" s="5" t="s">
        <v>28</v>
      </c>
      <c r="Q436" s="1" t="str">
        <f>CONCATENATE(Tabla5[[#This Row],[fkUbicacion]])</f>
        <v>21</v>
      </c>
      <c r="R436" s="5" t="s">
        <v>29</v>
      </c>
    </row>
    <row r="437" spans="1:18">
      <c r="A437" s="6" t="s">
        <v>30</v>
      </c>
      <c r="B437" s="12">
        <v>411</v>
      </c>
      <c r="C437" s="1">
        <v>434</v>
      </c>
      <c r="D437" s="12" t="s">
        <v>496</v>
      </c>
      <c r="E437" s="2" t="s">
        <v>933</v>
      </c>
      <c r="F437" s="1">
        <v>21</v>
      </c>
      <c r="H437" s="4" t="s">
        <v>2102</v>
      </c>
      <c r="I437" s="12" t="s">
        <v>2103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5" t="s">
        <v>33</v>
      </c>
      <c r="P437" s="5" t="s">
        <v>28</v>
      </c>
      <c r="Q437" s="1" t="str">
        <f>CONCATENATE(Tabla5[[#This Row],[fkUbicacion]])</f>
        <v>21</v>
      </c>
      <c r="R437" s="5" t="s">
        <v>29</v>
      </c>
    </row>
    <row r="438" spans="1:18">
      <c r="A438" s="6" t="s">
        <v>30</v>
      </c>
      <c r="B438" s="12">
        <v>412</v>
      </c>
      <c r="C438" s="1">
        <v>435</v>
      </c>
      <c r="D438" s="12" t="s">
        <v>496</v>
      </c>
      <c r="E438" s="2" t="s">
        <v>934</v>
      </c>
      <c r="F438" s="1">
        <v>21</v>
      </c>
      <c r="H438" s="4" t="s">
        <v>2102</v>
      </c>
      <c r="I438" s="12" t="s">
        <v>2103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5" t="s">
        <v>33</v>
      </c>
      <c r="P438" s="5" t="s">
        <v>28</v>
      </c>
      <c r="Q438" s="1" t="str">
        <f>CONCATENATE(Tabla5[[#This Row],[fkUbicacion]])</f>
        <v>21</v>
      </c>
      <c r="R438" s="5" t="s">
        <v>29</v>
      </c>
    </row>
    <row r="439" spans="1:18">
      <c r="A439" s="6" t="s">
        <v>30</v>
      </c>
      <c r="B439" s="12">
        <v>413</v>
      </c>
      <c r="C439" s="1">
        <v>436</v>
      </c>
      <c r="D439" s="12" t="s">
        <v>496</v>
      </c>
      <c r="E439" s="2" t="s">
        <v>935</v>
      </c>
      <c r="F439" s="1">
        <v>21</v>
      </c>
      <c r="H439" s="4" t="s">
        <v>2102</v>
      </c>
      <c r="I439" s="12" t="s">
        <v>2103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5" t="s">
        <v>33</v>
      </c>
      <c r="P439" s="5" t="s">
        <v>28</v>
      </c>
      <c r="Q439" s="1" t="str">
        <f>CONCATENATE(Tabla5[[#This Row],[fkUbicacion]])</f>
        <v>21</v>
      </c>
      <c r="R439" s="5" t="s">
        <v>29</v>
      </c>
    </row>
    <row r="440" spans="1:18">
      <c r="A440" s="6" t="s">
        <v>30</v>
      </c>
      <c r="B440" s="12">
        <v>414</v>
      </c>
      <c r="C440" s="1">
        <v>437</v>
      </c>
      <c r="D440" s="12" t="s">
        <v>496</v>
      </c>
      <c r="E440" s="2" t="s">
        <v>936</v>
      </c>
      <c r="F440" s="1">
        <v>21</v>
      </c>
      <c r="H440" s="4" t="s">
        <v>2102</v>
      </c>
      <c r="I440" s="12" t="s">
        <v>2103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5" t="s">
        <v>33</v>
      </c>
      <c r="P440" s="5" t="s">
        <v>28</v>
      </c>
      <c r="Q440" s="1" t="str">
        <f>CONCATENATE(Tabla5[[#This Row],[fkUbicacion]])</f>
        <v>21</v>
      </c>
      <c r="R440" s="5" t="s">
        <v>29</v>
      </c>
    </row>
    <row r="441" spans="1:18">
      <c r="A441" s="6" t="s">
        <v>30</v>
      </c>
      <c r="B441" s="12">
        <v>415</v>
      </c>
      <c r="C441" s="1">
        <v>438</v>
      </c>
      <c r="D441" s="12" t="s">
        <v>496</v>
      </c>
      <c r="E441" s="2" t="s">
        <v>937</v>
      </c>
      <c r="F441" s="1">
        <v>21</v>
      </c>
      <c r="H441" s="4" t="s">
        <v>2102</v>
      </c>
      <c r="I441" s="12" t="s">
        <v>2103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5" t="s">
        <v>33</v>
      </c>
      <c r="P441" s="5" t="s">
        <v>28</v>
      </c>
      <c r="Q441" s="1" t="str">
        <f>CONCATENATE(Tabla5[[#This Row],[fkUbicacion]])</f>
        <v>21</v>
      </c>
      <c r="R441" s="5" t="s">
        <v>29</v>
      </c>
    </row>
    <row r="442" spans="1:18">
      <c r="A442" s="6" t="s">
        <v>30</v>
      </c>
      <c r="B442" s="12">
        <v>416</v>
      </c>
      <c r="C442" s="1">
        <v>439</v>
      </c>
      <c r="D442" s="12" t="s">
        <v>496</v>
      </c>
      <c r="E442" s="2" t="s">
        <v>938</v>
      </c>
      <c r="F442" s="1">
        <v>21</v>
      </c>
      <c r="H442" s="4" t="s">
        <v>2102</v>
      </c>
      <c r="I442" s="12" t="s">
        <v>2103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5" t="s">
        <v>33</v>
      </c>
      <c r="P442" s="5" t="s">
        <v>28</v>
      </c>
      <c r="Q442" s="1" t="str">
        <f>CONCATENATE(Tabla5[[#This Row],[fkUbicacion]])</f>
        <v>21</v>
      </c>
      <c r="R442" s="5" t="s">
        <v>29</v>
      </c>
    </row>
    <row r="443" spans="1:18">
      <c r="A443" s="6" t="s">
        <v>30</v>
      </c>
      <c r="B443" s="12">
        <v>417</v>
      </c>
      <c r="C443" s="1">
        <v>440</v>
      </c>
      <c r="D443" s="12" t="s">
        <v>496</v>
      </c>
      <c r="E443" s="2" t="s">
        <v>939</v>
      </c>
      <c r="F443" s="1">
        <v>21</v>
      </c>
      <c r="H443" s="4" t="s">
        <v>2102</v>
      </c>
      <c r="I443" s="12" t="s">
        <v>2103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5" t="s">
        <v>33</v>
      </c>
      <c r="P443" s="5" t="s">
        <v>28</v>
      </c>
      <c r="Q443" s="1" t="str">
        <f>CONCATENATE(Tabla5[[#This Row],[fkUbicacion]])</f>
        <v>21</v>
      </c>
      <c r="R443" s="5" t="s">
        <v>29</v>
      </c>
    </row>
    <row r="444" spans="1:18">
      <c r="A444" s="6" t="s">
        <v>30</v>
      </c>
      <c r="B444" s="12">
        <v>418</v>
      </c>
      <c r="C444" s="1">
        <v>441</v>
      </c>
      <c r="D444" s="12" t="s">
        <v>496</v>
      </c>
      <c r="E444" s="2" t="s">
        <v>940</v>
      </c>
      <c r="F444" s="1">
        <v>21</v>
      </c>
      <c r="H444" s="4" t="s">
        <v>2102</v>
      </c>
      <c r="I444" s="12" t="s">
        <v>2103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5" t="s">
        <v>33</v>
      </c>
      <c r="P444" s="5" t="s">
        <v>28</v>
      </c>
      <c r="Q444" s="1" t="str">
        <f>CONCATENATE(Tabla5[[#This Row],[fkUbicacion]])</f>
        <v>21</v>
      </c>
      <c r="R444" s="5" t="s">
        <v>29</v>
      </c>
    </row>
    <row r="445" spans="1:18">
      <c r="A445" s="6" t="s">
        <v>30</v>
      </c>
      <c r="B445" s="12">
        <v>419</v>
      </c>
      <c r="C445" s="1">
        <v>442</v>
      </c>
      <c r="D445" s="12" t="s">
        <v>496</v>
      </c>
      <c r="E445" s="2" t="s">
        <v>941</v>
      </c>
      <c r="F445" s="1">
        <v>21</v>
      </c>
      <c r="H445" s="4" t="s">
        <v>2102</v>
      </c>
      <c r="I445" s="12" t="s">
        <v>2103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5" t="s">
        <v>33</v>
      </c>
      <c r="P445" s="5" t="s">
        <v>28</v>
      </c>
      <c r="Q445" s="1" t="str">
        <f>CONCATENATE(Tabla5[[#This Row],[fkUbicacion]])</f>
        <v>21</v>
      </c>
      <c r="R445" s="5" t="s">
        <v>29</v>
      </c>
    </row>
    <row r="446" spans="1:18">
      <c r="A446" s="6" t="s">
        <v>30</v>
      </c>
      <c r="B446" s="12">
        <v>420</v>
      </c>
      <c r="C446" s="1">
        <v>443</v>
      </c>
      <c r="D446" s="12" t="s">
        <v>496</v>
      </c>
      <c r="E446" s="2" t="s">
        <v>942</v>
      </c>
      <c r="F446" s="1">
        <v>21</v>
      </c>
      <c r="H446" s="4" t="s">
        <v>2102</v>
      </c>
      <c r="I446" s="12" t="s">
        <v>2103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5" t="s">
        <v>33</v>
      </c>
      <c r="P446" s="5" t="s">
        <v>28</v>
      </c>
      <c r="Q446" s="1" t="str">
        <f>CONCATENATE(Tabla5[[#This Row],[fkUbicacion]])</f>
        <v>21</v>
      </c>
      <c r="R446" s="5" t="s">
        <v>29</v>
      </c>
    </row>
    <row r="447" spans="1:18">
      <c r="A447" s="6" t="s">
        <v>30</v>
      </c>
      <c r="B447" s="12">
        <v>421</v>
      </c>
      <c r="C447" s="1">
        <v>444</v>
      </c>
      <c r="D447" s="12" t="s">
        <v>496</v>
      </c>
      <c r="E447" s="2" t="s">
        <v>943</v>
      </c>
      <c r="F447" s="1">
        <v>21</v>
      </c>
      <c r="H447" s="4" t="s">
        <v>2102</v>
      </c>
      <c r="I447" s="12" t="s">
        <v>2103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5" t="s">
        <v>33</v>
      </c>
      <c r="P447" s="5" t="s">
        <v>28</v>
      </c>
      <c r="Q447" s="1" t="str">
        <f>CONCATENATE(Tabla5[[#This Row],[fkUbicacion]])</f>
        <v>21</v>
      </c>
      <c r="R447" s="5" t="s">
        <v>29</v>
      </c>
    </row>
    <row r="448" spans="1:18">
      <c r="A448" s="6" t="s">
        <v>30</v>
      </c>
      <c r="B448" s="12">
        <v>422</v>
      </c>
      <c r="C448" s="1">
        <v>445</v>
      </c>
      <c r="D448" s="12" t="s">
        <v>496</v>
      </c>
      <c r="E448" s="25" t="s">
        <v>944</v>
      </c>
      <c r="F448" s="1">
        <v>21</v>
      </c>
      <c r="H448" s="4" t="s">
        <v>2102</v>
      </c>
      <c r="I448" s="12" t="s">
        <v>2103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5" t="s">
        <v>33</v>
      </c>
      <c r="P448" s="5" t="s">
        <v>28</v>
      </c>
      <c r="Q448" s="1" t="str">
        <f>CONCATENATE(Tabla5[[#This Row],[fkUbicacion]])</f>
        <v>21</v>
      </c>
      <c r="R448" s="5" t="s">
        <v>29</v>
      </c>
    </row>
    <row r="449" spans="1:18">
      <c r="A449" s="6" t="s">
        <v>30</v>
      </c>
      <c r="B449" s="12">
        <v>423</v>
      </c>
      <c r="C449" s="1">
        <v>446</v>
      </c>
      <c r="D449" s="12" t="s">
        <v>496</v>
      </c>
      <c r="E449" s="2" t="s">
        <v>945</v>
      </c>
      <c r="F449" s="1">
        <v>21</v>
      </c>
      <c r="H449" s="4" t="s">
        <v>2102</v>
      </c>
      <c r="I449" s="12" t="s">
        <v>2103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5" t="s">
        <v>33</v>
      </c>
      <c r="P449" s="5" t="s">
        <v>28</v>
      </c>
      <c r="Q449" s="1" t="str">
        <f>CONCATENATE(Tabla5[[#This Row],[fkUbicacion]])</f>
        <v>21</v>
      </c>
      <c r="R449" s="5" t="s">
        <v>29</v>
      </c>
    </row>
    <row r="450" spans="1:18">
      <c r="A450" s="6" t="s">
        <v>30</v>
      </c>
      <c r="B450" s="12">
        <v>424</v>
      </c>
      <c r="C450" s="1">
        <v>447</v>
      </c>
      <c r="D450" s="12" t="s">
        <v>496</v>
      </c>
      <c r="E450" s="2" t="s">
        <v>946</v>
      </c>
      <c r="F450" s="1">
        <v>21</v>
      </c>
      <c r="H450" s="4" t="s">
        <v>2102</v>
      </c>
      <c r="I450" s="12" t="s">
        <v>2103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5" t="s">
        <v>33</v>
      </c>
      <c r="P450" s="5" t="s">
        <v>28</v>
      </c>
      <c r="Q450" s="1" t="str">
        <f>CONCATENATE(Tabla5[[#This Row],[fkUbicacion]])</f>
        <v>21</v>
      </c>
      <c r="R450" s="5" t="s">
        <v>29</v>
      </c>
    </row>
    <row r="451" spans="1:18">
      <c r="A451" s="6" t="s">
        <v>30</v>
      </c>
      <c r="B451" s="12">
        <v>425</v>
      </c>
      <c r="C451" s="1">
        <v>448</v>
      </c>
      <c r="D451" s="12" t="s">
        <v>496</v>
      </c>
      <c r="E451" s="2" t="s">
        <v>947</v>
      </c>
      <c r="F451" s="1">
        <v>21</v>
      </c>
      <c r="H451" s="4" t="s">
        <v>2102</v>
      </c>
      <c r="I451" s="12" t="s">
        <v>2103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5" t="s">
        <v>33</v>
      </c>
      <c r="P451" s="5" t="s">
        <v>28</v>
      </c>
      <c r="Q451" s="1" t="str">
        <f>CONCATENATE(Tabla5[[#This Row],[fkUbicacion]])</f>
        <v>21</v>
      </c>
      <c r="R451" s="5" t="s">
        <v>29</v>
      </c>
    </row>
    <row r="452" spans="1:18">
      <c r="A452" s="6" t="s">
        <v>30</v>
      </c>
      <c r="B452" s="12">
        <v>426</v>
      </c>
      <c r="C452" s="1">
        <v>449</v>
      </c>
      <c r="D452" s="12" t="s">
        <v>496</v>
      </c>
      <c r="E452" s="2" t="s">
        <v>948</v>
      </c>
      <c r="F452" s="1">
        <v>21</v>
      </c>
      <c r="H452" s="4" t="s">
        <v>2102</v>
      </c>
      <c r="I452" s="12" t="s">
        <v>2103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5" t="s">
        <v>33</v>
      </c>
      <c r="P452" s="5" t="s">
        <v>28</v>
      </c>
      <c r="Q452" s="1" t="str">
        <f>CONCATENATE(Tabla5[[#This Row],[fkUbicacion]])</f>
        <v>21</v>
      </c>
      <c r="R452" s="5" t="s">
        <v>29</v>
      </c>
    </row>
    <row r="453" spans="1:18">
      <c r="A453" s="6" t="s">
        <v>30</v>
      </c>
      <c r="B453" s="12">
        <v>427</v>
      </c>
      <c r="C453" s="1">
        <v>450</v>
      </c>
      <c r="D453" s="12" t="s">
        <v>496</v>
      </c>
      <c r="E453" s="25" t="s">
        <v>949</v>
      </c>
      <c r="F453" s="1">
        <v>21</v>
      </c>
      <c r="H453" s="4" t="s">
        <v>2102</v>
      </c>
      <c r="I453" s="12" t="s">
        <v>2103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5" t="s">
        <v>33</v>
      </c>
      <c r="P453" s="5" t="s">
        <v>28</v>
      </c>
      <c r="Q453" s="1" t="str">
        <f>CONCATENATE(Tabla5[[#This Row],[fkUbicacion]])</f>
        <v>21</v>
      </c>
      <c r="R453" s="5" t="s">
        <v>29</v>
      </c>
    </row>
    <row r="454" spans="1:18">
      <c r="A454" s="6" t="s">
        <v>30</v>
      </c>
      <c r="B454" s="12">
        <v>428</v>
      </c>
      <c r="C454" s="1">
        <v>451</v>
      </c>
      <c r="D454" s="12" t="s">
        <v>496</v>
      </c>
      <c r="E454" s="2" t="s">
        <v>950</v>
      </c>
      <c r="F454" s="1">
        <v>21</v>
      </c>
      <c r="H454" s="4" t="s">
        <v>2102</v>
      </c>
      <c r="I454" s="12" t="s">
        <v>2103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5" t="s">
        <v>33</v>
      </c>
      <c r="P454" s="5" t="s">
        <v>28</v>
      </c>
      <c r="Q454" s="1" t="str">
        <f>CONCATENATE(Tabla5[[#This Row],[fkUbicacion]])</f>
        <v>21</v>
      </c>
      <c r="R454" s="5" t="s">
        <v>29</v>
      </c>
    </row>
    <row r="455" spans="1:18">
      <c r="A455" s="6" t="s">
        <v>30</v>
      </c>
      <c r="B455" s="12">
        <v>429</v>
      </c>
      <c r="C455" s="1">
        <v>452</v>
      </c>
      <c r="D455" s="12" t="s">
        <v>496</v>
      </c>
      <c r="E455" s="2" t="s">
        <v>951</v>
      </c>
      <c r="F455" s="1">
        <v>21</v>
      </c>
      <c r="H455" s="4" t="s">
        <v>2102</v>
      </c>
      <c r="I455" s="12" t="s">
        <v>2103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5" t="s">
        <v>33</v>
      </c>
      <c r="P455" s="5" t="s">
        <v>28</v>
      </c>
      <c r="Q455" s="1" t="str">
        <f>CONCATENATE(Tabla5[[#This Row],[fkUbicacion]])</f>
        <v>21</v>
      </c>
      <c r="R455" s="5" t="s">
        <v>29</v>
      </c>
    </row>
    <row r="456" spans="1:18">
      <c r="A456" s="6" t="s">
        <v>30</v>
      </c>
      <c r="B456" s="12">
        <v>430</v>
      </c>
      <c r="C456" s="1">
        <v>453</v>
      </c>
      <c r="D456" s="12" t="s">
        <v>496</v>
      </c>
      <c r="E456" s="25" t="s">
        <v>952</v>
      </c>
      <c r="F456" s="1">
        <v>21</v>
      </c>
      <c r="H456" s="4" t="s">
        <v>2102</v>
      </c>
      <c r="I456" s="12" t="s">
        <v>2103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5" t="s">
        <v>33</v>
      </c>
      <c r="P456" s="5" t="s">
        <v>28</v>
      </c>
      <c r="Q456" s="1" t="str">
        <f>CONCATENATE(Tabla5[[#This Row],[fkUbicacion]])</f>
        <v>21</v>
      </c>
      <c r="R456" s="5" t="s">
        <v>29</v>
      </c>
    </row>
    <row r="457" spans="1:18">
      <c r="A457" s="6" t="s">
        <v>30</v>
      </c>
      <c r="B457" s="12">
        <v>431</v>
      </c>
      <c r="C457" s="1">
        <v>454</v>
      </c>
      <c r="D457" s="12" t="s">
        <v>496</v>
      </c>
      <c r="E457" s="2" t="s">
        <v>953</v>
      </c>
      <c r="F457" s="1">
        <v>21</v>
      </c>
      <c r="H457" s="4" t="s">
        <v>2102</v>
      </c>
      <c r="I457" s="12" t="s">
        <v>2103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5" t="s">
        <v>33</v>
      </c>
      <c r="P457" s="5" t="s">
        <v>28</v>
      </c>
      <c r="Q457" s="1" t="str">
        <f>CONCATENATE(Tabla5[[#This Row],[fkUbicacion]])</f>
        <v>21</v>
      </c>
      <c r="R457" s="5" t="s">
        <v>29</v>
      </c>
    </row>
    <row r="458" spans="1:18">
      <c r="A458" s="6" t="s">
        <v>30</v>
      </c>
      <c r="B458" s="12">
        <v>432</v>
      </c>
      <c r="C458" s="1">
        <v>455</v>
      </c>
      <c r="D458" s="12" t="s">
        <v>496</v>
      </c>
      <c r="E458" s="2" t="s">
        <v>954</v>
      </c>
      <c r="F458" s="1">
        <v>21</v>
      </c>
      <c r="H458" s="4" t="s">
        <v>2102</v>
      </c>
      <c r="I458" s="12" t="s">
        <v>2103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5" t="s">
        <v>33</v>
      </c>
      <c r="P458" s="5" t="s">
        <v>28</v>
      </c>
      <c r="Q458" s="1" t="str">
        <f>CONCATENATE(Tabla5[[#This Row],[fkUbicacion]])</f>
        <v>21</v>
      </c>
      <c r="R458" s="5" t="s">
        <v>29</v>
      </c>
    </row>
    <row r="459" spans="1:18">
      <c r="A459" s="6" t="s">
        <v>30</v>
      </c>
      <c r="B459" s="12">
        <v>433</v>
      </c>
      <c r="C459" s="1">
        <v>456</v>
      </c>
      <c r="D459" s="12" t="s">
        <v>496</v>
      </c>
      <c r="E459" s="2" t="s">
        <v>955</v>
      </c>
      <c r="F459" s="1">
        <v>21</v>
      </c>
      <c r="H459" s="4" t="s">
        <v>2102</v>
      </c>
      <c r="I459" s="12" t="s">
        <v>2103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5" t="s">
        <v>33</v>
      </c>
      <c r="P459" s="5" t="s">
        <v>28</v>
      </c>
      <c r="Q459" s="1" t="str">
        <f>CONCATENATE(Tabla5[[#This Row],[fkUbicacion]])</f>
        <v>21</v>
      </c>
      <c r="R459" s="5" t="s">
        <v>29</v>
      </c>
    </row>
    <row r="460" spans="1:18">
      <c r="A460" s="6" t="s">
        <v>30</v>
      </c>
      <c r="B460" s="12">
        <v>434</v>
      </c>
      <c r="C460" s="1">
        <v>457</v>
      </c>
      <c r="D460" s="12" t="s">
        <v>496</v>
      </c>
      <c r="E460" s="2" t="s">
        <v>956</v>
      </c>
      <c r="F460" s="1">
        <v>21</v>
      </c>
      <c r="H460" s="4" t="s">
        <v>2102</v>
      </c>
      <c r="I460" s="12" t="s">
        <v>2103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5" t="s">
        <v>33</v>
      </c>
      <c r="P460" s="5" t="s">
        <v>28</v>
      </c>
      <c r="Q460" s="1" t="str">
        <f>CONCATENATE(Tabla5[[#This Row],[fkUbicacion]])</f>
        <v>21</v>
      </c>
      <c r="R460" s="5" t="s">
        <v>29</v>
      </c>
    </row>
    <row r="461" spans="1:18">
      <c r="A461" s="6" t="s">
        <v>30</v>
      </c>
      <c r="B461" s="12">
        <v>435</v>
      </c>
      <c r="C461" s="1">
        <v>458</v>
      </c>
      <c r="D461" s="12" t="s">
        <v>496</v>
      </c>
      <c r="E461" s="25" t="s">
        <v>957</v>
      </c>
      <c r="F461" s="1">
        <v>21</v>
      </c>
      <c r="H461" s="4" t="s">
        <v>2102</v>
      </c>
      <c r="I461" s="12" t="s">
        <v>2103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5" t="s">
        <v>33</v>
      </c>
      <c r="P461" s="5" t="s">
        <v>28</v>
      </c>
      <c r="Q461" s="1" t="str">
        <f>CONCATENATE(Tabla5[[#This Row],[fkUbicacion]])</f>
        <v>21</v>
      </c>
      <c r="R461" s="5" t="s">
        <v>29</v>
      </c>
    </row>
    <row r="462" spans="1:18">
      <c r="A462" s="6" t="s">
        <v>30</v>
      </c>
      <c r="B462" s="12">
        <v>436</v>
      </c>
      <c r="C462" s="1">
        <v>459</v>
      </c>
      <c r="D462" s="12" t="s">
        <v>496</v>
      </c>
      <c r="E462" s="2" t="s">
        <v>958</v>
      </c>
      <c r="F462" s="1">
        <v>21</v>
      </c>
      <c r="H462" s="4" t="s">
        <v>2102</v>
      </c>
      <c r="I462" s="12" t="s">
        <v>2103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5" t="s">
        <v>33</v>
      </c>
      <c r="P462" s="5" t="s">
        <v>28</v>
      </c>
      <c r="Q462" s="1" t="str">
        <f>CONCATENATE(Tabla5[[#This Row],[fkUbicacion]])</f>
        <v>21</v>
      </c>
      <c r="R462" s="5" t="s">
        <v>29</v>
      </c>
    </row>
    <row r="463" spans="1:18">
      <c r="A463" s="6" t="s">
        <v>30</v>
      </c>
      <c r="B463" s="12">
        <v>437</v>
      </c>
      <c r="C463" s="1">
        <v>460</v>
      </c>
      <c r="D463" s="12" t="s">
        <v>496</v>
      </c>
      <c r="E463" s="2" t="s">
        <v>959</v>
      </c>
      <c r="F463" s="1">
        <v>21</v>
      </c>
      <c r="H463" s="4" t="s">
        <v>2102</v>
      </c>
      <c r="I463" s="12" t="s">
        <v>2103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5" t="s">
        <v>33</v>
      </c>
      <c r="P463" s="5" t="s">
        <v>28</v>
      </c>
      <c r="Q463" s="1" t="str">
        <f>CONCATENATE(Tabla5[[#This Row],[fkUbicacion]])</f>
        <v>21</v>
      </c>
      <c r="R463" s="5" t="s">
        <v>29</v>
      </c>
    </row>
    <row r="464" spans="1:18">
      <c r="A464" s="6" t="s">
        <v>30</v>
      </c>
      <c r="B464" s="12">
        <v>438</v>
      </c>
      <c r="C464" s="1">
        <v>461</v>
      </c>
      <c r="D464" s="12" t="s">
        <v>496</v>
      </c>
      <c r="E464" s="2" t="s">
        <v>960</v>
      </c>
      <c r="F464" s="1">
        <v>21</v>
      </c>
      <c r="H464" s="4" t="s">
        <v>2102</v>
      </c>
      <c r="I464" s="12" t="s">
        <v>2103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5" t="s">
        <v>33</v>
      </c>
      <c r="P464" s="5" t="s">
        <v>28</v>
      </c>
      <c r="Q464" s="1" t="str">
        <f>CONCATENATE(Tabla5[[#This Row],[fkUbicacion]])</f>
        <v>21</v>
      </c>
      <c r="R464" s="5" t="s">
        <v>29</v>
      </c>
    </row>
    <row r="465" spans="1:18">
      <c r="A465" s="6" t="s">
        <v>30</v>
      </c>
      <c r="B465" s="12">
        <v>439</v>
      </c>
      <c r="C465" s="1">
        <v>462</v>
      </c>
      <c r="D465" s="12" t="s">
        <v>496</v>
      </c>
      <c r="E465" s="2" t="s">
        <v>961</v>
      </c>
      <c r="F465" s="1">
        <v>21</v>
      </c>
      <c r="H465" s="4" t="s">
        <v>2102</v>
      </c>
      <c r="I465" s="12" t="s">
        <v>2103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5" t="s">
        <v>33</v>
      </c>
      <c r="P465" s="5" t="s">
        <v>28</v>
      </c>
      <c r="Q465" s="1" t="str">
        <f>CONCATENATE(Tabla5[[#This Row],[fkUbicacion]])</f>
        <v>21</v>
      </c>
      <c r="R465" s="5" t="s">
        <v>29</v>
      </c>
    </row>
    <row r="466" spans="1:18">
      <c r="A466" s="6" t="s">
        <v>30</v>
      </c>
      <c r="B466" s="12">
        <v>440</v>
      </c>
      <c r="C466" s="1">
        <v>463</v>
      </c>
      <c r="D466" s="12" t="s">
        <v>496</v>
      </c>
      <c r="E466" s="2" t="s">
        <v>962</v>
      </c>
      <c r="F466" s="1">
        <v>21</v>
      </c>
      <c r="H466" s="4" t="s">
        <v>2102</v>
      </c>
      <c r="I466" s="12" t="s">
        <v>2103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5" t="s">
        <v>33</v>
      </c>
      <c r="P466" s="5" t="s">
        <v>28</v>
      </c>
      <c r="Q466" s="1" t="str">
        <f>CONCATENATE(Tabla5[[#This Row],[fkUbicacion]])</f>
        <v>21</v>
      </c>
      <c r="R466" s="5" t="s">
        <v>29</v>
      </c>
    </row>
    <row r="467" spans="1:18">
      <c r="A467" s="6" t="s">
        <v>30</v>
      </c>
      <c r="B467" s="12">
        <v>441</v>
      </c>
      <c r="C467" s="1">
        <v>464</v>
      </c>
      <c r="D467" s="12" t="s">
        <v>496</v>
      </c>
      <c r="E467" s="25" t="s">
        <v>963</v>
      </c>
      <c r="F467" s="1">
        <v>21</v>
      </c>
      <c r="H467" s="4" t="s">
        <v>2102</v>
      </c>
      <c r="I467" s="12" t="s">
        <v>2103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5" t="s">
        <v>33</v>
      </c>
      <c r="P467" s="5" t="s">
        <v>28</v>
      </c>
      <c r="Q467" s="1" t="str">
        <f>CONCATENATE(Tabla5[[#This Row],[fkUbicacion]])</f>
        <v>21</v>
      </c>
      <c r="R467" s="5" t="s">
        <v>29</v>
      </c>
    </row>
    <row r="468" spans="1:18">
      <c r="A468" s="6" t="s">
        <v>30</v>
      </c>
      <c r="B468" s="12">
        <v>442</v>
      </c>
      <c r="C468" s="1">
        <v>465</v>
      </c>
      <c r="D468" s="12" t="s">
        <v>496</v>
      </c>
      <c r="E468" s="2" t="s">
        <v>621</v>
      </c>
      <c r="F468" s="1">
        <v>20</v>
      </c>
      <c r="H468" s="4" t="s">
        <v>2102</v>
      </c>
      <c r="I468" s="12" t="s">
        <v>2103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5" t="s">
        <v>33</v>
      </c>
      <c r="P468" s="5" t="s">
        <v>28</v>
      </c>
      <c r="Q468" s="1" t="str">
        <f>CONCATENATE(Tabla5[[#This Row],[fkUbicacion]])</f>
        <v>20</v>
      </c>
      <c r="R468" s="5" t="s">
        <v>29</v>
      </c>
    </row>
    <row r="469" spans="1:18">
      <c r="A469" s="6" t="s">
        <v>30</v>
      </c>
      <c r="B469" s="12">
        <v>443</v>
      </c>
      <c r="C469" s="1">
        <v>466</v>
      </c>
      <c r="D469" s="12" t="s">
        <v>496</v>
      </c>
      <c r="E469" s="2" t="s">
        <v>622</v>
      </c>
      <c r="F469" s="1">
        <v>20</v>
      </c>
      <c r="H469" s="4" t="s">
        <v>2102</v>
      </c>
      <c r="I469" s="12" t="s">
        <v>2103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5" t="s">
        <v>33</v>
      </c>
      <c r="P469" s="5" t="s">
        <v>28</v>
      </c>
      <c r="Q469" s="1" t="str">
        <f>CONCATENATE(Tabla5[[#This Row],[fkUbicacion]])</f>
        <v>20</v>
      </c>
      <c r="R469" s="5" t="s">
        <v>29</v>
      </c>
    </row>
    <row r="470" spans="1:18">
      <c r="A470" s="6" t="s">
        <v>30</v>
      </c>
      <c r="B470" s="12">
        <v>444</v>
      </c>
      <c r="C470" s="1">
        <v>467</v>
      </c>
      <c r="D470" s="12" t="s">
        <v>496</v>
      </c>
      <c r="E470" s="2" t="s">
        <v>623</v>
      </c>
      <c r="F470" s="1">
        <v>20</v>
      </c>
      <c r="H470" s="4" t="s">
        <v>2102</v>
      </c>
      <c r="I470" s="12" t="s">
        <v>2103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5" t="s">
        <v>33</v>
      </c>
      <c r="P470" s="5" t="s">
        <v>28</v>
      </c>
      <c r="Q470" s="1" t="str">
        <f>CONCATENATE(Tabla5[[#This Row],[fkUbicacion]])</f>
        <v>20</v>
      </c>
      <c r="R470" s="5" t="s">
        <v>29</v>
      </c>
    </row>
    <row r="471" spans="1:18">
      <c r="A471" s="6" t="s">
        <v>30</v>
      </c>
      <c r="B471" s="12">
        <v>445</v>
      </c>
      <c r="C471" s="1">
        <v>468</v>
      </c>
      <c r="D471" s="12" t="s">
        <v>496</v>
      </c>
      <c r="E471" s="2" t="s">
        <v>624</v>
      </c>
      <c r="F471" s="1">
        <v>20</v>
      </c>
      <c r="H471" s="4" t="s">
        <v>2102</v>
      </c>
      <c r="I471" s="12" t="s">
        <v>2103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5" t="s">
        <v>33</v>
      </c>
      <c r="P471" s="5" t="s">
        <v>28</v>
      </c>
      <c r="Q471" s="1" t="str">
        <f>CONCATENATE(Tabla5[[#This Row],[fkUbicacion]])</f>
        <v>20</v>
      </c>
      <c r="R471" s="5" t="s">
        <v>29</v>
      </c>
    </row>
    <row r="472" spans="1:18">
      <c r="A472" s="6" t="s">
        <v>30</v>
      </c>
      <c r="B472" s="12">
        <v>446</v>
      </c>
      <c r="C472" s="1">
        <v>469</v>
      </c>
      <c r="D472" s="12" t="s">
        <v>496</v>
      </c>
      <c r="E472" s="2" t="s">
        <v>964</v>
      </c>
      <c r="F472" s="1">
        <v>20</v>
      </c>
      <c r="H472" s="4" t="s">
        <v>2102</v>
      </c>
      <c r="I472" s="12" t="s">
        <v>2103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5" t="s">
        <v>33</v>
      </c>
      <c r="P472" s="5" t="s">
        <v>28</v>
      </c>
      <c r="Q472" s="1" t="str">
        <f>CONCATENATE(Tabla5[[#This Row],[fkUbicacion]])</f>
        <v>20</v>
      </c>
      <c r="R472" s="5" t="s">
        <v>29</v>
      </c>
    </row>
    <row r="473" spans="1:18">
      <c r="A473" s="6" t="s">
        <v>30</v>
      </c>
      <c r="B473" s="12">
        <v>447</v>
      </c>
      <c r="C473" s="1">
        <v>470</v>
      </c>
      <c r="D473" s="12" t="s">
        <v>496</v>
      </c>
      <c r="E473" s="2" t="s">
        <v>965</v>
      </c>
      <c r="F473" s="1">
        <v>20</v>
      </c>
      <c r="H473" s="4" t="s">
        <v>2102</v>
      </c>
      <c r="I473" s="12" t="s">
        <v>2103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5" t="s">
        <v>33</v>
      </c>
      <c r="P473" s="5" t="s">
        <v>28</v>
      </c>
      <c r="Q473" s="1" t="str">
        <f>CONCATENATE(Tabla5[[#This Row],[fkUbicacion]])</f>
        <v>20</v>
      </c>
      <c r="R473" s="5" t="s">
        <v>29</v>
      </c>
    </row>
    <row r="474" spans="1:18">
      <c r="A474" s="6" t="s">
        <v>30</v>
      </c>
      <c r="B474" s="12">
        <v>448</v>
      </c>
      <c r="C474" s="1">
        <v>471</v>
      </c>
      <c r="D474" s="12" t="s">
        <v>496</v>
      </c>
      <c r="E474" s="2" t="s">
        <v>966</v>
      </c>
      <c r="F474" s="1">
        <v>20</v>
      </c>
      <c r="H474" s="4" t="s">
        <v>2102</v>
      </c>
      <c r="I474" s="12" t="s">
        <v>2103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5" t="s">
        <v>33</v>
      </c>
      <c r="P474" s="5" t="s">
        <v>28</v>
      </c>
      <c r="Q474" s="1" t="str">
        <f>CONCATENATE(Tabla5[[#This Row],[fkUbicacion]])</f>
        <v>20</v>
      </c>
      <c r="R474" s="5" t="s">
        <v>29</v>
      </c>
    </row>
    <row r="475" spans="1:18">
      <c r="A475" s="6" t="s">
        <v>30</v>
      </c>
      <c r="B475" s="12">
        <v>449</v>
      </c>
      <c r="C475" s="1">
        <v>472</v>
      </c>
      <c r="D475" s="12" t="s">
        <v>496</v>
      </c>
      <c r="E475" s="2" t="s">
        <v>967</v>
      </c>
      <c r="F475" s="1">
        <v>20</v>
      </c>
      <c r="H475" s="4" t="s">
        <v>2102</v>
      </c>
      <c r="I475" s="12" t="s">
        <v>2103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5" t="s">
        <v>33</v>
      </c>
      <c r="P475" s="5" t="s">
        <v>28</v>
      </c>
      <c r="Q475" s="1" t="str">
        <f>CONCATENATE(Tabla5[[#This Row],[fkUbicacion]])</f>
        <v>20</v>
      </c>
      <c r="R475" s="5" t="s">
        <v>29</v>
      </c>
    </row>
    <row r="476" spans="1:18">
      <c r="A476" s="6" t="s">
        <v>30</v>
      </c>
      <c r="B476" s="12">
        <v>450</v>
      </c>
      <c r="C476" s="1">
        <v>473</v>
      </c>
      <c r="D476" s="12" t="s">
        <v>496</v>
      </c>
      <c r="E476" s="2" t="s">
        <v>968</v>
      </c>
      <c r="F476" s="1">
        <v>20</v>
      </c>
      <c r="H476" s="4" t="s">
        <v>2102</v>
      </c>
      <c r="I476" s="12" t="s">
        <v>2103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5" t="s">
        <v>33</v>
      </c>
      <c r="P476" s="5" t="s">
        <v>28</v>
      </c>
      <c r="Q476" s="1" t="str">
        <f>CONCATENATE(Tabla5[[#This Row],[fkUbicacion]])</f>
        <v>20</v>
      </c>
      <c r="R476" s="5" t="s">
        <v>29</v>
      </c>
    </row>
    <row r="477" spans="1:18">
      <c r="A477" s="6" t="s">
        <v>30</v>
      </c>
      <c r="B477" s="12">
        <v>451</v>
      </c>
      <c r="C477" s="1">
        <v>474</v>
      </c>
      <c r="D477" s="12" t="s">
        <v>496</v>
      </c>
      <c r="E477" s="2" t="s">
        <v>969</v>
      </c>
      <c r="F477" s="1">
        <v>20</v>
      </c>
      <c r="H477" s="4" t="s">
        <v>2102</v>
      </c>
      <c r="I477" s="12" t="s">
        <v>2103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5" t="s">
        <v>33</v>
      </c>
      <c r="P477" s="5" t="s">
        <v>28</v>
      </c>
      <c r="Q477" s="1" t="str">
        <f>CONCATENATE(Tabla5[[#This Row],[fkUbicacion]])</f>
        <v>20</v>
      </c>
      <c r="R477" s="5" t="s">
        <v>29</v>
      </c>
    </row>
    <row r="478" spans="1:18">
      <c r="A478" s="6" t="s">
        <v>30</v>
      </c>
      <c r="B478" s="12">
        <v>452</v>
      </c>
      <c r="C478" s="1">
        <v>475</v>
      </c>
      <c r="D478" s="12" t="s">
        <v>496</v>
      </c>
      <c r="E478" s="2" t="s">
        <v>970</v>
      </c>
      <c r="F478" s="1">
        <v>20</v>
      </c>
      <c r="H478" s="4" t="s">
        <v>2102</v>
      </c>
      <c r="I478" s="12" t="s">
        <v>2103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5" t="s">
        <v>33</v>
      </c>
      <c r="P478" s="5" t="s">
        <v>28</v>
      </c>
      <c r="Q478" s="1" t="str">
        <f>CONCATENATE(Tabla5[[#This Row],[fkUbicacion]])</f>
        <v>20</v>
      </c>
      <c r="R478" s="5" t="s">
        <v>29</v>
      </c>
    </row>
    <row r="479" spans="1:18">
      <c r="A479" s="6" t="s">
        <v>30</v>
      </c>
      <c r="B479" s="12">
        <v>453</v>
      </c>
      <c r="C479" s="1">
        <v>476</v>
      </c>
      <c r="D479" s="12" t="s">
        <v>496</v>
      </c>
      <c r="E479" s="2" t="s">
        <v>971</v>
      </c>
      <c r="F479" s="1">
        <v>20</v>
      </c>
      <c r="H479" s="4" t="s">
        <v>2102</v>
      </c>
      <c r="I479" s="12" t="s">
        <v>2103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5" t="s">
        <v>33</v>
      </c>
      <c r="P479" s="5" t="s">
        <v>28</v>
      </c>
      <c r="Q479" s="1" t="str">
        <f>CONCATENATE(Tabla5[[#This Row],[fkUbicacion]])</f>
        <v>20</v>
      </c>
      <c r="R479" s="5" t="s">
        <v>29</v>
      </c>
    </row>
    <row r="480" spans="1:18">
      <c r="A480" s="6" t="s">
        <v>30</v>
      </c>
      <c r="B480" s="12">
        <v>454</v>
      </c>
      <c r="C480" s="1">
        <v>477</v>
      </c>
      <c r="D480" s="12" t="s">
        <v>496</v>
      </c>
      <c r="E480" s="2" t="s">
        <v>972</v>
      </c>
      <c r="F480" s="1">
        <v>20</v>
      </c>
      <c r="H480" s="4" t="s">
        <v>2102</v>
      </c>
      <c r="I480" s="12" t="s">
        <v>2103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5" t="s">
        <v>33</v>
      </c>
      <c r="P480" s="5" t="s">
        <v>28</v>
      </c>
      <c r="Q480" s="1" t="str">
        <f>CONCATENATE(Tabla5[[#This Row],[fkUbicacion]])</f>
        <v>20</v>
      </c>
      <c r="R480" s="5" t="s">
        <v>29</v>
      </c>
    </row>
    <row r="481" spans="1:18">
      <c r="A481" s="6" t="s">
        <v>30</v>
      </c>
      <c r="B481" s="12">
        <v>455</v>
      </c>
      <c r="C481" s="1">
        <v>478</v>
      </c>
      <c r="D481" s="12" t="s">
        <v>496</v>
      </c>
      <c r="E481" s="2" t="s">
        <v>973</v>
      </c>
      <c r="F481" s="1">
        <v>20</v>
      </c>
      <c r="H481" s="4" t="s">
        <v>2102</v>
      </c>
      <c r="I481" s="12" t="s">
        <v>2103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5" t="s">
        <v>33</v>
      </c>
      <c r="P481" s="5" t="s">
        <v>28</v>
      </c>
      <c r="Q481" s="1" t="str">
        <f>CONCATENATE(Tabla5[[#This Row],[fkUbicacion]])</f>
        <v>20</v>
      </c>
      <c r="R481" s="5" t="s">
        <v>29</v>
      </c>
    </row>
    <row r="482" spans="1:18">
      <c r="A482" s="6" t="s">
        <v>30</v>
      </c>
      <c r="B482" s="12">
        <v>456</v>
      </c>
      <c r="C482" s="1">
        <v>479</v>
      </c>
      <c r="D482" s="12" t="s">
        <v>496</v>
      </c>
      <c r="E482" s="2" t="s">
        <v>974</v>
      </c>
      <c r="F482" s="1">
        <v>20</v>
      </c>
      <c r="H482" s="4" t="s">
        <v>2102</v>
      </c>
      <c r="I482" s="12" t="s">
        <v>2103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5" t="s">
        <v>33</v>
      </c>
      <c r="P482" s="5" t="s">
        <v>28</v>
      </c>
      <c r="Q482" s="1" t="str">
        <f>CONCATENATE(Tabla5[[#This Row],[fkUbicacion]])</f>
        <v>20</v>
      </c>
      <c r="R482" s="5" t="s">
        <v>29</v>
      </c>
    </row>
    <row r="483" spans="1:18">
      <c r="A483" s="6" t="s">
        <v>30</v>
      </c>
      <c r="B483" s="12">
        <v>457</v>
      </c>
      <c r="C483" s="1">
        <v>480</v>
      </c>
      <c r="D483" s="12" t="s">
        <v>496</v>
      </c>
      <c r="E483" s="2" t="s">
        <v>975</v>
      </c>
      <c r="F483" s="1">
        <v>20</v>
      </c>
      <c r="H483" s="4" t="s">
        <v>2102</v>
      </c>
      <c r="I483" s="12" t="s">
        <v>2103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5" t="s">
        <v>33</v>
      </c>
      <c r="P483" s="5" t="s">
        <v>28</v>
      </c>
      <c r="Q483" s="1" t="str">
        <f>CONCATENATE(Tabla5[[#This Row],[fkUbicacion]])</f>
        <v>20</v>
      </c>
      <c r="R483" s="5" t="s">
        <v>29</v>
      </c>
    </row>
    <row r="484" spans="1:18">
      <c r="A484" s="6" t="s">
        <v>30</v>
      </c>
      <c r="B484" s="12">
        <v>458</v>
      </c>
      <c r="C484" s="1">
        <v>481</v>
      </c>
      <c r="D484" s="12" t="s">
        <v>496</v>
      </c>
      <c r="E484" s="2" t="s">
        <v>976</v>
      </c>
      <c r="F484" s="1">
        <v>20</v>
      </c>
      <c r="H484" s="4" t="s">
        <v>2102</v>
      </c>
      <c r="I484" s="12" t="s">
        <v>2103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5" t="s">
        <v>33</v>
      </c>
      <c r="P484" s="5" t="s">
        <v>28</v>
      </c>
      <c r="Q484" s="1" t="str">
        <f>CONCATENATE(Tabla5[[#This Row],[fkUbicacion]])</f>
        <v>20</v>
      </c>
      <c r="R484" s="5" t="s">
        <v>29</v>
      </c>
    </row>
    <row r="485" spans="1:18">
      <c r="A485" s="6" t="s">
        <v>30</v>
      </c>
      <c r="B485" s="12">
        <v>459</v>
      </c>
      <c r="C485" s="1">
        <v>482</v>
      </c>
      <c r="D485" s="12" t="s">
        <v>496</v>
      </c>
      <c r="E485" s="2" t="s">
        <v>977</v>
      </c>
      <c r="F485" s="1">
        <v>20</v>
      </c>
      <c r="H485" s="4" t="s">
        <v>2102</v>
      </c>
      <c r="I485" s="12" t="s">
        <v>2103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5" t="s">
        <v>33</v>
      </c>
      <c r="P485" s="5" t="s">
        <v>28</v>
      </c>
      <c r="Q485" s="1" t="str">
        <f>CONCATENATE(Tabla5[[#This Row],[fkUbicacion]])</f>
        <v>20</v>
      </c>
      <c r="R485" s="5" t="s">
        <v>29</v>
      </c>
    </row>
    <row r="486" spans="1:18">
      <c r="A486" s="6" t="s">
        <v>30</v>
      </c>
      <c r="B486" s="12">
        <v>460</v>
      </c>
      <c r="C486" s="1">
        <v>483</v>
      </c>
      <c r="D486" s="12" t="s">
        <v>496</v>
      </c>
      <c r="E486" s="2" t="s">
        <v>978</v>
      </c>
      <c r="F486" s="1">
        <v>20</v>
      </c>
      <c r="H486" s="4" t="s">
        <v>2102</v>
      </c>
      <c r="I486" s="12" t="s">
        <v>2103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5" t="s">
        <v>33</v>
      </c>
      <c r="P486" s="5" t="s">
        <v>28</v>
      </c>
      <c r="Q486" s="1" t="str">
        <f>CONCATENATE(Tabla5[[#This Row],[fkUbicacion]])</f>
        <v>20</v>
      </c>
      <c r="R486" s="5" t="s">
        <v>29</v>
      </c>
    </row>
    <row r="487" spans="1:18">
      <c r="A487" s="6" t="s">
        <v>30</v>
      </c>
      <c r="B487" s="12">
        <v>461</v>
      </c>
      <c r="C487" s="1">
        <v>484</v>
      </c>
      <c r="D487" s="12" t="s">
        <v>496</v>
      </c>
      <c r="E487" s="2" t="s">
        <v>979</v>
      </c>
      <c r="F487" s="1">
        <v>20</v>
      </c>
      <c r="H487" s="4" t="s">
        <v>2102</v>
      </c>
      <c r="I487" s="12" t="s">
        <v>2103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5" t="s">
        <v>33</v>
      </c>
      <c r="P487" s="5" t="s">
        <v>28</v>
      </c>
      <c r="Q487" s="1" t="str">
        <f>CONCATENATE(Tabla5[[#This Row],[fkUbicacion]])</f>
        <v>20</v>
      </c>
      <c r="R487" s="5" t="s">
        <v>29</v>
      </c>
    </row>
    <row r="488" spans="1:18">
      <c r="A488" s="6" t="s">
        <v>30</v>
      </c>
      <c r="B488" s="12">
        <v>462</v>
      </c>
      <c r="C488" s="1">
        <v>485</v>
      </c>
      <c r="D488" s="12" t="s">
        <v>496</v>
      </c>
      <c r="E488" s="2" t="s">
        <v>980</v>
      </c>
      <c r="F488" s="1">
        <v>20</v>
      </c>
      <c r="H488" s="4" t="s">
        <v>2102</v>
      </c>
      <c r="I488" s="12" t="s">
        <v>2103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5" t="s">
        <v>33</v>
      </c>
      <c r="P488" s="5" t="s">
        <v>28</v>
      </c>
      <c r="Q488" s="1" t="str">
        <f>CONCATENATE(Tabla5[[#This Row],[fkUbicacion]])</f>
        <v>20</v>
      </c>
      <c r="R488" s="5" t="s">
        <v>29</v>
      </c>
    </row>
    <row r="489" spans="1:18">
      <c r="A489" s="6" t="s">
        <v>30</v>
      </c>
      <c r="B489" s="12">
        <v>463</v>
      </c>
      <c r="C489" s="1">
        <v>486</v>
      </c>
      <c r="D489" s="12" t="s">
        <v>496</v>
      </c>
      <c r="E489" s="2" t="s">
        <v>981</v>
      </c>
      <c r="F489" s="1">
        <v>20</v>
      </c>
      <c r="H489" s="4" t="s">
        <v>2102</v>
      </c>
      <c r="I489" s="12" t="s">
        <v>2103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5" t="s">
        <v>33</v>
      </c>
      <c r="P489" s="5" t="s">
        <v>28</v>
      </c>
      <c r="Q489" s="1" t="str">
        <f>CONCATENATE(Tabla5[[#This Row],[fkUbicacion]])</f>
        <v>20</v>
      </c>
      <c r="R489" s="5" t="s">
        <v>29</v>
      </c>
    </row>
    <row r="490" spans="1:18">
      <c r="A490" s="6" t="s">
        <v>30</v>
      </c>
      <c r="B490" s="12">
        <v>464</v>
      </c>
      <c r="C490" s="1">
        <v>487</v>
      </c>
      <c r="D490" s="12" t="s">
        <v>496</v>
      </c>
      <c r="E490" s="2" t="s">
        <v>982</v>
      </c>
      <c r="F490" s="1">
        <v>20</v>
      </c>
      <c r="H490" s="4" t="s">
        <v>2102</v>
      </c>
      <c r="I490" s="12" t="s">
        <v>2103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5" t="s">
        <v>33</v>
      </c>
      <c r="P490" s="5" t="s">
        <v>28</v>
      </c>
      <c r="Q490" s="1" t="str">
        <f>CONCATENATE(Tabla5[[#This Row],[fkUbicacion]])</f>
        <v>20</v>
      </c>
      <c r="R490" s="5" t="s">
        <v>29</v>
      </c>
    </row>
    <row r="491" spans="1:18">
      <c r="A491" s="6" t="s">
        <v>30</v>
      </c>
      <c r="B491" s="12">
        <v>465</v>
      </c>
      <c r="C491" s="1">
        <v>488</v>
      </c>
      <c r="D491" s="12" t="s">
        <v>496</v>
      </c>
      <c r="E491" s="2" t="s">
        <v>983</v>
      </c>
      <c r="F491" s="1">
        <v>20</v>
      </c>
      <c r="H491" s="4" t="s">
        <v>2102</v>
      </c>
      <c r="I491" s="12" t="s">
        <v>2103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5" t="s">
        <v>33</v>
      </c>
      <c r="P491" s="5" t="s">
        <v>28</v>
      </c>
      <c r="Q491" s="1" t="str">
        <f>CONCATENATE(Tabla5[[#This Row],[fkUbicacion]])</f>
        <v>20</v>
      </c>
      <c r="R491" s="5" t="s">
        <v>29</v>
      </c>
    </row>
    <row r="492" spans="1:18">
      <c r="A492" s="6" t="s">
        <v>30</v>
      </c>
      <c r="B492" s="12">
        <v>466</v>
      </c>
      <c r="C492" s="1">
        <v>489</v>
      </c>
      <c r="D492" s="12" t="s">
        <v>496</v>
      </c>
      <c r="E492" s="2" t="s">
        <v>984</v>
      </c>
      <c r="F492" s="1">
        <v>20</v>
      </c>
      <c r="H492" s="4" t="s">
        <v>2102</v>
      </c>
      <c r="I492" s="12" t="s">
        <v>2103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5" t="s">
        <v>33</v>
      </c>
      <c r="P492" s="5" t="s">
        <v>28</v>
      </c>
      <c r="Q492" s="1" t="str">
        <f>CONCATENATE(Tabla5[[#This Row],[fkUbicacion]])</f>
        <v>20</v>
      </c>
      <c r="R492" s="5" t="s">
        <v>29</v>
      </c>
    </row>
    <row r="493" spans="1:18">
      <c r="A493" s="6" t="s">
        <v>30</v>
      </c>
      <c r="B493" s="12">
        <v>467</v>
      </c>
      <c r="C493" s="1">
        <v>490</v>
      </c>
      <c r="D493" s="12" t="s">
        <v>496</v>
      </c>
      <c r="E493" s="2" t="s">
        <v>985</v>
      </c>
      <c r="F493" s="1">
        <v>20</v>
      </c>
      <c r="H493" s="4" t="s">
        <v>2102</v>
      </c>
      <c r="I493" s="12" t="s">
        <v>2103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5" t="s">
        <v>33</v>
      </c>
      <c r="P493" s="5" t="s">
        <v>28</v>
      </c>
      <c r="Q493" s="1" t="str">
        <f>CONCATENATE(Tabla5[[#This Row],[fkUbicacion]])</f>
        <v>20</v>
      </c>
      <c r="R493" s="5" t="s">
        <v>29</v>
      </c>
    </row>
    <row r="494" spans="1:18">
      <c r="A494" s="6" t="s">
        <v>30</v>
      </c>
      <c r="B494" s="12">
        <v>468</v>
      </c>
      <c r="C494" s="1">
        <v>491</v>
      </c>
      <c r="D494" s="12" t="s">
        <v>496</v>
      </c>
      <c r="E494" s="2" t="s">
        <v>986</v>
      </c>
      <c r="F494" s="1">
        <v>20</v>
      </c>
      <c r="H494" s="4" t="s">
        <v>2102</v>
      </c>
      <c r="I494" s="12" t="s">
        <v>2103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5" t="s">
        <v>33</v>
      </c>
      <c r="P494" s="5" t="s">
        <v>28</v>
      </c>
      <c r="Q494" s="1" t="str">
        <f>CONCATENATE(Tabla5[[#This Row],[fkUbicacion]])</f>
        <v>20</v>
      </c>
      <c r="R494" s="5" t="s">
        <v>29</v>
      </c>
    </row>
    <row r="495" spans="1:18">
      <c r="A495" s="6" t="s">
        <v>30</v>
      </c>
      <c r="B495" s="12">
        <v>469</v>
      </c>
      <c r="C495" s="1">
        <v>492</v>
      </c>
      <c r="D495" s="12" t="s">
        <v>496</v>
      </c>
      <c r="E495" s="2" t="s">
        <v>987</v>
      </c>
      <c r="F495" s="1">
        <v>20</v>
      </c>
      <c r="H495" s="4" t="s">
        <v>2102</v>
      </c>
      <c r="I495" s="12" t="s">
        <v>2103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5" t="s">
        <v>33</v>
      </c>
      <c r="P495" s="5" t="s">
        <v>28</v>
      </c>
      <c r="Q495" s="1" t="str">
        <f>CONCATENATE(Tabla5[[#This Row],[fkUbicacion]])</f>
        <v>20</v>
      </c>
      <c r="R495" s="5" t="s">
        <v>29</v>
      </c>
    </row>
    <row r="496" spans="1:18">
      <c r="A496" s="6" t="s">
        <v>30</v>
      </c>
      <c r="B496" s="12">
        <v>470</v>
      </c>
      <c r="C496" s="1">
        <v>493</v>
      </c>
      <c r="D496" s="12" t="s">
        <v>496</v>
      </c>
      <c r="E496" s="2" t="s">
        <v>988</v>
      </c>
      <c r="F496" s="1">
        <v>20</v>
      </c>
      <c r="H496" s="4" t="s">
        <v>2102</v>
      </c>
      <c r="I496" s="12" t="s">
        <v>2103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5" t="s">
        <v>33</v>
      </c>
      <c r="P496" s="5" t="s">
        <v>28</v>
      </c>
      <c r="Q496" s="1" t="str">
        <f>CONCATENATE(Tabla5[[#This Row],[fkUbicacion]])</f>
        <v>20</v>
      </c>
      <c r="R496" s="5" t="s">
        <v>29</v>
      </c>
    </row>
    <row r="497" spans="1:18">
      <c r="A497" s="6" t="s">
        <v>30</v>
      </c>
      <c r="B497" s="12">
        <v>471</v>
      </c>
      <c r="C497" s="1">
        <v>494</v>
      </c>
      <c r="D497" s="12" t="s">
        <v>496</v>
      </c>
      <c r="E497" s="2" t="s">
        <v>989</v>
      </c>
      <c r="F497" s="1">
        <v>20</v>
      </c>
      <c r="H497" s="4" t="s">
        <v>2102</v>
      </c>
      <c r="I497" s="12" t="s">
        <v>2103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5" t="s">
        <v>33</v>
      </c>
      <c r="P497" s="5" t="s">
        <v>28</v>
      </c>
      <c r="Q497" s="1" t="str">
        <f>CONCATENATE(Tabla5[[#This Row],[fkUbicacion]])</f>
        <v>20</v>
      </c>
      <c r="R497" s="5" t="s">
        <v>29</v>
      </c>
    </row>
    <row r="498" spans="1:18">
      <c r="A498" s="6" t="s">
        <v>30</v>
      </c>
      <c r="B498" s="12">
        <v>472</v>
      </c>
      <c r="C498" s="1">
        <v>495</v>
      </c>
      <c r="D498" s="12" t="s">
        <v>496</v>
      </c>
      <c r="E498" s="2" t="s">
        <v>990</v>
      </c>
      <c r="F498" s="1">
        <v>20</v>
      </c>
      <c r="H498" s="4" t="s">
        <v>2102</v>
      </c>
      <c r="I498" s="12" t="s">
        <v>2103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5" t="s">
        <v>33</v>
      </c>
      <c r="P498" s="5" t="s">
        <v>28</v>
      </c>
      <c r="Q498" s="1" t="str">
        <f>CONCATENATE(Tabla5[[#This Row],[fkUbicacion]])</f>
        <v>20</v>
      </c>
      <c r="R498" s="5" t="s">
        <v>29</v>
      </c>
    </row>
    <row r="499" spans="1:18">
      <c r="A499" s="6" t="s">
        <v>30</v>
      </c>
      <c r="B499" s="12">
        <v>473</v>
      </c>
      <c r="C499" s="1">
        <v>496</v>
      </c>
      <c r="D499" s="12" t="s">
        <v>496</v>
      </c>
      <c r="E499" s="2" t="s">
        <v>991</v>
      </c>
      <c r="F499" s="1">
        <v>20</v>
      </c>
      <c r="H499" s="4" t="s">
        <v>2102</v>
      </c>
      <c r="I499" s="12" t="s">
        <v>2103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5" t="s">
        <v>33</v>
      </c>
      <c r="P499" s="5" t="s">
        <v>28</v>
      </c>
      <c r="Q499" s="1" t="str">
        <f>CONCATENATE(Tabla5[[#This Row],[fkUbicacion]])</f>
        <v>20</v>
      </c>
      <c r="R499" s="5" t="s">
        <v>29</v>
      </c>
    </row>
    <row r="500" spans="1:18">
      <c r="A500" s="6" t="s">
        <v>30</v>
      </c>
      <c r="B500" s="12">
        <v>474</v>
      </c>
      <c r="C500" s="1">
        <v>497</v>
      </c>
      <c r="D500" s="12" t="s">
        <v>496</v>
      </c>
      <c r="E500" s="2" t="s">
        <v>992</v>
      </c>
      <c r="F500" s="1">
        <v>20</v>
      </c>
      <c r="H500" s="4" t="s">
        <v>2102</v>
      </c>
      <c r="I500" s="12" t="s">
        <v>2103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5" t="s">
        <v>33</v>
      </c>
      <c r="P500" s="5" t="s">
        <v>28</v>
      </c>
      <c r="Q500" s="1" t="str">
        <f>CONCATENATE(Tabla5[[#This Row],[fkUbicacion]])</f>
        <v>20</v>
      </c>
      <c r="R500" s="5" t="s">
        <v>29</v>
      </c>
    </row>
    <row r="501" spans="1:18">
      <c r="A501" s="6" t="s">
        <v>30</v>
      </c>
      <c r="B501" s="12">
        <v>475</v>
      </c>
      <c r="C501" s="1">
        <v>498</v>
      </c>
      <c r="D501" s="12" t="s">
        <v>496</v>
      </c>
      <c r="E501" s="2" t="s">
        <v>993</v>
      </c>
      <c r="F501" s="1">
        <v>20</v>
      </c>
      <c r="H501" s="4" t="s">
        <v>2102</v>
      </c>
      <c r="I501" s="12" t="s">
        <v>2103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5" t="s">
        <v>33</v>
      </c>
      <c r="P501" s="5" t="s">
        <v>28</v>
      </c>
      <c r="Q501" s="1" t="str">
        <f>CONCATENATE(Tabla5[[#This Row],[fkUbicacion]])</f>
        <v>20</v>
      </c>
      <c r="R501" s="5" t="s">
        <v>29</v>
      </c>
    </row>
    <row r="502" spans="1:18">
      <c r="A502" s="6" t="s">
        <v>30</v>
      </c>
      <c r="B502" s="12">
        <v>476</v>
      </c>
      <c r="C502" s="1">
        <v>499</v>
      </c>
      <c r="D502" s="12" t="s">
        <v>496</v>
      </c>
      <c r="E502" s="2" t="s">
        <v>994</v>
      </c>
      <c r="F502" s="1">
        <v>20</v>
      </c>
      <c r="H502" s="4" t="s">
        <v>2102</v>
      </c>
      <c r="I502" s="12" t="s">
        <v>2103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5" t="s">
        <v>33</v>
      </c>
      <c r="P502" s="5" t="s">
        <v>28</v>
      </c>
      <c r="Q502" s="1" t="str">
        <f>CONCATENATE(Tabla5[[#This Row],[fkUbicacion]])</f>
        <v>20</v>
      </c>
      <c r="R502" s="5" t="s">
        <v>29</v>
      </c>
    </row>
    <row r="503" spans="1:18">
      <c r="A503" s="6" t="s">
        <v>30</v>
      </c>
      <c r="B503" s="12">
        <v>477</v>
      </c>
      <c r="C503" s="1">
        <v>500</v>
      </c>
      <c r="D503" s="12" t="s">
        <v>496</v>
      </c>
      <c r="E503" s="2" t="s">
        <v>995</v>
      </c>
      <c r="F503" s="1">
        <v>20</v>
      </c>
      <c r="H503" s="4" t="s">
        <v>2102</v>
      </c>
      <c r="I503" s="12" t="s">
        <v>2103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5" t="s">
        <v>33</v>
      </c>
      <c r="P503" s="5" t="s">
        <v>28</v>
      </c>
      <c r="Q503" s="1" t="str">
        <f>CONCATENATE(Tabla5[[#This Row],[fkUbicacion]])</f>
        <v>20</v>
      </c>
      <c r="R503" s="5" t="s">
        <v>29</v>
      </c>
    </row>
    <row r="504" spans="1:18">
      <c r="A504" s="6" t="s">
        <v>30</v>
      </c>
      <c r="B504" s="12">
        <v>478</v>
      </c>
      <c r="C504" s="1">
        <v>501</v>
      </c>
      <c r="D504" s="12" t="s">
        <v>496</v>
      </c>
      <c r="E504" s="2" t="s">
        <v>996</v>
      </c>
      <c r="F504" s="1">
        <v>20</v>
      </c>
      <c r="H504" s="4" t="s">
        <v>2102</v>
      </c>
      <c r="I504" s="12" t="s">
        <v>2103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5" t="s">
        <v>33</v>
      </c>
      <c r="P504" s="5" t="s">
        <v>28</v>
      </c>
      <c r="Q504" s="1" t="str">
        <f>CONCATENATE(Tabla5[[#This Row],[fkUbicacion]])</f>
        <v>20</v>
      </c>
      <c r="R504" s="5" t="s">
        <v>29</v>
      </c>
    </row>
    <row r="505" spans="1:18">
      <c r="A505" s="6" t="s">
        <v>30</v>
      </c>
      <c r="B505" s="12">
        <v>479</v>
      </c>
      <c r="C505" s="1">
        <v>502</v>
      </c>
      <c r="D505" s="12" t="s">
        <v>496</v>
      </c>
      <c r="E505" s="2" t="s">
        <v>997</v>
      </c>
      <c r="F505" s="1">
        <v>20</v>
      </c>
      <c r="H505" s="4" t="s">
        <v>2102</v>
      </c>
      <c r="I505" s="12" t="s">
        <v>2103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5" t="s">
        <v>33</v>
      </c>
      <c r="P505" s="5" t="s">
        <v>28</v>
      </c>
      <c r="Q505" s="1" t="str">
        <f>CONCATENATE(Tabla5[[#This Row],[fkUbicacion]])</f>
        <v>20</v>
      </c>
      <c r="R505" s="5" t="s">
        <v>29</v>
      </c>
    </row>
    <row r="506" spans="1:18">
      <c r="A506" s="6" t="s">
        <v>30</v>
      </c>
      <c r="B506" s="12">
        <v>480</v>
      </c>
      <c r="C506" s="1">
        <v>503</v>
      </c>
      <c r="D506" s="12" t="s">
        <v>496</v>
      </c>
      <c r="E506" s="2" t="s">
        <v>998</v>
      </c>
      <c r="F506" s="1">
        <v>20</v>
      </c>
      <c r="H506" s="4" t="s">
        <v>2102</v>
      </c>
      <c r="I506" s="12" t="s">
        <v>2103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5" t="s">
        <v>33</v>
      </c>
      <c r="P506" s="5" t="s">
        <v>28</v>
      </c>
      <c r="Q506" s="1" t="str">
        <f>CONCATENATE(Tabla5[[#This Row],[fkUbicacion]])</f>
        <v>20</v>
      </c>
      <c r="R506" s="5" t="s">
        <v>29</v>
      </c>
    </row>
    <row r="507" spans="1:18">
      <c r="A507" s="6" t="s">
        <v>30</v>
      </c>
      <c r="B507" s="12">
        <v>481</v>
      </c>
      <c r="C507" s="1">
        <v>504</v>
      </c>
      <c r="D507" s="12" t="s">
        <v>496</v>
      </c>
      <c r="E507" s="2" t="s">
        <v>999</v>
      </c>
      <c r="F507" s="1">
        <v>20</v>
      </c>
      <c r="H507" s="4" t="s">
        <v>2102</v>
      </c>
      <c r="I507" s="12" t="s">
        <v>2103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5" t="s">
        <v>33</v>
      </c>
      <c r="P507" s="5" t="s">
        <v>28</v>
      </c>
      <c r="Q507" s="1" t="str">
        <f>CONCATENATE(Tabla5[[#This Row],[fkUbicacion]])</f>
        <v>20</v>
      </c>
      <c r="R507" s="5" t="s">
        <v>29</v>
      </c>
    </row>
    <row r="508" spans="1:18">
      <c r="A508" s="6" t="s">
        <v>30</v>
      </c>
      <c r="B508" s="12">
        <v>482</v>
      </c>
      <c r="C508" s="1">
        <v>505</v>
      </c>
      <c r="D508" s="12" t="s">
        <v>496</v>
      </c>
      <c r="E508" s="2" t="s">
        <v>1000</v>
      </c>
      <c r="F508" s="1">
        <v>20</v>
      </c>
      <c r="H508" s="4" t="s">
        <v>2102</v>
      </c>
      <c r="I508" s="12" t="s">
        <v>2103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5" t="s">
        <v>33</v>
      </c>
      <c r="P508" s="5" t="s">
        <v>28</v>
      </c>
      <c r="Q508" s="1" t="str">
        <f>CONCATENATE(Tabla5[[#This Row],[fkUbicacion]])</f>
        <v>20</v>
      </c>
      <c r="R508" s="5" t="s">
        <v>29</v>
      </c>
    </row>
    <row r="509" spans="1:18">
      <c r="A509" s="6" t="s">
        <v>30</v>
      </c>
      <c r="B509" s="12">
        <v>483</v>
      </c>
      <c r="C509" s="1">
        <v>506</v>
      </c>
      <c r="D509" s="12" t="s">
        <v>496</v>
      </c>
      <c r="E509" s="2" t="s">
        <v>1001</v>
      </c>
      <c r="F509" s="1">
        <v>20</v>
      </c>
      <c r="H509" s="4" t="s">
        <v>2102</v>
      </c>
      <c r="I509" s="12" t="s">
        <v>2103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5" t="s">
        <v>33</v>
      </c>
      <c r="P509" s="5" t="s">
        <v>28</v>
      </c>
      <c r="Q509" s="1" t="str">
        <f>CONCATENATE(Tabla5[[#This Row],[fkUbicacion]])</f>
        <v>20</v>
      </c>
      <c r="R509" s="5" t="s">
        <v>29</v>
      </c>
    </row>
    <row r="510" spans="1:18">
      <c r="A510" s="6" t="s">
        <v>30</v>
      </c>
      <c r="B510" s="12">
        <v>484</v>
      </c>
      <c r="C510" s="1">
        <v>507</v>
      </c>
      <c r="D510" s="12" t="s">
        <v>496</v>
      </c>
      <c r="E510" s="2" t="s">
        <v>1002</v>
      </c>
      <c r="F510" s="1">
        <v>20</v>
      </c>
      <c r="H510" s="4" t="s">
        <v>2102</v>
      </c>
      <c r="I510" s="12" t="s">
        <v>2103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5" t="s">
        <v>33</v>
      </c>
      <c r="P510" s="5" t="s">
        <v>28</v>
      </c>
      <c r="Q510" s="1" t="str">
        <f>CONCATENATE(Tabla5[[#This Row],[fkUbicacion]])</f>
        <v>20</v>
      </c>
      <c r="R510" s="5" t="s">
        <v>29</v>
      </c>
    </row>
    <row r="511" spans="1:18">
      <c r="A511" s="6" t="s">
        <v>30</v>
      </c>
      <c r="B511" s="12">
        <v>485</v>
      </c>
      <c r="C511" s="1">
        <v>508</v>
      </c>
      <c r="D511" s="12" t="s">
        <v>496</v>
      </c>
      <c r="E511" s="2" t="s">
        <v>1003</v>
      </c>
      <c r="F511" s="1">
        <v>20</v>
      </c>
      <c r="H511" s="4" t="s">
        <v>2102</v>
      </c>
      <c r="I511" s="12" t="s">
        <v>2103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5" t="s">
        <v>33</v>
      </c>
      <c r="P511" s="5" t="s">
        <v>28</v>
      </c>
      <c r="Q511" s="1" t="str">
        <f>CONCATENATE(Tabla5[[#This Row],[fkUbicacion]])</f>
        <v>20</v>
      </c>
      <c r="R511" s="5" t="s">
        <v>29</v>
      </c>
    </row>
    <row r="512" spans="1:18">
      <c r="A512" s="6" t="s">
        <v>30</v>
      </c>
      <c r="B512" s="12">
        <v>486</v>
      </c>
      <c r="C512" s="1">
        <v>509</v>
      </c>
      <c r="D512" s="12" t="s">
        <v>496</v>
      </c>
      <c r="E512" s="2" t="s">
        <v>1004</v>
      </c>
      <c r="F512" s="1">
        <v>20</v>
      </c>
      <c r="H512" s="4" t="s">
        <v>2102</v>
      </c>
      <c r="I512" s="12" t="s">
        <v>2103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5" t="s">
        <v>33</v>
      </c>
      <c r="P512" s="5" t="s">
        <v>28</v>
      </c>
      <c r="Q512" s="1" t="str">
        <f>CONCATENATE(Tabla5[[#This Row],[fkUbicacion]])</f>
        <v>20</v>
      </c>
      <c r="R512" s="5" t="s">
        <v>29</v>
      </c>
    </row>
    <row r="513" spans="1:18">
      <c r="A513" s="6" t="s">
        <v>30</v>
      </c>
      <c r="B513" s="12">
        <v>487</v>
      </c>
      <c r="C513" s="1">
        <v>510</v>
      </c>
      <c r="D513" s="12" t="s">
        <v>496</v>
      </c>
      <c r="E513" s="2" t="s">
        <v>1005</v>
      </c>
      <c r="F513" s="1">
        <v>20</v>
      </c>
      <c r="H513" s="4" t="s">
        <v>2102</v>
      </c>
      <c r="I513" s="12" t="s">
        <v>2103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5" t="s">
        <v>33</v>
      </c>
      <c r="P513" s="5" t="s">
        <v>28</v>
      </c>
      <c r="Q513" s="1" t="str">
        <f>CONCATENATE(Tabla5[[#This Row],[fkUbicacion]])</f>
        <v>20</v>
      </c>
      <c r="R513" s="5" t="s">
        <v>29</v>
      </c>
    </row>
    <row r="514" spans="1:18">
      <c r="A514" s="6" t="s">
        <v>30</v>
      </c>
      <c r="B514" s="12">
        <v>488</v>
      </c>
      <c r="C514" s="1">
        <v>511</v>
      </c>
      <c r="D514" s="12" t="s">
        <v>496</v>
      </c>
      <c r="E514" s="2" t="s">
        <v>1006</v>
      </c>
      <c r="F514" s="1">
        <v>20</v>
      </c>
      <c r="H514" s="4" t="s">
        <v>2102</v>
      </c>
      <c r="I514" s="12" t="s">
        <v>2103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5" t="s">
        <v>33</v>
      </c>
      <c r="P514" s="5" t="s">
        <v>28</v>
      </c>
      <c r="Q514" s="1" t="str">
        <f>CONCATENATE(Tabla5[[#This Row],[fkUbicacion]])</f>
        <v>20</v>
      </c>
      <c r="R514" s="5" t="s">
        <v>29</v>
      </c>
    </row>
    <row r="515" spans="1:18">
      <c r="A515" s="6" t="s">
        <v>30</v>
      </c>
      <c r="B515" s="12">
        <v>489</v>
      </c>
      <c r="C515" s="1">
        <v>512</v>
      </c>
      <c r="D515" s="12" t="s">
        <v>496</v>
      </c>
      <c r="E515" s="2" t="s">
        <v>1007</v>
      </c>
      <c r="F515" s="1">
        <v>20</v>
      </c>
      <c r="H515" s="4" t="s">
        <v>2102</v>
      </c>
      <c r="I515" s="12" t="s">
        <v>2103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5" t="s">
        <v>33</v>
      </c>
      <c r="P515" s="5" t="s">
        <v>28</v>
      </c>
      <c r="Q515" s="1" t="str">
        <f>CONCATENATE(Tabla5[[#This Row],[fkUbicacion]])</f>
        <v>20</v>
      </c>
      <c r="R515" s="5" t="s">
        <v>29</v>
      </c>
    </row>
    <row r="516" spans="1:18">
      <c r="A516" s="6" t="s">
        <v>30</v>
      </c>
      <c r="B516" s="12">
        <v>490</v>
      </c>
      <c r="C516" s="1">
        <v>513</v>
      </c>
      <c r="D516" s="12" t="s">
        <v>496</v>
      </c>
      <c r="E516" s="2" t="s">
        <v>1008</v>
      </c>
      <c r="F516" s="1">
        <v>20</v>
      </c>
      <c r="H516" s="4" t="s">
        <v>2102</v>
      </c>
      <c r="I516" s="12" t="s">
        <v>2103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5" t="s">
        <v>33</v>
      </c>
      <c r="P516" s="5" t="s">
        <v>28</v>
      </c>
      <c r="Q516" s="1" t="str">
        <f>CONCATENATE(Tabla5[[#This Row],[fkUbicacion]])</f>
        <v>20</v>
      </c>
      <c r="R516" s="5" t="s">
        <v>29</v>
      </c>
    </row>
    <row r="517" spans="1:18">
      <c r="A517" s="6" t="s">
        <v>30</v>
      </c>
      <c r="B517" s="12">
        <v>491</v>
      </c>
      <c r="C517" s="1">
        <v>514</v>
      </c>
      <c r="D517" s="12" t="s">
        <v>496</v>
      </c>
      <c r="E517" s="2" t="s">
        <v>1009</v>
      </c>
      <c r="F517" s="1">
        <v>20</v>
      </c>
      <c r="H517" s="4" t="s">
        <v>2102</v>
      </c>
      <c r="I517" s="12" t="s">
        <v>2103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5" t="s">
        <v>33</v>
      </c>
      <c r="P517" s="5" t="s">
        <v>28</v>
      </c>
      <c r="Q517" s="1" t="str">
        <f>CONCATENATE(Tabla5[[#This Row],[fkUbicacion]])</f>
        <v>20</v>
      </c>
      <c r="R517" s="5" t="s">
        <v>29</v>
      </c>
    </row>
    <row r="518" spans="1:18">
      <c r="A518" s="6" t="s">
        <v>30</v>
      </c>
      <c r="B518" s="12">
        <v>492</v>
      </c>
      <c r="C518" s="1">
        <v>515</v>
      </c>
      <c r="D518" s="12" t="s">
        <v>496</v>
      </c>
      <c r="E518" s="2" t="s">
        <v>1010</v>
      </c>
      <c r="F518" s="1">
        <v>20</v>
      </c>
      <c r="H518" s="4" t="s">
        <v>2102</v>
      </c>
      <c r="I518" s="12" t="s">
        <v>2103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5" t="s">
        <v>33</v>
      </c>
      <c r="P518" s="5" t="s">
        <v>28</v>
      </c>
      <c r="Q518" s="1" t="str">
        <f>CONCATENATE(Tabla5[[#This Row],[fkUbicacion]])</f>
        <v>20</v>
      </c>
      <c r="R518" s="5" t="s">
        <v>29</v>
      </c>
    </row>
    <row r="519" spans="1:18">
      <c r="A519" s="6" t="s">
        <v>30</v>
      </c>
      <c r="B519" s="12">
        <v>493</v>
      </c>
      <c r="C519" s="1">
        <v>516</v>
      </c>
      <c r="D519" s="12" t="s">
        <v>496</v>
      </c>
      <c r="E519" s="2" t="s">
        <v>1011</v>
      </c>
      <c r="F519" s="1">
        <v>20</v>
      </c>
      <c r="H519" s="4" t="s">
        <v>2102</v>
      </c>
      <c r="I519" s="12" t="s">
        <v>2103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5" t="s">
        <v>33</v>
      </c>
      <c r="P519" s="5" t="s">
        <v>28</v>
      </c>
      <c r="Q519" s="1" t="str">
        <f>CONCATENATE(Tabla5[[#This Row],[fkUbicacion]])</f>
        <v>20</v>
      </c>
      <c r="R519" s="5" t="s">
        <v>29</v>
      </c>
    </row>
    <row r="520" spans="1:18">
      <c r="A520" s="6" t="s">
        <v>30</v>
      </c>
      <c r="B520" s="12">
        <v>494</v>
      </c>
      <c r="C520" s="1">
        <v>517</v>
      </c>
      <c r="D520" s="12" t="s">
        <v>496</v>
      </c>
      <c r="E520" s="2" t="s">
        <v>1012</v>
      </c>
      <c r="F520" s="1">
        <v>20</v>
      </c>
      <c r="H520" s="4" t="s">
        <v>2102</v>
      </c>
      <c r="I520" s="12" t="s">
        <v>2103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5" t="s">
        <v>33</v>
      </c>
      <c r="P520" s="5" t="s">
        <v>28</v>
      </c>
      <c r="Q520" s="1" t="str">
        <f>CONCATENATE(Tabla5[[#This Row],[fkUbicacion]])</f>
        <v>20</v>
      </c>
      <c r="R520" s="5" t="s">
        <v>29</v>
      </c>
    </row>
    <row r="521" spans="1:18">
      <c r="A521" s="6" t="s">
        <v>30</v>
      </c>
      <c r="B521" s="12">
        <v>495</v>
      </c>
      <c r="C521" s="1">
        <v>518</v>
      </c>
      <c r="D521" s="12" t="s">
        <v>496</v>
      </c>
      <c r="E521" s="2" t="s">
        <v>1013</v>
      </c>
      <c r="F521" s="1">
        <v>20</v>
      </c>
      <c r="H521" s="4" t="s">
        <v>2102</v>
      </c>
      <c r="I521" s="12" t="s">
        <v>2103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5" t="s">
        <v>33</v>
      </c>
      <c r="P521" s="5" t="s">
        <v>28</v>
      </c>
      <c r="Q521" s="1" t="str">
        <f>CONCATENATE(Tabla5[[#This Row],[fkUbicacion]])</f>
        <v>20</v>
      </c>
      <c r="R521" s="5" t="s">
        <v>29</v>
      </c>
    </row>
    <row r="522" spans="1:18">
      <c r="A522" s="6" t="s">
        <v>30</v>
      </c>
      <c r="B522" s="12">
        <v>496</v>
      </c>
      <c r="C522" s="1">
        <v>519</v>
      </c>
      <c r="D522" s="12" t="s">
        <v>496</v>
      </c>
      <c r="E522" s="2" t="s">
        <v>1014</v>
      </c>
      <c r="F522" s="1">
        <v>20</v>
      </c>
      <c r="H522" s="4" t="s">
        <v>2102</v>
      </c>
      <c r="I522" s="12" t="s">
        <v>2103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5" t="s">
        <v>33</v>
      </c>
      <c r="P522" s="5" t="s">
        <v>28</v>
      </c>
      <c r="Q522" s="1" t="str">
        <f>CONCATENATE(Tabla5[[#This Row],[fkUbicacion]])</f>
        <v>20</v>
      </c>
      <c r="R522" s="5" t="s">
        <v>29</v>
      </c>
    </row>
    <row r="523" spans="1:18">
      <c r="A523" s="6" t="s">
        <v>30</v>
      </c>
      <c r="B523" s="12">
        <v>497</v>
      </c>
      <c r="C523" s="1">
        <v>520</v>
      </c>
      <c r="D523" s="12" t="s">
        <v>496</v>
      </c>
      <c r="E523" s="2" t="s">
        <v>1015</v>
      </c>
      <c r="F523" s="1">
        <v>20</v>
      </c>
      <c r="H523" s="4" t="s">
        <v>2102</v>
      </c>
      <c r="I523" s="12" t="s">
        <v>2103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5" t="s">
        <v>33</v>
      </c>
      <c r="P523" s="5" t="s">
        <v>28</v>
      </c>
      <c r="Q523" s="1" t="str">
        <f>CONCATENATE(Tabla5[[#This Row],[fkUbicacion]])</f>
        <v>20</v>
      </c>
      <c r="R523" s="5" t="s">
        <v>29</v>
      </c>
    </row>
    <row r="524" spans="1:18">
      <c r="A524" s="6" t="s">
        <v>30</v>
      </c>
      <c r="B524" s="12">
        <v>498</v>
      </c>
      <c r="C524" s="1">
        <v>521</v>
      </c>
      <c r="D524" s="12" t="s">
        <v>496</v>
      </c>
      <c r="E524" s="2" t="s">
        <v>1016</v>
      </c>
      <c r="F524" s="1">
        <v>20</v>
      </c>
      <c r="H524" s="4" t="s">
        <v>2102</v>
      </c>
      <c r="I524" s="12" t="s">
        <v>2103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5" t="s">
        <v>33</v>
      </c>
      <c r="P524" s="5" t="s">
        <v>28</v>
      </c>
      <c r="Q524" s="1" t="str">
        <f>CONCATENATE(Tabla5[[#This Row],[fkUbicacion]])</f>
        <v>20</v>
      </c>
      <c r="R524" s="5" t="s">
        <v>29</v>
      </c>
    </row>
    <row r="525" spans="1:18">
      <c r="A525" s="6" t="s">
        <v>30</v>
      </c>
      <c r="B525" s="12">
        <v>499</v>
      </c>
      <c r="C525" s="1">
        <v>522</v>
      </c>
      <c r="D525" s="12" t="s">
        <v>496</v>
      </c>
      <c r="E525" s="2" t="s">
        <v>1017</v>
      </c>
      <c r="F525" s="1">
        <v>20</v>
      </c>
      <c r="H525" s="4" t="s">
        <v>2102</v>
      </c>
      <c r="I525" s="12" t="s">
        <v>2103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5" t="s">
        <v>33</v>
      </c>
      <c r="P525" s="5" t="s">
        <v>28</v>
      </c>
      <c r="Q525" s="1" t="str">
        <f>CONCATENATE(Tabla5[[#This Row],[fkUbicacion]])</f>
        <v>20</v>
      </c>
      <c r="R525" s="5" t="s">
        <v>29</v>
      </c>
    </row>
    <row r="526" spans="1:18">
      <c r="A526" s="6" t="s">
        <v>30</v>
      </c>
      <c r="B526" s="12">
        <v>500</v>
      </c>
      <c r="C526" s="1">
        <v>523</v>
      </c>
      <c r="D526" s="12" t="s">
        <v>496</v>
      </c>
      <c r="E526" s="2" t="s">
        <v>1018</v>
      </c>
      <c r="F526" s="1">
        <v>20</v>
      </c>
      <c r="H526" s="4" t="s">
        <v>2102</v>
      </c>
      <c r="I526" s="12" t="s">
        <v>2103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5" t="s">
        <v>33</v>
      </c>
      <c r="P526" s="5" t="s">
        <v>28</v>
      </c>
      <c r="Q526" s="1" t="str">
        <f>CONCATENATE(Tabla5[[#This Row],[fkUbicacion]])</f>
        <v>20</v>
      </c>
      <c r="R526" s="5" t="s">
        <v>29</v>
      </c>
    </row>
    <row r="527" spans="1:18">
      <c r="A527" s="6" t="s">
        <v>30</v>
      </c>
      <c r="B527" s="12">
        <v>501</v>
      </c>
      <c r="C527" s="1">
        <v>524</v>
      </c>
      <c r="D527" s="12" t="s">
        <v>496</v>
      </c>
      <c r="E527" s="2" t="s">
        <v>1019</v>
      </c>
      <c r="F527" s="1">
        <v>20</v>
      </c>
      <c r="H527" s="4" t="s">
        <v>2102</v>
      </c>
      <c r="I527" s="12" t="s">
        <v>2103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5" t="s">
        <v>33</v>
      </c>
      <c r="P527" s="5" t="s">
        <v>28</v>
      </c>
      <c r="Q527" s="1" t="str">
        <f>CONCATENATE(Tabla5[[#This Row],[fkUbicacion]])</f>
        <v>20</v>
      </c>
      <c r="R527" s="5" t="s">
        <v>29</v>
      </c>
    </row>
    <row r="528" spans="1:18">
      <c r="A528" s="6" t="s">
        <v>30</v>
      </c>
      <c r="B528" s="12">
        <v>502</v>
      </c>
      <c r="C528" s="1">
        <v>525</v>
      </c>
      <c r="D528" s="12" t="s">
        <v>496</v>
      </c>
      <c r="E528" s="2" t="s">
        <v>1020</v>
      </c>
      <c r="F528" s="1">
        <v>20</v>
      </c>
      <c r="H528" s="4" t="s">
        <v>2102</v>
      </c>
      <c r="I528" s="12" t="s">
        <v>2103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5" t="s">
        <v>33</v>
      </c>
      <c r="P528" s="5" t="s">
        <v>28</v>
      </c>
      <c r="Q528" s="1" t="str">
        <f>CONCATENATE(Tabla5[[#This Row],[fkUbicacion]])</f>
        <v>20</v>
      </c>
      <c r="R528" s="5" t="s">
        <v>29</v>
      </c>
    </row>
    <row r="529" spans="1:18">
      <c r="A529" s="6" t="s">
        <v>30</v>
      </c>
      <c r="B529" s="12">
        <v>503</v>
      </c>
      <c r="C529" s="1">
        <v>526</v>
      </c>
      <c r="D529" s="12" t="s">
        <v>496</v>
      </c>
      <c r="E529" s="2" t="s">
        <v>1021</v>
      </c>
      <c r="F529" s="1">
        <v>20</v>
      </c>
      <c r="H529" s="4" t="s">
        <v>2102</v>
      </c>
      <c r="I529" s="12" t="s">
        <v>2103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5" t="s">
        <v>33</v>
      </c>
      <c r="P529" s="5" t="s">
        <v>28</v>
      </c>
      <c r="Q529" s="1" t="str">
        <f>CONCATENATE(Tabla5[[#This Row],[fkUbicacion]])</f>
        <v>20</v>
      </c>
      <c r="R529" s="5" t="s">
        <v>29</v>
      </c>
    </row>
    <row r="530" spans="1:18">
      <c r="A530" s="6" t="s">
        <v>30</v>
      </c>
      <c r="B530" s="12">
        <v>504</v>
      </c>
      <c r="C530" s="1">
        <v>527</v>
      </c>
      <c r="D530" s="12" t="s">
        <v>496</v>
      </c>
      <c r="E530" s="2" t="s">
        <v>1022</v>
      </c>
      <c r="F530" s="1">
        <v>20</v>
      </c>
      <c r="H530" s="4" t="s">
        <v>2102</v>
      </c>
      <c r="I530" s="12" t="s">
        <v>2103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5" t="s">
        <v>33</v>
      </c>
      <c r="P530" s="5" t="s">
        <v>28</v>
      </c>
      <c r="Q530" s="1" t="str">
        <f>CONCATENATE(Tabla5[[#This Row],[fkUbicacion]])</f>
        <v>20</v>
      </c>
      <c r="R530" s="5" t="s">
        <v>29</v>
      </c>
    </row>
    <row r="531" spans="1:18">
      <c r="A531" s="6" t="s">
        <v>30</v>
      </c>
      <c r="B531" s="12">
        <v>505</v>
      </c>
      <c r="C531" s="1">
        <v>528</v>
      </c>
      <c r="D531" s="12" t="s">
        <v>496</v>
      </c>
      <c r="E531" s="2" t="s">
        <v>1023</v>
      </c>
      <c r="F531" s="1">
        <v>20</v>
      </c>
      <c r="H531" s="4" t="s">
        <v>2102</v>
      </c>
      <c r="I531" s="12" t="s">
        <v>2103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5" t="s">
        <v>33</v>
      </c>
      <c r="P531" s="5" t="s">
        <v>28</v>
      </c>
      <c r="Q531" s="1" t="str">
        <f>CONCATENATE(Tabla5[[#This Row],[fkUbicacion]])</f>
        <v>20</v>
      </c>
      <c r="R531" s="5" t="s">
        <v>29</v>
      </c>
    </row>
    <row r="532" spans="1:18">
      <c r="A532" s="6" t="s">
        <v>30</v>
      </c>
      <c r="B532" s="12">
        <v>506</v>
      </c>
      <c r="C532" s="1">
        <v>529</v>
      </c>
      <c r="D532" s="12" t="s">
        <v>496</v>
      </c>
      <c r="E532" s="2" t="s">
        <v>1024</v>
      </c>
      <c r="F532" s="1">
        <v>20</v>
      </c>
      <c r="H532" s="4" t="s">
        <v>2102</v>
      </c>
      <c r="I532" s="12" t="s">
        <v>2103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5" t="s">
        <v>33</v>
      </c>
      <c r="P532" s="5" t="s">
        <v>28</v>
      </c>
      <c r="Q532" s="1" t="str">
        <f>CONCATENATE(Tabla5[[#This Row],[fkUbicacion]])</f>
        <v>20</v>
      </c>
      <c r="R532" s="5" t="s">
        <v>29</v>
      </c>
    </row>
    <row r="533" spans="1:18">
      <c r="A533" s="6" t="s">
        <v>30</v>
      </c>
      <c r="B533" s="12">
        <v>507</v>
      </c>
      <c r="C533" s="1">
        <v>530</v>
      </c>
      <c r="D533" s="12" t="s">
        <v>496</v>
      </c>
      <c r="E533" s="2" t="s">
        <v>1025</v>
      </c>
      <c r="F533" s="1">
        <v>20</v>
      </c>
      <c r="H533" s="4" t="s">
        <v>2102</v>
      </c>
      <c r="I533" s="12" t="s">
        <v>2103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5" t="s">
        <v>33</v>
      </c>
      <c r="P533" s="5" t="s">
        <v>28</v>
      </c>
      <c r="Q533" s="1" t="str">
        <f>CONCATENATE(Tabla5[[#This Row],[fkUbicacion]])</f>
        <v>20</v>
      </c>
      <c r="R533" s="5" t="s">
        <v>29</v>
      </c>
    </row>
    <row r="534" spans="1:18">
      <c r="A534" s="6" t="s">
        <v>30</v>
      </c>
      <c r="B534" s="12">
        <v>508</v>
      </c>
      <c r="C534" s="1">
        <v>531</v>
      </c>
      <c r="D534" s="12" t="s">
        <v>496</v>
      </c>
      <c r="E534" s="2" t="s">
        <v>1026</v>
      </c>
      <c r="F534" s="1">
        <v>20</v>
      </c>
      <c r="H534" s="4" t="s">
        <v>2102</v>
      </c>
      <c r="I534" s="12" t="s">
        <v>2103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5" t="s">
        <v>33</v>
      </c>
      <c r="P534" s="5" t="s">
        <v>28</v>
      </c>
      <c r="Q534" s="1" t="str">
        <f>CONCATENATE(Tabla5[[#This Row],[fkUbicacion]])</f>
        <v>20</v>
      </c>
      <c r="R534" s="5" t="s">
        <v>29</v>
      </c>
    </row>
    <row r="535" spans="1:18">
      <c r="A535" s="6" t="s">
        <v>30</v>
      </c>
      <c r="B535" s="12">
        <v>509</v>
      </c>
      <c r="C535" s="1">
        <v>532</v>
      </c>
      <c r="D535" s="12" t="s">
        <v>496</v>
      </c>
      <c r="E535" s="2" t="s">
        <v>1027</v>
      </c>
      <c r="F535" s="1">
        <v>20</v>
      </c>
      <c r="H535" s="4" t="s">
        <v>2102</v>
      </c>
      <c r="I535" s="12" t="s">
        <v>2103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5" t="s">
        <v>33</v>
      </c>
      <c r="P535" s="5" t="s">
        <v>28</v>
      </c>
      <c r="Q535" s="1" t="str">
        <f>CONCATENATE(Tabla5[[#This Row],[fkUbicacion]])</f>
        <v>20</v>
      </c>
      <c r="R535" s="5" t="s">
        <v>29</v>
      </c>
    </row>
    <row r="536" spans="1:18">
      <c r="A536" s="6" t="s">
        <v>30</v>
      </c>
      <c r="B536" s="12">
        <v>510</v>
      </c>
      <c r="C536" s="1">
        <v>533</v>
      </c>
      <c r="D536" s="12" t="s">
        <v>496</v>
      </c>
      <c r="E536" s="2" t="s">
        <v>1028</v>
      </c>
      <c r="F536" s="1">
        <v>20</v>
      </c>
      <c r="H536" s="4" t="s">
        <v>2102</v>
      </c>
      <c r="I536" s="12" t="s">
        <v>2103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5" t="s">
        <v>33</v>
      </c>
      <c r="P536" s="5" t="s">
        <v>28</v>
      </c>
      <c r="Q536" s="1" t="str">
        <f>CONCATENATE(Tabla5[[#This Row],[fkUbicacion]])</f>
        <v>20</v>
      </c>
      <c r="R536" s="5" t="s">
        <v>29</v>
      </c>
    </row>
    <row r="537" spans="1:18">
      <c r="A537" s="6" t="s">
        <v>30</v>
      </c>
      <c r="B537" s="12">
        <v>511</v>
      </c>
      <c r="C537" s="1">
        <v>534</v>
      </c>
      <c r="D537" s="12" t="s">
        <v>496</v>
      </c>
      <c r="E537" s="2" t="s">
        <v>1029</v>
      </c>
      <c r="F537" s="1">
        <v>20</v>
      </c>
      <c r="H537" s="4" t="s">
        <v>2102</v>
      </c>
      <c r="I537" s="12" t="s">
        <v>2103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5" t="s">
        <v>33</v>
      </c>
      <c r="P537" s="5" t="s">
        <v>28</v>
      </c>
      <c r="Q537" s="1" t="str">
        <f>CONCATENATE(Tabla5[[#This Row],[fkUbicacion]])</f>
        <v>20</v>
      </c>
      <c r="R537" s="5" t="s">
        <v>29</v>
      </c>
    </row>
    <row r="538" spans="1:18">
      <c r="A538" s="6" t="s">
        <v>30</v>
      </c>
      <c r="B538" s="12">
        <v>512</v>
      </c>
      <c r="C538" s="1">
        <v>535</v>
      </c>
      <c r="D538" s="12" t="s">
        <v>496</v>
      </c>
      <c r="E538" s="2" t="s">
        <v>1030</v>
      </c>
      <c r="F538" s="1">
        <v>20</v>
      </c>
      <c r="H538" s="4" t="s">
        <v>2102</v>
      </c>
      <c r="I538" s="12" t="s">
        <v>2103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5" t="s">
        <v>33</v>
      </c>
      <c r="P538" s="5" t="s">
        <v>28</v>
      </c>
      <c r="Q538" s="1" t="str">
        <f>CONCATENATE(Tabla5[[#This Row],[fkUbicacion]])</f>
        <v>20</v>
      </c>
      <c r="R538" s="5" t="s">
        <v>29</v>
      </c>
    </row>
    <row r="539" spans="1:18">
      <c r="A539" s="6" t="s">
        <v>30</v>
      </c>
      <c r="B539" s="12">
        <v>513</v>
      </c>
      <c r="C539" s="1">
        <v>536</v>
      </c>
      <c r="D539" s="12" t="s">
        <v>496</v>
      </c>
      <c r="E539" s="2" t="s">
        <v>1031</v>
      </c>
      <c r="F539" s="1">
        <v>20</v>
      </c>
      <c r="H539" s="4" t="s">
        <v>2102</v>
      </c>
      <c r="I539" s="12" t="s">
        <v>2103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5" t="s">
        <v>33</v>
      </c>
      <c r="P539" s="5" t="s">
        <v>28</v>
      </c>
      <c r="Q539" s="1" t="str">
        <f>CONCATENATE(Tabla5[[#This Row],[fkUbicacion]])</f>
        <v>20</v>
      </c>
      <c r="R539" s="5" t="s">
        <v>29</v>
      </c>
    </row>
    <row r="540" spans="1:18">
      <c r="A540" s="6" t="s">
        <v>30</v>
      </c>
      <c r="B540" s="12">
        <v>514</v>
      </c>
      <c r="C540" s="1">
        <v>537</v>
      </c>
      <c r="D540" s="12" t="s">
        <v>496</v>
      </c>
      <c r="E540" s="2" t="s">
        <v>1032</v>
      </c>
      <c r="F540" s="1">
        <v>20</v>
      </c>
      <c r="H540" s="4" t="s">
        <v>2102</v>
      </c>
      <c r="I540" s="12" t="s">
        <v>2103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5" t="s">
        <v>33</v>
      </c>
      <c r="P540" s="5" t="s">
        <v>28</v>
      </c>
      <c r="Q540" s="1" t="str">
        <f>CONCATENATE(Tabla5[[#This Row],[fkUbicacion]])</f>
        <v>20</v>
      </c>
      <c r="R540" s="5" t="s">
        <v>29</v>
      </c>
    </row>
    <row r="541" spans="1:18">
      <c r="A541" s="6" t="s">
        <v>30</v>
      </c>
      <c r="B541" s="12">
        <v>515</v>
      </c>
      <c r="C541" s="1">
        <v>538</v>
      </c>
      <c r="D541" s="12" t="s">
        <v>496</v>
      </c>
      <c r="E541" s="2" t="s">
        <v>1033</v>
      </c>
      <c r="F541" s="1">
        <v>20</v>
      </c>
      <c r="H541" s="4" t="s">
        <v>2102</v>
      </c>
      <c r="I541" s="12" t="s">
        <v>2103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5" t="s">
        <v>33</v>
      </c>
      <c r="P541" s="5" t="s">
        <v>28</v>
      </c>
      <c r="Q541" s="1" t="str">
        <f>CONCATENATE(Tabla5[[#This Row],[fkUbicacion]])</f>
        <v>20</v>
      </c>
      <c r="R541" s="5" t="s">
        <v>29</v>
      </c>
    </row>
    <row r="542" spans="1:18">
      <c r="A542" s="6" t="s">
        <v>30</v>
      </c>
      <c r="B542" s="12">
        <v>516</v>
      </c>
      <c r="C542" s="1">
        <v>539</v>
      </c>
      <c r="D542" s="12" t="s">
        <v>496</v>
      </c>
      <c r="E542" s="2" t="s">
        <v>1034</v>
      </c>
      <c r="F542" s="1">
        <v>20</v>
      </c>
      <c r="H542" s="4" t="s">
        <v>2102</v>
      </c>
      <c r="I542" s="12" t="s">
        <v>2103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5" t="s">
        <v>33</v>
      </c>
      <c r="P542" s="5" t="s">
        <v>28</v>
      </c>
      <c r="Q542" s="1" t="str">
        <f>CONCATENATE(Tabla5[[#This Row],[fkUbicacion]])</f>
        <v>20</v>
      </c>
      <c r="R542" s="5" t="s">
        <v>29</v>
      </c>
    </row>
    <row r="543" spans="1:18">
      <c r="A543" s="6" t="s">
        <v>30</v>
      </c>
      <c r="B543" s="12">
        <v>517</v>
      </c>
      <c r="C543" s="1">
        <v>540</v>
      </c>
      <c r="D543" s="12" t="s">
        <v>496</v>
      </c>
      <c r="E543" s="2" t="s">
        <v>1035</v>
      </c>
      <c r="F543" s="1">
        <v>20</v>
      </c>
      <c r="H543" s="4" t="s">
        <v>2102</v>
      </c>
      <c r="I543" s="12" t="s">
        <v>2103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5" t="s">
        <v>33</v>
      </c>
      <c r="P543" s="5" t="s">
        <v>28</v>
      </c>
      <c r="Q543" s="1" t="str">
        <f>CONCATENATE(Tabla5[[#This Row],[fkUbicacion]])</f>
        <v>20</v>
      </c>
      <c r="R543" s="5" t="s">
        <v>29</v>
      </c>
    </row>
    <row r="544" spans="1:18">
      <c r="A544" s="6" t="s">
        <v>30</v>
      </c>
      <c r="B544" s="12">
        <v>518</v>
      </c>
      <c r="C544" s="1">
        <v>541</v>
      </c>
      <c r="D544" s="12" t="s">
        <v>496</v>
      </c>
      <c r="E544" s="2" t="s">
        <v>1036</v>
      </c>
      <c r="F544" s="1">
        <v>20</v>
      </c>
      <c r="H544" s="4" t="s">
        <v>2102</v>
      </c>
      <c r="I544" s="12" t="s">
        <v>2103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5" t="s">
        <v>33</v>
      </c>
      <c r="P544" s="5" t="s">
        <v>28</v>
      </c>
      <c r="Q544" s="1" t="str">
        <f>CONCATENATE(Tabla5[[#This Row],[fkUbicacion]])</f>
        <v>20</v>
      </c>
      <c r="R544" s="5" t="s">
        <v>29</v>
      </c>
    </row>
    <row r="545" spans="1:18">
      <c r="A545" s="6" t="s">
        <v>30</v>
      </c>
      <c r="B545" s="12">
        <v>519</v>
      </c>
      <c r="C545" s="1">
        <v>542</v>
      </c>
      <c r="D545" s="12" t="s">
        <v>496</v>
      </c>
      <c r="E545" s="2" t="s">
        <v>1037</v>
      </c>
      <c r="F545" s="1">
        <v>20</v>
      </c>
      <c r="H545" s="4" t="s">
        <v>2102</v>
      </c>
      <c r="I545" s="12" t="s">
        <v>2103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5" t="s">
        <v>33</v>
      </c>
      <c r="P545" s="5" t="s">
        <v>28</v>
      </c>
      <c r="Q545" s="1" t="str">
        <f>CONCATENATE(Tabla5[[#This Row],[fkUbicacion]])</f>
        <v>20</v>
      </c>
      <c r="R545" s="5" t="s">
        <v>29</v>
      </c>
    </row>
    <row r="546" spans="1:18">
      <c r="A546" s="6" t="s">
        <v>30</v>
      </c>
      <c r="B546" s="12">
        <v>520</v>
      </c>
      <c r="C546" s="1">
        <v>543</v>
      </c>
      <c r="D546" s="12" t="s">
        <v>496</v>
      </c>
      <c r="E546" s="2" t="s">
        <v>1038</v>
      </c>
      <c r="F546" s="1">
        <v>20</v>
      </c>
      <c r="H546" s="4" t="s">
        <v>2102</v>
      </c>
      <c r="I546" s="12" t="s">
        <v>2103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5" t="s">
        <v>33</v>
      </c>
      <c r="P546" s="5" t="s">
        <v>28</v>
      </c>
      <c r="Q546" s="1" t="str">
        <f>CONCATENATE(Tabla5[[#This Row],[fkUbicacion]])</f>
        <v>20</v>
      </c>
      <c r="R546" s="5" t="s">
        <v>29</v>
      </c>
    </row>
    <row r="547" spans="1:18">
      <c r="A547" s="6" t="s">
        <v>30</v>
      </c>
      <c r="B547" s="12">
        <v>521</v>
      </c>
      <c r="C547" s="1">
        <v>544</v>
      </c>
      <c r="D547" s="12" t="s">
        <v>496</v>
      </c>
      <c r="E547" s="2" t="s">
        <v>1039</v>
      </c>
      <c r="F547" s="1">
        <v>20</v>
      </c>
      <c r="H547" s="4" t="s">
        <v>2102</v>
      </c>
      <c r="I547" s="12" t="s">
        <v>2103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5" t="s">
        <v>33</v>
      </c>
      <c r="P547" s="5" t="s">
        <v>28</v>
      </c>
      <c r="Q547" s="1" t="str">
        <f>CONCATENATE(Tabla5[[#This Row],[fkUbicacion]])</f>
        <v>20</v>
      </c>
      <c r="R547" s="5" t="s">
        <v>29</v>
      </c>
    </row>
    <row r="548" spans="1:18">
      <c r="A548" s="6" t="s">
        <v>30</v>
      </c>
      <c r="B548" s="12">
        <v>522</v>
      </c>
      <c r="C548" s="1">
        <v>545</v>
      </c>
      <c r="D548" s="12" t="s">
        <v>496</v>
      </c>
      <c r="E548" s="2" t="s">
        <v>1040</v>
      </c>
      <c r="F548" s="1">
        <v>20</v>
      </c>
      <c r="H548" s="4" t="s">
        <v>2102</v>
      </c>
      <c r="I548" s="12" t="s">
        <v>2103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5" t="s">
        <v>33</v>
      </c>
      <c r="P548" s="5" t="s">
        <v>28</v>
      </c>
      <c r="Q548" s="1" t="str">
        <f>CONCATENATE(Tabla5[[#This Row],[fkUbicacion]])</f>
        <v>20</v>
      </c>
      <c r="R548" s="5" t="s">
        <v>29</v>
      </c>
    </row>
    <row r="549" spans="1:18">
      <c r="A549" s="6" t="s">
        <v>30</v>
      </c>
      <c r="B549" s="12">
        <v>523</v>
      </c>
      <c r="C549" s="1">
        <v>546</v>
      </c>
      <c r="D549" s="12" t="s">
        <v>496</v>
      </c>
      <c r="E549" s="2" t="s">
        <v>1041</v>
      </c>
      <c r="F549" s="1">
        <v>20</v>
      </c>
      <c r="H549" s="4" t="s">
        <v>2102</v>
      </c>
      <c r="I549" s="12" t="s">
        <v>2103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5" t="s">
        <v>33</v>
      </c>
      <c r="P549" s="5" t="s">
        <v>28</v>
      </c>
      <c r="Q549" s="1" t="str">
        <f>CONCATENATE(Tabla5[[#This Row],[fkUbicacion]])</f>
        <v>20</v>
      </c>
      <c r="R549" s="5" t="s">
        <v>29</v>
      </c>
    </row>
    <row r="550" spans="1:18">
      <c r="A550" s="6" t="s">
        <v>30</v>
      </c>
      <c r="B550" s="12">
        <v>524</v>
      </c>
      <c r="C550" s="1">
        <v>547</v>
      </c>
      <c r="D550" s="12" t="s">
        <v>496</v>
      </c>
      <c r="E550" s="2" t="s">
        <v>1042</v>
      </c>
      <c r="F550" s="1">
        <v>20</v>
      </c>
      <c r="H550" s="4" t="s">
        <v>2102</v>
      </c>
      <c r="I550" s="12" t="s">
        <v>2103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5" t="s">
        <v>33</v>
      </c>
      <c r="P550" s="5" t="s">
        <v>28</v>
      </c>
      <c r="Q550" s="1" t="str">
        <f>CONCATENATE(Tabla5[[#This Row],[fkUbicacion]])</f>
        <v>20</v>
      </c>
      <c r="R550" s="5" t="s">
        <v>29</v>
      </c>
    </row>
    <row r="551" spans="1:18">
      <c r="A551" s="6" t="s">
        <v>30</v>
      </c>
      <c r="B551" s="12">
        <v>525</v>
      </c>
      <c r="C551" s="1">
        <v>548</v>
      </c>
      <c r="D551" s="12" t="s">
        <v>496</v>
      </c>
      <c r="E551" s="2" t="s">
        <v>1043</v>
      </c>
      <c r="F551" s="1">
        <v>20</v>
      </c>
      <c r="H551" s="4" t="s">
        <v>2102</v>
      </c>
      <c r="I551" s="12" t="s">
        <v>2103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5" t="s">
        <v>33</v>
      </c>
      <c r="P551" s="5" t="s">
        <v>28</v>
      </c>
      <c r="Q551" s="1" t="str">
        <f>CONCATENATE(Tabla5[[#This Row],[fkUbicacion]])</f>
        <v>20</v>
      </c>
      <c r="R551" s="5" t="s">
        <v>29</v>
      </c>
    </row>
    <row r="552" spans="1:18">
      <c r="A552" s="6" t="s">
        <v>30</v>
      </c>
      <c r="B552" s="12">
        <v>526</v>
      </c>
      <c r="C552" s="1">
        <v>549</v>
      </c>
      <c r="D552" s="12" t="s">
        <v>496</v>
      </c>
      <c r="E552" s="2" t="s">
        <v>1044</v>
      </c>
      <c r="F552" s="1">
        <v>20</v>
      </c>
      <c r="H552" s="4" t="s">
        <v>2102</v>
      </c>
      <c r="I552" s="12" t="s">
        <v>2103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5" t="s">
        <v>33</v>
      </c>
      <c r="P552" s="5" t="s">
        <v>28</v>
      </c>
      <c r="Q552" s="1" t="str">
        <f>CONCATENATE(Tabla5[[#This Row],[fkUbicacion]])</f>
        <v>20</v>
      </c>
      <c r="R552" s="5" t="s">
        <v>29</v>
      </c>
    </row>
    <row r="553" spans="1:18">
      <c r="A553" s="6" t="s">
        <v>30</v>
      </c>
      <c r="B553" s="12">
        <v>527</v>
      </c>
      <c r="C553" s="1">
        <v>550</v>
      </c>
      <c r="D553" s="12" t="s">
        <v>496</v>
      </c>
      <c r="E553" s="2" t="s">
        <v>1045</v>
      </c>
      <c r="F553" s="1">
        <v>20</v>
      </c>
      <c r="H553" s="4" t="s">
        <v>2102</v>
      </c>
      <c r="I553" s="12" t="s">
        <v>2103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5" t="s">
        <v>33</v>
      </c>
      <c r="P553" s="5" t="s">
        <v>28</v>
      </c>
      <c r="Q553" s="1" t="str">
        <f>CONCATENATE(Tabla5[[#This Row],[fkUbicacion]])</f>
        <v>20</v>
      </c>
      <c r="R553" s="5" t="s">
        <v>29</v>
      </c>
    </row>
    <row r="554" spans="1:18">
      <c r="A554" s="6" t="s">
        <v>30</v>
      </c>
      <c r="B554" s="12">
        <v>528</v>
      </c>
      <c r="C554" s="1">
        <v>551</v>
      </c>
      <c r="D554" s="12" t="s">
        <v>496</v>
      </c>
      <c r="E554" s="2" t="s">
        <v>1046</v>
      </c>
      <c r="F554" s="1">
        <v>20</v>
      </c>
      <c r="H554" s="4" t="s">
        <v>2102</v>
      </c>
      <c r="I554" s="12" t="s">
        <v>2103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5" t="s">
        <v>33</v>
      </c>
      <c r="P554" s="5" t="s">
        <v>28</v>
      </c>
      <c r="Q554" s="1" t="str">
        <f>CONCATENATE(Tabla5[[#This Row],[fkUbicacion]])</f>
        <v>20</v>
      </c>
      <c r="R554" s="5" t="s">
        <v>29</v>
      </c>
    </row>
    <row r="555" spans="1:18">
      <c r="A555" s="6" t="s">
        <v>30</v>
      </c>
      <c r="B555" s="12">
        <v>529</v>
      </c>
      <c r="C555" s="1">
        <v>552</v>
      </c>
      <c r="D555" s="12" t="s">
        <v>496</v>
      </c>
      <c r="E555" s="2" t="s">
        <v>1047</v>
      </c>
      <c r="F555" s="1">
        <v>18</v>
      </c>
      <c r="H555" s="4" t="s">
        <v>2102</v>
      </c>
      <c r="I555" s="12" t="s">
        <v>2103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5" t="s">
        <v>33</v>
      </c>
      <c r="P555" s="5" t="s">
        <v>28</v>
      </c>
      <c r="Q555" s="1" t="str">
        <f>CONCATENATE(Tabla5[[#This Row],[fkUbicacion]])</f>
        <v>18</v>
      </c>
      <c r="R555" s="5" t="s">
        <v>29</v>
      </c>
    </row>
    <row r="556" spans="1:18">
      <c r="A556" s="6" t="s">
        <v>30</v>
      </c>
      <c r="B556" s="12">
        <v>530</v>
      </c>
      <c r="C556" s="1">
        <v>553</v>
      </c>
      <c r="D556" s="12" t="s">
        <v>496</v>
      </c>
      <c r="E556" s="2" t="s">
        <v>1048</v>
      </c>
      <c r="F556" s="1">
        <v>18</v>
      </c>
      <c r="H556" s="4" t="s">
        <v>2102</v>
      </c>
      <c r="I556" s="12" t="s">
        <v>2103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5" t="s">
        <v>33</v>
      </c>
      <c r="P556" s="5" t="s">
        <v>28</v>
      </c>
      <c r="Q556" s="1" t="str">
        <f>CONCATENATE(Tabla5[[#This Row],[fkUbicacion]])</f>
        <v>18</v>
      </c>
      <c r="R556" s="5" t="s">
        <v>29</v>
      </c>
    </row>
    <row r="557" spans="1:18">
      <c r="A557" s="6" t="s">
        <v>30</v>
      </c>
      <c r="B557" s="12">
        <v>531</v>
      </c>
      <c r="C557" s="1">
        <v>554</v>
      </c>
      <c r="D557" s="12" t="s">
        <v>496</v>
      </c>
      <c r="E557" s="2" t="s">
        <v>1049</v>
      </c>
      <c r="F557" s="1">
        <v>18</v>
      </c>
      <c r="H557" s="4" t="s">
        <v>2102</v>
      </c>
      <c r="I557" s="12" t="s">
        <v>2103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5" t="s">
        <v>33</v>
      </c>
      <c r="P557" s="5" t="s">
        <v>28</v>
      </c>
      <c r="Q557" s="1" t="str">
        <f>CONCATENATE(Tabla5[[#This Row],[fkUbicacion]])</f>
        <v>18</v>
      </c>
      <c r="R557" s="5" t="s">
        <v>29</v>
      </c>
    </row>
    <row r="558" spans="1:18">
      <c r="A558" s="6" t="s">
        <v>30</v>
      </c>
      <c r="B558" s="12">
        <v>532</v>
      </c>
      <c r="C558" s="1">
        <v>555</v>
      </c>
      <c r="D558" s="12" t="s">
        <v>496</v>
      </c>
      <c r="E558" s="2" t="s">
        <v>1050</v>
      </c>
      <c r="F558" s="1">
        <v>18</v>
      </c>
      <c r="H558" s="4" t="s">
        <v>2102</v>
      </c>
      <c r="I558" s="12" t="s">
        <v>2103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5" t="s">
        <v>33</v>
      </c>
      <c r="P558" s="5" t="s">
        <v>28</v>
      </c>
      <c r="Q558" s="1" t="str">
        <f>CONCATENATE(Tabla5[[#This Row],[fkUbicacion]])</f>
        <v>18</v>
      </c>
      <c r="R558" s="5" t="s">
        <v>29</v>
      </c>
    </row>
    <row r="559" spans="1:18">
      <c r="A559" s="6" t="s">
        <v>30</v>
      </c>
      <c r="B559" s="12">
        <v>533</v>
      </c>
      <c r="C559" s="1">
        <v>556</v>
      </c>
      <c r="D559" s="12" t="s">
        <v>496</v>
      </c>
      <c r="E559" s="2" t="s">
        <v>1051</v>
      </c>
      <c r="F559" s="1">
        <v>18</v>
      </c>
      <c r="H559" s="4" t="s">
        <v>2102</v>
      </c>
      <c r="I559" s="12" t="s">
        <v>2103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5" t="s">
        <v>33</v>
      </c>
      <c r="P559" s="5" t="s">
        <v>28</v>
      </c>
      <c r="Q559" s="1" t="str">
        <f>CONCATENATE(Tabla5[[#This Row],[fkUbicacion]])</f>
        <v>18</v>
      </c>
      <c r="R559" s="5" t="s">
        <v>29</v>
      </c>
    </row>
    <row r="560" spans="1:18">
      <c r="A560" s="6" t="s">
        <v>30</v>
      </c>
      <c r="B560" s="12">
        <v>534</v>
      </c>
      <c r="C560" s="1">
        <v>557</v>
      </c>
      <c r="D560" s="12" t="s">
        <v>496</v>
      </c>
      <c r="E560" s="2" t="s">
        <v>1052</v>
      </c>
      <c r="F560" s="1">
        <v>18</v>
      </c>
      <c r="H560" s="4" t="s">
        <v>2102</v>
      </c>
      <c r="I560" s="12" t="s">
        <v>2103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5" t="s">
        <v>33</v>
      </c>
      <c r="P560" s="5" t="s">
        <v>28</v>
      </c>
      <c r="Q560" s="1" t="str">
        <f>CONCATENATE(Tabla5[[#This Row],[fkUbicacion]])</f>
        <v>18</v>
      </c>
      <c r="R560" s="5" t="s">
        <v>29</v>
      </c>
    </row>
    <row r="561" spans="1:18">
      <c r="A561" s="6" t="s">
        <v>30</v>
      </c>
      <c r="B561" s="12">
        <v>535</v>
      </c>
      <c r="C561" s="1">
        <v>558</v>
      </c>
      <c r="D561" s="12" t="s">
        <v>496</v>
      </c>
      <c r="E561" s="2" t="s">
        <v>1053</v>
      </c>
      <c r="F561" s="1">
        <v>18</v>
      </c>
      <c r="H561" s="4" t="s">
        <v>2102</v>
      </c>
      <c r="I561" s="12" t="s">
        <v>2103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5" t="s">
        <v>33</v>
      </c>
      <c r="P561" s="5" t="s">
        <v>28</v>
      </c>
      <c r="Q561" s="1" t="str">
        <f>CONCATENATE(Tabla5[[#This Row],[fkUbicacion]])</f>
        <v>18</v>
      </c>
      <c r="R561" s="5" t="s">
        <v>29</v>
      </c>
    </row>
    <row r="562" spans="1:18">
      <c r="A562" s="6" t="s">
        <v>30</v>
      </c>
      <c r="B562" s="12">
        <v>536</v>
      </c>
      <c r="C562" s="1">
        <v>559</v>
      </c>
      <c r="D562" s="12" t="s">
        <v>496</v>
      </c>
      <c r="E562" s="2" t="s">
        <v>1054</v>
      </c>
      <c r="F562" s="1">
        <v>18</v>
      </c>
      <c r="H562" s="4" t="s">
        <v>2102</v>
      </c>
      <c r="I562" s="12" t="s">
        <v>2103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5" t="s">
        <v>33</v>
      </c>
      <c r="P562" s="5" t="s">
        <v>28</v>
      </c>
      <c r="Q562" s="1" t="str">
        <f>CONCATENATE(Tabla5[[#This Row],[fkUbicacion]])</f>
        <v>18</v>
      </c>
      <c r="R562" s="5" t="s">
        <v>29</v>
      </c>
    </row>
    <row r="563" spans="1:18">
      <c r="A563" s="6" t="s">
        <v>30</v>
      </c>
      <c r="B563" s="12">
        <v>537</v>
      </c>
      <c r="C563" s="1">
        <v>560</v>
      </c>
      <c r="D563" s="12" t="s">
        <v>496</v>
      </c>
      <c r="E563" s="2" t="s">
        <v>1055</v>
      </c>
      <c r="F563" s="1">
        <v>18</v>
      </c>
      <c r="H563" s="4" t="s">
        <v>2102</v>
      </c>
      <c r="I563" s="12" t="s">
        <v>2103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5" t="s">
        <v>33</v>
      </c>
      <c r="P563" s="5" t="s">
        <v>28</v>
      </c>
      <c r="Q563" s="1" t="str">
        <f>CONCATENATE(Tabla5[[#This Row],[fkUbicacion]])</f>
        <v>18</v>
      </c>
      <c r="R563" s="5" t="s">
        <v>29</v>
      </c>
    </row>
    <row r="564" spans="1:18">
      <c r="A564" s="6" t="s">
        <v>30</v>
      </c>
      <c r="B564" s="12">
        <v>538</v>
      </c>
      <c r="C564" s="1">
        <v>561</v>
      </c>
      <c r="D564" s="12" t="s">
        <v>496</v>
      </c>
      <c r="E564" s="2" t="s">
        <v>1056</v>
      </c>
      <c r="F564" s="1">
        <v>18</v>
      </c>
      <c r="H564" s="4" t="s">
        <v>2102</v>
      </c>
      <c r="I564" s="12" t="s">
        <v>2103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5" t="s">
        <v>33</v>
      </c>
      <c r="P564" s="5" t="s">
        <v>28</v>
      </c>
      <c r="Q564" s="1" t="str">
        <f>CONCATENATE(Tabla5[[#This Row],[fkUbicacion]])</f>
        <v>18</v>
      </c>
      <c r="R564" s="5" t="s">
        <v>29</v>
      </c>
    </row>
    <row r="565" spans="1:18">
      <c r="A565" s="6" t="s">
        <v>30</v>
      </c>
      <c r="B565" s="12">
        <v>539</v>
      </c>
      <c r="C565" s="1">
        <v>562</v>
      </c>
      <c r="D565" s="12" t="s">
        <v>496</v>
      </c>
      <c r="E565" s="2" t="s">
        <v>1057</v>
      </c>
      <c r="F565" s="1">
        <v>18</v>
      </c>
      <c r="H565" s="4" t="s">
        <v>2102</v>
      </c>
      <c r="I565" s="12" t="s">
        <v>2103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5" t="s">
        <v>33</v>
      </c>
      <c r="P565" s="5" t="s">
        <v>28</v>
      </c>
      <c r="Q565" s="1" t="str">
        <f>CONCATENATE(Tabla5[[#This Row],[fkUbicacion]])</f>
        <v>18</v>
      </c>
      <c r="R565" s="5" t="s">
        <v>29</v>
      </c>
    </row>
    <row r="566" spans="1:18">
      <c r="A566" s="6" t="s">
        <v>30</v>
      </c>
      <c r="B566" s="12">
        <v>540</v>
      </c>
      <c r="C566" s="1">
        <v>563</v>
      </c>
      <c r="D566" s="12" t="s">
        <v>496</v>
      </c>
      <c r="E566" s="2" t="s">
        <v>1058</v>
      </c>
      <c r="F566" s="1">
        <v>18</v>
      </c>
      <c r="H566" s="4" t="s">
        <v>2102</v>
      </c>
      <c r="I566" s="12" t="s">
        <v>2103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5" t="s">
        <v>33</v>
      </c>
      <c r="P566" s="5" t="s">
        <v>28</v>
      </c>
      <c r="Q566" s="1" t="str">
        <f>CONCATENATE(Tabla5[[#This Row],[fkUbicacion]])</f>
        <v>18</v>
      </c>
      <c r="R566" s="5" t="s">
        <v>29</v>
      </c>
    </row>
    <row r="567" spans="1:18">
      <c r="A567" s="6" t="s">
        <v>30</v>
      </c>
      <c r="B567" s="12">
        <v>541</v>
      </c>
      <c r="C567" s="1">
        <v>564</v>
      </c>
      <c r="D567" s="12" t="s">
        <v>496</v>
      </c>
      <c r="E567" s="2" t="s">
        <v>1059</v>
      </c>
      <c r="F567" s="1">
        <v>18</v>
      </c>
      <c r="H567" s="4" t="s">
        <v>2102</v>
      </c>
      <c r="I567" s="12" t="s">
        <v>2103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5" t="s">
        <v>33</v>
      </c>
      <c r="P567" s="5" t="s">
        <v>28</v>
      </c>
      <c r="Q567" s="1" t="str">
        <f>CONCATENATE(Tabla5[[#This Row],[fkUbicacion]])</f>
        <v>18</v>
      </c>
      <c r="R567" s="5" t="s">
        <v>29</v>
      </c>
    </row>
    <row r="568" spans="1:18">
      <c r="A568" s="6" t="s">
        <v>30</v>
      </c>
      <c r="B568" s="12">
        <v>542</v>
      </c>
      <c r="C568" s="1">
        <v>565</v>
      </c>
      <c r="D568" s="12" t="s">
        <v>496</v>
      </c>
      <c r="E568" s="2" t="s">
        <v>1060</v>
      </c>
      <c r="F568" s="1">
        <v>18</v>
      </c>
      <c r="H568" s="4" t="s">
        <v>2102</v>
      </c>
      <c r="I568" s="12" t="s">
        <v>2103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5" t="s">
        <v>33</v>
      </c>
      <c r="P568" s="5" t="s">
        <v>28</v>
      </c>
      <c r="Q568" s="1" t="str">
        <f>CONCATENATE(Tabla5[[#This Row],[fkUbicacion]])</f>
        <v>18</v>
      </c>
      <c r="R568" s="5" t="s">
        <v>29</v>
      </c>
    </row>
    <row r="569" spans="1:18">
      <c r="A569" s="6" t="s">
        <v>30</v>
      </c>
      <c r="B569" s="12">
        <v>543</v>
      </c>
      <c r="C569" s="1">
        <v>566</v>
      </c>
      <c r="D569" s="12" t="s">
        <v>496</v>
      </c>
      <c r="E569" s="2" t="s">
        <v>1061</v>
      </c>
      <c r="F569" s="1">
        <v>18</v>
      </c>
      <c r="H569" s="4" t="s">
        <v>2102</v>
      </c>
      <c r="I569" s="12" t="s">
        <v>2103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5" t="s">
        <v>33</v>
      </c>
      <c r="P569" s="5" t="s">
        <v>28</v>
      </c>
      <c r="Q569" s="1" t="str">
        <f>CONCATENATE(Tabla5[[#This Row],[fkUbicacion]])</f>
        <v>18</v>
      </c>
      <c r="R569" s="5" t="s">
        <v>29</v>
      </c>
    </row>
    <row r="570" spans="1:18">
      <c r="A570" s="6" t="s">
        <v>30</v>
      </c>
      <c r="B570" s="12">
        <v>544</v>
      </c>
      <c r="C570" s="1">
        <v>567</v>
      </c>
      <c r="D570" s="12" t="s">
        <v>496</v>
      </c>
      <c r="E570" s="2" t="s">
        <v>1062</v>
      </c>
      <c r="F570" s="1">
        <v>18</v>
      </c>
      <c r="H570" s="4" t="s">
        <v>2102</v>
      </c>
      <c r="I570" s="12" t="s">
        <v>2103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5" t="s">
        <v>33</v>
      </c>
      <c r="P570" s="5" t="s">
        <v>28</v>
      </c>
      <c r="Q570" s="1" t="str">
        <f>CONCATENATE(Tabla5[[#This Row],[fkUbicacion]])</f>
        <v>18</v>
      </c>
      <c r="R570" s="5" t="s">
        <v>29</v>
      </c>
    </row>
    <row r="571" spans="1:18">
      <c r="A571" s="6" t="s">
        <v>30</v>
      </c>
      <c r="B571" s="12">
        <v>545</v>
      </c>
      <c r="C571" s="1">
        <v>568</v>
      </c>
      <c r="D571" s="12" t="s">
        <v>496</v>
      </c>
      <c r="E571" s="2" t="s">
        <v>1063</v>
      </c>
      <c r="F571" s="1">
        <v>18</v>
      </c>
      <c r="H571" s="4" t="s">
        <v>2102</v>
      </c>
      <c r="I571" s="12" t="s">
        <v>2103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5" t="s">
        <v>33</v>
      </c>
      <c r="P571" s="5" t="s">
        <v>28</v>
      </c>
      <c r="Q571" s="1" t="str">
        <f>CONCATENATE(Tabla5[[#This Row],[fkUbicacion]])</f>
        <v>18</v>
      </c>
      <c r="R571" s="5" t="s">
        <v>29</v>
      </c>
    </row>
    <row r="572" spans="1:18">
      <c r="A572" s="6" t="s">
        <v>30</v>
      </c>
      <c r="B572" s="12">
        <v>546</v>
      </c>
      <c r="C572" s="1">
        <v>569</v>
      </c>
      <c r="D572" s="12" t="s">
        <v>496</v>
      </c>
      <c r="E572" s="2" t="s">
        <v>1064</v>
      </c>
      <c r="F572" s="1">
        <v>18</v>
      </c>
      <c r="H572" s="4" t="s">
        <v>2102</v>
      </c>
      <c r="I572" s="12" t="s">
        <v>2103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5" t="s">
        <v>33</v>
      </c>
      <c r="P572" s="5" t="s">
        <v>28</v>
      </c>
      <c r="Q572" s="1" t="str">
        <f>CONCATENATE(Tabla5[[#This Row],[fkUbicacion]])</f>
        <v>18</v>
      </c>
      <c r="R572" s="5" t="s">
        <v>29</v>
      </c>
    </row>
    <row r="573" spans="1:18">
      <c r="A573" s="6" t="s">
        <v>30</v>
      </c>
      <c r="B573" s="12">
        <v>547</v>
      </c>
      <c r="C573" s="1">
        <v>570</v>
      </c>
      <c r="D573" s="12" t="s">
        <v>496</v>
      </c>
      <c r="E573" s="2" t="s">
        <v>1065</v>
      </c>
      <c r="F573" s="1">
        <v>18</v>
      </c>
      <c r="H573" s="4" t="s">
        <v>2102</v>
      </c>
      <c r="I573" s="12" t="s">
        <v>2103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5" t="s">
        <v>33</v>
      </c>
      <c r="P573" s="5" t="s">
        <v>28</v>
      </c>
      <c r="Q573" s="1" t="str">
        <f>CONCATENATE(Tabla5[[#This Row],[fkUbicacion]])</f>
        <v>18</v>
      </c>
      <c r="R573" s="5" t="s">
        <v>29</v>
      </c>
    </row>
    <row r="574" spans="1:18">
      <c r="A574" s="6" t="s">
        <v>30</v>
      </c>
      <c r="B574" s="12">
        <v>548</v>
      </c>
      <c r="C574" s="1">
        <v>571</v>
      </c>
      <c r="D574" s="12" t="s">
        <v>496</v>
      </c>
      <c r="E574" s="2" t="s">
        <v>1066</v>
      </c>
      <c r="F574" s="1">
        <v>18</v>
      </c>
      <c r="H574" s="4" t="s">
        <v>2102</v>
      </c>
      <c r="I574" s="12" t="s">
        <v>2103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5" t="s">
        <v>33</v>
      </c>
      <c r="P574" s="5" t="s">
        <v>28</v>
      </c>
      <c r="Q574" s="1" t="str">
        <f>CONCATENATE(Tabla5[[#This Row],[fkUbicacion]])</f>
        <v>18</v>
      </c>
      <c r="R574" s="5" t="s">
        <v>29</v>
      </c>
    </row>
    <row r="575" spans="1:18">
      <c r="A575" s="6" t="s">
        <v>30</v>
      </c>
      <c r="B575" s="12">
        <v>549</v>
      </c>
      <c r="C575" s="1">
        <v>572</v>
      </c>
      <c r="D575" s="12" t="s">
        <v>496</v>
      </c>
      <c r="E575" s="2" t="s">
        <v>1067</v>
      </c>
      <c r="F575" s="1">
        <v>18</v>
      </c>
      <c r="H575" s="4" t="s">
        <v>2102</v>
      </c>
      <c r="I575" s="12" t="s">
        <v>2103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5" t="s">
        <v>33</v>
      </c>
      <c r="P575" s="5" t="s">
        <v>28</v>
      </c>
      <c r="Q575" s="1" t="str">
        <f>CONCATENATE(Tabla5[[#This Row],[fkUbicacion]])</f>
        <v>18</v>
      </c>
      <c r="R575" s="5" t="s">
        <v>29</v>
      </c>
    </row>
    <row r="576" spans="1:18">
      <c r="A576" s="6" t="s">
        <v>30</v>
      </c>
      <c r="B576" s="12">
        <v>550</v>
      </c>
      <c r="C576" s="1">
        <v>573</v>
      </c>
      <c r="D576" s="12" t="s">
        <v>496</v>
      </c>
      <c r="E576" s="2" t="s">
        <v>1068</v>
      </c>
      <c r="F576" s="1">
        <v>18</v>
      </c>
      <c r="H576" s="4" t="s">
        <v>2102</v>
      </c>
      <c r="I576" s="12" t="s">
        <v>2103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5" t="s">
        <v>33</v>
      </c>
      <c r="P576" s="5" t="s">
        <v>28</v>
      </c>
      <c r="Q576" s="1" t="str">
        <f>CONCATENATE(Tabla5[[#This Row],[fkUbicacion]])</f>
        <v>18</v>
      </c>
      <c r="R576" s="5" t="s">
        <v>29</v>
      </c>
    </row>
    <row r="577" spans="1:18">
      <c r="A577" s="6" t="s">
        <v>30</v>
      </c>
      <c r="B577" s="12">
        <v>551</v>
      </c>
      <c r="C577" s="1">
        <v>574</v>
      </c>
      <c r="D577" s="12" t="s">
        <v>496</v>
      </c>
      <c r="E577" s="2" t="s">
        <v>1069</v>
      </c>
      <c r="F577" s="1">
        <v>18</v>
      </c>
      <c r="H577" s="4" t="s">
        <v>2102</v>
      </c>
      <c r="I577" s="12" t="s">
        <v>2103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5" t="s">
        <v>33</v>
      </c>
      <c r="P577" s="5" t="s">
        <v>28</v>
      </c>
      <c r="Q577" s="1" t="str">
        <f>CONCATENATE(Tabla5[[#This Row],[fkUbicacion]])</f>
        <v>18</v>
      </c>
      <c r="R577" s="5" t="s">
        <v>29</v>
      </c>
    </row>
    <row r="578" spans="1:18">
      <c r="A578" s="6" t="s">
        <v>30</v>
      </c>
      <c r="B578" s="12">
        <v>552</v>
      </c>
      <c r="C578" s="1">
        <v>575</v>
      </c>
      <c r="D578" s="12" t="s">
        <v>496</v>
      </c>
      <c r="E578" s="2" t="s">
        <v>1070</v>
      </c>
      <c r="F578" s="1">
        <v>18</v>
      </c>
      <c r="H578" s="4" t="s">
        <v>2102</v>
      </c>
      <c r="I578" s="12" t="s">
        <v>2103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5" t="s">
        <v>33</v>
      </c>
      <c r="P578" s="5" t="s">
        <v>28</v>
      </c>
      <c r="Q578" s="1" t="str">
        <f>CONCATENATE(Tabla5[[#This Row],[fkUbicacion]])</f>
        <v>18</v>
      </c>
      <c r="R578" s="5" t="s">
        <v>29</v>
      </c>
    </row>
    <row r="579" spans="1:18">
      <c r="A579" s="6" t="s">
        <v>30</v>
      </c>
      <c r="B579" s="12">
        <v>553</v>
      </c>
      <c r="C579" s="1">
        <v>576</v>
      </c>
      <c r="D579" s="12" t="s">
        <v>496</v>
      </c>
      <c r="E579" s="2" t="s">
        <v>1071</v>
      </c>
      <c r="F579" s="1">
        <v>18</v>
      </c>
      <c r="H579" s="4" t="s">
        <v>2102</v>
      </c>
      <c r="I579" s="12" t="s">
        <v>2103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5" t="s">
        <v>33</v>
      </c>
      <c r="P579" s="5" t="s">
        <v>28</v>
      </c>
      <c r="Q579" s="1" t="str">
        <f>CONCATENATE(Tabla5[[#This Row],[fkUbicacion]])</f>
        <v>18</v>
      </c>
      <c r="R579" s="5" t="s">
        <v>29</v>
      </c>
    </row>
    <row r="580" spans="1:18">
      <c r="A580" s="6" t="s">
        <v>30</v>
      </c>
      <c r="B580" s="12">
        <v>554</v>
      </c>
      <c r="C580" s="1">
        <v>577</v>
      </c>
      <c r="D580" s="12" t="s">
        <v>496</v>
      </c>
      <c r="E580" s="2" t="s">
        <v>1072</v>
      </c>
      <c r="F580" s="1">
        <v>18</v>
      </c>
      <c r="H580" s="4" t="s">
        <v>2102</v>
      </c>
      <c r="I580" s="12" t="s">
        <v>2103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5" t="s">
        <v>33</v>
      </c>
      <c r="P580" s="5" t="s">
        <v>28</v>
      </c>
      <c r="Q580" s="1" t="str">
        <f>CONCATENATE(Tabla5[[#This Row],[fkUbicacion]])</f>
        <v>18</v>
      </c>
      <c r="R580" s="5" t="s">
        <v>29</v>
      </c>
    </row>
    <row r="581" spans="1:18">
      <c r="A581" s="6" t="s">
        <v>30</v>
      </c>
      <c r="B581" s="12">
        <v>555</v>
      </c>
      <c r="C581" s="1">
        <v>578</v>
      </c>
      <c r="D581" s="12" t="s">
        <v>496</v>
      </c>
      <c r="E581" s="2" t="s">
        <v>1073</v>
      </c>
      <c r="F581" s="1">
        <v>18</v>
      </c>
      <c r="H581" s="4" t="s">
        <v>2102</v>
      </c>
      <c r="I581" s="12" t="s">
        <v>2103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5" t="s">
        <v>33</v>
      </c>
      <c r="P581" s="5" t="s">
        <v>28</v>
      </c>
      <c r="Q581" s="1" t="str">
        <f>CONCATENATE(Tabla5[[#This Row],[fkUbicacion]])</f>
        <v>18</v>
      </c>
      <c r="R581" s="5" t="s">
        <v>29</v>
      </c>
    </row>
    <row r="582" spans="1:18">
      <c r="A582" s="6" t="s">
        <v>30</v>
      </c>
      <c r="B582" s="12">
        <v>556</v>
      </c>
      <c r="C582" s="1">
        <v>579</v>
      </c>
      <c r="D582" s="12" t="s">
        <v>496</v>
      </c>
      <c r="E582" s="2" t="s">
        <v>1074</v>
      </c>
      <c r="F582" s="1">
        <v>18</v>
      </c>
      <c r="H582" s="4" t="s">
        <v>2102</v>
      </c>
      <c r="I582" s="12" t="s">
        <v>2103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5" t="s">
        <v>33</v>
      </c>
      <c r="P582" s="5" t="s">
        <v>28</v>
      </c>
      <c r="Q582" s="1" t="str">
        <f>CONCATENATE(Tabla5[[#This Row],[fkUbicacion]])</f>
        <v>18</v>
      </c>
      <c r="R582" s="5" t="s">
        <v>29</v>
      </c>
    </row>
    <row r="583" spans="1:18">
      <c r="A583" s="6" t="s">
        <v>30</v>
      </c>
      <c r="B583" s="12">
        <v>557</v>
      </c>
      <c r="C583" s="1">
        <v>580</v>
      </c>
      <c r="D583" s="12" t="s">
        <v>496</v>
      </c>
      <c r="E583" s="2" t="s">
        <v>1075</v>
      </c>
      <c r="F583" s="1">
        <v>18</v>
      </c>
      <c r="H583" s="4" t="s">
        <v>2102</v>
      </c>
      <c r="I583" s="12" t="s">
        <v>2103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5" t="s">
        <v>33</v>
      </c>
      <c r="P583" s="5" t="s">
        <v>28</v>
      </c>
      <c r="Q583" s="1" t="str">
        <f>CONCATENATE(Tabla5[[#This Row],[fkUbicacion]])</f>
        <v>18</v>
      </c>
      <c r="R583" s="5" t="s">
        <v>29</v>
      </c>
    </row>
    <row r="584" spans="1:18">
      <c r="A584" s="6" t="s">
        <v>30</v>
      </c>
      <c r="B584" s="12">
        <v>558</v>
      </c>
      <c r="C584" s="1">
        <v>581</v>
      </c>
      <c r="D584" s="12" t="s">
        <v>496</v>
      </c>
      <c r="E584" s="2" t="s">
        <v>1076</v>
      </c>
      <c r="F584" s="1">
        <v>18</v>
      </c>
      <c r="H584" s="4" t="s">
        <v>2102</v>
      </c>
      <c r="I584" s="12" t="s">
        <v>2103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5" t="s">
        <v>33</v>
      </c>
      <c r="P584" s="5" t="s">
        <v>28</v>
      </c>
      <c r="Q584" s="1" t="str">
        <f>CONCATENATE(Tabla5[[#This Row],[fkUbicacion]])</f>
        <v>18</v>
      </c>
      <c r="R584" s="5" t="s">
        <v>29</v>
      </c>
    </row>
    <row r="585" spans="1:18">
      <c r="A585" s="6" t="s">
        <v>30</v>
      </c>
      <c r="B585" s="12">
        <v>559</v>
      </c>
      <c r="C585" s="1">
        <v>582</v>
      </c>
      <c r="D585" s="12" t="s">
        <v>496</v>
      </c>
      <c r="E585" s="2" t="s">
        <v>1077</v>
      </c>
      <c r="F585" s="1">
        <v>18</v>
      </c>
      <c r="H585" s="4" t="s">
        <v>2102</v>
      </c>
      <c r="I585" s="12" t="s">
        <v>2103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5" t="s">
        <v>33</v>
      </c>
      <c r="P585" s="5" t="s">
        <v>28</v>
      </c>
      <c r="Q585" s="1" t="str">
        <f>CONCATENATE(Tabla5[[#This Row],[fkUbicacion]])</f>
        <v>18</v>
      </c>
      <c r="R585" s="5" t="s">
        <v>29</v>
      </c>
    </row>
    <row r="586" spans="1:18">
      <c r="A586" s="6" t="s">
        <v>30</v>
      </c>
      <c r="B586" s="12">
        <v>560</v>
      </c>
      <c r="C586" s="1">
        <v>583</v>
      </c>
      <c r="D586" s="12" t="s">
        <v>496</v>
      </c>
      <c r="E586" s="2" t="s">
        <v>1078</v>
      </c>
      <c r="F586" s="1">
        <v>18</v>
      </c>
      <c r="H586" s="4" t="s">
        <v>2102</v>
      </c>
      <c r="I586" s="12" t="s">
        <v>2103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5" t="s">
        <v>33</v>
      </c>
      <c r="P586" s="5" t="s">
        <v>28</v>
      </c>
      <c r="Q586" s="1" t="str">
        <f>CONCATENATE(Tabla5[[#This Row],[fkUbicacion]])</f>
        <v>18</v>
      </c>
      <c r="R586" s="5" t="s">
        <v>29</v>
      </c>
    </row>
    <row r="587" spans="1:18">
      <c r="A587" s="6" t="s">
        <v>30</v>
      </c>
      <c r="B587" s="12">
        <v>561</v>
      </c>
      <c r="C587" s="1">
        <v>584</v>
      </c>
      <c r="D587" s="12" t="s">
        <v>496</v>
      </c>
      <c r="E587" s="2" t="s">
        <v>1079</v>
      </c>
      <c r="F587" s="1">
        <v>18</v>
      </c>
      <c r="H587" s="4" t="s">
        <v>2102</v>
      </c>
      <c r="I587" s="12" t="s">
        <v>2103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5" t="s">
        <v>33</v>
      </c>
      <c r="P587" s="5" t="s">
        <v>28</v>
      </c>
      <c r="Q587" s="1" t="str">
        <f>CONCATENATE(Tabla5[[#This Row],[fkUbicacion]])</f>
        <v>18</v>
      </c>
      <c r="R587" s="5" t="s">
        <v>29</v>
      </c>
    </row>
    <row r="588" spans="1:18">
      <c r="A588" s="6" t="s">
        <v>30</v>
      </c>
      <c r="B588" s="12">
        <v>562</v>
      </c>
      <c r="C588" s="1">
        <v>585</v>
      </c>
      <c r="D588" s="12" t="s">
        <v>496</v>
      </c>
      <c r="E588" s="2" t="s">
        <v>1080</v>
      </c>
      <c r="F588" s="1">
        <v>18</v>
      </c>
      <c r="H588" s="4" t="s">
        <v>2102</v>
      </c>
      <c r="I588" s="12" t="s">
        <v>2103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5" t="s">
        <v>33</v>
      </c>
      <c r="P588" s="5" t="s">
        <v>28</v>
      </c>
      <c r="Q588" s="1" t="str">
        <f>CONCATENATE(Tabla5[[#This Row],[fkUbicacion]])</f>
        <v>18</v>
      </c>
      <c r="R588" s="5" t="s">
        <v>29</v>
      </c>
    </row>
    <row r="589" spans="1:18">
      <c r="A589" s="6" t="s">
        <v>30</v>
      </c>
      <c r="B589" s="12">
        <v>563</v>
      </c>
      <c r="C589" s="1">
        <v>586</v>
      </c>
      <c r="D589" s="12" t="s">
        <v>496</v>
      </c>
      <c r="E589" s="2" t="s">
        <v>1081</v>
      </c>
      <c r="F589" s="1">
        <v>18</v>
      </c>
      <c r="H589" s="4" t="s">
        <v>2102</v>
      </c>
      <c r="I589" s="12" t="s">
        <v>2103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5" t="s">
        <v>33</v>
      </c>
      <c r="P589" s="5" t="s">
        <v>28</v>
      </c>
      <c r="Q589" s="1" t="str">
        <f>CONCATENATE(Tabla5[[#This Row],[fkUbicacion]])</f>
        <v>18</v>
      </c>
      <c r="R589" s="5" t="s">
        <v>29</v>
      </c>
    </row>
    <row r="590" spans="1:18">
      <c r="A590" s="6" t="s">
        <v>30</v>
      </c>
      <c r="B590" s="12">
        <v>564</v>
      </c>
      <c r="C590" s="1">
        <v>587</v>
      </c>
      <c r="D590" s="12" t="s">
        <v>496</v>
      </c>
      <c r="E590" s="2" t="s">
        <v>1082</v>
      </c>
      <c r="F590" s="1">
        <v>18</v>
      </c>
      <c r="H590" s="4" t="s">
        <v>2102</v>
      </c>
      <c r="I590" s="12" t="s">
        <v>2103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5" t="s">
        <v>33</v>
      </c>
      <c r="P590" s="5" t="s">
        <v>28</v>
      </c>
      <c r="Q590" s="1" t="str">
        <f>CONCATENATE(Tabla5[[#This Row],[fkUbicacion]])</f>
        <v>18</v>
      </c>
      <c r="R590" s="5" t="s">
        <v>29</v>
      </c>
    </row>
    <row r="591" spans="1:18">
      <c r="A591" s="6" t="s">
        <v>30</v>
      </c>
      <c r="B591" s="12">
        <v>565</v>
      </c>
      <c r="C591" s="1">
        <v>588</v>
      </c>
      <c r="D591" s="12" t="s">
        <v>496</v>
      </c>
      <c r="E591" s="2" t="s">
        <v>1083</v>
      </c>
      <c r="F591" s="1">
        <v>18</v>
      </c>
      <c r="H591" s="4" t="s">
        <v>2102</v>
      </c>
      <c r="I591" s="12" t="s">
        <v>2103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5" t="s">
        <v>33</v>
      </c>
      <c r="P591" s="5" t="s">
        <v>28</v>
      </c>
      <c r="Q591" s="1" t="str">
        <f>CONCATENATE(Tabla5[[#This Row],[fkUbicacion]])</f>
        <v>18</v>
      </c>
      <c r="R591" s="5" t="s">
        <v>29</v>
      </c>
    </row>
    <row r="592" spans="1:18">
      <c r="A592" s="6" t="s">
        <v>30</v>
      </c>
      <c r="B592" s="12">
        <v>566</v>
      </c>
      <c r="C592" s="1">
        <v>589</v>
      </c>
      <c r="D592" s="12" t="s">
        <v>496</v>
      </c>
      <c r="E592" s="2" t="s">
        <v>1084</v>
      </c>
      <c r="F592" s="1">
        <v>18</v>
      </c>
      <c r="H592" s="4" t="s">
        <v>2102</v>
      </c>
      <c r="I592" s="12" t="s">
        <v>2103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5" t="s">
        <v>33</v>
      </c>
      <c r="P592" s="5" t="s">
        <v>28</v>
      </c>
      <c r="Q592" s="1" t="str">
        <f>CONCATENATE(Tabla5[[#This Row],[fkUbicacion]])</f>
        <v>18</v>
      </c>
      <c r="R592" s="5" t="s">
        <v>29</v>
      </c>
    </row>
    <row r="593" spans="1:18">
      <c r="A593" s="6" t="s">
        <v>30</v>
      </c>
      <c r="B593" s="12">
        <v>567</v>
      </c>
      <c r="C593" s="1">
        <v>590</v>
      </c>
      <c r="D593" s="12" t="s">
        <v>496</v>
      </c>
      <c r="E593" s="2" t="s">
        <v>1085</v>
      </c>
      <c r="F593" s="1">
        <v>18</v>
      </c>
      <c r="H593" s="4" t="s">
        <v>2102</v>
      </c>
      <c r="I593" s="12" t="s">
        <v>2103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5" t="s">
        <v>33</v>
      </c>
      <c r="P593" s="5" t="s">
        <v>28</v>
      </c>
      <c r="Q593" s="1" t="str">
        <f>CONCATENATE(Tabla5[[#This Row],[fkUbicacion]])</f>
        <v>18</v>
      </c>
      <c r="R593" s="5" t="s">
        <v>29</v>
      </c>
    </row>
    <row r="594" spans="1:18">
      <c r="A594" s="6" t="s">
        <v>30</v>
      </c>
      <c r="B594" s="12">
        <v>568</v>
      </c>
      <c r="C594" s="1">
        <v>591</v>
      </c>
      <c r="D594" s="12" t="s">
        <v>496</v>
      </c>
      <c r="E594" s="2" t="s">
        <v>1086</v>
      </c>
      <c r="F594" s="1">
        <v>18</v>
      </c>
      <c r="H594" s="4" t="s">
        <v>2102</v>
      </c>
      <c r="I594" s="12" t="s">
        <v>2103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5" t="s">
        <v>33</v>
      </c>
      <c r="P594" s="5" t="s">
        <v>28</v>
      </c>
      <c r="Q594" s="1" t="str">
        <f>CONCATENATE(Tabla5[[#This Row],[fkUbicacion]])</f>
        <v>18</v>
      </c>
      <c r="R594" s="5" t="s">
        <v>29</v>
      </c>
    </row>
    <row r="595" spans="1:18">
      <c r="A595" s="6" t="s">
        <v>30</v>
      </c>
      <c r="B595" s="12">
        <v>569</v>
      </c>
      <c r="C595" s="1">
        <v>592</v>
      </c>
      <c r="D595" s="12" t="s">
        <v>496</v>
      </c>
      <c r="E595" s="2" t="s">
        <v>1087</v>
      </c>
      <c r="F595" s="1">
        <v>18</v>
      </c>
      <c r="H595" s="4" t="s">
        <v>2102</v>
      </c>
      <c r="I595" s="12" t="s">
        <v>2103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5" t="s">
        <v>33</v>
      </c>
      <c r="P595" s="5" t="s">
        <v>28</v>
      </c>
      <c r="Q595" s="1" t="str">
        <f>CONCATENATE(Tabla5[[#This Row],[fkUbicacion]])</f>
        <v>18</v>
      </c>
      <c r="R595" s="5" t="s">
        <v>29</v>
      </c>
    </row>
    <row r="596" spans="1:18">
      <c r="A596" s="6" t="s">
        <v>30</v>
      </c>
      <c r="B596" s="12">
        <v>570</v>
      </c>
      <c r="C596" s="1">
        <v>593</v>
      </c>
      <c r="D596" s="12" t="s">
        <v>496</v>
      </c>
      <c r="E596" s="2" t="s">
        <v>1088</v>
      </c>
      <c r="F596" s="1">
        <v>18</v>
      </c>
      <c r="H596" s="4" t="s">
        <v>2102</v>
      </c>
      <c r="I596" s="12" t="s">
        <v>2103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5" t="s">
        <v>33</v>
      </c>
      <c r="P596" s="5" t="s">
        <v>28</v>
      </c>
      <c r="Q596" s="1" t="str">
        <f>CONCATENATE(Tabla5[[#This Row],[fkUbicacion]])</f>
        <v>18</v>
      </c>
      <c r="R596" s="5" t="s">
        <v>29</v>
      </c>
    </row>
    <row r="597" spans="1:18">
      <c r="A597" s="6" t="s">
        <v>30</v>
      </c>
      <c r="B597" s="12">
        <v>571</v>
      </c>
      <c r="C597" s="1">
        <v>594</v>
      </c>
      <c r="D597" s="12" t="s">
        <v>496</v>
      </c>
      <c r="E597" s="2" t="s">
        <v>1089</v>
      </c>
      <c r="F597" s="1">
        <v>18</v>
      </c>
      <c r="H597" s="4" t="s">
        <v>2102</v>
      </c>
      <c r="I597" s="12" t="s">
        <v>2103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5" t="s">
        <v>33</v>
      </c>
      <c r="P597" s="5" t="s">
        <v>28</v>
      </c>
      <c r="Q597" s="1" t="str">
        <f>CONCATENATE(Tabla5[[#This Row],[fkUbicacion]])</f>
        <v>18</v>
      </c>
      <c r="R597" s="5" t="s">
        <v>29</v>
      </c>
    </row>
    <row r="598" spans="1:18">
      <c r="A598" s="6" t="s">
        <v>30</v>
      </c>
      <c r="B598" s="12">
        <v>572</v>
      </c>
      <c r="C598" s="1">
        <v>595</v>
      </c>
      <c r="D598" s="12" t="s">
        <v>496</v>
      </c>
      <c r="E598" s="2" t="s">
        <v>1090</v>
      </c>
      <c r="F598" s="1">
        <v>18</v>
      </c>
      <c r="H598" s="4" t="s">
        <v>2102</v>
      </c>
      <c r="I598" s="12" t="s">
        <v>2103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5" t="s">
        <v>33</v>
      </c>
      <c r="P598" s="5" t="s">
        <v>28</v>
      </c>
      <c r="Q598" s="1" t="str">
        <f>CONCATENATE(Tabla5[[#This Row],[fkUbicacion]])</f>
        <v>18</v>
      </c>
      <c r="R598" s="5" t="s">
        <v>29</v>
      </c>
    </row>
    <row r="599" spans="1:18">
      <c r="A599" s="6" t="s">
        <v>30</v>
      </c>
      <c r="B599" s="12">
        <v>573</v>
      </c>
      <c r="C599" s="1">
        <v>596</v>
      </c>
      <c r="D599" s="12" t="s">
        <v>496</v>
      </c>
      <c r="E599" s="2" t="s">
        <v>1091</v>
      </c>
      <c r="F599" s="1">
        <v>18</v>
      </c>
      <c r="H599" s="4" t="s">
        <v>2102</v>
      </c>
      <c r="I599" s="12" t="s">
        <v>2103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5" t="s">
        <v>33</v>
      </c>
      <c r="P599" s="5" t="s">
        <v>28</v>
      </c>
      <c r="Q599" s="1" t="str">
        <f>CONCATENATE(Tabla5[[#This Row],[fkUbicacion]])</f>
        <v>18</v>
      </c>
      <c r="R599" s="5" t="s">
        <v>29</v>
      </c>
    </row>
    <row r="600" spans="1:18">
      <c r="A600" s="6" t="s">
        <v>30</v>
      </c>
      <c r="B600" s="12">
        <v>574</v>
      </c>
      <c r="C600" s="1">
        <v>597</v>
      </c>
      <c r="D600" s="12" t="s">
        <v>496</v>
      </c>
      <c r="E600" s="2" t="s">
        <v>1092</v>
      </c>
      <c r="F600" s="1">
        <v>18</v>
      </c>
      <c r="H600" s="4" t="s">
        <v>2102</v>
      </c>
      <c r="I600" s="12" t="s">
        <v>2103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5" t="s">
        <v>33</v>
      </c>
      <c r="P600" s="5" t="s">
        <v>28</v>
      </c>
      <c r="Q600" s="1" t="str">
        <f>CONCATENATE(Tabla5[[#This Row],[fkUbicacion]])</f>
        <v>18</v>
      </c>
      <c r="R600" s="5" t="s">
        <v>29</v>
      </c>
    </row>
    <row r="601" spans="1:18">
      <c r="A601" s="6" t="s">
        <v>30</v>
      </c>
      <c r="B601" s="12">
        <v>575</v>
      </c>
      <c r="C601" s="1">
        <v>598</v>
      </c>
      <c r="D601" s="12" t="s">
        <v>496</v>
      </c>
      <c r="E601" s="2" t="s">
        <v>1093</v>
      </c>
      <c r="F601" s="1">
        <v>18</v>
      </c>
      <c r="H601" s="4" t="s">
        <v>2102</v>
      </c>
      <c r="I601" s="12" t="s">
        <v>2103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5" t="s">
        <v>33</v>
      </c>
      <c r="P601" s="5" t="s">
        <v>28</v>
      </c>
      <c r="Q601" s="1" t="str">
        <f>CONCATENATE(Tabla5[[#This Row],[fkUbicacion]])</f>
        <v>18</v>
      </c>
      <c r="R601" s="5" t="s">
        <v>29</v>
      </c>
    </row>
    <row r="602" spans="1:18">
      <c r="A602" s="6" t="s">
        <v>30</v>
      </c>
      <c r="B602" s="12">
        <v>576</v>
      </c>
      <c r="C602" s="1">
        <v>599</v>
      </c>
      <c r="D602" s="12" t="s">
        <v>496</v>
      </c>
      <c r="E602" s="2" t="s">
        <v>1094</v>
      </c>
      <c r="F602" s="1">
        <v>18</v>
      </c>
      <c r="H602" s="4" t="s">
        <v>2102</v>
      </c>
      <c r="I602" s="12" t="s">
        <v>2103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5" t="s">
        <v>33</v>
      </c>
      <c r="P602" s="5" t="s">
        <v>28</v>
      </c>
      <c r="Q602" s="1" t="str">
        <f>CONCATENATE(Tabla5[[#This Row],[fkUbicacion]])</f>
        <v>18</v>
      </c>
      <c r="R602" s="5" t="s">
        <v>29</v>
      </c>
    </row>
    <row r="603" spans="1:18">
      <c r="A603" s="6" t="s">
        <v>30</v>
      </c>
      <c r="B603" s="12">
        <v>577</v>
      </c>
      <c r="C603" s="1">
        <v>600</v>
      </c>
      <c r="D603" s="12" t="s">
        <v>496</v>
      </c>
      <c r="E603" s="2" t="s">
        <v>1095</v>
      </c>
      <c r="F603" s="1">
        <v>18</v>
      </c>
      <c r="H603" s="4" t="s">
        <v>2102</v>
      </c>
      <c r="I603" s="12" t="s">
        <v>2103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5" t="s">
        <v>33</v>
      </c>
      <c r="P603" s="5" t="s">
        <v>28</v>
      </c>
      <c r="Q603" s="1" t="str">
        <f>CONCATENATE(Tabla5[[#This Row],[fkUbicacion]])</f>
        <v>18</v>
      </c>
      <c r="R603" s="5" t="s">
        <v>29</v>
      </c>
    </row>
    <row r="604" spans="1:18">
      <c r="A604" s="6" t="s">
        <v>30</v>
      </c>
      <c r="B604" s="12">
        <v>578</v>
      </c>
      <c r="C604" s="1">
        <v>601</v>
      </c>
      <c r="D604" s="12" t="s">
        <v>496</v>
      </c>
      <c r="E604" s="2" t="s">
        <v>1096</v>
      </c>
      <c r="F604" s="1">
        <v>18</v>
      </c>
      <c r="H604" s="4" t="s">
        <v>2102</v>
      </c>
      <c r="I604" s="12" t="s">
        <v>2103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5" t="s">
        <v>33</v>
      </c>
      <c r="P604" s="5" t="s">
        <v>28</v>
      </c>
      <c r="Q604" s="1" t="str">
        <f>CONCATENATE(Tabla5[[#This Row],[fkUbicacion]])</f>
        <v>18</v>
      </c>
      <c r="R604" s="5" t="s">
        <v>29</v>
      </c>
    </row>
    <row r="605" spans="1:18">
      <c r="A605" s="6" t="s">
        <v>30</v>
      </c>
      <c r="B605" s="12">
        <v>579</v>
      </c>
      <c r="C605" s="1">
        <v>602</v>
      </c>
      <c r="D605" s="12" t="s">
        <v>496</v>
      </c>
      <c r="E605" s="2" t="s">
        <v>1097</v>
      </c>
      <c r="F605" s="1">
        <v>18</v>
      </c>
      <c r="H605" s="4" t="s">
        <v>2102</v>
      </c>
      <c r="I605" s="12" t="s">
        <v>2103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5" t="s">
        <v>33</v>
      </c>
      <c r="P605" s="5" t="s">
        <v>28</v>
      </c>
      <c r="Q605" s="1" t="str">
        <f>CONCATENATE(Tabla5[[#This Row],[fkUbicacion]])</f>
        <v>18</v>
      </c>
      <c r="R605" s="5" t="s">
        <v>29</v>
      </c>
    </row>
    <row r="606" spans="1:18">
      <c r="A606" s="6" t="s">
        <v>30</v>
      </c>
      <c r="B606" s="12">
        <v>580</v>
      </c>
      <c r="C606" s="1">
        <v>603</v>
      </c>
      <c r="D606" s="12" t="s">
        <v>496</v>
      </c>
      <c r="E606" s="2" t="s">
        <v>1098</v>
      </c>
      <c r="F606" s="1">
        <v>18</v>
      </c>
      <c r="H606" s="4" t="s">
        <v>2102</v>
      </c>
      <c r="I606" s="12" t="s">
        <v>2103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5" t="s">
        <v>33</v>
      </c>
      <c r="P606" s="5" t="s">
        <v>28</v>
      </c>
      <c r="Q606" s="1" t="str">
        <f>CONCATENATE(Tabla5[[#This Row],[fkUbicacion]])</f>
        <v>18</v>
      </c>
      <c r="R606" s="5" t="s">
        <v>29</v>
      </c>
    </row>
    <row r="607" spans="1:18">
      <c r="A607" s="6" t="s">
        <v>30</v>
      </c>
      <c r="B607" s="12">
        <v>581</v>
      </c>
      <c r="C607" s="1">
        <v>604</v>
      </c>
      <c r="D607" s="12" t="s">
        <v>496</v>
      </c>
      <c r="E607" s="2" t="s">
        <v>1099</v>
      </c>
      <c r="F607" s="1">
        <v>18</v>
      </c>
      <c r="H607" s="4" t="s">
        <v>2102</v>
      </c>
      <c r="I607" s="12" t="s">
        <v>2103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5" t="s">
        <v>33</v>
      </c>
      <c r="P607" s="5" t="s">
        <v>28</v>
      </c>
      <c r="Q607" s="1" t="str">
        <f>CONCATENATE(Tabla5[[#This Row],[fkUbicacion]])</f>
        <v>18</v>
      </c>
      <c r="R607" s="5" t="s">
        <v>29</v>
      </c>
    </row>
    <row r="608" spans="1:18">
      <c r="A608" s="6" t="s">
        <v>30</v>
      </c>
      <c r="B608" s="12">
        <v>582</v>
      </c>
      <c r="C608" s="1">
        <v>605</v>
      </c>
      <c r="D608" s="12" t="s">
        <v>496</v>
      </c>
      <c r="E608" s="2" t="s">
        <v>1100</v>
      </c>
      <c r="F608" s="1">
        <v>18</v>
      </c>
      <c r="H608" s="4" t="s">
        <v>2102</v>
      </c>
      <c r="I608" s="12" t="s">
        <v>2103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5" t="s">
        <v>33</v>
      </c>
      <c r="P608" s="5" t="s">
        <v>28</v>
      </c>
      <c r="Q608" s="1" t="str">
        <f>CONCATENATE(Tabla5[[#This Row],[fkUbicacion]])</f>
        <v>18</v>
      </c>
      <c r="R608" s="5" t="s">
        <v>29</v>
      </c>
    </row>
    <row r="609" spans="1:18">
      <c r="A609" s="6" t="s">
        <v>30</v>
      </c>
      <c r="B609" s="12">
        <v>583</v>
      </c>
      <c r="C609" s="1">
        <v>606</v>
      </c>
      <c r="D609" s="12" t="s">
        <v>496</v>
      </c>
      <c r="E609" s="2" t="s">
        <v>1101</v>
      </c>
      <c r="F609" s="1">
        <v>18</v>
      </c>
      <c r="H609" s="4" t="s">
        <v>2102</v>
      </c>
      <c r="I609" s="12" t="s">
        <v>2103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5" t="s">
        <v>33</v>
      </c>
      <c r="P609" s="5" t="s">
        <v>28</v>
      </c>
      <c r="Q609" s="1" t="str">
        <f>CONCATENATE(Tabla5[[#This Row],[fkUbicacion]])</f>
        <v>18</v>
      </c>
      <c r="R609" s="5" t="s">
        <v>29</v>
      </c>
    </row>
    <row r="610" spans="1:18">
      <c r="A610" s="6" t="s">
        <v>30</v>
      </c>
      <c r="B610" s="12">
        <v>584</v>
      </c>
      <c r="C610" s="1">
        <v>607</v>
      </c>
      <c r="D610" s="12" t="s">
        <v>496</v>
      </c>
      <c r="E610" s="2" t="s">
        <v>1102</v>
      </c>
      <c r="F610" s="1">
        <v>18</v>
      </c>
      <c r="H610" s="4" t="s">
        <v>2102</v>
      </c>
      <c r="I610" s="12" t="s">
        <v>2103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5" t="s">
        <v>33</v>
      </c>
      <c r="P610" s="5" t="s">
        <v>28</v>
      </c>
      <c r="Q610" s="1" t="str">
        <f>CONCATENATE(Tabla5[[#This Row],[fkUbicacion]])</f>
        <v>18</v>
      </c>
      <c r="R610" s="5" t="s">
        <v>29</v>
      </c>
    </row>
    <row r="611" spans="1:18">
      <c r="A611" s="6" t="s">
        <v>30</v>
      </c>
      <c r="B611" s="12">
        <v>585</v>
      </c>
      <c r="C611" s="1">
        <v>608</v>
      </c>
      <c r="D611" s="12" t="s">
        <v>496</v>
      </c>
      <c r="E611" s="2" t="s">
        <v>1103</v>
      </c>
      <c r="F611" s="1">
        <v>18</v>
      </c>
      <c r="H611" s="4" t="s">
        <v>2102</v>
      </c>
      <c r="I611" s="12" t="s">
        <v>2103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5" t="s">
        <v>33</v>
      </c>
      <c r="P611" s="5" t="s">
        <v>28</v>
      </c>
      <c r="Q611" s="1" t="str">
        <f>CONCATENATE(Tabla5[[#This Row],[fkUbicacion]])</f>
        <v>18</v>
      </c>
      <c r="R611" s="5" t="s">
        <v>29</v>
      </c>
    </row>
    <row r="612" spans="1:18">
      <c r="A612" s="6" t="s">
        <v>30</v>
      </c>
      <c r="B612" s="12">
        <v>586</v>
      </c>
      <c r="C612" s="1">
        <v>609</v>
      </c>
      <c r="D612" s="12" t="s">
        <v>496</v>
      </c>
      <c r="E612" s="2" t="s">
        <v>1104</v>
      </c>
      <c r="F612" s="1">
        <v>18</v>
      </c>
      <c r="H612" s="4" t="s">
        <v>2102</v>
      </c>
      <c r="I612" s="12" t="s">
        <v>2103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5" t="s">
        <v>33</v>
      </c>
      <c r="P612" s="5" t="s">
        <v>28</v>
      </c>
      <c r="Q612" s="1" t="str">
        <f>CONCATENATE(Tabla5[[#This Row],[fkUbicacion]])</f>
        <v>18</v>
      </c>
      <c r="R612" s="5" t="s">
        <v>29</v>
      </c>
    </row>
    <row r="613" spans="1:18">
      <c r="A613" s="6" t="s">
        <v>30</v>
      </c>
      <c r="B613" s="12">
        <v>587</v>
      </c>
      <c r="C613" s="1">
        <v>610</v>
      </c>
      <c r="D613" s="12" t="s">
        <v>496</v>
      </c>
      <c r="E613" s="2" t="s">
        <v>1105</v>
      </c>
      <c r="F613" s="1">
        <v>18</v>
      </c>
      <c r="H613" s="4" t="s">
        <v>2102</v>
      </c>
      <c r="I613" s="12" t="s">
        <v>2103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5" t="s">
        <v>33</v>
      </c>
      <c r="P613" s="5" t="s">
        <v>28</v>
      </c>
      <c r="Q613" s="1" t="str">
        <f>CONCATENATE(Tabla5[[#This Row],[fkUbicacion]])</f>
        <v>18</v>
      </c>
      <c r="R613" s="5" t="s">
        <v>29</v>
      </c>
    </row>
    <row r="614" spans="1:18">
      <c r="A614" s="6" t="s">
        <v>30</v>
      </c>
      <c r="B614" s="12">
        <v>588</v>
      </c>
      <c r="C614" s="1">
        <v>611</v>
      </c>
      <c r="D614" s="12" t="s">
        <v>496</v>
      </c>
      <c r="E614" s="2" t="s">
        <v>1106</v>
      </c>
      <c r="F614" s="1">
        <v>18</v>
      </c>
      <c r="H614" s="4" t="s">
        <v>2102</v>
      </c>
      <c r="I614" s="12" t="s">
        <v>2103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5" t="s">
        <v>33</v>
      </c>
      <c r="P614" s="5" t="s">
        <v>28</v>
      </c>
      <c r="Q614" s="1" t="str">
        <f>CONCATENATE(Tabla5[[#This Row],[fkUbicacion]])</f>
        <v>18</v>
      </c>
      <c r="R614" s="5" t="s">
        <v>29</v>
      </c>
    </row>
    <row r="615" spans="1:18">
      <c r="A615" s="6" t="s">
        <v>30</v>
      </c>
      <c r="B615" s="12">
        <v>589</v>
      </c>
      <c r="C615" s="1">
        <v>612</v>
      </c>
      <c r="D615" s="12" t="s">
        <v>496</v>
      </c>
      <c r="E615" s="2" t="s">
        <v>1107</v>
      </c>
      <c r="F615" s="1">
        <v>18</v>
      </c>
      <c r="H615" s="4" t="s">
        <v>2102</v>
      </c>
      <c r="I615" s="12" t="s">
        <v>2103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5" t="s">
        <v>33</v>
      </c>
      <c r="P615" s="5" t="s">
        <v>28</v>
      </c>
      <c r="Q615" s="1" t="str">
        <f>CONCATENATE(Tabla5[[#This Row],[fkUbicacion]])</f>
        <v>18</v>
      </c>
      <c r="R615" s="5" t="s">
        <v>29</v>
      </c>
    </row>
    <row r="616" spans="1:18">
      <c r="A616" s="6" t="s">
        <v>30</v>
      </c>
      <c r="B616" s="12">
        <v>590</v>
      </c>
      <c r="C616" s="1">
        <v>613</v>
      </c>
      <c r="D616" s="12" t="s">
        <v>496</v>
      </c>
      <c r="E616" s="2" t="s">
        <v>1108</v>
      </c>
      <c r="F616" s="1">
        <v>18</v>
      </c>
      <c r="H616" s="4" t="s">
        <v>2102</v>
      </c>
      <c r="I616" s="12" t="s">
        <v>2103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5" t="s">
        <v>33</v>
      </c>
      <c r="P616" s="5" t="s">
        <v>28</v>
      </c>
      <c r="Q616" s="1" t="str">
        <f>CONCATENATE(Tabla5[[#This Row],[fkUbicacion]])</f>
        <v>18</v>
      </c>
      <c r="R616" s="5" t="s">
        <v>29</v>
      </c>
    </row>
    <row r="617" spans="1:18">
      <c r="A617" s="6" t="s">
        <v>30</v>
      </c>
      <c r="B617" s="12">
        <v>591</v>
      </c>
      <c r="C617" s="1">
        <v>614</v>
      </c>
      <c r="D617" s="12" t="s">
        <v>496</v>
      </c>
      <c r="E617" s="2" t="s">
        <v>1109</v>
      </c>
      <c r="F617" s="1">
        <v>18</v>
      </c>
      <c r="H617" s="4" t="s">
        <v>2102</v>
      </c>
      <c r="I617" s="12" t="s">
        <v>2103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5" t="s">
        <v>33</v>
      </c>
      <c r="P617" s="5" t="s">
        <v>28</v>
      </c>
      <c r="Q617" s="1" t="str">
        <f>CONCATENATE(Tabla5[[#This Row],[fkUbicacion]])</f>
        <v>18</v>
      </c>
      <c r="R617" s="5" t="s">
        <v>29</v>
      </c>
    </row>
    <row r="618" spans="1:18">
      <c r="A618" s="6" t="s">
        <v>30</v>
      </c>
      <c r="B618" s="12">
        <v>592</v>
      </c>
      <c r="C618" s="1">
        <v>615</v>
      </c>
      <c r="D618" s="12" t="s">
        <v>496</v>
      </c>
      <c r="E618" s="2" t="s">
        <v>1110</v>
      </c>
      <c r="F618" s="1">
        <v>18</v>
      </c>
      <c r="H618" s="4" t="s">
        <v>2102</v>
      </c>
      <c r="I618" s="12" t="s">
        <v>2103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5" t="s">
        <v>33</v>
      </c>
      <c r="P618" s="5" t="s">
        <v>28</v>
      </c>
      <c r="Q618" s="1" t="str">
        <f>CONCATENATE(Tabla5[[#This Row],[fkUbicacion]])</f>
        <v>18</v>
      </c>
      <c r="R618" s="5" t="s">
        <v>29</v>
      </c>
    </row>
    <row r="619" spans="1:18">
      <c r="A619" s="6" t="s">
        <v>30</v>
      </c>
      <c r="B619" s="12">
        <v>593</v>
      </c>
      <c r="C619" s="1">
        <v>616</v>
      </c>
      <c r="D619" s="12" t="s">
        <v>496</v>
      </c>
      <c r="E619" s="2" t="s">
        <v>1111</v>
      </c>
      <c r="F619" s="1">
        <v>18</v>
      </c>
      <c r="H619" s="4" t="s">
        <v>2102</v>
      </c>
      <c r="I619" s="12" t="s">
        <v>2103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5" t="s">
        <v>33</v>
      </c>
      <c r="P619" s="5" t="s">
        <v>28</v>
      </c>
      <c r="Q619" s="1" t="str">
        <f>CONCATENATE(Tabla5[[#This Row],[fkUbicacion]])</f>
        <v>18</v>
      </c>
      <c r="R619" s="5" t="s">
        <v>29</v>
      </c>
    </row>
    <row r="620" spans="1:18">
      <c r="A620" s="6" t="s">
        <v>30</v>
      </c>
      <c r="B620" s="12">
        <v>594</v>
      </c>
      <c r="C620" s="1">
        <v>617</v>
      </c>
      <c r="D620" s="12" t="s">
        <v>496</v>
      </c>
      <c r="E620" s="2" t="s">
        <v>1112</v>
      </c>
      <c r="F620" s="1">
        <v>18</v>
      </c>
      <c r="H620" s="4" t="s">
        <v>2102</v>
      </c>
      <c r="I620" s="12" t="s">
        <v>2103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5" t="s">
        <v>33</v>
      </c>
      <c r="P620" s="5" t="s">
        <v>28</v>
      </c>
      <c r="Q620" s="1" t="str">
        <f>CONCATENATE(Tabla5[[#This Row],[fkUbicacion]])</f>
        <v>18</v>
      </c>
      <c r="R620" s="5" t="s">
        <v>29</v>
      </c>
    </row>
    <row r="621" spans="1:18">
      <c r="A621" s="6" t="s">
        <v>30</v>
      </c>
      <c r="B621" s="12">
        <v>595</v>
      </c>
      <c r="C621" s="1">
        <v>618</v>
      </c>
      <c r="D621" s="12" t="s">
        <v>496</v>
      </c>
      <c r="E621" s="2" t="s">
        <v>1113</v>
      </c>
      <c r="F621" s="1">
        <v>18</v>
      </c>
      <c r="H621" s="4" t="s">
        <v>2102</v>
      </c>
      <c r="I621" s="12" t="s">
        <v>2103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5" t="s">
        <v>33</v>
      </c>
      <c r="P621" s="5" t="s">
        <v>28</v>
      </c>
      <c r="Q621" s="1" t="str">
        <f>CONCATENATE(Tabla5[[#This Row],[fkUbicacion]])</f>
        <v>18</v>
      </c>
      <c r="R621" s="5" t="s">
        <v>29</v>
      </c>
    </row>
    <row r="622" spans="1:18">
      <c r="A622" s="6" t="s">
        <v>30</v>
      </c>
      <c r="B622" s="12">
        <v>596</v>
      </c>
      <c r="C622" s="1">
        <v>619</v>
      </c>
      <c r="D622" s="12" t="s">
        <v>496</v>
      </c>
      <c r="E622" s="2" t="s">
        <v>1114</v>
      </c>
      <c r="F622" s="1">
        <v>18</v>
      </c>
      <c r="H622" s="4" t="s">
        <v>2102</v>
      </c>
      <c r="I622" s="12" t="s">
        <v>2103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5" t="s">
        <v>33</v>
      </c>
      <c r="P622" s="5" t="s">
        <v>28</v>
      </c>
      <c r="Q622" s="1" t="str">
        <f>CONCATENATE(Tabla5[[#This Row],[fkUbicacion]])</f>
        <v>18</v>
      </c>
      <c r="R622" s="5" t="s">
        <v>29</v>
      </c>
    </row>
    <row r="623" spans="1:18">
      <c r="A623" s="6" t="s">
        <v>30</v>
      </c>
      <c r="B623" s="12">
        <v>597</v>
      </c>
      <c r="C623" s="1">
        <v>620</v>
      </c>
      <c r="D623" s="12" t="s">
        <v>496</v>
      </c>
      <c r="E623" s="2" t="s">
        <v>1115</v>
      </c>
      <c r="F623" s="1">
        <v>18</v>
      </c>
      <c r="H623" s="4" t="s">
        <v>2102</v>
      </c>
      <c r="I623" s="12" t="s">
        <v>2103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5" t="s">
        <v>33</v>
      </c>
      <c r="P623" s="5" t="s">
        <v>28</v>
      </c>
      <c r="Q623" s="1" t="str">
        <f>CONCATENATE(Tabla5[[#This Row],[fkUbicacion]])</f>
        <v>18</v>
      </c>
      <c r="R623" s="5" t="s">
        <v>29</v>
      </c>
    </row>
    <row r="624" spans="1:18">
      <c r="A624" s="6" t="s">
        <v>30</v>
      </c>
      <c r="B624" s="12">
        <v>598</v>
      </c>
      <c r="C624" s="1">
        <v>621</v>
      </c>
      <c r="D624" s="12" t="s">
        <v>496</v>
      </c>
      <c r="E624" s="2" t="s">
        <v>1116</v>
      </c>
      <c r="F624" s="1">
        <v>18</v>
      </c>
      <c r="H624" s="4" t="s">
        <v>2102</v>
      </c>
      <c r="I624" s="12" t="s">
        <v>2103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5" t="s">
        <v>33</v>
      </c>
      <c r="P624" s="5" t="s">
        <v>28</v>
      </c>
      <c r="Q624" s="1" t="str">
        <f>CONCATENATE(Tabla5[[#This Row],[fkUbicacion]])</f>
        <v>18</v>
      </c>
      <c r="R624" s="5" t="s">
        <v>29</v>
      </c>
    </row>
    <row r="625" spans="1:18">
      <c r="A625" s="6" t="s">
        <v>30</v>
      </c>
      <c r="B625" s="12">
        <v>599</v>
      </c>
      <c r="C625" s="1">
        <v>622</v>
      </c>
      <c r="D625" s="12" t="s">
        <v>496</v>
      </c>
      <c r="E625" s="2" t="s">
        <v>1117</v>
      </c>
      <c r="F625" s="1">
        <v>18</v>
      </c>
      <c r="H625" s="4" t="s">
        <v>2102</v>
      </c>
      <c r="I625" s="12" t="s">
        <v>2103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5" t="s">
        <v>33</v>
      </c>
      <c r="P625" s="5" t="s">
        <v>28</v>
      </c>
      <c r="Q625" s="1" t="str">
        <f>CONCATENATE(Tabla5[[#This Row],[fkUbicacion]])</f>
        <v>18</v>
      </c>
      <c r="R625" s="5" t="s">
        <v>29</v>
      </c>
    </row>
    <row r="626" spans="1:18">
      <c r="A626" s="6" t="s">
        <v>30</v>
      </c>
      <c r="B626" s="12">
        <v>600</v>
      </c>
      <c r="C626" s="1">
        <v>623</v>
      </c>
      <c r="D626" s="12" t="s">
        <v>496</v>
      </c>
      <c r="E626" s="2" t="s">
        <v>1118</v>
      </c>
      <c r="F626" s="1">
        <v>18</v>
      </c>
      <c r="H626" s="4" t="s">
        <v>2102</v>
      </c>
      <c r="I626" s="12" t="s">
        <v>2103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5" t="s">
        <v>33</v>
      </c>
      <c r="P626" s="5" t="s">
        <v>28</v>
      </c>
      <c r="Q626" s="1" t="str">
        <f>CONCATENATE(Tabla5[[#This Row],[fkUbicacion]])</f>
        <v>18</v>
      </c>
      <c r="R626" s="5" t="s">
        <v>29</v>
      </c>
    </row>
    <row r="627" spans="1:18">
      <c r="A627" s="6" t="s">
        <v>30</v>
      </c>
      <c r="B627" s="12">
        <v>601</v>
      </c>
      <c r="C627" s="1">
        <v>624</v>
      </c>
      <c r="D627" s="12" t="s">
        <v>496</v>
      </c>
      <c r="E627" s="2" t="s">
        <v>667</v>
      </c>
      <c r="F627" s="1">
        <v>18</v>
      </c>
      <c r="H627" s="4" t="s">
        <v>2102</v>
      </c>
      <c r="I627" s="12" t="s">
        <v>2103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5" t="s">
        <v>33</v>
      </c>
      <c r="P627" s="5" t="s">
        <v>28</v>
      </c>
      <c r="Q627" s="1" t="str">
        <f>CONCATENATE(Tabla5[[#This Row],[fkUbicacion]])</f>
        <v>18</v>
      </c>
      <c r="R627" s="5" t="s">
        <v>29</v>
      </c>
    </row>
    <row r="628" spans="1:18">
      <c r="A628" s="6" t="s">
        <v>30</v>
      </c>
      <c r="B628" s="12">
        <v>602</v>
      </c>
      <c r="C628" s="1">
        <v>625</v>
      </c>
      <c r="D628" s="12" t="s">
        <v>496</v>
      </c>
      <c r="E628" s="2" t="s">
        <v>668</v>
      </c>
      <c r="F628" s="1">
        <v>18</v>
      </c>
      <c r="H628" s="4" t="s">
        <v>2102</v>
      </c>
      <c r="I628" s="12" t="s">
        <v>2103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5" t="s">
        <v>33</v>
      </c>
      <c r="P628" s="5" t="s">
        <v>28</v>
      </c>
      <c r="Q628" s="1" t="str">
        <f>CONCATENATE(Tabla5[[#This Row],[fkUbicacion]])</f>
        <v>18</v>
      </c>
      <c r="R628" s="5" t="s">
        <v>29</v>
      </c>
    </row>
    <row r="629" spans="1:18">
      <c r="A629" s="6" t="s">
        <v>30</v>
      </c>
      <c r="B629" s="12">
        <v>603</v>
      </c>
      <c r="C629" s="1">
        <v>626</v>
      </c>
      <c r="D629" s="12" t="s">
        <v>496</v>
      </c>
      <c r="E629" s="2" t="s">
        <v>669</v>
      </c>
      <c r="F629" s="1">
        <v>18</v>
      </c>
      <c r="H629" s="4" t="s">
        <v>2102</v>
      </c>
      <c r="I629" s="12" t="s">
        <v>2103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5" t="s">
        <v>33</v>
      </c>
      <c r="P629" s="5" t="s">
        <v>28</v>
      </c>
      <c r="Q629" s="1" t="str">
        <f>CONCATENATE(Tabla5[[#This Row],[fkUbicacion]])</f>
        <v>18</v>
      </c>
      <c r="R629" s="5" t="s">
        <v>29</v>
      </c>
    </row>
    <row r="630" spans="1:18">
      <c r="A630" s="6" t="s">
        <v>30</v>
      </c>
      <c r="B630" s="12">
        <v>604</v>
      </c>
      <c r="C630" s="1">
        <v>627</v>
      </c>
      <c r="D630" s="12" t="s">
        <v>496</v>
      </c>
      <c r="E630" s="2" t="s">
        <v>670</v>
      </c>
      <c r="F630" s="1">
        <v>18</v>
      </c>
      <c r="H630" s="4" t="s">
        <v>2102</v>
      </c>
      <c r="I630" s="12" t="s">
        <v>2103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5" t="s">
        <v>33</v>
      </c>
      <c r="P630" s="5" t="s">
        <v>28</v>
      </c>
      <c r="Q630" s="1" t="str">
        <f>CONCATENATE(Tabla5[[#This Row],[fkUbicacion]])</f>
        <v>18</v>
      </c>
      <c r="R630" s="5" t="s">
        <v>29</v>
      </c>
    </row>
    <row r="631" spans="1:18">
      <c r="A631" s="6" t="s">
        <v>30</v>
      </c>
      <c r="B631" s="12">
        <v>605</v>
      </c>
      <c r="C631" s="1">
        <v>628</v>
      </c>
      <c r="D631" s="12" t="s">
        <v>496</v>
      </c>
      <c r="E631" s="2" t="s">
        <v>671</v>
      </c>
      <c r="F631" s="1">
        <v>18</v>
      </c>
      <c r="H631" s="4" t="s">
        <v>2102</v>
      </c>
      <c r="I631" s="12" t="s">
        <v>2103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5" t="s">
        <v>33</v>
      </c>
      <c r="P631" s="5" t="s">
        <v>28</v>
      </c>
      <c r="Q631" s="1" t="str">
        <f>CONCATENATE(Tabla5[[#This Row],[fkUbicacion]])</f>
        <v>18</v>
      </c>
      <c r="R631" s="5" t="s">
        <v>29</v>
      </c>
    </row>
    <row r="632" spans="1:18">
      <c r="A632" s="6" t="s">
        <v>30</v>
      </c>
      <c r="B632" s="12">
        <v>606</v>
      </c>
      <c r="C632" s="1">
        <v>629</v>
      </c>
      <c r="D632" s="12" t="s">
        <v>496</v>
      </c>
      <c r="E632" s="2" t="s">
        <v>672</v>
      </c>
      <c r="F632" s="1">
        <v>18</v>
      </c>
      <c r="H632" s="4" t="s">
        <v>2102</v>
      </c>
      <c r="I632" s="12" t="s">
        <v>2103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5" t="s">
        <v>33</v>
      </c>
      <c r="P632" s="5" t="s">
        <v>28</v>
      </c>
      <c r="Q632" s="1" t="str">
        <f>CONCATENATE(Tabla5[[#This Row],[fkUbicacion]])</f>
        <v>18</v>
      </c>
      <c r="R632" s="5" t="s">
        <v>29</v>
      </c>
    </row>
    <row r="633" spans="1:18">
      <c r="A633" s="6" t="s">
        <v>30</v>
      </c>
      <c r="B633" s="12">
        <v>607</v>
      </c>
      <c r="C633" s="1">
        <v>630</v>
      </c>
      <c r="D633" s="12" t="s">
        <v>496</v>
      </c>
      <c r="E633" s="2" t="s">
        <v>673</v>
      </c>
      <c r="F633" s="1">
        <v>18</v>
      </c>
      <c r="H633" s="4" t="s">
        <v>2102</v>
      </c>
      <c r="I633" s="12" t="s">
        <v>2103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5" t="s">
        <v>33</v>
      </c>
      <c r="P633" s="5" t="s">
        <v>28</v>
      </c>
      <c r="Q633" s="1" t="str">
        <f>CONCATENATE(Tabla5[[#This Row],[fkUbicacion]])</f>
        <v>18</v>
      </c>
      <c r="R633" s="5" t="s">
        <v>29</v>
      </c>
    </row>
    <row r="634" spans="1:18">
      <c r="A634" s="6" t="s">
        <v>30</v>
      </c>
      <c r="B634" s="12">
        <v>608</v>
      </c>
      <c r="C634" s="1">
        <v>631</v>
      </c>
      <c r="D634" s="12" t="s">
        <v>496</v>
      </c>
      <c r="E634" s="2" t="s">
        <v>674</v>
      </c>
      <c r="F634" s="1">
        <v>18</v>
      </c>
      <c r="H634" s="4" t="s">
        <v>2102</v>
      </c>
      <c r="I634" s="12" t="s">
        <v>2103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5" t="s">
        <v>33</v>
      </c>
      <c r="P634" s="5" t="s">
        <v>28</v>
      </c>
      <c r="Q634" s="1" t="str">
        <f>CONCATENATE(Tabla5[[#This Row],[fkUbicacion]])</f>
        <v>18</v>
      </c>
      <c r="R634" s="5" t="s">
        <v>29</v>
      </c>
    </row>
    <row r="635" spans="1:18">
      <c r="A635" s="6" t="s">
        <v>30</v>
      </c>
      <c r="B635" s="12">
        <v>609</v>
      </c>
      <c r="C635" s="1">
        <v>632</v>
      </c>
      <c r="D635" s="12" t="s">
        <v>496</v>
      </c>
      <c r="E635" s="2" t="s">
        <v>675</v>
      </c>
      <c r="F635" s="1">
        <v>18</v>
      </c>
      <c r="H635" s="4" t="s">
        <v>2102</v>
      </c>
      <c r="I635" s="12" t="s">
        <v>2103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5" t="s">
        <v>33</v>
      </c>
      <c r="P635" s="5" t="s">
        <v>28</v>
      </c>
      <c r="Q635" s="1" t="str">
        <f>CONCATENATE(Tabla5[[#This Row],[fkUbicacion]])</f>
        <v>18</v>
      </c>
      <c r="R635" s="5" t="s">
        <v>29</v>
      </c>
    </row>
    <row r="636" spans="1:18">
      <c r="A636" s="6" t="s">
        <v>30</v>
      </c>
      <c r="B636" s="12">
        <v>610</v>
      </c>
      <c r="C636" s="1">
        <v>633</v>
      </c>
      <c r="D636" s="12" t="s">
        <v>496</v>
      </c>
      <c r="E636" s="2" t="s">
        <v>980</v>
      </c>
      <c r="F636" s="1">
        <v>18</v>
      </c>
      <c r="H636" s="4" t="s">
        <v>2102</v>
      </c>
      <c r="I636" s="12" t="s">
        <v>2103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5" t="s">
        <v>33</v>
      </c>
      <c r="P636" s="5" t="s">
        <v>28</v>
      </c>
      <c r="Q636" s="1" t="str">
        <f>CONCATENATE(Tabla5[[#This Row],[fkUbicacion]])</f>
        <v>18</v>
      </c>
      <c r="R636" s="5" t="s">
        <v>29</v>
      </c>
    </row>
    <row r="637" spans="1:18">
      <c r="A637" s="6" t="s">
        <v>30</v>
      </c>
      <c r="B637" s="12">
        <v>611</v>
      </c>
      <c r="C637" s="1">
        <v>634</v>
      </c>
      <c r="D637" s="12" t="s">
        <v>496</v>
      </c>
      <c r="E637" s="2" t="s">
        <v>981</v>
      </c>
      <c r="F637" s="1">
        <v>18</v>
      </c>
      <c r="H637" s="4" t="s">
        <v>2102</v>
      </c>
      <c r="I637" s="12" t="s">
        <v>2103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5" t="s">
        <v>33</v>
      </c>
      <c r="P637" s="5" t="s">
        <v>28</v>
      </c>
      <c r="Q637" s="1" t="str">
        <f>CONCATENATE(Tabla5[[#This Row],[fkUbicacion]])</f>
        <v>18</v>
      </c>
      <c r="R637" s="5" t="s">
        <v>29</v>
      </c>
    </row>
    <row r="638" spans="1:18">
      <c r="A638" s="6" t="s">
        <v>30</v>
      </c>
      <c r="B638" s="12">
        <v>612</v>
      </c>
      <c r="C638" s="1">
        <v>635</v>
      </c>
      <c r="D638" s="12" t="s">
        <v>496</v>
      </c>
      <c r="E638" s="2" t="s">
        <v>982</v>
      </c>
      <c r="F638" s="1">
        <v>18</v>
      </c>
      <c r="H638" s="4" t="s">
        <v>2102</v>
      </c>
      <c r="I638" s="12" t="s">
        <v>2103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5" t="s">
        <v>33</v>
      </c>
      <c r="P638" s="5" t="s">
        <v>28</v>
      </c>
      <c r="Q638" s="1" t="str">
        <f>CONCATENATE(Tabla5[[#This Row],[fkUbicacion]])</f>
        <v>18</v>
      </c>
      <c r="R638" s="5" t="s">
        <v>29</v>
      </c>
    </row>
    <row r="639" spans="1:18">
      <c r="A639" s="6" t="s">
        <v>30</v>
      </c>
      <c r="B639" s="12">
        <v>613</v>
      </c>
      <c r="C639" s="1">
        <v>636</v>
      </c>
      <c r="D639" s="12" t="s">
        <v>496</v>
      </c>
      <c r="E639" s="2" t="s">
        <v>983</v>
      </c>
      <c r="F639" s="1">
        <v>18</v>
      </c>
      <c r="H639" s="4" t="s">
        <v>2102</v>
      </c>
      <c r="I639" s="12" t="s">
        <v>2103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5" t="s">
        <v>33</v>
      </c>
      <c r="P639" s="5" t="s">
        <v>28</v>
      </c>
      <c r="Q639" s="1" t="str">
        <f>CONCATENATE(Tabla5[[#This Row],[fkUbicacion]])</f>
        <v>18</v>
      </c>
      <c r="R639" s="5" t="s">
        <v>29</v>
      </c>
    </row>
    <row r="640" spans="1:18">
      <c r="A640" s="6" t="s">
        <v>30</v>
      </c>
      <c r="B640" s="12">
        <v>614</v>
      </c>
      <c r="C640" s="1">
        <v>637</v>
      </c>
      <c r="D640" s="12" t="s">
        <v>496</v>
      </c>
      <c r="E640" s="2" t="s">
        <v>984</v>
      </c>
      <c r="F640" s="1">
        <v>18</v>
      </c>
      <c r="H640" s="4" t="s">
        <v>2102</v>
      </c>
      <c r="I640" s="12" t="s">
        <v>2103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5" t="s">
        <v>33</v>
      </c>
      <c r="P640" s="5" t="s">
        <v>28</v>
      </c>
      <c r="Q640" s="1" t="str">
        <f>CONCATENATE(Tabla5[[#This Row],[fkUbicacion]])</f>
        <v>18</v>
      </c>
      <c r="R640" s="5" t="s">
        <v>29</v>
      </c>
    </row>
    <row r="641" spans="1:18">
      <c r="A641" s="6" t="s">
        <v>30</v>
      </c>
      <c r="B641" s="12">
        <v>615</v>
      </c>
      <c r="C641" s="1">
        <v>638</v>
      </c>
      <c r="D641" s="12" t="s">
        <v>496</v>
      </c>
      <c r="E641" s="2" t="s">
        <v>985</v>
      </c>
      <c r="F641" s="1">
        <v>18</v>
      </c>
      <c r="H641" s="4" t="s">
        <v>2102</v>
      </c>
      <c r="I641" s="12" t="s">
        <v>2103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5" t="s">
        <v>33</v>
      </c>
      <c r="P641" s="5" t="s">
        <v>28</v>
      </c>
      <c r="Q641" s="1" t="str">
        <f>CONCATENATE(Tabla5[[#This Row],[fkUbicacion]])</f>
        <v>18</v>
      </c>
      <c r="R641" s="5" t="s">
        <v>29</v>
      </c>
    </row>
    <row r="642" spans="1:18">
      <c r="A642" s="6" t="s">
        <v>30</v>
      </c>
      <c r="B642" s="12">
        <v>616</v>
      </c>
      <c r="C642" s="1">
        <v>639</v>
      </c>
      <c r="D642" s="12" t="s">
        <v>496</v>
      </c>
      <c r="E642" s="2" t="s">
        <v>1119</v>
      </c>
      <c r="F642" s="1">
        <v>18</v>
      </c>
      <c r="H642" s="4" t="s">
        <v>2102</v>
      </c>
      <c r="I642" s="12" t="s">
        <v>2103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5" t="s">
        <v>33</v>
      </c>
      <c r="P642" s="5" t="s">
        <v>28</v>
      </c>
      <c r="Q642" s="1" t="str">
        <f>CONCATENATE(Tabla5[[#This Row],[fkUbicacion]])</f>
        <v>18</v>
      </c>
      <c r="R642" s="5" t="s">
        <v>29</v>
      </c>
    </row>
    <row r="643" spans="1:18">
      <c r="A643" s="6" t="s">
        <v>30</v>
      </c>
      <c r="B643" s="12">
        <v>617</v>
      </c>
      <c r="C643" s="1">
        <v>640</v>
      </c>
      <c r="D643" s="12" t="s">
        <v>496</v>
      </c>
      <c r="E643" s="2" t="s">
        <v>1120</v>
      </c>
      <c r="F643" s="1">
        <v>18</v>
      </c>
      <c r="H643" s="4" t="s">
        <v>2102</v>
      </c>
      <c r="I643" s="12" t="s">
        <v>2103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5" t="s">
        <v>33</v>
      </c>
      <c r="P643" s="5" t="s">
        <v>28</v>
      </c>
      <c r="Q643" s="1" t="str">
        <f>CONCATENATE(Tabla5[[#This Row],[fkUbicacion]])</f>
        <v>18</v>
      </c>
      <c r="R643" s="5" t="s">
        <v>29</v>
      </c>
    </row>
    <row r="644" spans="1:18">
      <c r="A644" s="6" t="s">
        <v>30</v>
      </c>
      <c r="B644" s="12">
        <v>618</v>
      </c>
      <c r="C644" s="1">
        <v>641</v>
      </c>
      <c r="D644" s="12" t="s">
        <v>496</v>
      </c>
      <c r="E644" s="2" t="s">
        <v>1121</v>
      </c>
      <c r="F644" s="1">
        <v>18</v>
      </c>
      <c r="H644" s="4" t="s">
        <v>2102</v>
      </c>
      <c r="I644" s="12" t="s">
        <v>2103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5" t="s">
        <v>33</v>
      </c>
      <c r="P644" s="5" t="s">
        <v>28</v>
      </c>
      <c r="Q644" s="1" t="str">
        <f>CONCATENATE(Tabla5[[#This Row],[fkUbicacion]])</f>
        <v>18</v>
      </c>
      <c r="R644" s="5" t="s">
        <v>29</v>
      </c>
    </row>
    <row r="645" spans="1:18">
      <c r="A645" s="6" t="s">
        <v>30</v>
      </c>
      <c r="B645" s="12">
        <v>619</v>
      </c>
      <c r="C645" s="1">
        <v>642</v>
      </c>
      <c r="D645" s="12" t="s">
        <v>496</v>
      </c>
      <c r="E645" s="2" t="s">
        <v>1122</v>
      </c>
      <c r="F645" s="1">
        <v>18</v>
      </c>
      <c r="H645" s="4" t="s">
        <v>2102</v>
      </c>
      <c r="I645" s="12" t="s">
        <v>2103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5" t="s">
        <v>33</v>
      </c>
      <c r="P645" s="5" t="s">
        <v>28</v>
      </c>
      <c r="Q645" s="1" t="str">
        <f>CONCATENATE(Tabla5[[#This Row],[fkUbicacion]])</f>
        <v>18</v>
      </c>
      <c r="R645" s="5" t="s">
        <v>29</v>
      </c>
    </row>
    <row r="646" spans="1:18">
      <c r="A646" s="6" t="s">
        <v>30</v>
      </c>
      <c r="B646" s="12">
        <v>620</v>
      </c>
      <c r="C646" s="1">
        <v>643</v>
      </c>
      <c r="D646" s="12" t="s">
        <v>496</v>
      </c>
      <c r="E646" s="2" t="s">
        <v>1123</v>
      </c>
      <c r="F646" s="1">
        <v>18</v>
      </c>
      <c r="H646" s="4" t="s">
        <v>2102</v>
      </c>
      <c r="I646" s="12" t="s">
        <v>2103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5" t="s">
        <v>33</v>
      </c>
      <c r="P646" s="5" t="s">
        <v>28</v>
      </c>
      <c r="Q646" s="1" t="str">
        <f>CONCATENATE(Tabla5[[#This Row],[fkUbicacion]])</f>
        <v>18</v>
      </c>
      <c r="R646" s="5" t="s">
        <v>29</v>
      </c>
    </row>
    <row r="647" spans="1:18">
      <c r="A647" s="6" t="s">
        <v>30</v>
      </c>
      <c r="B647" s="12">
        <v>621</v>
      </c>
      <c r="C647" s="1">
        <v>644</v>
      </c>
      <c r="D647" s="12" t="s">
        <v>496</v>
      </c>
      <c r="E647" s="2" t="s">
        <v>1124</v>
      </c>
      <c r="F647" s="1">
        <v>18</v>
      </c>
      <c r="H647" s="4" t="s">
        <v>2102</v>
      </c>
      <c r="I647" s="12" t="s">
        <v>2103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5" t="s">
        <v>33</v>
      </c>
      <c r="P647" s="5" t="s">
        <v>28</v>
      </c>
      <c r="Q647" s="1" t="str">
        <f>CONCATENATE(Tabla5[[#This Row],[fkUbicacion]])</f>
        <v>18</v>
      </c>
      <c r="R647" s="5" t="s">
        <v>29</v>
      </c>
    </row>
    <row r="648" spans="1:18">
      <c r="A648" s="6" t="s">
        <v>30</v>
      </c>
      <c r="B648" s="12">
        <v>622</v>
      </c>
      <c r="C648" s="1">
        <v>645</v>
      </c>
      <c r="D648" s="12" t="s">
        <v>496</v>
      </c>
      <c r="E648" s="2" t="s">
        <v>1125</v>
      </c>
      <c r="F648" s="1">
        <v>18</v>
      </c>
      <c r="H648" s="4" t="s">
        <v>2102</v>
      </c>
      <c r="I648" s="12" t="s">
        <v>2103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5" t="s">
        <v>33</v>
      </c>
      <c r="P648" s="5" t="s">
        <v>28</v>
      </c>
      <c r="Q648" s="1" t="str">
        <f>CONCATENATE(Tabla5[[#This Row],[fkUbicacion]])</f>
        <v>18</v>
      </c>
      <c r="R648" s="5" t="s">
        <v>29</v>
      </c>
    </row>
    <row r="649" spans="1:18">
      <c r="A649" s="6" t="s">
        <v>30</v>
      </c>
      <c r="B649" s="12">
        <v>623</v>
      </c>
      <c r="C649" s="1">
        <v>646</v>
      </c>
      <c r="D649" s="12" t="s">
        <v>496</v>
      </c>
      <c r="E649" s="2" t="s">
        <v>1126</v>
      </c>
      <c r="F649" s="1">
        <v>18</v>
      </c>
      <c r="H649" s="4" t="s">
        <v>2102</v>
      </c>
      <c r="I649" s="12" t="s">
        <v>2103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5" t="s">
        <v>33</v>
      </c>
      <c r="P649" s="5" t="s">
        <v>28</v>
      </c>
      <c r="Q649" s="1" t="str">
        <f>CONCATENATE(Tabla5[[#This Row],[fkUbicacion]])</f>
        <v>18</v>
      </c>
      <c r="R649" s="5" t="s">
        <v>29</v>
      </c>
    </row>
    <row r="650" spans="1:18">
      <c r="A650" s="6" t="s">
        <v>30</v>
      </c>
      <c r="B650" s="12">
        <v>624</v>
      </c>
      <c r="C650" s="1">
        <v>647</v>
      </c>
      <c r="D650" s="12" t="s">
        <v>496</v>
      </c>
      <c r="E650" s="2" t="s">
        <v>1127</v>
      </c>
      <c r="F650" s="1">
        <v>18</v>
      </c>
      <c r="H650" s="4" t="s">
        <v>2102</v>
      </c>
      <c r="I650" s="12" t="s">
        <v>2103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5" t="s">
        <v>33</v>
      </c>
      <c r="P650" s="5" t="s">
        <v>28</v>
      </c>
      <c r="Q650" s="1" t="str">
        <f>CONCATENATE(Tabla5[[#This Row],[fkUbicacion]])</f>
        <v>18</v>
      </c>
      <c r="R650" s="5" t="s">
        <v>29</v>
      </c>
    </row>
    <row r="651" spans="1:18">
      <c r="A651" s="6" t="s">
        <v>30</v>
      </c>
      <c r="B651" s="12">
        <v>625</v>
      </c>
      <c r="C651" s="1">
        <v>648</v>
      </c>
      <c r="D651" s="12" t="s">
        <v>496</v>
      </c>
      <c r="E651" s="2" t="s">
        <v>1130</v>
      </c>
      <c r="F651" s="1">
        <v>16</v>
      </c>
      <c r="H651" s="4" t="s">
        <v>2102</v>
      </c>
      <c r="I651" s="12" t="s">
        <v>2103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5" t="s">
        <v>33</v>
      </c>
      <c r="P651" s="5" t="s">
        <v>28</v>
      </c>
      <c r="Q651" s="1" t="str">
        <f>CONCATENATE(Tabla5[[#This Row],[fkUbicacion]])</f>
        <v>16</v>
      </c>
      <c r="R651" s="5" t="s">
        <v>29</v>
      </c>
    </row>
    <row r="652" spans="1:18">
      <c r="A652" s="6" t="s">
        <v>30</v>
      </c>
      <c r="B652" s="12">
        <v>626</v>
      </c>
      <c r="C652" s="1">
        <v>649</v>
      </c>
      <c r="D652" s="12" t="s">
        <v>496</v>
      </c>
      <c r="E652" s="2" t="s">
        <v>1131</v>
      </c>
      <c r="F652" s="1">
        <v>16</v>
      </c>
      <c r="H652" s="4" t="s">
        <v>2102</v>
      </c>
      <c r="I652" s="12" t="s">
        <v>2103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5" t="s">
        <v>33</v>
      </c>
      <c r="P652" s="5" t="s">
        <v>28</v>
      </c>
      <c r="Q652" s="1" t="str">
        <f>CONCATENATE(Tabla5[[#This Row],[fkUbicacion]])</f>
        <v>16</v>
      </c>
      <c r="R652" s="5" t="s">
        <v>29</v>
      </c>
    </row>
    <row r="653" spans="1:18">
      <c r="A653" s="6" t="s">
        <v>30</v>
      </c>
      <c r="B653" s="12">
        <v>627</v>
      </c>
      <c r="C653" s="1">
        <v>650</v>
      </c>
      <c r="D653" s="12" t="s">
        <v>496</v>
      </c>
      <c r="E653" s="2" t="s">
        <v>1132</v>
      </c>
      <c r="F653" s="1">
        <v>16</v>
      </c>
      <c r="H653" s="4" t="s">
        <v>2102</v>
      </c>
      <c r="I653" s="12" t="s">
        <v>2103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5" t="s">
        <v>33</v>
      </c>
      <c r="P653" s="5" t="s">
        <v>28</v>
      </c>
      <c r="Q653" s="1" t="str">
        <f>CONCATENATE(Tabla5[[#This Row],[fkUbicacion]])</f>
        <v>16</v>
      </c>
      <c r="R653" s="5" t="s">
        <v>29</v>
      </c>
    </row>
    <row r="654" spans="1:18">
      <c r="A654" s="6" t="s">
        <v>30</v>
      </c>
      <c r="B654" s="12">
        <v>628</v>
      </c>
      <c r="C654" s="1">
        <v>651</v>
      </c>
      <c r="D654" s="12" t="s">
        <v>496</v>
      </c>
      <c r="E654" s="2" t="s">
        <v>1133</v>
      </c>
      <c r="F654" s="1">
        <v>16</v>
      </c>
      <c r="H654" s="4" t="s">
        <v>2102</v>
      </c>
      <c r="I654" s="12" t="s">
        <v>2103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5" t="s">
        <v>33</v>
      </c>
      <c r="P654" s="5" t="s">
        <v>28</v>
      </c>
      <c r="Q654" s="1" t="str">
        <f>CONCATENATE(Tabla5[[#This Row],[fkUbicacion]])</f>
        <v>16</v>
      </c>
      <c r="R654" s="5" t="s">
        <v>29</v>
      </c>
    </row>
    <row r="655" spans="1:18">
      <c r="A655" s="6" t="s">
        <v>30</v>
      </c>
      <c r="B655" s="12">
        <v>629</v>
      </c>
      <c r="C655" s="1">
        <v>652</v>
      </c>
      <c r="D655" s="12" t="s">
        <v>496</v>
      </c>
      <c r="E655" s="2" t="s">
        <v>1134</v>
      </c>
      <c r="F655" s="1">
        <v>16</v>
      </c>
      <c r="H655" s="4" t="s">
        <v>2102</v>
      </c>
      <c r="I655" s="12" t="s">
        <v>2103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5" t="s">
        <v>33</v>
      </c>
      <c r="P655" s="5" t="s">
        <v>28</v>
      </c>
      <c r="Q655" s="1" t="str">
        <f>CONCATENATE(Tabla5[[#This Row],[fkUbicacion]])</f>
        <v>16</v>
      </c>
      <c r="R655" s="5" t="s">
        <v>29</v>
      </c>
    </row>
    <row r="656" spans="1:18">
      <c r="A656" s="6" t="s">
        <v>30</v>
      </c>
      <c r="B656" s="12">
        <v>630</v>
      </c>
      <c r="C656" s="1">
        <v>653</v>
      </c>
      <c r="D656" s="12" t="s">
        <v>496</v>
      </c>
      <c r="E656" s="2" t="s">
        <v>1135</v>
      </c>
      <c r="F656" s="1">
        <v>16</v>
      </c>
      <c r="H656" s="4" t="s">
        <v>2102</v>
      </c>
      <c r="I656" s="12" t="s">
        <v>2103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5" t="s">
        <v>33</v>
      </c>
      <c r="P656" s="5" t="s">
        <v>28</v>
      </c>
      <c r="Q656" s="1" t="str">
        <f>CONCATENATE(Tabla5[[#This Row],[fkUbicacion]])</f>
        <v>16</v>
      </c>
      <c r="R656" s="5" t="s">
        <v>29</v>
      </c>
    </row>
    <row r="657" spans="1:18">
      <c r="A657" s="6" t="s">
        <v>30</v>
      </c>
      <c r="B657" s="12">
        <v>631</v>
      </c>
      <c r="C657" s="1">
        <v>654</v>
      </c>
      <c r="D657" s="12" t="s">
        <v>496</v>
      </c>
      <c r="E657" s="2" t="s">
        <v>1136</v>
      </c>
      <c r="F657" s="1">
        <v>16</v>
      </c>
      <c r="H657" s="4" t="s">
        <v>2102</v>
      </c>
      <c r="I657" s="12" t="s">
        <v>2103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5" t="s">
        <v>33</v>
      </c>
      <c r="P657" s="5" t="s">
        <v>28</v>
      </c>
      <c r="Q657" s="1" t="str">
        <f>CONCATENATE(Tabla5[[#This Row],[fkUbicacion]])</f>
        <v>16</v>
      </c>
      <c r="R657" s="5" t="s">
        <v>29</v>
      </c>
    </row>
    <row r="658" spans="1:18">
      <c r="A658" s="6" t="s">
        <v>30</v>
      </c>
      <c r="B658" s="12">
        <v>632</v>
      </c>
      <c r="C658" s="1">
        <v>655</v>
      </c>
      <c r="D658" s="12" t="s">
        <v>496</v>
      </c>
      <c r="E658" s="2" t="s">
        <v>1137</v>
      </c>
      <c r="F658" s="1">
        <v>16</v>
      </c>
      <c r="H658" s="4" t="s">
        <v>2102</v>
      </c>
      <c r="I658" s="12" t="s">
        <v>2103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5" t="s">
        <v>33</v>
      </c>
      <c r="P658" s="5" t="s">
        <v>28</v>
      </c>
      <c r="Q658" s="1" t="str">
        <f>CONCATENATE(Tabla5[[#This Row],[fkUbicacion]])</f>
        <v>16</v>
      </c>
      <c r="R658" s="5" t="s">
        <v>29</v>
      </c>
    </row>
    <row r="659" spans="1:18">
      <c r="A659" s="6" t="s">
        <v>30</v>
      </c>
      <c r="B659" s="12">
        <v>633</v>
      </c>
      <c r="C659" s="1">
        <v>656</v>
      </c>
      <c r="D659" s="12" t="s">
        <v>496</v>
      </c>
      <c r="E659" s="2" t="s">
        <v>1138</v>
      </c>
      <c r="F659" s="1">
        <v>16</v>
      </c>
      <c r="H659" s="4" t="s">
        <v>2102</v>
      </c>
      <c r="I659" s="12" t="s">
        <v>2103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5" t="s">
        <v>33</v>
      </c>
      <c r="P659" s="5" t="s">
        <v>28</v>
      </c>
      <c r="Q659" s="1" t="str">
        <f>CONCATENATE(Tabla5[[#This Row],[fkUbicacion]])</f>
        <v>16</v>
      </c>
      <c r="R659" s="5" t="s">
        <v>29</v>
      </c>
    </row>
    <row r="660" spans="1:18">
      <c r="A660" s="6" t="s">
        <v>30</v>
      </c>
      <c r="B660" s="12">
        <v>634</v>
      </c>
      <c r="C660" s="1">
        <v>657</v>
      </c>
      <c r="D660" s="12" t="s">
        <v>496</v>
      </c>
      <c r="E660" s="2" t="s">
        <v>1139</v>
      </c>
      <c r="F660" s="1">
        <v>16</v>
      </c>
      <c r="H660" s="4" t="s">
        <v>2102</v>
      </c>
      <c r="I660" s="12" t="s">
        <v>2103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5" t="s">
        <v>33</v>
      </c>
      <c r="P660" s="5" t="s">
        <v>28</v>
      </c>
      <c r="Q660" s="1" t="str">
        <f>CONCATENATE(Tabla5[[#This Row],[fkUbicacion]])</f>
        <v>16</v>
      </c>
      <c r="R660" s="5" t="s">
        <v>29</v>
      </c>
    </row>
    <row r="661" spans="1:18">
      <c r="A661" s="6" t="s">
        <v>30</v>
      </c>
      <c r="B661" s="12">
        <v>635</v>
      </c>
      <c r="C661" s="1">
        <v>658</v>
      </c>
      <c r="D661" s="12" t="s">
        <v>496</v>
      </c>
      <c r="E661" s="2" t="s">
        <v>1140</v>
      </c>
      <c r="F661" s="1">
        <v>16</v>
      </c>
      <c r="H661" s="4" t="s">
        <v>2102</v>
      </c>
      <c r="I661" s="12" t="s">
        <v>2103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5" t="s">
        <v>33</v>
      </c>
      <c r="P661" s="5" t="s">
        <v>28</v>
      </c>
      <c r="Q661" s="1" t="str">
        <f>CONCATENATE(Tabla5[[#This Row],[fkUbicacion]])</f>
        <v>16</v>
      </c>
      <c r="R661" s="5" t="s">
        <v>29</v>
      </c>
    </row>
    <row r="662" spans="1:18">
      <c r="A662" s="6" t="s">
        <v>30</v>
      </c>
      <c r="B662" s="12">
        <v>636</v>
      </c>
      <c r="C662" s="1">
        <v>659</v>
      </c>
      <c r="D662" s="12" t="s">
        <v>496</v>
      </c>
      <c r="E662" s="2" t="s">
        <v>1141</v>
      </c>
      <c r="F662" s="1">
        <v>16</v>
      </c>
      <c r="H662" s="4" t="s">
        <v>2102</v>
      </c>
      <c r="I662" s="12" t="s">
        <v>2103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5" t="s">
        <v>33</v>
      </c>
      <c r="P662" s="5" t="s">
        <v>28</v>
      </c>
      <c r="Q662" s="1" t="str">
        <f>CONCATENATE(Tabla5[[#This Row],[fkUbicacion]])</f>
        <v>16</v>
      </c>
      <c r="R662" s="5" t="s">
        <v>29</v>
      </c>
    </row>
    <row r="663" spans="1:18">
      <c r="A663" s="6" t="s">
        <v>30</v>
      </c>
      <c r="B663" s="12">
        <v>637</v>
      </c>
      <c r="C663" s="1">
        <v>660</v>
      </c>
      <c r="D663" s="12" t="s">
        <v>496</v>
      </c>
      <c r="E663" s="2" t="s">
        <v>1142</v>
      </c>
      <c r="F663" s="1">
        <v>16</v>
      </c>
      <c r="H663" s="4" t="s">
        <v>2102</v>
      </c>
      <c r="I663" s="12" t="s">
        <v>2103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5" t="s">
        <v>33</v>
      </c>
      <c r="P663" s="5" t="s">
        <v>28</v>
      </c>
      <c r="Q663" s="1" t="str">
        <f>CONCATENATE(Tabla5[[#This Row],[fkUbicacion]])</f>
        <v>16</v>
      </c>
      <c r="R663" s="5" t="s">
        <v>29</v>
      </c>
    </row>
    <row r="664" spans="1:18">
      <c r="A664" s="6" t="s">
        <v>30</v>
      </c>
      <c r="B664" s="12">
        <v>638</v>
      </c>
      <c r="C664" s="1">
        <v>661</v>
      </c>
      <c r="D664" s="12" t="s">
        <v>496</v>
      </c>
      <c r="E664" s="2" t="s">
        <v>1143</v>
      </c>
      <c r="F664" s="1">
        <v>16</v>
      </c>
      <c r="H664" s="4" t="s">
        <v>2102</v>
      </c>
      <c r="I664" s="12" t="s">
        <v>2103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5" t="s">
        <v>33</v>
      </c>
      <c r="P664" s="5" t="s">
        <v>28</v>
      </c>
      <c r="Q664" s="1" t="str">
        <f>CONCATENATE(Tabla5[[#This Row],[fkUbicacion]])</f>
        <v>16</v>
      </c>
      <c r="R664" s="5" t="s">
        <v>29</v>
      </c>
    </row>
    <row r="665" spans="1:18">
      <c r="A665" s="6" t="s">
        <v>30</v>
      </c>
      <c r="B665" s="12">
        <v>639</v>
      </c>
      <c r="C665" s="1">
        <v>662</v>
      </c>
      <c r="D665" s="12" t="s">
        <v>496</v>
      </c>
      <c r="E665" s="2" t="s">
        <v>1144</v>
      </c>
      <c r="F665" s="1">
        <v>16</v>
      </c>
      <c r="H665" s="4" t="s">
        <v>2102</v>
      </c>
      <c r="I665" s="12" t="s">
        <v>2103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5" t="s">
        <v>33</v>
      </c>
      <c r="P665" s="5" t="s">
        <v>28</v>
      </c>
      <c r="Q665" s="1" t="str">
        <f>CONCATENATE(Tabla5[[#This Row],[fkUbicacion]])</f>
        <v>16</v>
      </c>
      <c r="R665" s="5" t="s">
        <v>29</v>
      </c>
    </row>
    <row r="666" spans="1:18">
      <c r="A666" s="6" t="s">
        <v>30</v>
      </c>
      <c r="B666" s="12">
        <v>640</v>
      </c>
      <c r="C666" s="1">
        <v>663</v>
      </c>
      <c r="D666" s="12" t="s">
        <v>496</v>
      </c>
      <c r="E666" s="2" t="s">
        <v>1145</v>
      </c>
      <c r="F666" s="1">
        <v>16</v>
      </c>
      <c r="H666" s="4" t="s">
        <v>2102</v>
      </c>
      <c r="I666" s="12" t="s">
        <v>2103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5" t="s">
        <v>33</v>
      </c>
      <c r="P666" s="5" t="s">
        <v>28</v>
      </c>
      <c r="Q666" s="1" t="str">
        <f>CONCATENATE(Tabla5[[#This Row],[fkUbicacion]])</f>
        <v>16</v>
      </c>
      <c r="R666" s="5" t="s">
        <v>29</v>
      </c>
    </row>
    <row r="667" spans="1:18">
      <c r="A667" s="6" t="s">
        <v>30</v>
      </c>
      <c r="B667" s="12">
        <v>641</v>
      </c>
      <c r="C667" s="1">
        <v>664</v>
      </c>
      <c r="D667" s="12" t="s">
        <v>496</v>
      </c>
      <c r="E667" s="2" t="s">
        <v>1146</v>
      </c>
      <c r="F667" s="1">
        <v>16</v>
      </c>
      <c r="H667" s="4" t="s">
        <v>2102</v>
      </c>
      <c r="I667" s="12" t="s">
        <v>2103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5" t="s">
        <v>33</v>
      </c>
      <c r="P667" s="5" t="s">
        <v>28</v>
      </c>
      <c r="Q667" s="1" t="str">
        <f>CONCATENATE(Tabla5[[#This Row],[fkUbicacion]])</f>
        <v>16</v>
      </c>
      <c r="R667" s="5" t="s">
        <v>29</v>
      </c>
    </row>
    <row r="668" spans="1:18">
      <c r="A668" s="6" t="s">
        <v>30</v>
      </c>
      <c r="B668" s="12">
        <v>642</v>
      </c>
      <c r="C668" s="1">
        <v>665</v>
      </c>
      <c r="D668" s="12" t="s">
        <v>496</v>
      </c>
      <c r="E668" s="2" t="s">
        <v>1147</v>
      </c>
      <c r="F668" s="1">
        <v>16</v>
      </c>
      <c r="H668" s="4" t="s">
        <v>2102</v>
      </c>
      <c r="I668" s="12" t="s">
        <v>2103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5" t="s">
        <v>33</v>
      </c>
      <c r="P668" s="5" t="s">
        <v>28</v>
      </c>
      <c r="Q668" s="1" t="str">
        <f>CONCATENATE(Tabla5[[#This Row],[fkUbicacion]])</f>
        <v>16</v>
      </c>
      <c r="R668" s="5" t="s">
        <v>29</v>
      </c>
    </row>
    <row r="669" spans="1:18">
      <c r="A669" s="6" t="s">
        <v>30</v>
      </c>
      <c r="B669" s="12">
        <v>643</v>
      </c>
      <c r="C669" s="1">
        <v>666</v>
      </c>
      <c r="D669" s="12" t="s">
        <v>496</v>
      </c>
      <c r="E669" s="2" t="s">
        <v>1148</v>
      </c>
      <c r="F669" s="1">
        <v>16</v>
      </c>
      <c r="H669" s="4" t="s">
        <v>2102</v>
      </c>
      <c r="I669" s="12" t="s">
        <v>2103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5" t="s">
        <v>33</v>
      </c>
      <c r="P669" s="5" t="s">
        <v>28</v>
      </c>
      <c r="Q669" s="1" t="str">
        <f>CONCATENATE(Tabla5[[#This Row],[fkUbicacion]])</f>
        <v>16</v>
      </c>
      <c r="R669" s="5" t="s">
        <v>29</v>
      </c>
    </row>
    <row r="670" spans="1:18">
      <c r="A670" s="6" t="s">
        <v>30</v>
      </c>
      <c r="B670" s="12">
        <v>644</v>
      </c>
      <c r="C670" s="1">
        <v>667</v>
      </c>
      <c r="D670" s="12" t="s">
        <v>496</v>
      </c>
      <c r="E670" s="2" t="s">
        <v>1149</v>
      </c>
      <c r="F670" s="1">
        <v>16</v>
      </c>
      <c r="H670" s="4" t="s">
        <v>2102</v>
      </c>
      <c r="I670" s="12" t="s">
        <v>2103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5" t="s">
        <v>33</v>
      </c>
      <c r="P670" s="5" t="s">
        <v>28</v>
      </c>
      <c r="Q670" s="1" t="str">
        <f>CONCATENATE(Tabla5[[#This Row],[fkUbicacion]])</f>
        <v>16</v>
      </c>
      <c r="R670" s="5" t="s">
        <v>29</v>
      </c>
    </row>
    <row r="671" spans="1:18">
      <c r="A671" s="6" t="s">
        <v>30</v>
      </c>
      <c r="B671" s="12">
        <v>645</v>
      </c>
      <c r="C671" s="1">
        <v>668</v>
      </c>
      <c r="D671" s="12" t="s">
        <v>496</v>
      </c>
      <c r="E671" s="2" t="s">
        <v>1150</v>
      </c>
      <c r="F671" s="1">
        <v>16</v>
      </c>
      <c r="H671" s="4" t="s">
        <v>2102</v>
      </c>
      <c r="I671" s="12" t="s">
        <v>2103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5" t="s">
        <v>33</v>
      </c>
      <c r="P671" s="5" t="s">
        <v>28</v>
      </c>
      <c r="Q671" s="1" t="str">
        <f>CONCATENATE(Tabla5[[#This Row],[fkUbicacion]])</f>
        <v>16</v>
      </c>
      <c r="R671" s="5" t="s">
        <v>29</v>
      </c>
    </row>
    <row r="672" spans="1:18">
      <c r="A672" s="6" t="s">
        <v>30</v>
      </c>
      <c r="B672" s="12">
        <v>646</v>
      </c>
      <c r="C672" s="1">
        <v>669</v>
      </c>
      <c r="D672" s="12" t="s">
        <v>496</v>
      </c>
      <c r="E672" s="2" t="s">
        <v>1151</v>
      </c>
      <c r="F672" s="1">
        <v>16</v>
      </c>
      <c r="H672" s="4" t="s">
        <v>2102</v>
      </c>
      <c r="I672" s="12" t="s">
        <v>2103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5" t="s">
        <v>33</v>
      </c>
      <c r="P672" s="5" t="s">
        <v>28</v>
      </c>
      <c r="Q672" s="1" t="str">
        <f>CONCATENATE(Tabla5[[#This Row],[fkUbicacion]])</f>
        <v>16</v>
      </c>
      <c r="R672" s="5" t="s">
        <v>29</v>
      </c>
    </row>
    <row r="673" spans="1:18">
      <c r="A673" s="6" t="s">
        <v>30</v>
      </c>
      <c r="B673" s="12">
        <v>647</v>
      </c>
      <c r="C673" s="1">
        <v>670</v>
      </c>
      <c r="D673" s="12" t="s">
        <v>496</v>
      </c>
      <c r="E673" s="2" t="s">
        <v>1152</v>
      </c>
      <c r="F673" s="1">
        <v>16</v>
      </c>
      <c r="H673" s="4" t="s">
        <v>2102</v>
      </c>
      <c r="I673" s="12" t="s">
        <v>2103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5" t="s">
        <v>33</v>
      </c>
      <c r="P673" s="5" t="s">
        <v>28</v>
      </c>
      <c r="Q673" s="1" t="str">
        <f>CONCATENATE(Tabla5[[#This Row],[fkUbicacion]])</f>
        <v>16</v>
      </c>
      <c r="R673" s="5" t="s">
        <v>29</v>
      </c>
    </row>
    <row r="674" spans="1:18">
      <c r="A674" s="6" t="s">
        <v>30</v>
      </c>
      <c r="B674" s="12">
        <v>648</v>
      </c>
      <c r="C674" s="1">
        <v>671</v>
      </c>
      <c r="D674" s="12" t="s">
        <v>496</v>
      </c>
      <c r="E674" s="2" t="s">
        <v>1153</v>
      </c>
      <c r="F674" s="1">
        <v>16</v>
      </c>
      <c r="H674" s="4" t="s">
        <v>2102</v>
      </c>
      <c r="I674" s="12" t="s">
        <v>2103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5" t="s">
        <v>33</v>
      </c>
      <c r="P674" s="5" t="s">
        <v>28</v>
      </c>
      <c r="Q674" s="1" t="str">
        <f>CONCATENATE(Tabla5[[#This Row],[fkUbicacion]])</f>
        <v>16</v>
      </c>
      <c r="R674" s="5" t="s">
        <v>29</v>
      </c>
    </row>
    <row r="675" spans="1:18">
      <c r="A675" s="6" t="s">
        <v>30</v>
      </c>
      <c r="B675" s="12">
        <v>649</v>
      </c>
      <c r="C675" s="1">
        <v>672</v>
      </c>
      <c r="D675" s="12" t="s">
        <v>496</v>
      </c>
      <c r="E675" s="2" t="s">
        <v>1154</v>
      </c>
      <c r="F675" s="1">
        <v>16</v>
      </c>
      <c r="H675" s="4" t="s">
        <v>2102</v>
      </c>
      <c r="I675" s="12" t="s">
        <v>2103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5" t="s">
        <v>33</v>
      </c>
      <c r="P675" s="5" t="s">
        <v>28</v>
      </c>
      <c r="Q675" s="1" t="str">
        <f>CONCATENATE(Tabla5[[#This Row],[fkUbicacion]])</f>
        <v>16</v>
      </c>
      <c r="R675" s="5" t="s">
        <v>29</v>
      </c>
    </row>
    <row r="676" spans="1:18">
      <c r="A676" s="6" t="s">
        <v>30</v>
      </c>
      <c r="B676" s="12">
        <v>650</v>
      </c>
      <c r="C676" s="1">
        <v>673</v>
      </c>
      <c r="D676" s="12" t="s">
        <v>496</v>
      </c>
      <c r="E676" s="2" t="s">
        <v>1155</v>
      </c>
      <c r="F676" s="1">
        <v>16</v>
      </c>
      <c r="H676" s="4" t="s">
        <v>2102</v>
      </c>
      <c r="I676" s="12" t="s">
        <v>2103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5" t="s">
        <v>33</v>
      </c>
      <c r="P676" s="5" t="s">
        <v>28</v>
      </c>
      <c r="Q676" s="1" t="str">
        <f>CONCATENATE(Tabla5[[#This Row],[fkUbicacion]])</f>
        <v>16</v>
      </c>
      <c r="R676" s="5" t="s">
        <v>29</v>
      </c>
    </row>
    <row r="677" spans="1:18">
      <c r="A677" s="6" t="s">
        <v>30</v>
      </c>
      <c r="B677" s="12">
        <v>651</v>
      </c>
      <c r="C677" s="1">
        <v>674</v>
      </c>
      <c r="D677" s="12" t="s">
        <v>496</v>
      </c>
      <c r="E677" s="2" t="s">
        <v>1156</v>
      </c>
      <c r="F677" s="1">
        <v>16</v>
      </c>
      <c r="H677" s="4" t="s">
        <v>2102</v>
      </c>
      <c r="I677" s="12" t="s">
        <v>2103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5" t="s">
        <v>33</v>
      </c>
      <c r="P677" s="5" t="s">
        <v>28</v>
      </c>
      <c r="Q677" s="1" t="str">
        <f>CONCATENATE(Tabla5[[#This Row],[fkUbicacion]])</f>
        <v>16</v>
      </c>
      <c r="R677" s="5" t="s">
        <v>29</v>
      </c>
    </row>
    <row r="678" spans="1:18">
      <c r="A678" s="6" t="s">
        <v>30</v>
      </c>
      <c r="B678" s="12">
        <v>652</v>
      </c>
      <c r="C678" s="1">
        <v>675</v>
      </c>
      <c r="D678" s="12" t="s">
        <v>496</v>
      </c>
      <c r="E678" s="2" t="s">
        <v>1157</v>
      </c>
      <c r="F678" s="1">
        <v>16</v>
      </c>
      <c r="H678" s="4" t="s">
        <v>2102</v>
      </c>
      <c r="I678" s="12" t="s">
        <v>2103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5" t="s">
        <v>33</v>
      </c>
      <c r="P678" s="5" t="s">
        <v>28</v>
      </c>
      <c r="Q678" s="1" t="str">
        <f>CONCATENATE(Tabla5[[#This Row],[fkUbicacion]])</f>
        <v>16</v>
      </c>
      <c r="R678" s="5" t="s">
        <v>29</v>
      </c>
    </row>
    <row r="679" spans="1:18">
      <c r="A679" s="6" t="s">
        <v>30</v>
      </c>
      <c r="B679" s="12">
        <v>653</v>
      </c>
      <c r="C679" s="1">
        <v>676</v>
      </c>
      <c r="D679" s="12" t="s">
        <v>496</v>
      </c>
      <c r="E679" s="2" t="s">
        <v>1158</v>
      </c>
      <c r="F679" s="1">
        <v>16</v>
      </c>
      <c r="H679" s="4" t="s">
        <v>2102</v>
      </c>
      <c r="I679" s="12" t="s">
        <v>2103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5" t="s">
        <v>33</v>
      </c>
      <c r="P679" s="5" t="s">
        <v>28</v>
      </c>
      <c r="Q679" s="1" t="str">
        <f>CONCATENATE(Tabla5[[#This Row],[fkUbicacion]])</f>
        <v>16</v>
      </c>
      <c r="R679" s="5" t="s">
        <v>29</v>
      </c>
    </row>
    <row r="680" spans="1:18">
      <c r="A680" s="6" t="s">
        <v>30</v>
      </c>
      <c r="B680" s="12">
        <v>654</v>
      </c>
      <c r="C680" s="1">
        <v>677</v>
      </c>
      <c r="D680" s="12" t="s">
        <v>496</v>
      </c>
      <c r="E680" s="2" t="s">
        <v>1159</v>
      </c>
      <c r="F680" s="1">
        <v>16</v>
      </c>
      <c r="H680" s="4" t="s">
        <v>2102</v>
      </c>
      <c r="I680" s="12" t="s">
        <v>2103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5" t="s">
        <v>33</v>
      </c>
      <c r="P680" s="5" t="s">
        <v>28</v>
      </c>
      <c r="Q680" s="1" t="str">
        <f>CONCATENATE(Tabla5[[#This Row],[fkUbicacion]])</f>
        <v>16</v>
      </c>
      <c r="R680" s="5" t="s">
        <v>29</v>
      </c>
    </row>
    <row r="681" spans="1:18">
      <c r="A681" s="6" t="s">
        <v>30</v>
      </c>
      <c r="B681" s="12">
        <v>655</v>
      </c>
      <c r="C681" s="1">
        <v>678</v>
      </c>
      <c r="D681" s="12" t="s">
        <v>496</v>
      </c>
      <c r="E681" s="2" t="s">
        <v>1160</v>
      </c>
      <c r="F681" s="1">
        <v>16</v>
      </c>
      <c r="H681" s="4" t="s">
        <v>2102</v>
      </c>
      <c r="I681" s="12" t="s">
        <v>2103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5" t="s">
        <v>33</v>
      </c>
      <c r="P681" s="5" t="s">
        <v>28</v>
      </c>
      <c r="Q681" s="1" t="str">
        <f>CONCATENATE(Tabla5[[#This Row],[fkUbicacion]])</f>
        <v>16</v>
      </c>
      <c r="R681" s="5" t="s">
        <v>29</v>
      </c>
    </row>
    <row r="682" spans="1:18">
      <c r="A682" s="6" t="s">
        <v>30</v>
      </c>
      <c r="B682" s="12">
        <v>656</v>
      </c>
      <c r="C682" s="1">
        <v>679</v>
      </c>
      <c r="D682" s="12" t="s">
        <v>496</v>
      </c>
      <c r="E682" s="2" t="s">
        <v>1161</v>
      </c>
      <c r="F682" s="1">
        <v>16</v>
      </c>
      <c r="H682" s="4" t="s">
        <v>2102</v>
      </c>
      <c r="I682" s="12" t="s">
        <v>2103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5" t="s">
        <v>33</v>
      </c>
      <c r="P682" s="5" t="s">
        <v>28</v>
      </c>
      <c r="Q682" s="1" t="str">
        <f>CONCATENATE(Tabla5[[#This Row],[fkUbicacion]])</f>
        <v>16</v>
      </c>
      <c r="R682" s="5" t="s">
        <v>29</v>
      </c>
    </row>
    <row r="683" spans="1:18">
      <c r="A683" s="6" t="s">
        <v>30</v>
      </c>
      <c r="B683" s="12">
        <v>657</v>
      </c>
      <c r="C683" s="1">
        <v>680</v>
      </c>
      <c r="D683" s="12" t="s">
        <v>496</v>
      </c>
      <c r="E683" s="2" t="s">
        <v>1162</v>
      </c>
      <c r="F683" s="1">
        <v>16</v>
      </c>
      <c r="H683" s="4" t="s">
        <v>2102</v>
      </c>
      <c r="I683" s="12" t="s">
        <v>2103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5" t="s">
        <v>33</v>
      </c>
      <c r="P683" s="5" t="s">
        <v>28</v>
      </c>
      <c r="Q683" s="1" t="str">
        <f>CONCATENATE(Tabla5[[#This Row],[fkUbicacion]])</f>
        <v>16</v>
      </c>
      <c r="R683" s="5" t="s">
        <v>29</v>
      </c>
    </row>
    <row r="684" spans="1:18">
      <c r="A684" s="6" t="s">
        <v>30</v>
      </c>
      <c r="B684" s="12">
        <v>658</v>
      </c>
      <c r="C684" s="1">
        <v>681</v>
      </c>
      <c r="D684" s="12" t="s">
        <v>496</v>
      </c>
      <c r="E684" s="2" t="s">
        <v>1163</v>
      </c>
      <c r="F684" s="1">
        <v>16</v>
      </c>
      <c r="H684" s="4" t="s">
        <v>2102</v>
      </c>
      <c r="I684" s="12" t="s">
        <v>2103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5" t="s">
        <v>33</v>
      </c>
      <c r="P684" s="5" t="s">
        <v>28</v>
      </c>
      <c r="Q684" s="1" t="str">
        <f>CONCATENATE(Tabla5[[#This Row],[fkUbicacion]])</f>
        <v>16</v>
      </c>
      <c r="R684" s="5" t="s">
        <v>29</v>
      </c>
    </row>
    <row r="685" spans="1:18">
      <c r="A685" s="6" t="s">
        <v>30</v>
      </c>
      <c r="B685" s="12">
        <v>659</v>
      </c>
      <c r="C685" s="1">
        <v>682</v>
      </c>
      <c r="D685" s="12" t="s">
        <v>496</v>
      </c>
      <c r="E685" s="2" t="s">
        <v>1164</v>
      </c>
      <c r="F685" s="1">
        <v>16</v>
      </c>
      <c r="H685" s="4" t="s">
        <v>2102</v>
      </c>
      <c r="I685" s="12" t="s">
        <v>2103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5" t="s">
        <v>33</v>
      </c>
      <c r="P685" s="5" t="s">
        <v>28</v>
      </c>
      <c r="Q685" s="1" t="str">
        <f>CONCATENATE(Tabla5[[#This Row],[fkUbicacion]])</f>
        <v>16</v>
      </c>
      <c r="R685" s="5" t="s">
        <v>29</v>
      </c>
    </row>
    <row r="686" spans="1:18">
      <c r="A686" s="6" t="s">
        <v>30</v>
      </c>
      <c r="B686" s="12">
        <v>660</v>
      </c>
      <c r="C686" s="1">
        <v>683</v>
      </c>
      <c r="D686" s="12" t="s">
        <v>496</v>
      </c>
      <c r="E686" s="2" t="s">
        <v>1165</v>
      </c>
      <c r="F686" s="1">
        <v>16</v>
      </c>
      <c r="H686" s="4" t="s">
        <v>2102</v>
      </c>
      <c r="I686" s="12" t="s">
        <v>2103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5" t="s">
        <v>33</v>
      </c>
      <c r="P686" s="5" t="s">
        <v>28</v>
      </c>
      <c r="Q686" s="1" t="str">
        <f>CONCATENATE(Tabla5[[#This Row],[fkUbicacion]])</f>
        <v>16</v>
      </c>
      <c r="R686" s="5" t="s">
        <v>29</v>
      </c>
    </row>
    <row r="687" spans="1:18">
      <c r="A687" s="6" t="s">
        <v>30</v>
      </c>
      <c r="B687" s="12">
        <v>661</v>
      </c>
      <c r="C687" s="1">
        <v>684</v>
      </c>
      <c r="D687" s="12" t="s">
        <v>496</v>
      </c>
      <c r="E687" s="2" t="s">
        <v>1166</v>
      </c>
      <c r="F687" s="1">
        <v>16</v>
      </c>
      <c r="H687" s="4" t="s">
        <v>2102</v>
      </c>
      <c r="I687" s="12" t="s">
        <v>2103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5" t="s">
        <v>33</v>
      </c>
      <c r="P687" s="5" t="s">
        <v>28</v>
      </c>
      <c r="Q687" s="1" t="str">
        <f>CONCATENATE(Tabla5[[#This Row],[fkUbicacion]])</f>
        <v>16</v>
      </c>
      <c r="R687" s="5" t="s">
        <v>29</v>
      </c>
    </row>
    <row r="688" spans="1:18">
      <c r="A688" s="6" t="s">
        <v>30</v>
      </c>
      <c r="B688" s="12">
        <v>662</v>
      </c>
      <c r="C688" s="1">
        <v>685</v>
      </c>
      <c r="D688" s="12" t="s">
        <v>496</v>
      </c>
      <c r="E688" s="2" t="s">
        <v>1167</v>
      </c>
      <c r="F688" s="1">
        <v>16</v>
      </c>
      <c r="H688" s="4" t="s">
        <v>2102</v>
      </c>
      <c r="I688" s="12" t="s">
        <v>2103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5" t="s">
        <v>33</v>
      </c>
      <c r="P688" s="5" t="s">
        <v>28</v>
      </c>
      <c r="Q688" s="1" t="str">
        <f>CONCATENATE(Tabla5[[#This Row],[fkUbicacion]])</f>
        <v>16</v>
      </c>
      <c r="R688" s="5" t="s">
        <v>29</v>
      </c>
    </row>
    <row r="689" spans="1:18">
      <c r="A689" s="6" t="s">
        <v>30</v>
      </c>
      <c r="B689" s="12">
        <v>663</v>
      </c>
      <c r="C689" s="1">
        <v>686</v>
      </c>
      <c r="D689" s="12" t="s">
        <v>496</v>
      </c>
      <c r="E689" s="2" t="s">
        <v>1168</v>
      </c>
      <c r="F689" s="1">
        <v>16</v>
      </c>
      <c r="H689" s="4" t="s">
        <v>2102</v>
      </c>
      <c r="I689" s="12" t="s">
        <v>2103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5" t="s">
        <v>33</v>
      </c>
      <c r="P689" s="5" t="s">
        <v>28</v>
      </c>
      <c r="Q689" s="1" t="str">
        <f>CONCATENATE(Tabla5[[#This Row],[fkUbicacion]])</f>
        <v>16</v>
      </c>
      <c r="R689" s="5" t="s">
        <v>29</v>
      </c>
    </row>
    <row r="690" spans="1:18">
      <c r="A690" s="6" t="s">
        <v>30</v>
      </c>
      <c r="B690" s="12">
        <v>664</v>
      </c>
      <c r="C690" s="1">
        <v>687</v>
      </c>
      <c r="D690" s="12" t="s">
        <v>496</v>
      </c>
      <c r="E690" s="2" t="s">
        <v>1169</v>
      </c>
      <c r="F690" s="1">
        <v>16</v>
      </c>
      <c r="H690" s="4" t="s">
        <v>2102</v>
      </c>
      <c r="I690" s="12" t="s">
        <v>2103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5" t="s">
        <v>33</v>
      </c>
      <c r="P690" s="5" t="s">
        <v>28</v>
      </c>
      <c r="Q690" s="1" t="str">
        <f>CONCATENATE(Tabla5[[#This Row],[fkUbicacion]])</f>
        <v>16</v>
      </c>
      <c r="R690" s="5" t="s">
        <v>29</v>
      </c>
    </row>
    <row r="691" spans="1:18">
      <c r="A691" s="6" t="s">
        <v>30</v>
      </c>
      <c r="B691" s="12">
        <v>665</v>
      </c>
      <c r="C691" s="1">
        <v>688</v>
      </c>
      <c r="D691" s="12" t="s">
        <v>496</v>
      </c>
      <c r="E691" s="2" t="s">
        <v>1170</v>
      </c>
      <c r="F691" s="1">
        <v>16</v>
      </c>
      <c r="H691" s="4" t="s">
        <v>2102</v>
      </c>
      <c r="I691" s="12" t="s">
        <v>2103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5" t="s">
        <v>33</v>
      </c>
      <c r="P691" s="5" t="s">
        <v>28</v>
      </c>
      <c r="Q691" s="1" t="str">
        <f>CONCATENATE(Tabla5[[#This Row],[fkUbicacion]])</f>
        <v>16</v>
      </c>
      <c r="R691" s="5" t="s">
        <v>29</v>
      </c>
    </row>
    <row r="692" spans="1:18">
      <c r="A692" s="6" t="s">
        <v>30</v>
      </c>
      <c r="B692" s="12">
        <v>666</v>
      </c>
      <c r="C692" s="1">
        <v>689</v>
      </c>
      <c r="D692" s="12" t="s">
        <v>496</v>
      </c>
      <c r="E692" s="2" t="s">
        <v>1171</v>
      </c>
      <c r="F692" s="1">
        <v>16</v>
      </c>
      <c r="H692" s="4" t="s">
        <v>2102</v>
      </c>
      <c r="I692" s="12" t="s">
        <v>2103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5" t="s">
        <v>33</v>
      </c>
      <c r="P692" s="5" t="s">
        <v>28</v>
      </c>
      <c r="Q692" s="1" t="str">
        <f>CONCATENATE(Tabla5[[#This Row],[fkUbicacion]])</f>
        <v>16</v>
      </c>
      <c r="R692" s="5" t="s">
        <v>29</v>
      </c>
    </row>
    <row r="693" spans="1:18">
      <c r="A693" s="6" t="s">
        <v>30</v>
      </c>
      <c r="B693" s="12">
        <v>667</v>
      </c>
      <c r="C693" s="1">
        <v>690</v>
      </c>
      <c r="D693" s="12" t="s">
        <v>496</v>
      </c>
      <c r="E693" s="2" t="s">
        <v>1172</v>
      </c>
      <c r="F693" s="1">
        <v>16</v>
      </c>
      <c r="H693" s="4" t="s">
        <v>2102</v>
      </c>
      <c r="I693" s="12" t="s">
        <v>2103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5" t="s">
        <v>33</v>
      </c>
      <c r="P693" s="5" t="s">
        <v>28</v>
      </c>
      <c r="Q693" s="1" t="str">
        <f>CONCATENATE(Tabla5[[#This Row],[fkUbicacion]])</f>
        <v>16</v>
      </c>
      <c r="R693" s="5" t="s">
        <v>29</v>
      </c>
    </row>
    <row r="694" spans="1:18">
      <c r="A694" s="6" t="s">
        <v>30</v>
      </c>
      <c r="B694" s="12">
        <v>668</v>
      </c>
      <c r="C694" s="1">
        <v>691</v>
      </c>
      <c r="D694" s="12" t="s">
        <v>496</v>
      </c>
      <c r="E694" s="2" t="s">
        <v>1173</v>
      </c>
      <c r="F694" s="1">
        <v>16</v>
      </c>
      <c r="H694" s="4" t="s">
        <v>2102</v>
      </c>
      <c r="I694" s="12" t="s">
        <v>2103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5" t="s">
        <v>33</v>
      </c>
      <c r="P694" s="5" t="s">
        <v>28</v>
      </c>
      <c r="Q694" s="1" t="str">
        <f>CONCATENATE(Tabla5[[#This Row],[fkUbicacion]])</f>
        <v>16</v>
      </c>
      <c r="R694" s="5" t="s">
        <v>29</v>
      </c>
    </row>
    <row r="695" spans="1:18">
      <c r="A695" s="6" t="s">
        <v>30</v>
      </c>
      <c r="B695" s="12">
        <v>669</v>
      </c>
      <c r="C695" s="1">
        <v>692</v>
      </c>
      <c r="D695" s="12" t="s">
        <v>496</v>
      </c>
      <c r="E695" s="2" t="s">
        <v>1174</v>
      </c>
      <c r="F695" s="1">
        <v>16</v>
      </c>
      <c r="H695" s="4" t="s">
        <v>2102</v>
      </c>
      <c r="I695" s="12" t="s">
        <v>2103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5" t="s">
        <v>33</v>
      </c>
      <c r="P695" s="5" t="s">
        <v>28</v>
      </c>
      <c r="Q695" s="1" t="str">
        <f>CONCATENATE(Tabla5[[#This Row],[fkUbicacion]])</f>
        <v>16</v>
      </c>
      <c r="R695" s="5" t="s">
        <v>29</v>
      </c>
    </row>
    <row r="696" spans="1:18">
      <c r="A696" s="6" t="s">
        <v>30</v>
      </c>
      <c r="B696" s="12">
        <v>670</v>
      </c>
      <c r="C696" s="1">
        <v>693</v>
      </c>
      <c r="D696" s="12" t="s">
        <v>496</v>
      </c>
      <c r="E696" s="2" t="s">
        <v>1175</v>
      </c>
      <c r="F696" s="1">
        <v>16</v>
      </c>
      <c r="H696" s="4" t="s">
        <v>2102</v>
      </c>
      <c r="I696" s="12" t="s">
        <v>2103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5" t="s">
        <v>33</v>
      </c>
      <c r="P696" s="5" t="s">
        <v>28</v>
      </c>
      <c r="Q696" s="1" t="str">
        <f>CONCATENATE(Tabla5[[#This Row],[fkUbicacion]])</f>
        <v>16</v>
      </c>
      <c r="R696" s="5" t="s">
        <v>29</v>
      </c>
    </row>
    <row r="697" spans="1:18">
      <c r="A697" s="6" t="s">
        <v>30</v>
      </c>
      <c r="B697" s="12">
        <v>671</v>
      </c>
      <c r="C697" s="1">
        <v>694</v>
      </c>
      <c r="D697" s="12" t="s">
        <v>496</v>
      </c>
      <c r="E697" s="2" t="s">
        <v>1176</v>
      </c>
      <c r="F697" s="1">
        <v>16</v>
      </c>
      <c r="H697" s="4" t="s">
        <v>2102</v>
      </c>
      <c r="I697" s="12" t="s">
        <v>2103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5" t="s">
        <v>33</v>
      </c>
      <c r="P697" s="5" t="s">
        <v>28</v>
      </c>
      <c r="Q697" s="1" t="str">
        <f>CONCATENATE(Tabla5[[#This Row],[fkUbicacion]])</f>
        <v>16</v>
      </c>
      <c r="R697" s="5" t="s">
        <v>29</v>
      </c>
    </row>
    <row r="698" spans="1:18">
      <c r="A698" s="6" t="s">
        <v>30</v>
      </c>
      <c r="B698" s="12">
        <v>672</v>
      </c>
      <c r="C698" s="1">
        <v>695</v>
      </c>
      <c r="D698" s="12" t="s">
        <v>496</v>
      </c>
      <c r="E698" s="2" t="s">
        <v>1177</v>
      </c>
      <c r="F698" s="1">
        <v>16</v>
      </c>
      <c r="H698" s="4" t="s">
        <v>2102</v>
      </c>
      <c r="I698" s="12" t="s">
        <v>2103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5" t="s">
        <v>33</v>
      </c>
      <c r="P698" s="5" t="s">
        <v>28</v>
      </c>
      <c r="Q698" s="1" t="str">
        <f>CONCATENATE(Tabla5[[#This Row],[fkUbicacion]])</f>
        <v>16</v>
      </c>
      <c r="R698" s="5" t="s">
        <v>29</v>
      </c>
    </row>
    <row r="699" spans="1:18">
      <c r="A699" s="6" t="s">
        <v>30</v>
      </c>
      <c r="B699" s="12">
        <v>673</v>
      </c>
      <c r="C699" s="1">
        <v>696</v>
      </c>
      <c r="D699" s="12" t="s">
        <v>496</v>
      </c>
      <c r="E699" s="2" t="s">
        <v>1178</v>
      </c>
      <c r="F699" s="1">
        <v>16</v>
      </c>
      <c r="H699" s="4" t="s">
        <v>2102</v>
      </c>
      <c r="I699" s="12" t="s">
        <v>2103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5" t="s">
        <v>33</v>
      </c>
      <c r="P699" s="5" t="s">
        <v>28</v>
      </c>
      <c r="Q699" s="1" t="str">
        <f>CONCATENATE(Tabla5[[#This Row],[fkUbicacion]])</f>
        <v>16</v>
      </c>
      <c r="R699" s="5" t="s">
        <v>29</v>
      </c>
    </row>
    <row r="700" spans="1:18">
      <c r="A700" s="6" t="s">
        <v>30</v>
      </c>
      <c r="B700" s="12">
        <v>674</v>
      </c>
      <c r="C700" s="1">
        <v>697</v>
      </c>
      <c r="D700" s="12" t="s">
        <v>496</v>
      </c>
      <c r="E700" s="2" t="s">
        <v>1179</v>
      </c>
      <c r="F700" s="1">
        <v>16</v>
      </c>
      <c r="H700" s="4" t="s">
        <v>2102</v>
      </c>
      <c r="I700" s="12" t="s">
        <v>2103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5" t="s">
        <v>33</v>
      </c>
      <c r="P700" s="5" t="s">
        <v>28</v>
      </c>
      <c r="Q700" s="1" t="str">
        <f>CONCATENATE(Tabla5[[#This Row],[fkUbicacion]])</f>
        <v>16</v>
      </c>
      <c r="R700" s="5" t="s">
        <v>29</v>
      </c>
    </row>
    <row r="701" spans="1:18">
      <c r="A701" s="6" t="s">
        <v>30</v>
      </c>
      <c r="B701" s="12">
        <v>675</v>
      </c>
      <c r="C701" s="1">
        <v>698</v>
      </c>
      <c r="D701" s="12" t="s">
        <v>496</v>
      </c>
      <c r="E701" s="2" t="s">
        <v>1180</v>
      </c>
      <c r="F701" s="1">
        <v>16</v>
      </c>
      <c r="H701" s="4" t="s">
        <v>2102</v>
      </c>
      <c r="I701" s="12" t="s">
        <v>2103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5" t="s">
        <v>33</v>
      </c>
      <c r="P701" s="5" t="s">
        <v>28</v>
      </c>
      <c r="Q701" s="1" t="str">
        <f>CONCATENATE(Tabla5[[#This Row],[fkUbicacion]])</f>
        <v>16</v>
      </c>
      <c r="R701" s="5" t="s">
        <v>29</v>
      </c>
    </row>
    <row r="702" spans="1:18">
      <c r="A702" s="6" t="s">
        <v>30</v>
      </c>
      <c r="B702" s="12">
        <v>676</v>
      </c>
      <c r="C702" s="1">
        <v>699</v>
      </c>
      <c r="D702" s="12" t="s">
        <v>496</v>
      </c>
      <c r="E702" s="2" t="s">
        <v>1181</v>
      </c>
      <c r="F702" s="1">
        <v>16</v>
      </c>
      <c r="H702" s="4" t="s">
        <v>2102</v>
      </c>
      <c r="I702" s="12" t="s">
        <v>2103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5" t="s">
        <v>33</v>
      </c>
      <c r="P702" s="5" t="s">
        <v>28</v>
      </c>
      <c r="Q702" s="1" t="str">
        <f>CONCATENATE(Tabla5[[#This Row],[fkUbicacion]])</f>
        <v>16</v>
      </c>
      <c r="R702" s="5" t="s">
        <v>29</v>
      </c>
    </row>
    <row r="703" spans="1:18">
      <c r="A703" s="6" t="s">
        <v>30</v>
      </c>
      <c r="B703" s="12">
        <v>677</v>
      </c>
      <c r="C703" s="1">
        <v>700</v>
      </c>
      <c r="D703" s="12" t="s">
        <v>496</v>
      </c>
      <c r="E703" s="2" t="s">
        <v>1182</v>
      </c>
      <c r="F703" s="1">
        <v>16</v>
      </c>
      <c r="H703" s="4" t="s">
        <v>2102</v>
      </c>
      <c r="I703" s="12" t="s">
        <v>2103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5" t="s">
        <v>33</v>
      </c>
      <c r="P703" s="5" t="s">
        <v>28</v>
      </c>
      <c r="Q703" s="1" t="str">
        <f>CONCATENATE(Tabla5[[#This Row],[fkUbicacion]])</f>
        <v>16</v>
      </c>
      <c r="R703" s="5" t="s">
        <v>29</v>
      </c>
    </row>
    <row r="704" spans="1:18">
      <c r="A704" s="6" t="s">
        <v>30</v>
      </c>
      <c r="B704" s="12">
        <v>678</v>
      </c>
      <c r="C704" s="1">
        <v>701</v>
      </c>
      <c r="D704" s="12" t="s">
        <v>496</v>
      </c>
      <c r="E704" s="2" t="s">
        <v>1183</v>
      </c>
      <c r="F704" s="1">
        <v>16</v>
      </c>
      <c r="H704" s="4" t="s">
        <v>2102</v>
      </c>
      <c r="I704" s="12" t="s">
        <v>2103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5" t="s">
        <v>33</v>
      </c>
      <c r="P704" s="5" t="s">
        <v>28</v>
      </c>
      <c r="Q704" s="1" t="str">
        <f>CONCATENATE(Tabla5[[#This Row],[fkUbicacion]])</f>
        <v>16</v>
      </c>
      <c r="R704" s="5" t="s">
        <v>29</v>
      </c>
    </row>
    <row r="705" spans="1:18">
      <c r="A705" s="6" t="s">
        <v>30</v>
      </c>
      <c r="B705" s="12">
        <v>679</v>
      </c>
      <c r="C705" s="1">
        <v>702</v>
      </c>
      <c r="D705" s="12" t="s">
        <v>496</v>
      </c>
      <c r="E705" s="2" t="s">
        <v>1184</v>
      </c>
      <c r="F705" s="1">
        <v>16</v>
      </c>
      <c r="H705" s="4" t="s">
        <v>2102</v>
      </c>
      <c r="I705" s="12" t="s">
        <v>2103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5" t="s">
        <v>33</v>
      </c>
      <c r="P705" s="5" t="s">
        <v>28</v>
      </c>
      <c r="Q705" s="1" t="str">
        <f>CONCATENATE(Tabla5[[#This Row],[fkUbicacion]])</f>
        <v>16</v>
      </c>
      <c r="R705" s="5" t="s">
        <v>29</v>
      </c>
    </row>
    <row r="706" spans="1:18">
      <c r="A706" s="6" t="s">
        <v>30</v>
      </c>
      <c r="B706" s="12">
        <v>680</v>
      </c>
      <c r="C706" s="1">
        <v>703</v>
      </c>
      <c r="D706" s="12" t="s">
        <v>496</v>
      </c>
      <c r="E706" s="25" t="s">
        <v>1185</v>
      </c>
      <c r="F706" s="1">
        <v>16</v>
      </c>
      <c r="H706" s="4" t="s">
        <v>2102</v>
      </c>
      <c r="I706" s="12" t="s">
        <v>2103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5" t="s">
        <v>33</v>
      </c>
      <c r="P706" s="5" t="s">
        <v>28</v>
      </c>
      <c r="Q706" s="1" t="str">
        <f>CONCATENATE(Tabla5[[#This Row],[fkUbicacion]])</f>
        <v>16</v>
      </c>
      <c r="R706" s="5" t="s">
        <v>29</v>
      </c>
    </row>
    <row r="707" spans="1:18">
      <c r="A707" s="6" t="s">
        <v>30</v>
      </c>
      <c r="B707" s="12">
        <v>681</v>
      </c>
      <c r="C707" s="1">
        <v>704</v>
      </c>
      <c r="D707" s="12" t="s">
        <v>496</v>
      </c>
      <c r="E707" s="2" t="s">
        <v>1186</v>
      </c>
      <c r="F707" s="1">
        <v>16</v>
      </c>
      <c r="H707" s="4" t="s">
        <v>2102</v>
      </c>
      <c r="I707" s="12" t="s">
        <v>2103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5" t="s">
        <v>33</v>
      </c>
      <c r="P707" s="5" t="s">
        <v>28</v>
      </c>
      <c r="Q707" s="1" t="str">
        <f>CONCATENATE(Tabla5[[#This Row],[fkUbicacion]])</f>
        <v>16</v>
      </c>
      <c r="R707" s="5" t="s">
        <v>29</v>
      </c>
    </row>
    <row r="708" spans="1:18">
      <c r="A708" s="6" t="s">
        <v>30</v>
      </c>
      <c r="B708" s="12">
        <v>682</v>
      </c>
      <c r="C708" s="1">
        <v>705</v>
      </c>
      <c r="D708" s="12" t="s">
        <v>496</v>
      </c>
      <c r="E708" s="2" t="s">
        <v>1187</v>
      </c>
      <c r="F708" s="1">
        <v>16</v>
      </c>
      <c r="H708" s="4" t="s">
        <v>2102</v>
      </c>
      <c r="I708" s="12" t="s">
        <v>2103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5" t="s">
        <v>33</v>
      </c>
      <c r="P708" s="5" t="s">
        <v>28</v>
      </c>
      <c r="Q708" s="1" t="str">
        <f>CONCATENATE(Tabla5[[#This Row],[fkUbicacion]])</f>
        <v>16</v>
      </c>
      <c r="R708" s="5" t="s">
        <v>29</v>
      </c>
    </row>
    <row r="709" spans="1:18">
      <c r="A709" s="6" t="s">
        <v>30</v>
      </c>
      <c r="B709" s="12">
        <v>683</v>
      </c>
      <c r="C709" s="1">
        <v>706</v>
      </c>
      <c r="D709" s="12" t="s">
        <v>496</v>
      </c>
      <c r="E709" s="2" t="s">
        <v>1188</v>
      </c>
      <c r="F709" s="1">
        <v>16</v>
      </c>
      <c r="H709" s="4" t="s">
        <v>2102</v>
      </c>
      <c r="I709" s="12" t="s">
        <v>2103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5" t="s">
        <v>33</v>
      </c>
      <c r="P709" s="5" t="s">
        <v>28</v>
      </c>
      <c r="Q709" s="1" t="str">
        <f>CONCATENATE(Tabla5[[#This Row],[fkUbicacion]])</f>
        <v>16</v>
      </c>
      <c r="R709" s="5" t="s">
        <v>29</v>
      </c>
    </row>
    <row r="710" spans="1:18">
      <c r="A710" s="6" t="s">
        <v>30</v>
      </c>
      <c r="B710" s="12">
        <v>684</v>
      </c>
      <c r="C710" s="1">
        <v>707</v>
      </c>
      <c r="D710" s="12" t="s">
        <v>496</v>
      </c>
      <c r="E710" s="2" t="s">
        <v>1189</v>
      </c>
      <c r="F710" s="1">
        <v>16</v>
      </c>
      <c r="H710" s="4" t="s">
        <v>2102</v>
      </c>
      <c r="I710" s="12" t="s">
        <v>2103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5" t="s">
        <v>33</v>
      </c>
      <c r="P710" s="5" t="s">
        <v>28</v>
      </c>
      <c r="Q710" s="1" t="str">
        <f>CONCATENATE(Tabla5[[#This Row],[fkUbicacion]])</f>
        <v>16</v>
      </c>
      <c r="R710" s="5" t="s">
        <v>29</v>
      </c>
    </row>
    <row r="711" spans="1:18">
      <c r="A711" s="6" t="s">
        <v>30</v>
      </c>
      <c r="B711" s="12">
        <v>685</v>
      </c>
      <c r="C711" s="1">
        <v>708</v>
      </c>
      <c r="D711" s="12" t="s">
        <v>496</v>
      </c>
      <c r="E711" s="2" t="s">
        <v>1190</v>
      </c>
      <c r="F711" s="1">
        <v>16</v>
      </c>
      <c r="H711" s="4" t="s">
        <v>2102</v>
      </c>
      <c r="I711" s="12" t="s">
        <v>2103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5" t="s">
        <v>33</v>
      </c>
      <c r="P711" s="5" t="s">
        <v>28</v>
      </c>
      <c r="Q711" s="1" t="str">
        <f>CONCATENATE(Tabla5[[#This Row],[fkUbicacion]])</f>
        <v>16</v>
      </c>
      <c r="R711" s="5" t="s">
        <v>29</v>
      </c>
    </row>
    <row r="712" spans="1:18">
      <c r="A712" s="6" t="s">
        <v>30</v>
      </c>
      <c r="B712" s="12">
        <v>686</v>
      </c>
      <c r="C712" s="1">
        <v>709</v>
      </c>
      <c r="D712" s="12" t="s">
        <v>496</v>
      </c>
      <c r="E712" s="2" t="s">
        <v>1191</v>
      </c>
      <c r="F712" s="1">
        <v>16</v>
      </c>
      <c r="H712" s="4" t="s">
        <v>2102</v>
      </c>
      <c r="I712" s="12" t="s">
        <v>2103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5" t="s">
        <v>33</v>
      </c>
      <c r="P712" s="5" t="s">
        <v>28</v>
      </c>
      <c r="Q712" s="1" t="str">
        <f>CONCATENATE(Tabla5[[#This Row],[fkUbicacion]])</f>
        <v>16</v>
      </c>
      <c r="R712" s="5" t="s">
        <v>29</v>
      </c>
    </row>
    <row r="713" spans="1:18">
      <c r="A713" s="6" t="s">
        <v>30</v>
      </c>
      <c r="B713" s="12">
        <v>687</v>
      </c>
      <c r="C713" s="1">
        <v>710</v>
      </c>
      <c r="D713" s="12" t="s">
        <v>496</v>
      </c>
      <c r="E713" s="2" t="s">
        <v>1192</v>
      </c>
      <c r="F713" s="1">
        <v>16</v>
      </c>
      <c r="H713" s="4" t="s">
        <v>2102</v>
      </c>
      <c r="I713" s="12" t="s">
        <v>2103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5" t="s">
        <v>33</v>
      </c>
      <c r="P713" s="5" t="s">
        <v>28</v>
      </c>
      <c r="Q713" s="1" t="str">
        <f>CONCATENATE(Tabla5[[#This Row],[fkUbicacion]])</f>
        <v>16</v>
      </c>
      <c r="R713" s="5" t="s">
        <v>29</v>
      </c>
    </row>
    <row r="714" spans="1:18">
      <c r="A714" s="6" t="s">
        <v>30</v>
      </c>
      <c r="B714" s="12">
        <v>688</v>
      </c>
      <c r="C714" s="1">
        <v>711</v>
      </c>
      <c r="D714" s="12" t="s">
        <v>496</v>
      </c>
      <c r="E714" s="2" t="s">
        <v>1193</v>
      </c>
      <c r="F714" s="1">
        <v>16</v>
      </c>
      <c r="H714" s="4" t="s">
        <v>2102</v>
      </c>
      <c r="I714" s="12" t="s">
        <v>2103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5" t="s">
        <v>33</v>
      </c>
      <c r="P714" s="5" t="s">
        <v>28</v>
      </c>
      <c r="Q714" s="1" t="str">
        <f>CONCATENATE(Tabla5[[#This Row],[fkUbicacion]])</f>
        <v>16</v>
      </c>
      <c r="R714" s="5" t="s">
        <v>29</v>
      </c>
    </row>
    <row r="715" spans="1:18">
      <c r="A715" s="6" t="s">
        <v>30</v>
      </c>
      <c r="B715" s="12">
        <v>689</v>
      </c>
      <c r="C715" s="1">
        <v>712</v>
      </c>
      <c r="D715" s="12" t="s">
        <v>496</v>
      </c>
      <c r="E715" s="2" t="s">
        <v>1194</v>
      </c>
      <c r="F715" s="1">
        <v>16</v>
      </c>
      <c r="H715" s="4" t="s">
        <v>2102</v>
      </c>
      <c r="I715" s="12" t="s">
        <v>2103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5" t="s">
        <v>33</v>
      </c>
      <c r="P715" s="5" t="s">
        <v>28</v>
      </c>
      <c r="Q715" s="1" t="str">
        <f>CONCATENATE(Tabla5[[#This Row],[fkUbicacion]])</f>
        <v>16</v>
      </c>
      <c r="R715" s="5" t="s">
        <v>29</v>
      </c>
    </row>
    <row r="716" spans="1:18">
      <c r="A716" s="6" t="s">
        <v>30</v>
      </c>
      <c r="B716" s="12">
        <v>690</v>
      </c>
      <c r="C716" s="1">
        <v>713</v>
      </c>
      <c r="D716" s="12" t="s">
        <v>496</v>
      </c>
      <c r="E716" s="2" t="s">
        <v>1195</v>
      </c>
      <c r="F716" s="1">
        <v>16</v>
      </c>
      <c r="H716" s="4" t="s">
        <v>2102</v>
      </c>
      <c r="I716" s="12" t="s">
        <v>2103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5" t="s">
        <v>33</v>
      </c>
      <c r="P716" s="5" t="s">
        <v>28</v>
      </c>
      <c r="Q716" s="1" t="str">
        <f>CONCATENATE(Tabla5[[#This Row],[fkUbicacion]])</f>
        <v>16</v>
      </c>
      <c r="R716" s="5" t="s">
        <v>29</v>
      </c>
    </row>
    <row r="717" spans="1:18">
      <c r="A717" s="6" t="s">
        <v>30</v>
      </c>
      <c r="B717" s="12">
        <v>691</v>
      </c>
      <c r="C717" s="1">
        <v>714</v>
      </c>
      <c r="D717" s="12" t="s">
        <v>496</v>
      </c>
      <c r="E717" s="2" t="s">
        <v>1196</v>
      </c>
      <c r="F717" s="1">
        <v>16</v>
      </c>
      <c r="H717" s="4" t="s">
        <v>2102</v>
      </c>
      <c r="I717" s="12" t="s">
        <v>2103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5" t="s">
        <v>33</v>
      </c>
      <c r="P717" s="5" t="s">
        <v>28</v>
      </c>
      <c r="Q717" s="1" t="str">
        <f>CONCATENATE(Tabla5[[#This Row],[fkUbicacion]])</f>
        <v>16</v>
      </c>
      <c r="R717" s="5" t="s">
        <v>29</v>
      </c>
    </row>
    <row r="718" spans="1:18">
      <c r="A718" s="6" t="s">
        <v>30</v>
      </c>
      <c r="B718" s="12">
        <v>692</v>
      </c>
      <c r="C718" s="1">
        <v>715</v>
      </c>
      <c r="D718" s="12" t="s">
        <v>496</v>
      </c>
      <c r="E718" s="2" t="s">
        <v>1197</v>
      </c>
      <c r="F718" s="1">
        <v>16</v>
      </c>
      <c r="H718" s="4" t="s">
        <v>2102</v>
      </c>
      <c r="I718" s="12" t="s">
        <v>2103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5" t="s">
        <v>33</v>
      </c>
      <c r="P718" s="5" t="s">
        <v>28</v>
      </c>
      <c r="Q718" s="1" t="str">
        <f>CONCATENATE(Tabla5[[#This Row],[fkUbicacion]])</f>
        <v>16</v>
      </c>
      <c r="R718" s="5" t="s">
        <v>29</v>
      </c>
    </row>
    <row r="719" spans="1:18">
      <c r="A719" s="6" t="s">
        <v>30</v>
      </c>
      <c r="B719" s="12">
        <v>693</v>
      </c>
      <c r="C719" s="1">
        <v>716</v>
      </c>
      <c r="D719" s="12" t="s">
        <v>496</v>
      </c>
      <c r="E719" s="2" t="s">
        <v>1198</v>
      </c>
      <c r="F719" s="1">
        <v>16</v>
      </c>
      <c r="H719" s="4" t="s">
        <v>2102</v>
      </c>
      <c r="I719" s="12" t="s">
        <v>2103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5" t="s">
        <v>33</v>
      </c>
      <c r="P719" s="5" t="s">
        <v>28</v>
      </c>
      <c r="Q719" s="1" t="str">
        <f>CONCATENATE(Tabla5[[#This Row],[fkUbicacion]])</f>
        <v>16</v>
      </c>
      <c r="R719" s="5" t="s">
        <v>29</v>
      </c>
    </row>
    <row r="720" spans="1:18">
      <c r="A720" s="6" t="s">
        <v>30</v>
      </c>
      <c r="B720" s="12">
        <v>694</v>
      </c>
      <c r="C720" s="1">
        <v>717</v>
      </c>
      <c r="D720" s="12" t="s">
        <v>496</v>
      </c>
      <c r="E720" s="2" t="s">
        <v>1199</v>
      </c>
      <c r="F720" s="1">
        <v>16</v>
      </c>
      <c r="H720" s="4" t="s">
        <v>2102</v>
      </c>
      <c r="I720" s="12" t="s">
        <v>2103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5" t="s">
        <v>33</v>
      </c>
      <c r="P720" s="5" t="s">
        <v>28</v>
      </c>
      <c r="Q720" s="1" t="str">
        <f>CONCATENATE(Tabla5[[#This Row],[fkUbicacion]])</f>
        <v>16</v>
      </c>
      <c r="R720" s="5" t="s">
        <v>29</v>
      </c>
    </row>
    <row r="721" spans="1:18">
      <c r="A721" s="6" t="s">
        <v>30</v>
      </c>
      <c r="B721" s="12">
        <v>695</v>
      </c>
      <c r="C721" s="1">
        <v>718</v>
      </c>
      <c r="D721" s="12" t="s">
        <v>496</v>
      </c>
      <c r="E721" s="2" t="s">
        <v>1200</v>
      </c>
      <c r="F721" s="1">
        <v>16</v>
      </c>
      <c r="H721" s="4" t="s">
        <v>2102</v>
      </c>
      <c r="I721" s="12" t="s">
        <v>2103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5" t="s">
        <v>33</v>
      </c>
      <c r="P721" s="5" t="s">
        <v>28</v>
      </c>
      <c r="Q721" s="1" t="str">
        <f>CONCATENATE(Tabla5[[#This Row],[fkUbicacion]])</f>
        <v>16</v>
      </c>
      <c r="R721" s="5" t="s">
        <v>29</v>
      </c>
    </row>
    <row r="722" spans="1:18">
      <c r="A722" s="6" t="s">
        <v>30</v>
      </c>
      <c r="B722" s="12">
        <v>696</v>
      </c>
      <c r="C722" s="1">
        <v>719</v>
      </c>
      <c r="D722" s="12" t="s">
        <v>496</v>
      </c>
      <c r="E722" s="2" t="s">
        <v>1201</v>
      </c>
      <c r="F722" s="1">
        <v>16</v>
      </c>
      <c r="H722" s="4" t="s">
        <v>2102</v>
      </c>
      <c r="I722" s="12" t="s">
        <v>2103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5" t="s">
        <v>33</v>
      </c>
      <c r="P722" s="5" t="s">
        <v>28</v>
      </c>
      <c r="Q722" s="1" t="str">
        <f>CONCATENATE(Tabla5[[#This Row],[fkUbicacion]])</f>
        <v>16</v>
      </c>
      <c r="R722" s="5" t="s">
        <v>29</v>
      </c>
    </row>
    <row r="723" spans="1:18">
      <c r="A723" s="6" t="s">
        <v>30</v>
      </c>
      <c r="B723" s="12">
        <v>697</v>
      </c>
      <c r="C723" s="1">
        <v>720</v>
      </c>
      <c r="D723" s="12" t="s">
        <v>496</v>
      </c>
      <c r="E723" s="2" t="s">
        <v>1202</v>
      </c>
      <c r="F723" s="1">
        <v>16</v>
      </c>
      <c r="H723" s="4" t="s">
        <v>2102</v>
      </c>
      <c r="I723" s="12" t="s">
        <v>2103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5" t="s">
        <v>33</v>
      </c>
      <c r="P723" s="5" t="s">
        <v>28</v>
      </c>
      <c r="Q723" s="1" t="str">
        <f>CONCATENATE(Tabla5[[#This Row],[fkUbicacion]])</f>
        <v>16</v>
      </c>
      <c r="R723" s="5" t="s">
        <v>29</v>
      </c>
    </row>
    <row r="724" spans="1:18">
      <c r="A724" s="6" t="s">
        <v>30</v>
      </c>
      <c r="B724" s="12">
        <v>698</v>
      </c>
      <c r="C724" s="1">
        <v>721</v>
      </c>
      <c r="D724" s="12" t="s">
        <v>496</v>
      </c>
      <c r="E724" s="2" t="s">
        <v>1203</v>
      </c>
      <c r="F724" s="1">
        <v>16</v>
      </c>
      <c r="H724" s="4" t="s">
        <v>2102</v>
      </c>
      <c r="I724" s="12" t="s">
        <v>2103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5" t="s">
        <v>33</v>
      </c>
      <c r="P724" s="5" t="s">
        <v>28</v>
      </c>
      <c r="Q724" s="1" t="str">
        <f>CONCATENATE(Tabla5[[#This Row],[fkUbicacion]])</f>
        <v>16</v>
      </c>
      <c r="R724" s="5" t="s">
        <v>29</v>
      </c>
    </row>
    <row r="725" spans="1:18">
      <c r="A725" s="6" t="s">
        <v>30</v>
      </c>
      <c r="B725" s="12">
        <v>699</v>
      </c>
      <c r="C725" s="1">
        <v>722</v>
      </c>
      <c r="D725" s="12" t="s">
        <v>496</v>
      </c>
      <c r="E725" s="2" t="s">
        <v>1204</v>
      </c>
      <c r="F725" s="1">
        <v>16</v>
      </c>
      <c r="H725" s="4" t="s">
        <v>2102</v>
      </c>
      <c r="I725" s="12" t="s">
        <v>2103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5" t="s">
        <v>33</v>
      </c>
      <c r="P725" s="5" t="s">
        <v>28</v>
      </c>
      <c r="Q725" s="1" t="str">
        <f>CONCATENATE(Tabla5[[#This Row],[fkUbicacion]])</f>
        <v>16</v>
      </c>
      <c r="R725" s="5" t="s">
        <v>29</v>
      </c>
    </row>
    <row r="726" spans="1:18">
      <c r="A726" s="6" t="s">
        <v>30</v>
      </c>
      <c r="B726" s="12">
        <v>700</v>
      </c>
      <c r="C726" s="1">
        <v>723</v>
      </c>
      <c r="D726" s="12" t="s">
        <v>496</v>
      </c>
      <c r="E726" s="2" t="s">
        <v>1205</v>
      </c>
      <c r="F726" s="1">
        <v>16</v>
      </c>
      <c r="H726" s="4" t="s">
        <v>2102</v>
      </c>
      <c r="I726" s="12" t="s">
        <v>2103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5" t="s">
        <v>33</v>
      </c>
      <c r="P726" s="5" t="s">
        <v>28</v>
      </c>
      <c r="Q726" s="1" t="str">
        <f>CONCATENATE(Tabla5[[#This Row],[fkUbicacion]])</f>
        <v>16</v>
      </c>
      <c r="R726" s="5" t="s">
        <v>29</v>
      </c>
    </row>
    <row r="727" spans="1:18">
      <c r="A727" s="6" t="s">
        <v>30</v>
      </c>
      <c r="B727" s="12">
        <v>701</v>
      </c>
      <c r="C727" s="1">
        <v>724</v>
      </c>
      <c r="D727" s="12" t="s">
        <v>496</v>
      </c>
      <c r="E727" s="2" t="s">
        <v>1206</v>
      </c>
      <c r="F727" s="1">
        <v>16</v>
      </c>
      <c r="H727" s="4" t="s">
        <v>2102</v>
      </c>
      <c r="I727" s="12" t="s">
        <v>2103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5" t="s">
        <v>33</v>
      </c>
      <c r="P727" s="5" t="s">
        <v>28</v>
      </c>
      <c r="Q727" s="1" t="str">
        <f>CONCATENATE(Tabla5[[#This Row],[fkUbicacion]])</f>
        <v>16</v>
      </c>
      <c r="R727" s="5" t="s">
        <v>29</v>
      </c>
    </row>
    <row r="728" spans="1:18">
      <c r="A728" s="6" t="s">
        <v>30</v>
      </c>
      <c r="B728" s="12">
        <v>702</v>
      </c>
      <c r="C728" s="1">
        <v>725</v>
      </c>
      <c r="D728" s="12" t="s">
        <v>496</v>
      </c>
      <c r="E728" s="2" t="s">
        <v>1207</v>
      </c>
      <c r="F728" s="1">
        <v>16</v>
      </c>
      <c r="H728" s="4" t="s">
        <v>2102</v>
      </c>
      <c r="I728" s="12" t="s">
        <v>2103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5" t="s">
        <v>33</v>
      </c>
      <c r="P728" s="5" t="s">
        <v>28</v>
      </c>
      <c r="Q728" s="1" t="str">
        <f>CONCATENATE(Tabla5[[#This Row],[fkUbicacion]])</f>
        <v>16</v>
      </c>
      <c r="R728" s="5" t="s">
        <v>29</v>
      </c>
    </row>
    <row r="729" spans="1:18">
      <c r="A729" s="6" t="s">
        <v>30</v>
      </c>
      <c r="B729" s="12">
        <v>703</v>
      </c>
      <c r="C729" s="1">
        <v>726</v>
      </c>
      <c r="D729" s="12" t="s">
        <v>496</v>
      </c>
      <c r="E729" s="2" t="s">
        <v>1208</v>
      </c>
      <c r="F729" s="1">
        <v>16</v>
      </c>
      <c r="H729" s="4" t="s">
        <v>2102</v>
      </c>
      <c r="I729" s="12" t="s">
        <v>2103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5" t="s">
        <v>33</v>
      </c>
      <c r="P729" s="5" t="s">
        <v>28</v>
      </c>
      <c r="Q729" s="1" t="str">
        <f>CONCATENATE(Tabla5[[#This Row],[fkUbicacion]])</f>
        <v>16</v>
      </c>
      <c r="R729" s="5" t="s">
        <v>29</v>
      </c>
    </row>
    <row r="730" spans="1:18">
      <c r="A730" s="6" t="s">
        <v>30</v>
      </c>
      <c r="B730" s="12">
        <v>704</v>
      </c>
      <c r="C730" s="1">
        <v>727</v>
      </c>
      <c r="D730" s="12" t="s">
        <v>496</v>
      </c>
      <c r="E730" s="2" t="s">
        <v>1209</v>
      </c>
      <c r="F730" s="1">
        <v>16</v>
      </c>
      <c r="H730" s="4" t="s">
        <v>2102</v>
      </c>
      <c r="I730" s="12" t="s">
        <v>2103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5" t="s">
        <v>33</v>
      </c>
      <c r="P730" s="5" t="s">
        <v>28</v>
      </c>
      <c r="Q730" s="1" t="str">
        <f>CONCATENATE(Tabla5[[#This Row],[fkUbicacion]])</f>
        <v>16</v>
      </c>
      <c r="R730" s="5" t="s">
        <v>29</v>
      </c>
    </row>
    <row r="731" spans="1:18">
      <c r="A731" s="6" t="s">
        <v>30</v>
      </c>
      <c r="B731" s="12">
        <v>705</v>
      </c>
      <c r="C731" s="1">
        <v>728</v>
      </c>
      <c r="D731" s="12" t="s">
        <v>496</v>
      </c>
      <c r="E731" s="2" t="s">
        <v>1210</v>
      </c>
      <c r="F731" s="1">
        <v>16</v>
      </c>
      <c r="H731" s="4" t="s">
        <v>2102</v>
      </c>
      <c r="I731" s="12" t="s">
        <v>2103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5" t="s">
        <v>33</v>
      </c>
      <c r="P731" s="5" t="s">
        <v>28</v>
      </c>
      <c r="Q731" s="1" t="str">
        <f>CONCATENATE(Tabla5[[#This Row],[fkUbicacion]])</f>
        <v>16</v>
      </c>
      <c r="R731" s="5" t="s">
        <v>29</v>
      </c>
    </row>
    <row r="732" spans="1:18">
      <c r="A732" s="6" t="s">
        <v>30</v>
      </c>
      <c r="B732" s="12">
        <v>706</v>
      </c>
      <c r="C732" s="1">
        <v>729</v>
      </c>
      <c r="D732" s="12" t="s">
        <v>496</v>
      </c>
      <c r="E732" s="25" t="s">
        <v>1211</v>
      </c>
      <c r="F732" s="1">
        <v>16</v>
      </c>
      <c r="H732" s="4" t="s">
        <v>2102</v>
      </c>
      <c r="I732" s="12" t="s">
        <v>2103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5" t="s">
        <v>33</v>
      </c>
      <c r="P732" s="5" t="s">
        <v>28</v>
      </c>
      <c r="Q732" s="1" t="str">
        <f>CONCATENATE(Tabla5[[#This Row],[fkUbicacion]])</f>
        <v>16</v>
      </c>
      <c r="R732" s="5" t="s">
        <v>29</v>
      </c>
    </row>
    <row r="733" spans="1:18">
      <c r="A733" s="6" t="s">
        <v>30</v>
      </c>
      <c r="B733" s="12">
        <v>707</v>
      </c>
      <c r="C733" s="1">
        <v>730</v>
      </c>
      <c r="D733" s="12" t="s">
        <v>496</v>
      </c>
      <c r="E733" s="2" t="s">
        <v>1212</v>
      </c>
      <c r="F733" s="1">
        <v>16</v>
      </c>
      <c r="H733" s="4" t="s">
        <v>2102</v>
      </c>
      <c r="I733" s="12" t="s">
        <v>2103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5" t="s">
        <v>33</v>
      </c>
      <c r="P733" s="5" t="s">
        <v>28</v>
      </c>
      <c r="Q733" s="1" t="str">
        <f>CONCATENATE(Tabla5[[#This Row],[fkUbicacion]])</f>
        <v>16</v>
      </c>
      <c r="R733" s="5" t="s">
        <v>29</v>
      </c>
    </row>
    <row r="734" spans="1:18">
      <c r="A734" s="6" t="s">
        <v>30</v>
      </c>
      <c r="B734" s="12">
        <v>708</v>
      </c>
      <c r="C734" s="1">
        <v>731</v>
      </c>
      <c r="D734" s="12" t="s">
        <v>496</v>
      </c>
      <c r="E734" s="2" t="s">
        <v>1213</v>
      </c>
      <c r="F734" s="1">
        <v>16</v>
      </c>
      <c r="H734" s="4" t="s">
        <v>2102</v>
      </c>
      <c r="I734" s="12" t="s">
        <v>2103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5" t="s">
        <v>33</v>
      </c>
      <c r="P734" s="5" t="s">
        <v>28</v>
      </c>
      <c r="Q734" s="1" t="str">
        <f>CONCATENATE(Tabla5[[#This Row],[fkUbicacion]])</f>
        <v>16</v>
      </c>
      <c r="R734" s="5" t="s">
        <v>29</v>
      </c>
    </row>
    <row r="735" spans="1:18">
      <c r="A735" s="6" t="s">
        <v>30</v>
      </c>
      <c r="B735" s="12">
        <v>709</v>
      </c>
      <c r="C735" s="1">
        <v>732</v>
      </c>
      <c r="D735" s="12" t="s">
        <v>496</v>
      </c>
      <c r="E735" s="2" t="s">
        <v>1214</v>
      </c>
      <c r="F735" s="1">
        <v>16</v>
      </c>
      <c r="H735" s="4" t="s">
        <v>2102</v>
      </c>
      <c r="I735" s="12" t="s">
        <v>2103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5" t="s">
        <v>33</v>
      </c>
      <c r="P735" s="5" t="s">
        <v>28</v>
      </c>
      <c r="Q735" s="1" t="str">
        <f>CONCATENATE(Tabla5[[#This Row],[fkUbicacion]])</f>
        <v>16</v>
      </c>
      <c r="R735" s="5" t="s">
        <v>29</v>
      </c>
    </row>
    <row r="736" spans="1:18">
      <c r="A736" s="6" t="s">
        <v>30</v>
      </c>
      <c r="B736" s="12">
        <v>710</v>
      </c>
      <c r="C736" s="1">
        <v>733</v>
      </c>
      <c r="D736" s="12" t="s">
        <v>496</v>
      </c>
      <c r="E736" s="2" t="s">
        <v>1215</v>
      </c>
      <c r="F736" s="1">
        <v>16</v>
      </c>
      <c r="H736" s="4" t="s">
        <v>2102</v>
      </c>
      <c r="I736" s="12" t="s">
        <v>2103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5" t="s">
        <v>33</v>
      </c>
      <c r="P736" s="5" t="s">
        <v>28</v>
      </c>
      <c r="Q736" s="1" t="str">
        <f>CONCATENATE(Tabla5[[#This Row],[fkUbicacion]])</f>
        <v>16</v>
      </c>
      <c r="R736" s="5" t="s">
        <v>29</v>
      </c>
    </row>
    <row r="737" spans="1:18">
      <c r="A737" s="6" t="s">
        <v>30</v>
      </c>
      <c r="B737" s="12">
        <v>711</v>
      </c>
      <c r="C737" s="1">
        <v>734</v>
      </c>
      <c r="D737" s="12" t="s">
        <v>496</v>
      </c>
      <c r="E737" s="2" t="s">
        <v>1216</v>
      </c>
      <c r="F737" s="1">
        <v>16</v>
      </c>
      <c r="H737" s="4" t="s">
        <v>2102</v>
      </c>
      <c r="I737" s="12" t="s">
        <v>2103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5" t="s">
        <v>33</v>
      </c>
      <c r="P737" s="5" t="s">
        <v>28</v>
      </c>
      <c r="Q737" s="1" t="str">
        <f>CONCATENATE(Tabla5[[#This Row],[fkUbicacion]])</f>
        <v>16</v>
      </c>
      <c r="R737" s="5" t="s">
        <v>29</v>
      </c>
    </row>
    <row r="738" spans="1:18">
      <c r="A738" s="6" t="s">
        <v>30</v>
      </c>
      <c r="B738" s="12">
        <v>712</v>
      </c>
      <c r="C738" s="1">
        <v>735</v>
      </c>
      <c r="D738" s="12" t="s">
        <v>496</v>
      </c>
      <c r="E738" s="2" t="s">
        <v>1217</v>
      </c>
      <c r="F738" s="1">
        <v>16</v>
      </c>
      <c r="H738" s="4" t="s">
        <v>2102</v>
      </c>
      <c r="I738" s="12" t="s">
        <v>2103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5" t="s">
        <v>33</v>
      </c>
      <c r="P738" s="5" t="s">
        <v>28</v>
      </c>
      <c r="Q738" s="1" t="str">
        <f>CONCATENATE(Tabla5[[#This Row],[fkUbicacion]])</f>
        <v>16</v>
      </c>
      <c r="R738" s="5" t="s">
        <v>29</v>
      </c>
    </row>
    <row r="739" spans="1:18">
      <c r="A739" s="6" t="s">
        <v>30</v>
      </c>
      <c r="B739" s="12">
        <v>713</v>
      </c>
      <c r="C739" s="1">
        <v>736</v>
      </c>
      <c r="D739" s="12" t="s">
        <v>496</v>
      </c>
      <c r="E739" s="2" t="s">
        <v>1218</v>
      </c>
      <c r="F739" s="1">
        <v>16</v>
      </c>
      <c r="H739" s="4" t="s">
        <v>2102</v>
      </c>
      <c r="I739" s="12" t="s">
        <v>2103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5" t="s">
        <v>33</v>
      </c>
      <c r="P739" s="5" t="s">
        <v>28</v>
      </c>
      <c r="Q739" s="1" t="str">
        <f>CONCATENATE(Tabla5[[#This Row],[fkUbicacion]])</f>
        <v>16</v>
      </c>
      <c r="R739" s="5" t="s">
        <v>29</v>
      </c>
    </row>
    <row r="740" spans="1:18">
      <c r="A740" s="6" t="s">
        <v>30</v>
      </c>
      <c r="B740" s="12">
        <v>714</v>
      </c>
      <c r="C740" s="1">
        <v>737</v>
      </c>
      <c r="D740" s="12" t="s">
        <v>496</v>
      </c>
      <c r="E740" s="2" t="s">
        <v>1219</v>
      </c>
      <c r="F740" s="1">
        <v>16</v>
      </c>
      <c r="H740" s="4" t="s">
        <v>2102</v>
      </c>
      <c r="I740" s="12" t="s">
        <v>2103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5" t="s">
        <v>33</v>
      </c>
      <c r="P740" s="5" t="s">
        <v>28</v>
      </c>
      <c r="Q740" s="1" t="str">
        <f>CONCATENATE(Tabla5[[#This Row],[fkUbicacion]])</f>
        <v>16</v>
      </c>
      <c r="R740" s="5" t="s">
        <v>29</v>
      </c>
    </row>
    <row r="741" spans="1:18">
      <c r="A741" s="6" t="s">
        <v>30</v>
      </c>
      <c r="B741" s="12">
        <v>715</v>
      </c>
      <c r="C741" s="1">
        <v>738</v>
      </c>
      <c r="D741" s="12" t="s">
        <v>496</v>
      </c>
      <c r="E741" s="2" t="s">
        <v>1220</v>
      </c>
      <c r="F741" s="1">
        <v>16</v>
      </c>
      <c r="H741" s="4" t="s">
        <v>2102</v>
      </c>
      <c r="I741" s="12" t="s">
        <v>2103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5" t="s">
        <v>33</v>
      </c>
      <c r="P741" s="5" t="s">
        <v>28</v>
      </c>
      <c r="Q741" s="1" t="str">
        <f>CONCATENATE(Tabla5[[#This Row],[fkUbicacion]])</f>
        <v>16</v>
      </c>
      <c r="R741" s="5" t="s">
        <v>29</v>
      </c>
    </row>
    <row r="742" spans="1:18">
      <c r="A742" s="6" t="s">
        <v>30</v>
      </c>
      <c r="B742" s="12">
        <v>716</v>
      </c>
      <c r="C742" s="1">
        <v>739</v>
      </c>
      <c r="D742" s="12" t="s">
        <v>496</v>
      </c>
      <c r="E742" s="2" t="s">
        <v>1221</v>
      </c>
      <c r="F742" s="1">
        <v>16</v>
      </c>
      <c r="H742" s="4" t="s">
        <v>2102</v>
      </c>
      <c r="I742" s="12" t="s">
        <v>2103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5" t="s">
        <v>33</v>
      </c>
      <c r="P742" s="5" t="s">
        <v>28</v>
      </c>
      <c r="Q742" s="1" t="str">
        <f>CONCATENATE(Tabla5[[#This Row],[fkUbicacion]])</f>
        <v>16</v>
      </c>
      <c r="R742" s="5" t="s">
        <v>29</v>
      </c>
    </row>
    <row r="743" spans="1:18">
      <c r="A743" s="6" t="s">
        <v>30</v>
      </c>
      <c r="B743" s="12">
        <v>717</v>
      </c>
      <c r="C743" s="1">
        <v>740</v>
      </c>
      <c r="D743" s="12" t="s">
        <v>496</v>
      </c>
      <c r="E743" s="2" t="s">
        <v>1222</v>
      </c>
      <c r="F743" s="1">
        <v>16</v>
      </c>
      <c r="H743" s="4" t="s">
        <v>2102</v>
      </c>
      <c r="I743" s="12" t="s">
        <v>2103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5" t="s">
        <v>33</v>
      </c>
      <c r="P743" s="5" t="s">
        <v>28</v>
      </c>
      <c r="Q743" s="1" t="str">
        <f>CONCATENATE(Tabla5[[#This Row],[fkUbicacion]])</f>
        <v>16</v>
      </c>
      <c r="R743" s="5" t="s">
        <v>29</v>
      </c>
    </row>
    <row r="744" spans="1:18">
      <c r="A744" s="6" t="s">
        <v>30</v>
      </c>
      <c r="B744" s="12">
        <v>718</v>
      </c>
      <c r="C744" s="1">
        <v>741</v>
      </c>
      <c r="D744" s="12" t="s">
        <v>496</v>
      </c>
      <c r="E744" s="2" t="s">
        <v>1223</v>
      </c>
      <c r="F744" s="1">
        <v>16</v>
      </c>
      <c r="H744" s="4" t="s">
        <v>2102</v>
      </c>
      <c r="I744" s="12" t="s">
        <v>2103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5" t="s">
        <v>33</v>
      </c>
      <c r="P744" s="5" t="s">
        <v>28</v>
      </c>
      <c r="Q744" s="1" t="str">
        <f>CONCATENATE(Tabla5[[#This Row],[fkUbicacion]])</f>
        <v>16</v>
      </c>
      <c r="R744" s="5" t="s">
        <v>29</v>
      </c>
    </row>
    <row r="745" spans="1:18">
      <c r="A745" s="6" t="s">
        <v>30</v>
      </c>
      <c r="B745" s="12">
        <v>719</v>
      </c>
      <c r="C745" s="1">
        <v>742</v>
      </c>
      <c r="D745" s="12" t="s">
        <v>496</v>
      </c>
      <c r="E745" s="2" t="s">
        <v>1224</v>
      </c>
      <c r="F745" s="1">
        <v>16</v>
      </c>
      <c r="H745" s="4" t="s">
        <v>2102</v>
      </c>
      <c r="I745" s="12" t="s">
        <v>2103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5" t="s">
        <v>33</v>
      </c>
      <c r="P745" s="5" t="s">
        <v>28</v>
      </c>
      <c r="Q745" s="1" t="str">
        <f>CONCATENATE(Tabla5[[#This Row],[fkUbicacion]])</f>
        <v>16</v>
      </c>
      <c r="R745" s="5" t="s">
        <v>29</v>
      </c>
    </row>
    <row r="746" spans="1:18">
      <c r="A746" s="6" t="s">
        <v>30</v>
      </c>
      <c r="B746" s="12">
        <v>720</v>
      </c>
      <c r="C746" s="1">
        <v>743</v>
      </c>
      <c r="D746" s="12" t="s">
        <v>496</v>
      </c>
      <c r="E746" s="2" t="s">
        <v>1225</v>
      </c>
      <c r="F746" s="1">
        <v>16</v>
      </c>
      <c r="H746" s="4" t="s">
        <v>2102</v>
      </c>
      <c r="I746" s="12" t="s">
        <v>2103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5" t="s">
        <v>33</v>
      </c>
      <c r="P746" s="5" t="s">
        <v>28</v>
      </c>
      <c r="Q746" s="1" t="str">
        <f>CONCATENATE(Tabla5[[#This Row],[fkUbicacion]])</f>
        <v>16</v>
      </c>
      <c r="R746" s="5" t="s">
        <v>29</v>
      </c>
    </row>
    <row r="747" spans="1:18">
      <c r="A747" s="6" t="s">
        <v>30</v>
      </c>
      <c r="B747" s="12">
        <v>721</v>
      </c>
      <c r="C747" s="1">
        <v>744</v>
      </c>
      <c r="D747" s="12" t="s">
        <v>496</v>
      </c>
      <c r="E747" s="25" t="s">
        <v>1226</v>
      </c>
      <c r="F747" s="1">
        <v>16</v>
      </c>
      <c r="H747" s="4" t="s">
        <v>2102</v>
      </c>
      <c r="I747" s="12" t="s">
        <v>2103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5" t="s">
        <v>33</v>
      </c>
      <c r="P747" s="5" t="s">
        <v>28</v>
      </c>
      <c r="Q747" s="1" t="str">
        <f>CONCATENATE(Tabla5[[#This Row],[fkUbicacion]])</f>
        <v>16</v>
      </c>
      <c r="R747" s="5" t="s">
        <v>29</v>
      </c>
    </row>
    <row r="748" spans="1:18">
      <c r="A748" s="6" t="s">
        <v>30</v>
      </c>
      <c r="B748" s="12">
        <v>722</v>
      </c>
      <c r="C748" s="1">
        <v>745</v>
      </c>
      <c r="D748" s="12" t="s">
        <v>496</v>
      </c>
      <c r="E748" s="2" t="s">
        <v>1227</v>
      </c>
      <c r="F748" s="1">
        <v>22</v>
      </c>
      <c r="H748" s="4" t="s">
        <v>2102</v>
      </c>
      <c r="I748" s="12" t="s">
        <v>2103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5" t="s">
        <v>33</v>
      </c>
      <c r="P748" s="5" t="s">
        <v>28</v>
      </c>
      <c r="Q748" s="1" t="str">
        <f>CONCATENATE(Tabla5[[#This Row],[fkUbicacion]])</f>
        <v>22</v>
      </c>
      <c r="R748" s="5" t="s">
        <v>29</v>
      </c>
    </row>
    <row r="749" spans="1:18">
      <c r="A749" s="6" t="s">
        <v>30</v>
      </c>
      <c r="B749" s="12">
        <v>723</v>
      </c>
      <c r="C749" s="1">
        <v>746</v>
      </c>
      <c r="D749" s="12" t="s">
        <v>496</v>
      </c>
      <c r="E749" s="2" t="s">
        <v>1228</v>
      </c>
      <c r="F749" s="1">
        <v>22</v>
      </c>
      <c r="H749" s="4" t="s">
        <v>2102</v>
      </c>
      <c r="I749" s="12" t="s">
        <v>2103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5" t="s">
        <v>33</v>
      </c>
      <c r="P749" s="5" t="s">
        <v>28</v>
      </c>
      <c r="Q749" s="1" t="str">
        <f>CONCATENATE(Tabla5[[#This Row],[fkUbicacion]])</f>
        <v>22</v>
      </c>
      <c r="R749" s="5" t="s">
        <v>29</v>
      </c>
    </row>
    <row r="750" spans="1:18">
      <c r="A750" s="6" t="s">
        <v>30</v>
      </c>
      <c r="B750" s="12">
        <v>724</v>
      </c>
      <c r="C750" s="1">
        <v>747</v>
      </c>
      <c r="D750" s="12" t="s">
        <v>496</v>
      </c>
      <c r="E750" s="2" t="s">
        <v>1229</v>
      </c>
      <c r="F750" s="1">
        <v>22</v>
      </c>
      <c r="H750" s="4" t="s">
        <v>2102</v>
      </c>
      <c r="I750" s="12" t="s">
        <v>2103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5" t="s">
        <v>33</v>
      </c>
      <c r="P750" s="5" t="s">
        <v>28</v>
      </c>
      <c r="Q750" s="1" t="str">
        <f>CONCATENATE(Tabla5[[#This Row],[fkUbicacion]])</f>
        <v>22</v>
      </c>
      <c r="R750" s="5" t="s">
        <v>29</v>
      </c>
    </row>
    <row r="751" spans="1:18">
      <c r="A751" s="6" t="s">
        <v>30</v>
      </c>
      <c r="B751" s="12">
        <v>725</v>
      </c>
      <c r="C751" s="1">
        <v>748</v>
      </c>
      <c r="D751" s="12" t="s">
        <v>496</v>
      </c>
      <c r="E751" s="2" t="s">
        <v>1230</v>
      </c>
      <c r="F751" s="1">
        <v>22</v>
      </c>
      <c r="H751" s="4" t="s">
        <v>2102</v>
      </c>
      <c r="I751" s="12" t="s">
        <v>2103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5" t="s">
        <v>33</v>
      </c>
      <c r="P751" s="5" t="s">
        <v>28</v>
      </c>
      <c r="Q751" s="1" t="str">
        <f>CONCATENATE(Tabla5[[#This Row],[fkUbicacion]])</f>
        <v>22</v>
      </c>
      <c r="R751" s="5" t="s">
        <v>29</v>
      </c>
    </row>
    <row r="752" spans="1:18">
      <c r="A752" s="6" t="s">
        <v>30</v>
      </c>
      <c r="B752" s="12">
        <v>726</v>
      </c>
      <c r="C752" s="1">
        <v>749</v>
      </c>
      <c r="D752" s="12" t="s">
        <v>496</v>
      </c>
      <c r="E752" s="2" t="s">
        <v>1231</v>
      </c>
      <c r="F752" s="1">
        <v>22</v>
      </c>
      <c r="H752" s="4" t="s">
        <v>2102</v>
      </c>
      <c r="I752" s="12" t="s">
        <v>2103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5" t="s">
        <v>33</v>
      </c>
      <c r="P752" s="5" t="s">
        <v>28</v>
      </c>
      <c r="Q752" s="1" t="str">
        <f>CONCATENATE(Tabla5[[#This Row],[fkUbicacion]])</f>
        <v>22</v>
      </c>
      <c r="R752" s="5" t="s">
        <v>29</v>
      </c>
    </row>
    <row r="753" spans="1:18">
      <c r="A753" s="6" t="s">
        <v>30</v>
      </c>
      <c r="B753" s="12">
        <v>727</v>
      </c>
      <c r="C753" s="1">
        <v>750</v>
      </c>
      <c r="D753" s="12" t="s">
        <v>496</v>
      </c>
      <c r="E753" s="2" t="s">
        <v>1232</v>
      </c>
      <c r="F753" s="1">
        <v>22</v>
      </c>
      <c r="H753" s="4" t="s">
        <v>2102</v>
      </c>
      <c r="I753" s="12" t="s">
        <v>2103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5" t="s">
        <v>33</v>
      </c>
      <c r="P753" s="5" t="s">
        <v>28</v>
      </c>
      <c r="Q753" s="1" t="str">
        <f>CONCATENATE(Tabla5[[#This Row],[fkUbicacion]])</f>
        <v>22</v>
      </c>
      <c r="R753" s="5" t="s">
        <v>29</v>
      </c>
    </row>
    <row r="754" spans="1:18">
      <c r="A754" s="6" t="s">
        <v>30</v>
      </c>
      <c r="B754" s="12">
        <v>728</v>
      </c>
      <c r="C754" s="1">
        <v>751</v>
      </c>
      <c r="D754" s="12" t="s">
        <v>496</v>
      </c>
      <c r="E754" s="2" t="s">
        <v>1233</v>
      </c>
      <c r="F754" s="1">
        <v>22</v>
      </c>
      <c r="H754" s="4" t="s">
        <v>2102</v>
      </c>
      <c r="I754" s="12" t="s">
        <v>2103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5" t="s">
        <v>33</v>
      </c>
      <c r="P754" s="5" t="s">
        <v>28</v>
      </c>
      <c r="Q754" s="1" t="str">
        <f>CONCATENATE(Tabla5[[#This Row],[fkUbicacion]])</f>
        <v>22</v>
      </c>
      <c r="R754" s="5" t="s">
        <v>29</v>
      </c>
    </row>
    <row r="755" spans="1:18">
      <c r="A755" s="6" t="s">
        <v>30</v>
      </c>
      <c r="B755" s="12">
        <v>729</v>
      </c>
      <c r="C755" s="1">
        <v>752</v>
      </c>
      <c r="D755" s="12" t="s">
        <v>496</v>
      </c>
      <c r="E755" s="2" t="s">
        <v>1234</v>
      </c>
      <c r="F755" s="1">
        <v>22</v>
      </c>
      <c r="H755" s="4" t="s">
        <v>2102</v>
      </c>
      <c r="I755" s="12" t="s">
        <v>2103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5" t="s">
        <v>33</v>
      </c>
      <c r="P755" s="5" t="s">
        <v>28</v>
      </c>
      <c r="Q755" s="1" t="str">
        <f>CONCATENATE(Tabla5[[#This Row],[fkUbicacion]])</f>
        <v>22</v>
      </c>
      <c r="R755" s="5" t="s">
        <v>29</v>
      </c>
    </row>
    <row r="756" spans="1:18">
      <c r="A756" s="6" t="s">
        <v>30</v>
      </c>
      <c r="B756" s="12">
        <v>730</v>
      </c>
      <c r="C756" s="1">
        <v>753</v>
      </c>
      <c r="D756" s="12" t="s">
        <v>496</v>
      </c>
      <c r="E756" s="2" t="s">
        <v>1235</v>
      </c>
      <c r="F756" s="1">
        <v>22</v>
      </c>
      <c r="H756" s="4" t="s">
        <v>2102</v>
      </c>
      <c r="I756" s="12" t="s">
        <v>2103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5" t="s">
        <v>33</v>
      </c>
      <c r="P756" s="5" t="s">
        <v>28</v>
      </c>
      <c r="Q756" s="1" t="str">
        <f>CONCATENATE(Tabla5[[#This Row],[fkUbicacion]])</f>
        <v>22</v>
      </c>
      <c r="R756" s="5" t="s">
        <v>29</v>
      </c>
    </row>
    <row r="757" spans="1:18">
      <c r="A757" s="6" t="s">
        <v>30</v>
      </c>
      <c r="B757" s="12">
        <v>731</v>
      </c>
      <c r="C757" s="1">
        <v>754</v>
      </c>
      <c r="D757" s="12" t="s">
        <v>496</v>
      </c>
      <c r="E757" s="2" t="s">
        <v>1236</v>
      </c>
      <c r="F757" s="1">
        <v>22</v>
      </c>
      <c r="H757" s="4" t="s">
        <v>2102</v>
      </c>
      <c r="I757" s="12" t="s">
        <v>2103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5" t="s">
        <v>33</v>
      </c>
      <c r="P757" s="5" t="s">
        <v>28</v>
      </c>
      <c r="Q757" s="1" t="str">
        <f>CONCATENATE(Tabla5[[#This Row],[fkUbicacion]])</f>
        <v>22</v>
      </c>
      <c r="R757" s="5" t="s">
        <v>29</v>
      </c>
    </row>
    <row r="758" spans="1:18">
      <c r="A758" s="6" t="s">
        <v>30</v>
      </c>
      <c r="B758" s="12">
        <v>732</v>
      </c>
      <c r="C758" s="1">
        <v>755</v>
      </c>
      <c r="D758" s="12" t="s">
        <v>496</v>
      </c>
      <c r="E758" s="2" t="s">
        <v>1237</v>
      </c>
      <c r="F758" s="1">
        <v>22</v>
      </c>
      <c r="H758" s="4" t="s">
        <v>2102</v>
      </c>
      <c r="I758" s="12" t="s">
        <v>2103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5" t="s">
        <v>33</v>
      </c>
      <c r="P758" s="5" t="s">
        <v>28</v>
      </c>
      <c r="Q758" s="1" t="str">
        <f>CONCATENATE(Tabla5[[#This Row],[fkUbicacion]])</f>
        <v>22</v>
      </c>
      <c r="R758" s="5" t="s">
        <v>29</v>
      </c>
    </row>
    <row r="759" spans="1:18">
      <c r="A759" s="6" t="s">
        <v>30</v>
      </c>
      <c r="B759" s="12">
        <v>733</v>
      </c>
      <c r="C759" s="1">
        <v>756</v>
      </c>
      <c r="D759" s="12" t="s">
        <v>496</v>
      </c>
      <c r="E759" s="2" t="s">
        <v>1238</v>
      </c>
      <c r="F759" s="1">
        <v>22</v>
      </c>
      <c r="H759" s="4" t="s">
        <v>2102</v>
      </c>
      <c r="I759" s="12" t="s">
        <v>2103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5" t="s">
        <v>33</v>
      </c>
      <c r="P759" s="5" t="s">
        <v>28</v>
      </c>
      <c r="Q759" s="1" t="str">
        <f>CONCATENATE(Tabla5[[#This Row],[fkUbicacion]])</f>
        <v>22</v>
      </c>
      <c r="R759" s="5" t="s">
        <v>29</v>
      </c>
    </row>
    <row r="760" spans="1:18">
      <c r="A760" s="6" t="s">
        <v>30</v>
      </c>
      <c r="B760" s="12">
        <v>734</v>
      </c>
      <c r="C760" s="1">
        <v>757</v>
      </c>
      <c r="D760" s="12" t="s">
        <v>496</v>
      </c>
      <c r="E760" s="2" t="s">
        <v>1239</v>
      </c>
      <c r="F760" s="1">
        <v>22</v>
      </c>
      <c r="H760" s="4" t="s">
        <v>2102</v>
      </c>
      <c r="I760" s="12" t="s">
        <v>2103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5" t="s">
        <v>33</v>
      </c>
      <c r="P760" s="5" t="s">
        <v>28</v>
      </c>
      <c r="Q760" s="1" t="str">
        <f>CONCATENATE(Tabla5[[#This Row],[fkUbicacion]])</f>
        <v>22</v>
      </c>
      <c r="R760" s="5" t="s">
        <v>29</v>
      </c>
    </row>
    <row r="761" spans="1:18">
      <c r="A761" s="6" t="s">
        <v>30</v>
      </c>
      <c r="B761" s="12">
        <v>735</v>
      </c>
      <c r="C761" s="1">
        <v>758</v>
      </c>
      <c r="D761" s="12" t="s">
        <v>496</v>
      </c>
      <c r="E761" s="2" t="s">
        <v>1240</v>
      </c>
      <c r="F761" s="1">
        <v>22</v>
      </c>
      <c r="H761" s="4" t="s">
        <v>2102</v>
      </c>
      <c r="I761" s="12" t="s">
        <v>2103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5" t="s">
        <v>33</v>
      </c>
      <c r="P761" s="5" t="s">
        <v>28</v>
      </c>
      <c r="Q761" s="1" t="str">
        <f>CONCATENATE(Tabla5[[#This Row],[fkUbicacion]])</f>
        <v>22</v>
      </c>
      <c r="R761" s="5" t="s">
        <v>29</v>
      </c>
    </row>
    <row r="762" spans="1:18">
      <c r="A762" s="6" t="s">
        <v>30</v>
      </c>
      <c r="B762" s="12">
        <v>736</v>
      </c>
      <c r="C762" s="1">
        <v>759</v>
      </c>
      <c r="D762" s="12" t="s">
        <v>496</v>
      </c>
      <c r="E762" s="2" t="s">
        <v>1241</v>
      </c>
      <c r="F762" s="1">
        <v>22</v>
      </c>
      <c r="H762" s="4" t="s">
        <v>2102</v>
      </c>
      <c r="I762" s="12" t="s">
        <v>2103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5" t="s">
        <v>33</v>
      </c>
      <c r="P762" s="5" t="s">
        <v>28</v>
      </c>
      <c r="Q762" s="1" t="str">
        <f>CONCATENATE(Tabla5[[#This Row],[fkUbicacion]])</f>
        <v>22</v>
      </c>
      <c r="R762" s="5" t="s">
        <v>29</v>
      </c>
    </row>
    <row r="763" spans="1:18">
      <c r="A763" s="6" t="s">
        <v>30</v>
      </c>
      <c r="B763" s="12">
        <v>737</v>
      </c>
      <c r="C763" s="1">
        <v>760</v>
      </c>
      <c r="D763" s="12" t="s">
        <v>496</v>
      </c>
      <c r="E763" s="2" t="s">
        <v>1242</v>
      </c>
      <c r="F763" s="1">
        <v>22</v>
      </c>
      <c r="H763" s="4" t="s">
        <v>2102</v>
      </c>
      <c r="I763" s="12" t="s">
        <v>2103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5" t="s">
        <v>33</v>
      </c>
      <c r="P763" s="5" t="s">
        <v>28</v>
      </c>
      <c r="Q763" s="1" t="str">
        <f>CONCATENATE(Tabla5[[#This Row],[fkUbicacion]])</f>
        <v>22</v>
      </c>
      <c r="R763" s="5" t="s">
        <v>29</v>
      </c>
    </row>
    <row r="764" spans="1:18">
      <c r="A764" s="6" t="s">
        <v>30</v>
      </c>
      <c r="B764" s="12">
        <v>738</v>
      </c>
      <c r="C764" s="1">
        <v>761</v>
      </c>
      <c r="D764" s="12" t="s">
        <v>496</v>
      </c>
      <c r="E764" s="2" t="s">
        <v>1243</v>
      </c>
      <c r="F764" s="1">
        <v>22</v>
      </c>
      <c r="H764" s="4" t="s">
        <v>2102</v>
      </c>
      <c r="I764" s="12" t="s">
        <v>2103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5" t="s">
        <v>33</v>
      </c>
      <c r="P764" s="5" t="s">
        <v>28</v>
      </c>
      <c r="Q764" s="1" t="str">
        <f>CONCATENATE(Tabla5[[#This Row],[fkUbicacion]])</f>
        <v>22</v>
      </c>
      <c r="R764" s="5" t="s">
        <v>29</v>
      </c>
    </row>
    <row r="765" spans="1:18">
      <c r="A765" s="6" t="s">
        <v>30</v>
      </c>
      <c r="B765" s="12">
        <v>739</v>
      </c>
      <c r="C765" s="1">
        <v>762</v>
      </c>
      <c r="D765" s="12" t="s">
        <v>496</v>
      </c>
      <c r="E765" s="2" t="s">
        <v>1244</v>
      </c>
      <c r="F765" s="1">
        <v>22</v>
      </c>
      <c r="H765" s="4" t="s">
        <v>2102</v>
      </c>
      <c r="I765" s="12" t="s">
        <v>2103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5" t="s">
        <v>33</v>
      </c>
      <c r="P765" s="5" t="s">
        <v>28</v>
      </c>
      <c r="Q765" s="1" t="str">
        <f>CONCATENATE(Tabla5[[#This Row],[fkUbicacion]])</f>
        <v>22</v>
      </c>
      <c r="R765" s="5" t="s">
        <v>29</v>
      </c>
    </row>
    <row r="766" spans="1:18">
      <c r="A766" s="6" t="s">
        <v>30</v>
      </c>
      <c r="B766" s="12">
        <v>740</v>
      </c>
      <c r="C766" s="1">
        <v>763</v>
      </c>
      <c r="D766" s="12" t="s">
        <v>496</v>
      </c>
      <c r="E766" s="2" t="s">
        <v>1245</v>
      </c>
      <c r="F766" s="1">
        <v>22</v>
      </c>
      <c r="H766" s="4" t="s">
        <v>2102</v>
      </c>
      <c r="I766" s="12" t="s">
        <v>2103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5" t="s">
        <v>33</v>
      </c>
      <c r="P766" s="5" t="s">
        <v>28</v>
      </c>
      <c r="Q766" s="1" t="str">
        <f>CONCATENATE(Tabla5[[#This Row],[fkUbicacion]])</f>
        <v>22</v>
      </c>
      <c r="R766" s="5" t="s">
        <v>29</v>
      </c>
    </row>
    <row r="767" spans="1:18">
      <c r="A767" s="6" t="s">
        <v>30</v>
      </c>
      <c r="B767" s="12">
        <v>741</v>
      </c>
      <c r="C767" s="1">
        <v>764</v>
      </c>
      <c r="D767" s="12" t="s">
        <v>496</v>
      </c>
      <c r="E767" s="2" t="s">
        <v>1246</v>
      </c>
      <c r="F767" s="1">
        <v>22</v>
      </c>
      <c r="H767" s="4" t="s">
        <v>2102</v>
      </c>
      <c r="I767" s="12" t="s">
        <v>2103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5" t="s">
        <v>33</v>
      </c>
      <c r="P767" s="5" t="s">
        <v>28</v>
      </c>
      <c r="Q767" s="1" t="str">
        <f>CONCATENATE(Tabla5[[#This Row],[fkUbicacion]])</f>
        <v>22</v>
      </c>
      <c r="R767" s="5" t="s">
        <v>29</v>
      </c>
    </row>
    <row r="768" spans="1:18">
      <c r="A768" s="6" t="s">
        <v>30</v>
      </c>
      <c r="B768" s="12">
        <v>742</v>
      </c>
      <c r="C768" s="1">
        <v>765</v>
      </c>
      <c r="D768" s="12" t="s">
        <v>496</v>
      </c>
      <c r="E768" s="2" t="s">
        <v>1247</v>
      </c>
      <c r="F768" s="1">
        <v>22</v>
      </c>
      <c r="H768" s="4" t="s">
        <v>2102</v>
      </c>
      <c r="I768" s="12" t="s">
        <v>2103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5" t="s">
        <v>33</v>
      </c>
      <c r="P768" s="5" t="s">
        <v>28</v>
      </c>
      <c r="Q768" s="1" t="str">
        <f>CONCATENATE(Tabla5[[#This Row],[fkUbicacion]])</f>
        <v>22</v>
      </c>
      <c r="R768" s="5" t="s">
        <v>29</v>
      </c>
    </row>
    <row r="769" spans="1:18">
      <c r="A769" s="6" t="s">
        <v>30</v>
      </c>
      <c r="B769" s="12">
        <v>743</v>
      </c>
      <c r="C769" s="1">
        <v>766</v>
      </c>
      <c r="D769" s="12" t="s">
        <v>496</v>
      </c>
      <c r="E769" s="2" t="s">
        <v>1248</v>
      </c>
      <c r="F769" s="1">
        <v>22</v>
      </c>
      <c r="H769" s="4" t="s">
        <v>2102</v>
      </c>
      <c r="I769" s="12" t="s">
        <v>2103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5" t="s">
        <v>33</v>
      </c>
      <c r="P769" s="5" t="s">
        <v>28</v>
      </c>
      <c r="Q769" s="1" t="str">
        <f>CONCATENATE(Tabla5[[#This Row],[fkUbicacion]])</f>
        <v>22</v>
      </c>
      <c r="R769" s="5" t="s">
        <v>29</v>
      </c>
    </row>
    <row r="770" spans="1:18">
      <c r="A770" s="6" t="s">
        <v>30</v>
      </c>
      <c r="B770" s="12">
        <v>744</v>
      </c>
      <c r="C770" s="1">
        <v>767</v>
      </c>
      <c r="D770" s="12" t="s">
        <v>496</v>
      </c>
      <c r="E770" s="2" t="s">
        <v>1249</v>
      </c>
      <c r="F770" s="1">
        <v>22</v>
      </c>
      <c r="H770" s="4" t="s">
        <v>2102</v>
      </c>
      <c r="I770" s="12" t="s">
        <v>2103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5" t="s">
        <v>33</v>
      </c>
      <c r="P770" s="5" t="s">
        <v>28</v>
      </c>
      <c r="Q770" s="1" t="str">
        <f>CONCATENATE(Tabla5[[#This Row],[fkUbicacion]])</f>
        <v>22</v>
      </c>
      <c r="R770" s="5" t="s">
        <v>29</v>
      </c>
    </row>
    <row r="771" spans="1:18">
      <c r="A771" s="6" t="s">
        <v>30</v>
      </c>
      <c r="B771" s="12">
        <v>745</v>
      </c>
      <c r="C771" s="1">
        <v>768</v>
      </c>
      <c r="D771" s="12" t="s">
        <v>496</v>
      </c>
      <c r="E771" s="2" t="s">
        <v>1250</v>
      </c>
      <c r="F771" s="1">
        <v>22</v>
      </c>
      <c r="H771" s="4" t="s">
        <v>2102</v>
      </c>
      <c r="I771" s="12" t="s">
        <v>2103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5" t="s">
        <v>33</v>
      </c>
      <c r="P771" s="5" t="s">
        <v>28</v>
      </c>
      <c r="Q771" s="1" t="str">
        <f>CONCATENATE(Tabla5[[#This Row],[fkUbicacion]])</f>
        <v>22</v>
      </c>
      <c r="R771" s="5" t="s">
        <v>29</v>
      </c>
    </row>
    <row r="772" spans="1:18">
      <c r="A772" s="6" t="s">
        <v>30</v>
      </c>
      <c r="B772" s="12">
        <v>746</v>
      </c>
      <c r="C772" s="1">
        <v>769</v>
      </c>
      <c r="D772" s="12" t="s">
        <v>496</v>
      </c>
      <c r="E772" s="2" t="s">
        <v>1251</v>
      </c>
      <c r="F772" s="1">
        <v>22</v>
      </c>
      <c r="H772" s="4" t="s">
        <v>2102</v>
      </c>
      <c r="I772" s="12" t="s">
        <v>2103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5" t="s">
        <v>33</v>
      </c>
      <c r="P772" s="5" t="s">
        <v>28</v>
      </c>
      <c r="Q772" s="1" t="str">
        <f>CONCATENATE(Tabla5[[#This Row],[fkUbicacion]])</f>
        <v>22</v>
      </c>
      <c r="R772" s="5" t="s">
        <v>29</v>
      </c>
    </row>
    <row r="773" spans="1:18">
      <c r="A773" s="6" t="s">
        <v>30</v>
      </c>
      <c r="B773" s="12">
        <v>747</v>
      </c>
      <c r="C773" s="1">
        <v>770</v>
      </c>
      <c r="D773" s="12" t="s">
        <v>496</v>
      </c>
      <c r="E773" s="2" t="s">
        <v>1252</v>
      </c>
      <c r="F773" s="1">
        <v>22</v>
      </c>
      <c r="H773" s="4" t="s">
        <v>2102</v>
      </c>
      <c r="I773" s="12" t="s">
        <v>2103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5" t="s">
        <v>33</v>
      </c>
      <c r="P773" s="5" t="s">
        <v>28</v>
      </c>
      <c r="Q773" s="1" t="str">
        <f>CONCATENATE(Tabla5[[#This Row],[fkUbicacion]])</f>
        <v>22</v>
      </c>
      <c r="R773" s="5" t="s">
        <v>29</v>
      </c>
    </row>
    <row r="774" spans="1:18">
      <c r="A774" s="6" t="s">
        <v>30</v>
      </c>
      <c r="B774" s="12">
        <v>748</v>
      </c>
      <c r="C774" s="1">
        <v>771</v>
      </c>
      <c r="D774" s="12" t="s">
        <v>496</v>
      </c>
      <c r="E774" s="2" t="s">
        <v>539</v>
      </c>
      <c r="F774" s="1">
        <v>17</v>
      </c>
      <c r="H774" s="4" t="s">
        <v>2102</v>
      </c>
      <c r="I774" s="12" t="s">
        <v>2103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5" t="s">
        <v>33</v>
      </c>
      <c r="P774" s="5" t="s">
        <v>28</v>
      </c>
      <c r="Q774" s="1" t="str">
        <f>CONCATENATE(Tabla5[[#This Row],[fkUbicacion]])</f>
        <v>17</v>
      </c>
      <c r="R774" s="5" t="s">
        <v>29</v>
      </c>
    </row>
    <row r="775" spans="1:18">
      <c r="A775" s="6" t="s">
        <v>30</v>
      </c>
      <c r="B775" s="12">
        <v>749</v>
      </c>
      <c r="C775" s="1">
        <v>772</v>
      </c>
      <c r="D775" s="12" t="s">
        <v>496</v>
      </c>
      <c r="E775" s="2" t="s">
        <v>540</v>
      </c>
      <c r="F775" s="1">
        <v>17</v>
      </c>
      <c r="H775" s="4" t="s">
        <v>2102</v>
      </c>
      <c r="I775" s="12" t="s">
        <v>2103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5" t="s">
        <v>33</v>
      </c>
      <c r="P775" s="5" t="s">
        <v>28</v>
      </c>
      <c r="Q775" s="1" t="str">
        <f>CONCATENATE(Tabla5[[#This Row],[fkUbicacion]])</f>
        <v>17</v>
      </c>
      <c r="R775" s="5" t="s">
        <v>29</v>
      </c>
    </row>
    <row r="776" spans="1:18">
      <c r="A776" s="6" t="s">
        <v>30</v>
      </c>
      <c r="B776" s="12">
        <v>750</v>
      </c>
      <c r="C776" s="1">
        <v>773</v>
      </c>
      <c r="D776" s="12" t="s">
        <v>496</v>
      </c>
      <c r="E776" s="2" t="s">
        <v>541</v>
      </c>
      <c r="F776" s="1">
        <v>17</v>
      </c>
      <c r="H776" s="4" t="s">
        <v>2102</v>
      </c>
      <c r="I776" s="12" t="s">
        <v>2103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5" t="s">
        <v>33</v>
      </c>
      <c r="P776" s="5" t="s">
        <v>28</v>
      </c>
      <c r="Q776" s="1" t="str">
        <f>CONCATENATE(Tabla5[[#This Row],[fkUbicacion]])</f>
        <v>17</v>
      </c>
      <c r="R776" s="5" t="s">
        <v>29</v>
      </c>
    </row>
    <row r="777" spans="1:18">
      <c r="A777" s="6" t="s">
        <v>30</v>
      </c>
      <c r="B777" s="12">
        <v>751</v>
      </c>
      <c r="C777" s="1">
        <v>774</v>
      </c>
      <c r="D777" s="12" t="s">
        <v>496</v>
      </c>
      <c r="E777" s="2" t="s">
        <v>542</v>
      </c>
      <c r="F777" s="1">
        <v>17</v>
      </c>
      <c r="H777" s="4" t="s">
        <v>2102</v>
      </c>
      <c r="I777" s="12" t="s">
        <v>2103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5" t="s">
        <v>33</v>
      </c>
      <c r="P777" s="5" t="s">
        <v>28</v>
      </c>
      <c r="Q777" s="1" t="str">
        <f>CONCATENATE(Tabla5[[#This Row],[fkUbicacion]])</f>
        <v>17</v>
      </c>
      <c r="R777" s="5" t="s">
        <v>29</v>
      </c>
    </row>
    <row r="778" spans="1:18">
      <c r="A778" s="6" t="s">
        <v>30</v>
      </c>
      <c r="B778" s="12">
        <v>752</v>
      </c>
      <c r="C778" s="1">
        <v>775</v>
      </c>
      <c r="D778" s="12" t="s">
        <v>496</v>
      </c>
      <c r="E778" s="2" t="s">
        <v>543</v>
      </c>
      <c r="F778" s="1">
        <v>17</v>
      </c>
      <c r="H778" s="4" t="s">
        <v>2102</v>
      </c>
      <c r="I778" s="12" t="s">
        <v>2103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5" t="s">
        <v>33</v>
      </c>
      <c r="P778" s="5" t="s">
        <v>28</v>
      </c>
      <c r="Q778" s="1" t="str">
        <f>CONCATENATE(Tabla5[[#This Row],[fkUbicacion]])</f>
        <v>17</v>
      </c>
      <c r="R778" s="5" t="s">
        <v>29</v>
      </c>
    </row>
    <row r="779" spans="1:18">
      <c r="A779" s="6" t="s">
        <v>30</v>
      </c>
      <c r="B779" s="12">
        <v>753</v>
      </c>
      <c r="C779" s="1">
        <v>776</v>
      </c>
      <c r="D779" s="12" t="s">
        <v>496</v>
      </c>
      <c r="E779" s="2" t="s">
        <v>544</v>
      </c>
      <c r="F779" s="1">
        <v>17</v>
      </c>
      <c r="H779" s="4" t="s">
        <v>2102</v>
      </c>
      <c r="I779" s="12" t="s">
        <v>2103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5" t="s">
        <v>33</v>
      </c>
      <c r="P779" s="5" t="s">
        <v>28</v>
      </c>
      <c r="Q779" s="1" t="str">
        <f>CONCATENATE(Tabla5[[#This Row],[fkUbicacion]])</f>
        <v>17</v>
      </c>
      <c r="R779" s="5" t="s">
        <v>29</v>
      </c>
    </row>
    <row r="780" spans="1:18">
      <c r="A780" s="6" t="s">
        <v>30</v>
      </c>
      <c r="B780" s="12">
        <v>754</v>
      </c>
      <c r="C780" s="1">
        <v>777</v>
      </c>
      <c r="D780" s="12" t="s">
        <v>496</v>
      </c>
      <c r="E780" s="2" t="s">
        <v>658</v>
      </c>
      <c r="F780" s="1">
        <v>17</v>
      </c>
      <c r="H780" s="4" t="s">
        <v>2102</v>
      </c>
      <c r="I780" s="12" t="s">
        <v>2103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5" t="s">
        <v>33</v>
      </c>
      <c r="P780" s="5" t="s">
        <v>28</v>
      </c>
      <c r="Q780" s="1" t="str">
        <f>CONCATENATE(Tabla5[[#This Row],[fkUbicacion]])</f>
        <v>17</v>
      </c>
      <c r="R780" s="5" t="s">
        <v>29</v>
      </c>
    </row>
    <row r="781" spans="1:18">
      <c r="A781" s="6" t="s">
        <v>30</v>
      </c>
      <c r="B781" s="12">
        <v>755</v>
      </c>
      <c r="C781" s="1">
        <v>778</v>
      </c>
      <c r="D781" s="12" t="s">
        <v>496</v>
      </c>
      <c r="E781" s="2" t="s">
        <v>659</v>
      </c>
      <c r="F781" s="1">
        <v>17</v>
      </c>
      <c r="H781" s="4" t="s">
        <v>2102</v>
      </c>
      <c r="I781" s="12" t="s">
        <v>2103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5" t="s">
        <v>33</v>
      </c>
      <c r="P781" s="5" t="s">
        <v>28</v>
      </c>
      <c r="Q781" s="1" t="str">
        <f>CONCATENATE(Tabla5[[#This Row],[fkUbicacion]])</f>
        <v>17</v>
      </c>
      <c r="R781" s="5" t="s">
        <v>29</v>
      </c>
    </row>
    <row r="782" spans="1:18">
      <c r="A782" s="6" t="s">
        <v>30</v>
      </c>
      <c r="B782" s="12">
        <v>756</v>
      </c>
      <c r="C782" s="1">
        <v>779</v>
      </c>
      <c r="D782" s="12" t="s">
        <v>496</v>
      </c>
      <c r="E782" s="2" t="s">
        <v>660</v>
      </c>
      <c r="F782" s="1">
        <v>17</v>
      </c>
      <c r="H782" s="4" t="s">
        <v>2102</v>
      </c>
      <c r="I782" s="12" t="s">
        <v>2103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5" t="s">
        <v>33</v>
      </c>
      <c r="P782" s="5" t="s">
        <v>28</v>
      </c>
      <c r="Q782" s="1" t="str">
        <f>CONCATENATE(Tabla5[[#This Row],[fkUbicacion]])</f>
        <v>17</v>
      </c>
      <c r="R782" s="5" t="s">
        <v>29</v>
      </c>
    </row>
    <row r="783" spans="1:18">
      <c r="A783" s="6" t="s">
        <v>30</v>
      </c>
      <c r="B783" s="12">
        <v>757</v>
      </c>
      <c r="C783" s="1">
        <v>780</v>
      </c>
      <c r="D783" s="12" t="s">
        <v>496</v>
      </c>
      <c r="E783" s="2" t="s">
        <v>661</v>
      </c>
      <c r="F783" s="1">
        <v>17</v>
      </c>
      <c r="H783" s="4" t="s">
        <v>2102</v>
      </c>
      <c r="I783" s="12" t="s">
        <v>2103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5" t="s">
        <v>33</v>
      </c>
      <c r="P783" s="5" t="s">
        <v>28</v>
      </c>
      <c r="Q783" s="1" t="str">
        <f>CONCATENATE(Tabla5[[#This Row],[fkUbicacion]])</f>
        <v>17</v>
      </c>
      <c r="R783" s="5" t="s">
        <v>29</v>
      </c>
    </row>
    <row r="784" spans="1:18">
      <c r="A784" s="6" t="s">
        <v>30</v>
      </c>
      <c r="B784" s="12">
        <v>758</v>
      </c>
      <c r="C784" s="1">
        <v>781</v>
      </c>
      <c r="D784" s="12" t="s">
        <v>496</v>
      </c>
      <c r="E784" s="2" t="s">
        <v>662</v>
      </c>
      <c r="F784" s="1">
        <v>17</v>
      </c>
      <c r="H784" s="4" t="s">
        <v>2102</v>
      </c>
      <c r="I784" s="12" t="s">
        <v>2103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5" t="s">
        <v>33</v>
      </c>
      <c r="P784" s="5" t="s">
        <v>28</v>
      </c>
      <c r="Q784" s="1" t="str">
        <f>CONCATENATE(Tabla5[[#This Row],[fkUbicacion]])</f>
        <v>17</v>
      </c>
      <c r="R784" s="5" t="s">
        <v>29</v>
      </c>
    </row>
    <row r="785" spans="1:18">
      <c r="A785" s="6" t="s">
        <v>30</v>
      </c>
      <c r="B785" s="12">
        <v>759</v>
      </c>
      <c r="C785" s="1">
        <v>782</v>
      </c>
      <c r="D785" s="12" t="s">
        <v>496</v>
      </c>
      <c r="E785" s="2" t="s">
        <v>663</v>
      </c>
      <c r="F785" s="1">
        <v>17</v>
      </c>
      <c r="H785" s="4" t="s">
        <v>2102</v>
      </c>
      <c r="I785" s="12" t="s">
        <v>2103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5" t="s">
        <v>33</v>
      </c>
      <c r="P785" s="5" t="s">
        <v>28</v>
      </c>
      <c r="Q785" s="1" t="str">
        <f>CONCATENATE(Tabla5[[#This Row],[fkUbicacion]])</f>
        <v>17</v>
      </c>
      <c r="R785" s="5" t="s">
        <v>29</v>
      </c>
    </row>
    <row r="786" spans="1:18">
      <c r="A786" s="6" t="s">
        <v>30</v>
      </c>
      <c r="B786" s="12">
        <v>760</v>
      </c>
      <c r="C786" s="1">
        <v>783</v>
      </c>
      <c r="D786" s="12" t="s">
        <v>496</v>
      </c>
      <c r="E786" s="2" t="s">
        <v>664</v>
      </c>
      <c r="F786" s="1">
        <v>17</v>
      </c>
      <c r="H786" s="4" t="s">
        <v>2102</v>
      </c>
      <c r="I786" s="12" t="s">
        <v>2103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5" t="s">
        <v>33</v>
      </c>
      <c r="P786" s="5" t="s">
        <v>28</v>
      </c>
      <c r="Q786" s="1" t="str">
        <f>CONCATENATE(Tabla5[[#This Row],[fkUbicacion]])</f>
        <v>17</v>
      </c>
      <c r="R786" s="5" t="s">
        <v>29</v>
      </c>
    </row>
    <row r="787" spans="1:18">
      <c r="A787" s="6" t="s">
        <v>30</v>
      </c>
      <c r="B787" s="12">
        <v>761</v>
      </c>
      <c r="C787" s="1">
        <v>784</v>
      </c>
      <c r="D787" s="12" t="s">
        <v>496</v>
      </c>
      <c r="E787" s="2" t="s">
        <v>665</v>
      </c>
      <c r="F787" s="1">
        <v>17</v>
      </c>
      <c r="H787" s="4" t="s">
        <v>2102</v>
      </c>
      <c r="I787" s="12" t="s">
        <v>2103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5" t="s">
        <v>33</v>
      </c>
      <c r="P787" s="5" t="s">
        <v>28</v>
      </c>
      <c r="Q787" s="1" t="str">
        <f>CONCATENATE(Tabla5[[#This Row],[fkUbicacion]])</f>
        <v>17</v>
      </c>
      <c r="R787" s="5" t="s">
        <v>29</v>
      </c>
    </row>
    <row r="788" spans="1:18">
      <c r="A788" s="6" t="s">
        <v>30</v>
      </c>
      <c r="B788" s="12">
        <v>762</v>
      </c>
      <c r="C788" s="1">
        <v>785</v>
      </c>
      <c r="D788" s="12" t="s">
        <v>496</v>
      </c>
      <c r="E788" s="2" t="s">
        <v>666</v>
      </c>
      <c r="F788" s="1">
        <v>17</v>
      </c>
      <c r="H788" s="4" t="s">
        <v>2102</v>
      </c>
      <c r="I788" s="12" t="s">
        <v>2103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5" t="s">
        <v>33</v>
      </c>
      <c r="P788" s="5" t="s">
        <v>28</v>
      </c>
      <c r="Q788" s="1" t="str">
        <f>CONCATENATE(Tabla5[[#This Row],[fkUbicacion]])</f>
        <v>17</v>
      </c>
      <c r="R788" s="5" t="s">
        <v>29</v>
      </c>
    </row>
    <row r="789" spans="1:18">
      <c r="A789" s="6" t="s">
        <v>30</v>
      </c>
      <c r="B789" s="12">
        <v>763</v>
      </c>
      <c r="C789" s="1">
        <v>786</v>
      </c>
      <c r="D789" s="12" t="s">
        <v>496</v>
      </c>
      <c r="E789" s="2" t="s">
        <v>651</v>
      </c>
      <c r="F789" s="1">
        <v>17</v>
      </c>
      <c r="H789" s="4" t="s">
        <v>2102</v>
      </c>
      <c r="I789" s="12" t="s">
        <v>2103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5" t="s">
        <v>33</v>
      </c>
      <c r="P789" s="5" t="s">
        <v>28</v>
      </c>
      <c r="Q789" s="1" t="str">
        <f>CONCATENATE(Tabla5[[#This Row],[fkUbicacion]])</f>
        <v>17</v>
      </c>
      <c r="R789" s="5" t="s">
        <v>29</v>
      </c>
    </row>
    <row r="790" spans="1:18">
      <c r="A790" s="6" t="s">
        <v>30</v>
      </c>
      <c r="B790" s="12">
        <v>764</v>
      </c>
      <c r="C790" s="1">
        <v>787</v>
      </c>
      <c r="D790" s="12" t="s">
        <v>496</v>
      </c>
      <c r="E790" s="2" t="s">
        <v>652</v>
      </c>
      <c r="F790" s="1">
        <v>17</v>
      </c>
      <c r="H790" s="4" t="s">
        <v>2102</v>
      </c>
      <c r="I790" s="12" t="s">
        <v>2103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5" t="s">
        <v>33</v>
      </c>
      <c r="P790" s="5" t="s">
        <v>28</v>
      </c>
      <c r="Q790" s="1" t="str">
        <f>CONCATENATE(Tabla5[[#This Row],[fkUbicacion]])</f>
        <v>17</v>
      </c>
      <c r="R790" s="5" t="s">
        <v>29</v>
      </c>
    </row>
    <row r="791" spans="1:18">
      <c r="A791" s="6" t="s">
        <v>30</v>
      </c>
      <c r="B791" s="12">
        <v>765</v>
      </c>
      <c r="C791" s="1">
        <v>788</v>
      </c>
      <c r="D791" s="12" t="s">
        <v>496</v>
      </c>
      <c r="E791" s="2" t="s">
        <v>653</v>
      </c>
      <c r="F791" s="1">
        <v>17</v>
      </c>
      <c r="H791" s="4" t="s">
        <v>2102</v>
      </c>
      <c r="I791" s="12" t="s">
        <v>2103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5" t="s">
        <v>33</v>
      </c>
      <c r="P791" s="5" t="s">
        <v>28</v>
      </c>
      <c r="Q791" s="1" t="str">
        <f>CONCATENATE(Tabla5[[#This Row],[fkUbicacion]])</f>
        <v>17</v>
      </c>
      <c r="R791" s="5" t="s">
        <v>29</v>
      </c>
    </row>
    <row r="792" spans="1:18">
      <c r="A792" s="6" t="s">
        <v>30</v>
      </c>
      <c r="B792" s="12">
        <v>766</v>
      </c>
      <c r="C792" s="1">
        <v>789</v>
      </c>
      <c r="D792" s="12" t="s">
        <v>496</v>
      </c>
      <c r="E792" s="2" t="s">
        <v>654</v>
      </c>
      <c r="F792" s="1">
        <v>17</v>
      </c>
      <c r="H792" s="4" t="s">
        <v>2102</v>
      </c>
      <c r="I792" s="12" t="s">
        <v>2103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5" t="s">
        <v>33</v>
      </c>
      <c r="P792" s="5" t="s">
        <v>28</v>
      </c>
      <c r="Q792" s="1" t="str">
        <f>CONCATENATE(Tabla5[[#This Row],[fkUbicacion]])</f>
        <v>17</v>
      </c>
      <c r="R792" s="5" t="s">
        <v>29</v>
      </c>
    </row>
    <row r="793" spans="1:18">
      <c r="A793" s="6" t="s">
        <v>30</v>
      </c>
      <c r="B793" s="12">
        <v>767</v>
      </c>
      <c r="C793" s="1">
        <v>790</v>
      </c>
      <c r="D793" s="12" t="s">
        <v>496</v>
      </c>
      <c r="E793" s="2" t="s">
        <v>655</v>
      </c>
      <c r="F793" s="1">
        <v>17</v>
      </c>
      <c r="H793" s="4" t="s">
        <v>2102</v>
      </c>
      <c r="I793" s="12" t="s">
        <v>2103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5" t="s">
        <v>33</v>
      </c>
      <c r="P793" s="5" t="s">
        <v>28</v>
      </c>
      <c r="Q793" s="1" t="str">
        <f>CONCATENATE(Tabla5[[#This Row],[fkUbicacion]])</f>
        <v>17</v>
      </c>
      <c r="R793" s="5" t="s">
        <v>29</v>
      </c>
    </row>
    <row r="794" spans="1:18">
      <c r="A794" s="6" t="s">
        <v>30</v>
      </c>
      <c r="B794" s="12">
        <v>768</v>
      </c>
      <c r="C794" s="1">
        <v>791</v>
      </c>
      <c r="D794" s="12" t="s">
        <v>496</v>
      </c>
      <c r="E794" s="2" t="s">
        <v>656</v>
      </c>
      <c r="F794" s="1">
        <v>17</v>
      </c>
      <c r="H794" s="4" t="s">
        <v>2102</v>
      </c>
      <c r="I794" s="12" t="s">
        <v>2103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5" t="s">
        <v>33</v>
      </c>
      <c r="P794" s="5" t="s">
        <v>28</v>
      </c>
      <c r="Q794" s="1" t="str">
        <f>CONCATENATE(Tabla5[[#This Row],[fkUbicacion]])</f>
        <v>17</v>
      </c>
      <c r="R794" s="5" t="s">
        <v>29</v>
      </c>
    </row>
    <row r="795" spans="1:18">
      <c r="A795" s="6" t="s">
        <v>30</v>
      </c>
      <c r="B795" s="12">
        <v>769</v>
      </c>
      <c r="C795" s="1">
        <v>792</v>
      </c>
      <c r="D795" s="12" t="s">
        <v>496</v>
      </c>
      <c r="E795" s="2" t="s">
        <v>657</v>
      </c>
      <c r="F795" s="1">
        <v>17</v>
      </c>
      <c r="H795" s="4" t="s">
        <v>2102</v>
      </c>
      <c r="I795" s="12" t="s">
        <v>2103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5" t="s">
        <v>33</v>
      </c>
      <c r="P795" s="5" t="s">
        <v>28</v>
      </c>
      <c r="Q795" s="1" t="str">
        <f>CONCATENATE(Tabla5[[#This Row],[fkUbicacion]])</f>
        <v>17</v>
      </c>
      <c r="R795" s="5" t="s">
        <v>29</v>
      </c>
    </row>
    <row r="796" spans="1:18">
      <c r="A796" s="6" t="s">
        <v>30</v>
      </c>
      <c r="B796" s="12">
        <v>770</v>
      </c>
      <c r="C796" s="1">
        <v>793</v>
      </c>
      <c r="D796" s="12" t="s">
        <v>496</v>
      </c>
      <c r="E796" s="2" t="s">
        <v>974</v>
      </c>
      <c r="F796" s="1">
        <v>17</v>
      </c>
      <c r="H796" s="4" t="s">
        <v>2102</v>
      </c>
      <c r="I796" s="12" t="s">
        <v>2103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5" t="s">
        <v>33</v>
      </c>
      <c r="P796" s="5" t="s">
        <v>28</v>
      </c>
      <c r="Q796" s="1" t="str">
        <f>CONCATENATE(Tabla5[[#This Row],[fkUbicacion]])</f>
        <v>17</v>
      </c>
      <c r="R796" s="5" t="s">
        <v>29</v>
      </c>
    </row>
    <row r="797" spans="1:18">
      <c r="A797" s="6" t="s">
        <v>30</v>
      </c>
      <c r="B797" s="12">
        <v>771</v>
      </c>
      <c r="C797" s="1">
        <v>794</v>
      </c>
      <c r="D797" s="12" t="s">
        <v>496</v>
      </c>
      <c r="E797" s="2" t="s">
        <v>975</v>
      </c>
      <c r="F797" s="1">
        <v>17</v>
      </c>
      <c r="H797" s="4" t="s">
        <v>2102</v>
      </c>
      <c r="I797" s="12" t="s">
        <v>2103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5" t="s">
        <v>33</v>
      </c>
      <c r="P797" s="5" t="s">
        <v>28</v>
      </c>
      <c r="Q797" s="1" t="str">
        <f>CONCATENATE(Tabla5[[#This Row],[fkUbicacion]])</f>
        <v>17</v>
      </c>
      <c r="R797" s="5" t="s">
        <v>29</v>
      </c>
    </row>
    <row r="798" spans="1:18">
      <c r="A798" s="6" t="s">
        <v>30</v>
      </c>
      <c r="B798" s="12">
        <v>772</v>
      </c>
      <c r="C798" s="1">
        <v>795</v>
      </c>
      <c r="D798" s="12" t="s">
        <v>496</v>
      </c>
      <c r="E798" s="2" t="s">
        <v>976</v>
      </c>
      <c r="F798" s="1">
        <v>17</v>
      </c>
      <c r="H798" s="4" t="s">
        <v>2102</v>
      </c>
      <c r="I798" s="12" t="s">
        <v>2103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5" t="s">
        <v>33</v>
      </c>
      <c r="P798" s="5" t="s">
        <v>28</v>
      </c>
      <c r="Q798" s="1" t="str">
        <f>CONCATENATE(Tabla5[[#This Row],[fkUbicacion]])</f>
        <v>17</v>
      </c>
      <c r="R798" s="5" t="s">
        <v>29</v>
      </c>
    </row>
    <row r="799" spans="1:18">
      <c r="A799" s="6" t="s">
        <v>30</v>
      </c>
      <c r="B799" s="12">
        <v>773</v>
      </c>
      <c r="C799" s="1">
        <v>796</v>
      </c>
      <c r="D799" s="12" t="s">
        <v>496</v>
      </c>
      <c r="E799" s="2" t="s">
        <v>977</v>
      </c>
      <c r="F799" s="1">
        <v>17</v>
      </c>
      <c r="H799" s="4" t="s">
        <v>2102</v>
      </c>
      <c r="I799" s="12" t="s">
        <v>2103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5" t="s">
        <v>33</v>
      </c>
      <c r="P799" s="5" t="s">
        <v>28</v>
      </c>
      <c r="Q799" s="1" t="str">
        <f>CONCATENATE(Tabla5[[#This Row],[fkUbicacion]])</f>
        <v>17</v>
      </c>
      <c r="R799" s="5" t="s">
        <v>29</v>
      </c>
    </row>
    <row r="800" spans="1:18">
      <c r="A800" s="6" t="s">
        <v>30</v>
      </c>
      <c r="B800" s="12">
        <v>774</v>
      </c>
      <c r="C800" s="1">
        <v>797</v>
      </c>
      <c r="D800" s="12" t="s">
        <v>496</v>
      </c>
      <c r="E800" s="2" t="s">
        <v>978</v>
      </c>
      <c r="F800" s="1">
        <v>17</v>
      </c>
      <c r="H800" s="4" t="s">
        <v>2102</v>
      </c>
      <c r="I800" s="12" t="s">
        <v>2103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5" t="s">
        <v>33</v>
      </c>
      <c r="P800" s="5" t="s">
        <v>28</v>
      </c>
      <c r="Q800" s="1" t="str">
        <f>CONCATENATE(Tabla5[[#This Row],[fkUbicacion]])</f>
        <v>17</v>
      </c>
      <c r="R800" s="5" t="s">
        <v>29</v>
      </c>
    </row>
    <row r="801" spans="1:18">
      <c r="A801" s="6" t="s">
        <v>30</v>
      </c>
      <c r="B801" s="12">
        <v>775</v>
      </c>
      <c r="C801" s="1">
        <v>798</v>
      </c>
      <c r="D801" s="12" t="s">
        <v>496</v>
      </c>
      <c r="E801" s="2" t="s">
        <v>979</v>
      </c>
      <c r="F801" s="1">
        <v>17</v>
      </c>
      <c r="H801" s="4" t="s">
        <v>2102</v>
      </c>
      <c r="I801" s="12" t="s">
        <v>2103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5" t="s">
        <v>33</v>
      </c>
      <c r="P801" s="5" t="s">
        <v>28</v>
      </c>
      <c r="Q801" s="1" t="str">
        <f>CONCATENATE(Tabla5[[#This Row],[fkUbicacion]])</f>
        <v>17</v>
      </c>
      <c r="R801" s="5" t="s">
        <v>29</v>
      </c>
    </row>
    <row r="802" spans="1:18">
      <c r="A802" s="6" t="s">
        <v>30</v>
      </c>
      <c r="B802" s="12">
        <v>776</v>
      </c>
      <c r="C802" s="1">
        <v>799</v>
      </c>
      <c r="D802" s="12" t="s">
        <v>496</v>
      </c>
      <c r="E802" s="2" t="s">
        <v>1254</v>
      </c>
      <c r="F802" s="1">
        <v>17</v>
      </c>
      <c r="H802" s="4" t="s">
        <v>2102</v>
      </c>
      <c r="I802" s="12" t="s">
        <v>2103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5" t="s">
        <v>33</v>
      </c>
      <c r="P802" s="5" t="s">
        <v>28</v>
      </c>
      <c r="Q802" s="1" t="str">
        <f>CONCATENATE(Tabla5[[#This Row],[fkUbicacion]])</f>
        <v>17</v>
      </c>
      <c r="R802" s="5" t="s">
        <v>29</v>
      </c>
    </row>
    <row r="803" spans="1:18">
      <c r="A803" s="6" t="s">
        <v>30</v>
      </c>
      <c r="B803" s="12">
        <v>777</v>
      </c>
      <c r="C803" s="1">
        <v>800</v>
      </c>
      <c r="D803" s="12" t="s">
        <v>496</v>
      </c>
      <c r="E803" s="2" t="s">
        <v>1255</v>
      </c>
      <c r="F803" s="1">
        <v>17</v>
      </c>
      <c r="H803" s="4" t="s">
        <v>2102</v>
      </c>
      <c r="I803" s="12" t="s">
        <v>2103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5" t="s">
        <v>33</v>
      </c>
      <c r="P803" s="5" t="s">
        <v>28</v>
      </c>
      <c r="Q803" s="1" t="str">
        <f>CONCATENATE(Tabla5[[#This Row],[fkUbicacion]])</f>
        <v>17</v>
      </c>
      <c r="R803" s="5" t="s">
        <v>29</v>
      </c>
    </row>
    <row r="804" spans="1:18">
      <c r="A804" s="6" t="s">
        <v>30</v>
      </c>
      <c r="B804" s="12">
        <v>778</v>
      </c>
      <c r="C804" s="1">
        <v>801</v>
      </c>
      <c r="D804" s="12" t="s">
        <v>496</v>
      </c>
      <c r="E804" s="2" t="s">
        <v>1256</v>
      </c>
      <c r="F804" s="1">
        <v>17</v>
      </c>
      <c r="H804" s="4" t="s">
        <v>2102</v>
      </c>
      <c r="I804" s="12" t="s">
        <v>2103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5" t="s">
        <v>33</v>
      </c>
      <c r="P804" s="5" t="s">
        <v>28</v>
      </c>
      <c r="Q804" s="1" t="str">
        <f>CONCATENATE(Tabla5[[#This Row],[fkUbicacion]])</f>
        <v>17</v>
      </c>
      <c r="R804" s="5" t="s">
        <v>29</v>
      </c>
    </row>
    <row r="805" spans="1:18">
      <c r="A805" s="6" t="s">
        <v>30</v>
      </c>
      <c r="B805" s="12">
        <v>779</v>
      </c>
      <c r="C805" s="1">
        <v>802</v>
      </c>
      <c r="D805" s="12" t="s">
        <v>496</v>
      </c>
      <c r="E805" s="2" t="s">
        <v>1257</v>
      </c>
      <c r="F805" s="1">
        <v>17</v>
      </c>
      <c r="H805" s="4" t="s">
        <v>2102</v>
      </c>
      <c r="I805" s="12" t="s">
        <v>2103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5" t="s">
        <v>33</v>
      </c>
      <c r="P805" s="5" t="s">
        <v>28</v>
      </c>
      <c r="Q805" s="1" t="str">
        <f>CONCATENATE(Tabla5[[#This Row],[fkUbicacion]])</f>
        <v>17</v>
      </c>
      <c r="R805" s="5" t="s">
        <v>29</v>
      </c>
    </row>
    <row r="806" spans="1:18">
      <c r="A806" s="6" t="s">
        <v>30</v>
      </c>
      <c r="B806" s="12">
        <v>780</v>
      </c>
      <c r="C806" s="1">
        <v>803</v>
      </c>
      <c r="D806" s="12" t="s">
        <v>496</v>
      </c>
      <c r="E806" s="2" t="s">
        <v>1258</v>
      </c>
      <c r="F806" s="1">
        <v>17</v>
      </c>
      <c r="H806" s="4" t="s">
        <v>2102</v>
      </c>
      <c r="I806" s="12" t="s">
        <v>2103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5" t="s">
        <v>33</v>
      </c>
      <c r="P806" s="5" t="s">
        <v>28</v>
      </c>
      <c r="Q806" s="1" t="str">
        <f>CONCATENATE(Tabla5[[#This Row],[fkUbicacion]])</f>
        <v>17</v>
      </c>
      <c r="R806" s="5" t="s">
        <v>29</v>
      </c>
    </row>
    <row r="807" spans="1:18">
      <c r="A807" s="6" t="s">
        <v>30</v>
      </c>
      <c r="B807" s="12">
        <v>781</v>
      </c>
      <c r="C807" s="1">
        <v>804</v>
      </c>
      <c r="D807" s="12" t="s">
        <v>496</v>
      </c>
      <c r="E807" s="2" t="s">
        <v>1259</v>
      </c>
      <c r="F807" s="1">
        <v>17</v>
      </c>
      <c r="H807" s="4" t="s">
        <v>2102</v>
      </c>
      <c r="I807" s="12" t="s">
        <v>2103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5" t="s">
        <v>33</v>
      </c>
      <c r="P807" s="5" t="s">
        <v>28</v>
      </c>
      <c r="Q807" s="1" t="str">
        <f>CONCATENATE(Tabla5[[#This Row],[fkUbicacion]])</f>
        <v>17</v>
      </c>
      <c r="R807" s="5" t="s">
        <v>29</v>
      </c>
    </row>
    <row r="808" spans="1:18">
      <c r="A808" s="6" t="s">
        <v>30</v>
      </c>
      <c r="B808" s="12">
        <v>782</v>
      </c>
      <c r="C808" s="1">
        <v>805</v>
      </c>
      <c r="D808" s="12" t="s">
        <v>496</v>
      </c>
      <c r="E808" s="2" t="s">
        <v>1260</v>
      </c>
      <c r="F808" s="1">
        <v>17</v>
      </c>
      <c r="H808" s="4" t="s">
        <v>2102</v>
      </c>
      <c r="I808" s="12" t="s">
        <v>2103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5" t="s">
        <v>33</v>
      </c>
      <c r="P808" s="5" t="s">
        <v>28</v>
      </c>
      <c r="Q808" s="1" t="str">
        <f>CONCATENATE(Tabla5[[#This Row],[fkUbicacion]])</f>
        <v>17</v>
      </c>
      <c r="R808" s="5" t="s">
        <v>29</v>
      </c>
    </row>
    <row r="809" spans="1:18">
      <c r="A809" s="6" t="s">
        <v>30</v>
      </c>
      <c r="B809" s="12">
        <v>783</v>
      </c>
      <c r="C809" s="1">
        <v>806</v>
      </c>
      <c r="D809" s="12" t="s">
        <v>496</v>
      </c>
      <c r="E809" s="2" t="s">
        <v>1261</v>
      </c>
      <c r="F809" s="1">
        <v>17</v>
      </c>
      <c r="H809" s="4" t="s">
        <v>2102</v>
      </c>
      <c r="I809" s="12" t="s">
        <v>2103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5" t="s">
        <v>33</v>
      </c>
      <c r="P809" s="5" t="s">
        <v>28</v>
      </c>
      <c r="Q809" s="1" t="str">
        <f>CONCATENATE(Tabla5[[#This Row],[fkUbicacion]])</f>
        <v>17</v>
      </c>
      <c r="R809" s="5" t="s">
        <v>29</v>
      </c>
    </row>
    <row r="810" spans="1:18">
      <c r="A810" s="6" t="s">
        <v>30</v>
      </c>
      <c r="B810" s="12">
        <v>784</v>
      </c>
      <c r="C810" s="1">
        <v>807</v>
      </c>
      <c r="D810" s="12" t="s">
        <v>496</v>
      </c>
      <c r="E810" s="2" t="s">
        <v>1262</v>
      </c>
      <c r="F810" s="1">
        <v>17</v>
      </c>
      <c r="H810" s="4" t="s">
        <v>2102</v>
      </c>
      <c r="I810" s="12" t="s">
        <v>2103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5" t="s">
        <v>33</v>
      </c>
      <c r="P810" s="5" t="s">
        <v>28</v>
      </c>
      <c r="Q810" s="1" t="str">
        <f>CONCATENATE(Tabla5[[#This Row],[fkUbicacion]])</f>
        <v>17</v>
      </c>
      <c r="R810" s="5" t="s">
        <v>29</v>
      </c>
    </row>
    <row r="811" spans="1:18">
      <c r="A811" s="6" t="s">
        <v>30</v>
      </c>
      <c r="B811" s="12">
        <v>785</v>
      </c>
      <c r="C811" s="1">
        <v>808</v>
      </c>
      <c r="D811" s="12" t="s">
        <v>496</v>
      </c>
      <c r="E811" s="2" t="s">
        <v>1263</v>
      </c>
      <c r="F811" s="1">
        <v>17</v>
      </c>
      <c r="H811" s="4" t="s">
        <v>2102</v>
      </c>
      <c r="I811" s="12" t="s">
        <v>2103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5" t="s">
        <v>33</v>
      </c>
      <c r="P811" s="5" t="s">
        <v>28</v>
      </c>
      <c r="Q811" s="1" t="str">
        <f>CONCATENATE(Tabla5[[#This Row],[fkUbicacion]])</f>
        <v>17</v>
      </c>
      <c r="R811" s="5" t="s">
        <v>29</v>
      </c>
    </row>
    <row r="812" spans="1:18">
      <c r="A812" s="6" t="s">
        <v>30</v>
      </c>
      <c r="B812" s="12">
        <v>786</v>
      </c>
      <c r="C812" s="1">
        <v>809</v>
      </c>
      <c r="D812" s="12" t="s">
        <v>496</v>
      </c>
      <c r="E812" s="2" t="s">
        <v>1264</v>
      </c>
      <c r="F812" s="1">
        <v>17</v>
      </c>
      <c r="H812" s="4" t="s">
        <v>2102</v>
      </c>
      <c r="I812" s="12" t="s">
        <v>2103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5" t="s">
        <v>33</v>
      </c>
      <c r="P812" s="5" t="s">
        <v>28</v>
      </c>
      <c r="Q812" s="1" t="str">
        <f>CONCATENATE(Tabla5[[#This Row],[fkUbicacion]])</f>
        <v>17</v>
      </c>
      <c r="R812" s="5" t="s">
        <v>29</v>
      </c>
    </row>
    <row r="813" spans="1:18">
      <c r="A813" s="6" t="s">
        <v>30</v>
      </c>
      <c r="B813" s="12">
        <v>787</v>
      </c>
      <c r="C813" s="1">
        <v>810</v>
      </c>
      <c r="D813" s="12" t="s">
        <v>496</v>
      </c>
      <c r="E813" s="2" t="s">
        <v>1265</v>
      </c>
      <c r="F813" s="1">
        <v>17</v>
      </c>
      <c r="H813" s="4" t="s">
        <v>2102</v>
      </c>
      <c r="I813" s="12" t="s">
        <v>2103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5" t="s">
        <v>33</v>
      </c>
      <c r="P813" s="5" t="s">
        <v>28</v>
      </c>
      <c r="Q813" s="1" t="str">
        <f>CONCATENATE(Tabla5[[#This Row],[fkUbicacion]])</f>
        <v>17</v>
      </c>
      <c r="R813" s="5" t="s">
        <v>29</v>
      </c>
    </row>
    <row r="814" spans="1:18">
      <c r="A814" s="6" t="s">
        <v>30</v>
      </c>
      <c r="B814" s="12">
        <v>788</v>
      </c>
      <c r="C814" s="1">
        <v>811</v>
      </c>
      <c r="D814" s="12" t="s">
        <v>496</v>
      </c>
      <c r="E814" s="2" t="s">
        <v>1266</v>
      </c>
      <c r="F814" s="1">
        <v>17</v>
      </c>
      <c r="H814" s="4" t="s">
        <v>2102</v>
      </c>
      <c r="I814" s="12" t="s">
        <v>2103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5" t="s">
        <v>33</v>
      </c>
      <c r="P814" s="5" t="s">
        <v>28</v>
      </c>
      <c r="Q814" s="1" t="str">
        <f>CONCATENATE(Tabla5[[#This Row],[fkUbicacion]])</f>
        <v>17</v>
      </c>
      <c r="R814" s="5" t="s">
        <v>29</v>
      </c>
    </row>
    <row r="815" spans="1:18">
      <c r="A815" s="6" t="s">
        <v>30</v>
      </c>
      <c r="B815" s="12">
        <v>789</v>
      </c>
      <c r="C815" s="1">
        <v>812</v>
      </c>
      <c r="D815" s="12" t="s">
        <v>496</v>
      </c>
      <c r="E815" s="2" t="s">
        <v>633</v>
      </c>
      <c r="F815" s="1">
        <v>17</v>
      </c>
      <c r="H815" s="4" t="s">
        <v>2102</v>
      </c>
      <c r="I815" s="12" t="s">
        <v>2103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5" t="s">
        <v>33</v>
      </c>
      <c r="P815" s="5" t="s">
        <v>28</v>
      </c>
      <c r="Q815" s="1" t="str">
        <f>CONCATENATE(Tabla5[[#This Row],[fkUbicacion]])</f>
        <v>17</v>
      </c>
      <c r="R815" s="5" t="s">
        <v>29</v>
      </c>
    </row>
    <row r="816" spans="1:18">
      <c r="A816" s="6" t="s">
        <v>30</v>
      </c>
      <c r="B816" s="12">
        <v>790</v>
      </c>
      <c r="C816" s="1">
        <v>813</v>
      </c>
      <c r="D816" s="12" t="s">
        <v>496</v>
      </c>
      <c r="E816" s="2" t="s">
        <v>634</v>
      </c>
      <c r="F816" s="1">
        <v>17</v>
      </c>
      <c r="H816" s="4" t="s">
        <v>2102</v>
      </c>
      <c r="I816" s="12" t="s">
        <v>2103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5" t="s">
        <v>33</v>
      </c>
      <c r="P816" s="5" t="s">
        <v>28</v>
      </c>
      <c r="Q816" s="1" t="str">
        <f>CONCATENATE(Tabla5[[#This Row],[fkUbicacion]])</f>
        <v>17</v>
      </c>
      <c r="R816" s="5" t="s">
        <v>29</v>
      </c>
    </row>
    <row r="817" spans="1:18">
      <c r="A817" s="6" t="s">
        <v>30</v>
      </c>
      <c r="B817" s="12">
        <v>791</v>
      </c>
      <c r="C817" s="1">
        <v>814</v>
      </c>
      <c r="D817" s="12" t="s">
        <v>496</v>
      </c>
      <c r="E817" s="2" t="s">
        <v>635</v>
      </c>
      <c r="F817" s="1">
        <v>17</v>
      </c>
      <c r="H817" s="4" t="s">
        <v>2102</v>
      </c>
      <c r="I817" s="12" t="s">
        <v>2103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5" t="s">
        <v>33</v>
      </c>
      <c r="P817" s="5" t="s">
        <v>28</v>
      </c>
      <c r="Q817" s="1" t="str">
        <f>CONCATENATE(Tabla5[[#This Row],[fkUbicacion]])</f>
        <v>17</v>
      </c>
      <c r="R817" s="5" t="s">
        <v>29</v>
      </c>
    </row>
    <row r="818" spans="1:18">
      <c r="A818" s="6" t="s">
        <v>30</v>
      </c>
      <c r="B818" s="12">
        <v>792</v>
      </c>
      <c r="C818" s="1">
        <v>815</v>
      </c>
      <c r="D818" s="12" t="s">
        <v>496</v>
      </c>
      <c r="E818" s="2" t="s">
        <v>636</v>
      </c>
      <c r="F818" s="1">
        <v>17</v>
      </c>
      <c r="H818" s="4" t="s">
        <v>2102</v>
      </c>
      <c r="I818" s="12" t="s">
        <v>2103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5" t="s">
        <v>33</v>
      </c>
      <c r="P818" s="5" t="s">
        <v>28</v>
      </c>
      <c r="Q818" s="1" t="str">
        <f>CONCATENATE(Tabla5[[#This Row],[fkUbicacion]])</f>
        <v>17</v>
      </c>
      <c r="R818" s="5" t="s">
        <v>29</v>
      </c>
    </row>
    <row r="819" spans="1:18">
      <c r="A819" s="6" t="s">
        <v>30</v>
      </c>
      <c r="B819" s="12">
        <v>793</v>
      </c>
      <c r="C819" s="1">
        <v>816</v>
      </c>
      <c r="D819" s="12" t="s">
        <v>496</v>
      </c>
      <c r="E819" s="2" t="s">
        <v>637</v>
      </c>
      <c r="F819" s="1">
        <v>17</v>
      </c>
      <c r="H819" s="4" t="s">
        <v>2102</v>
      </c>
      <c r="I819" s="12" t="s">
        <v>2103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5" t="s">
        <v>33</v>
      </c>
      <c r="P819" s="5" t="s">
        <v>28</v>
      </c>
      <c r="Q819" s="1" t="str">
        <f>CONCATENATE(Tabla5[[#This Row],[fkUbicacion]])</f>
        <v>17</v>
      </c>
      <c r="R819" s="5" t="s">
        <v>29</v>
      </c>
    </row>
    <row r="820" spans="1:18">
      <c r="A820" s="6" t="s">
        <v>30</v>
      </c>
      <c r="B820" s="12">
        <v>794</v>
      </c>
      <c r="C820" s="1">
        <v>817</v>
      </c>
      <c r="D820" s="12" t="s">
        <v>496</v>
      </c>
      <c r="E820" s="2" t="s">
        <v>638</v>
      </c>
      <c r="F820" s="1">
        <v>17</v>
      </c>
      <c r="H820" s="4" t="s">
        <v>2102</v>
      </c>
      <c r="I820" s="12" t="s">
        <v>2103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5" t="s">
        <v>33</v>
      </c>
      <c r="P820" s="5" t="s">
        <v>28</v>
      </c>
      <c r="Q820" s="1" t="str">
        <f>CONCATENATE(Tabla5[[#This Row],[fkUbicacion]])</f>
        <v>17</v>
      </c>
      <c r="R820" s="5" t="s">
        <v>29</v>
      </c>
    </row>
    <row r="821" spans="1:18">
      <c r="A821" s="6" t="s">
        <v>30</v>
      </c>
      <c r="B821" s="12">
        <v>795</v>
      </c>
      <c r="C821" s="1">
        <v>818</v>
      </c>
      <c r="D821" s="12" t="s">
        <v>496</v>
      </c>
      <c r="E821" s="2" t="s">
        <v>639</v>
      </c>
      <c r="F821" s="1">
        <v>17</v>
      </c>
      <c r="H821" s="4" t="s">
        <v>2102</v>
      </c>
      <c r="I821" s="12" t="s">
        <v>2103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5" t="s">
        <v>33</v>
      </c>
      <c r="P821" s="5" t="s">
        <v>28</v>
      </c>
      <c r="Q821" s="1" t="str">
        <f>CONCATENATE(Tabla5[[#This Row],[fkUbicacion]])</f>
        <v>17</v>
      </c>
      <c r="R821" s="5" t="s">
        <v>29</v>
      </c>
    </row>
    <row r="822" spans="1:18">
      <c r="A822" s="6" t="s">
        <v>30</v>
      </c>
      <c r="B822" s="12">
        <v>796</v>
      </c>
      <c r="C822" s="1">
        <v>819</v>
      </c>
      <c r="D822" s="12" t="s">
        <v>496</v>
      </c>
      <c r="E822" s="2" t="s">
        <v>640</v>
      </c>
      <c r="F822" s="1">
        <v>17</v>
      </c>
      <c r="H822" s="4" t="s">
        <v>2102</v>
      </c>
      <c r="I822" s="12" t="s">
        <v>2103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5" t="s">
        <v>33</v>
      </c>
      <c r="P822" s="5" t="s">
        <v>28</v>
      </c>
      <c r="Q822" s="1" t="str">
        <f>CONCATENATE(Tabla5[[#This Row],[fkUbicacion]])</f>
        <v>17</v>
      </c>
      <c r="R822" s="5" t="s">
        <v>29</v>
      </c>
    </row>
    <row r="823" spans="1:18">
      <c r="A823" s="6" t="s">
        <v>30</v>
      </c>
      <c r="B823" s="12">
        <v>797</v>
      </c>
      <c r="C823" s="1">
        <v>820</v>
      </c>
      <c r="D823" s="12" t="s">
        <v>496</v>
      </c>
      <c r="E823" s="2" t="s">
        <v>967</v>
      </c>
      <c r="F823" s="1">
        <v>17</v>
      </c>
      <c r="H823" s="4" t="s">
        <v>2102</v>
      </c>
      <c r="I823" s="12" t="s">
        <v>2103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5" t="s">
        <v>33</v>
      </c>
      <c r="P823" s="5" t="s">
        <v>28</v>
      </c>
      <c r="Q823" s="1" t="str">
        <f>CONCATENATE(Tabla5[[#This Row],[fkUbicacion]])</f>
        <v>17</v>
      </c>
      <c r="R823" s="5" t="s">
        <v>29</v>
      </c>
    </row>
    <row r="824" spans="1:18">
      <c r="A824" s="6" t="s">
        <v>30</v>
      </c>
      <c r="B824" s="12">
        <v>798</v>
      </c>
      <c r="C824" s="1">
        <v>821</v>
      </c>
      <c r="D824" s="12" t="s">
        <v>496</v>
      </c>
      <c r="E824" s="2" t="s">
        <v>968</v>
      </c>
      <c r="F824" s="1">
        <v>17</v>
      </c>
      <c r="H824" s="4" t="s">
        <v>2102</v>
      </c>
      <c r="I824" s="12" t="s">
        <v>2103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5" t="s">
        <v>33</v>
      </c>
      <c r="P824" s="5" t="s">
        <v>28</v>
      </c>
      <c r="Q824" s="1" t="str">
        <f>CONCATENATE(Tabla5[[#This Row],[fkUbicacion]])</f>
        <v>17</v>
      </c>
      <c r="R824" s="5" t="s">
        <v>29</v>
      </c>
    </row>
    <row r="825" spans="1:18">
      <c r="A825" s="6" t="s">
        <v>30</v>
      </c>
      <c r="B825" s="12">
        <v>799</v>
      </c>
      <c r="C825" s="1">
        <v>822</v>
      </c>
      <c r="D825" s="12" t="s">
        <v>496</v>
      </c>
      <c r="E825" s="2" t="s">
        <v>969</v>
      </c>
      <c r="F825" s="1">
        <v>17</v>
      </c>
      <c r="H825" s="4" t="s">
        <v>2102</v>
      </c>
      <c r="I825" s="12" t="s">
        <v>2103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5" t="s">
        <v>33</v>
      </c>
      <c r="P825" s="5" t="s">
        <v>28</v>
      </c>
      <c r="Q825" s="1" t="str">
        <f>CONCATENATE(Tabla5[[#This Row],[fkUbicacion]])</f>
        <v>17</v>
      </c>
      <c r="R825" s="5" t="s">
        <v>29</v>
      </c>
    </row>
    <row r="826" spans="1:18">
      <c r="A826" s="6" t="s">
        <v>30</v>
      </c>
      <c r="B826" s="12">
        <v>800</v>
      </c>
      <c r="C826" s="1">
        <v>823</v>
      </c>
      <c r="D826" s="12" t="s">
        <v>496</v>
      </c>
      <c r="E826" s="2" t="s">
        <v>970</v>
      </c>
      <c r="F826" s="1">
        <v>17</v>
      </c>
      <c r="H826" s="4" t="s">
        <v>2102</v>
      </c>
      <c r="I826" s="12" t="s">
        <v>2103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5" t="s">
        <v>33</v>
      </c>
      <c r="P826" s="5" t="s">
        <v>28</v>
      </c>
      <c r="Q826" s="1" t="str">
        <f>CONCATENATE(Tabla5[[#This Row],[fkUbicacion]])</f>
        <v>17</v>
      </c>
      <c r="R826" s="5" t="s">
        <v>29</v>
      </c>
    </row>
    <row r="827" spans="1:18">
      <c r="A827" s="6" t="s">
        <v>30</v>
      </c>
      <c r="B827" s="12">
        <v>801</v>
      </c>
      <c r="C827" s="1">
        <v>824</v>
      </c>
      <c r="D827" s="12" t="s">
        <v>496</v>
      </c>
      <c r="E827" s="2" t="s">
        <v>971</v>
      </c>
      <c r="F827" s="1">
        <v>17</v>
      </c>
      <c r="H827" s="4" t="s">
        <v>2102</v>
      </c>
      <c r="I827" s="12" t="s">
        <v>2103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5" t="s">
        <v>33</v>
      </c>
      <c r="P827" s="5" t="s">
        <v>28</v>
      </c>
      <c r="Q827" s="1" t="str">
        <f>CONCATENATE(Tabla5[[#This Row],[fkUbicacion]])</f>
        <v>17</v>
      </c>
      <c r="R827" s="5" t="s">
        <v>29</v>
      </c>
    </row>
    <row r="828" spans="1:18">
      <c r="A828" s="6" t="s">
        <v>30</v>
      </c>
      <c r="B828" s="12">
        <v>802</v>
      </c>
      <c r="C828" s="1">
        <v>825</v>
      </c>
      <c r="D828" s="12" t="s">
        <v>496</v>
      </c>
      <c r="E828" s="2" t="s">
        <v>972</v>
      </c>
      <c r="F828" s="1">
        <v>17</v>
      </c>
      <c r="H828" s="4" t="s">
        <v>2102</v>
      </c>
      <c r="I828" s="12" t="s">
        <v>2103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5" t="s">
        <v>33</v>
      </c>
      <c r="P828" s="5" t="s">
        <v>28</v>
      </c>
      <c r="Q828" s="1" t="str">
        <f>CONCATENATE(Tabla5[[#This Row],[fkUbicacion]])</f>
        <v>17</v>
      </c>
      <c r="R828" s="5" t="s">
        <v>29</v>
      </c>
    </row>
    <row r="829" spans="1:18">
      <c r="A829" s="6" t="s">
        <v>30</v>
      </c>
      <c r="B829" s="12">
        <v>803</v>
      </c>
      <c r="C829" s="1">
        <v>826</v>
      </c>
      <c r="D829" s="12" t="s">
        <v>496</v>
      </c>
      <c r="E829" s="2" t="s">
        <v>973</v>
      </c>
      <c r="F829" s="1">
        <v>17</v>
      </c>
      <c r="H829" s="4" t="s">
        <v>2102</v>
      </c>
      <c r="I829" s="12" t="s">
        <v>2103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5" t="s">
        <v>33</v>
      </c>
      <c r="P829" s="5" t="s">
        <v>28</v>
      </c>
      <c r="Q829" s="1" t="str">
        <f>CONCATENATE(Tabla5[[#This Row],[fkUbicacion]])</f>
        <v>17</v>
      </c>
      <c r="R829" s="5" t="s">
        <v>29</v>
      </c>
    </row>
    <row r="830" spans="1:18">
      <c r="A830" s="6" t="s">
        <v>30</v>
      </c>
      <c r="B830" s="12">
        <v>804</v>
      </c>
      <c r="C830" s="1">
        <v>827</v>
      </c>
      <c r="D830" s="12" t="s">
        <v>496</v>
      </c>
      <c r="E830" s="2" t="s">
        <v>1267</v>
      </c>
      <c r="F830" s="1">
        <v>17</v>
      </c>
      <c r="H830" s="4" t="s">
        <v>2102</v>
      </c>
      <c r="I830" s="12" t="s">
        <v>2103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5" t="s">
        <v>33</v>
      </c>
      <c r="P830" s="5" t="s">
        <v>28</v>
      </c>
      <c r="Q830" s="1" t="str">
        <f>CONCATENATE(Tabla5[[#This Row],[fkUbicacion]])</f>
        <v>17</v>
      </c>
      <c r="R830" s="5" t="s">
        <v>29</v>
      </c>
    </row>
    <row r="831" spans="1:18">
      <c r="A831" s="6" t="s">
        <v>30</v>
      </c>
      <c r="B831" s="12">
        <v>805</v>
      </c>
      <c r="C831" s="1">
        <v>828</v>
      </c>
      <c r="D831" s="12" t="s">
        <v>496</v>
      </c>
      <c r="E831" s="2" t="s">
        <v>1268</v>
      </c>
      <c r="F831" s="1">
        <v>17</v>
      </c>
      <c r="H831" s="4" t="s">
        <v>2102</v>
      </c>
      <c r="I831" s="12" t="s">
        <v>2103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5" t="s">
        <v>33</v>
      </c>
      <c r="P831" s="5" t="s">
        <v>28</v>
      </c>
      <c r="Q831" s="1" t="str">
        <f>CONCATENATE(Tabla5[[#This Row],[fkUbicacion]])</f>
        <v>17</v>
      </c>
      <c r="R831" s="5" t="s">
        <v>29</v>
      </c>
    </row>
    <row r="832" spans="1:18">
      <c r="A832" s="6" t="s">
        <v>30</v>
      </c>
      <c r="B832" s="12">
        <v>806</v>
      </c>
      <c r="C832" s="1">
        <v>829</v>
      </c>
      <c r="D832" s="12" t="s">
        <v>496</v>
      </c>
      <c r="E832" s="2" t="s">
        <v>1269</v>
      </c>
      <c r="F832" s="1">
        <v>17</v>
      </c>
      <c r="H832" s="4" t="s">
        <v>2102</v>
      </c>
      <c r="I832" s="12" t="s">
        <v>2103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5" t="s">
        <v>33</v>
      </c>
      <c r="P832" s="5" t="s">
        <v>28</v>
      </c>
      <c r="Q832" s="1" t="str">
        <f>CONCATENATE(Tabla5[[#This Row],[fkUbicacion]])</f>
        <v>17</v>
      </c>
      <c r="R832" s="5" t="s">
        <v>29</v>
      </c>
    </row>
    <row r="833" spans="1:18">
      <c r="A833" s="6" t="s">
        <v>30</v>
      </c>
      <c r="B833" s="12">
        <v>807</v>
      </c>
      <c r="C833" s="1">
        <v>830</v>
      </c>
      <c r="D833" s="12" t="s">
        <v>496</v>
      </c>
      <c r="E833" s="2" t="s">
        <v>1270</v>
      </c>
      <c r="F833" s="1">
        <v>17</v>
      </c>
      <c r="H833" s="4" t="s">
        <v>2102</v>
      </c>
      <c r="I833" s="12" t="s">
        <v>2103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5" t="s">
        <v>33</v>
      </c>
      <c r="P833" s="5" t="s">
        <v>28</v>
      </c>
      <c r="Q833" s="1" t="str">
        <f>CONCATENATE(Tabla5[[#This Row],[fkUbicacion]])</f>
        <v>17</v>
      </c>
      <c r="R833" s="5" t="s">
        <v>29</v>
      </c>
    </row>
    <row r="834" spans="1:18">
      <c r="A834" s="6" t="s">
        <v>30</v>
      </c>
      <c r="B834" s="12">
        <v>808</v>
      </c>
      <c r="C834" s="1">
        <v>831</v>
      </c>
      <c r="D834" s="12" t="s">
        <v>496</v>
      </c>
      <c r="E834" s="2" t="s">
        <v>1271</v>
      </c>
      <c r="F834" s="1">
        <v>17</v>
      </c>
      <c r="H834" s="4" t="s">
        <v>2102</v>
      </c>
      <c r="I834" s="12" t="s">
        <v>2103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5" t="s">
        <v>33</v>
      </c>
      <c r="P834" s="5" t="s">
        <v>28</v>
      </c>
      <c r="Q834" s="1" t="str">
        <f>CONCATENATE(Tabla5[[#This Row],[fkUbicacion]])</f>
        <v>17</v>
      </c>
      <c r="R834" s="5" t="s">
        <v>29</v>
      </c>
    </row>
    <row r="835" spans="1:18">
      <c r="A835" s="6" t="s">
        <v>30</v>
      </c>
      <c r="B835" s="12">
        <v>809</v>
      </c>
      <c r="C835" s="1">
        <v>832</v>
      </c>
      <c r="D835" s="12" t="s">
        <v>496</v>
      </c>
      <c r="E835" s="2" t="s">
        <v>1272</v>
      </c>
      <c r="F835" s="1">
        <v>17</v>
      </c>
      <c r="H835" s="4" t="s">
        <v>2102</v>
      </c>
      <c r="I835" s="12" t="s">
        <v>2103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5" t="s">
        <v>33</v>
      </c>
      <c r="P835" s="5" t="s">
        <v>28</v>
      </c>
      <c r="Q835" s="1" t="str">
        <f>CONCATENATE(Tabla5[[#This Row],[fkUbicacion]])</f>
        <v>17</v>
      </c>
      <c r="R835" s="5" t="s">
        <v>29</v>
      </c>
    </row>
    <row r="836" spans="1:18">
      <c r="A836" s="6" t="s">
        <v>30</v>
      </c>
      <c r="B836" s="12">
        <v>810</v>
      </c>
      <c r="C836" s="1">
        <v>833</v>
      </c>
      <c r="D836" s="12" t="s">
        <v>496</v>
      </c>
      <c r="E836" s="2" t="s">
        <v>1273</v>
      </c>
      <c r="F836" s="1">
        <v>17</v>
      </c>
      <c r="H836" s="4" t="s">
        <v>2102</v>
      </c>
      <c r="I836" s="12" t="s">
        <v>2103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5" t="s">
        <v>33</v>
      </c>
      <c r="P836" s="5" t="s">
        <v>28</v>
      </c>
      <c r="Q836" s="1" t="str">
        <f>CONCATENATE(Tabla5[[#This Row],[fkUbicacion]])</f>
        <v>17</v>
      </c>
      <c r="R836" s="5" t="s">
        <v>29</v>
      </c>
    </row>
    <row r="837" spans="1:18">
      <c r="A837" s="6" t="s">
        <v>30</v>
      </c>
      <c r="B837" s="12">
        <v>811</v>
      </c>
      <c r="C837" s="1">
        <v>834</v>
      </c>
      <c r="D837" s="12" t="s">
        <v>496</v>
      </c>
      <c r="E837" s="2" t="s">
        <v>1274</v>
      </c>
      <c r="F837" s="1">
        <v>17</v>
      </c>
      <c r="H837" s="4" t="s">
        <v>2102</v>
      </c>
      <c r="I837" s="12" t="s">
        <v>2103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5" t="s">
        <v>33</v>
      </c>
      <c r="P837" s="5" t="s">
        <v>28</v>
      </c>
      <c r="Q837" s="1" t="str">
        <f>CONCATENATE(Tabla5[[#This Row],[fkUbicacion]])</f>
        <v>17</v>
      </c>
      <c r="R837" s="5" t="s">
        <v>29</v>
      </c>
    </row>
    <row r="838" spans="1:18">
      <c r="A838" s="6" t="s">
        <v>30</v>
      </c>
      <c r="B838" s="12">
        <v>812</v>
      </c>
      <c r="C838" s="1">
        <v>835</v>
      </c>
      <c r="D838" s="12" t="s">
        <v>496</v>
      </c>
      <c r="E838" s="2" t="s">
        <v>1275</v>
      </c>
      <c r="F838" s="1">
        <v>17</v>
      </c>
      <c r="H838" s="4" t="s">
        <v>2102</v>
      </c>
      <c r="I838" s="12" t="s">
        <v>2103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5" t="s">
        <v>33</v>
      </c>
      <c r="P838" s="5" t="s">
        <v>28</v>
      </c>
      <c r="Q838" s="1" t="str">
        <f>CONCATENATE(Tabla5[[#This Row],[fkUbicacion]])</f>
        <v>17</v>
      </c>
      <c r="R838" s="5" t="s">
        <v>29</v>
      </c>
    </row>
    <row r="839" spans="1:18">
      <c r="A839" s="6" t="s">
        <v>30</v>
      </c>
      <c r="B839" s="12">
        <v>813</v>
      </c>
      <c r="C839" s="1">
        <v>836</v>
      </c>
      <c r="D839" s="12" t="s">
        <v>496</v>
      </c>
      <c r="E839" s="2" t="s">
        <v>1276</v>
      </c>
      <c r="F839" s="1">
        <v>17</v>
      </c>
      <c r="H839" s="4" t="s">
        <v>2102</v>
      </c>
      <c r="I839" s="12" t="s">
        <v>2103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5" t="s">
        <v>33</v>
      </c>
      <c r="P839" s="5" t="s">
        <v>28</v>
      </c>
      <c r="Q839" s="1" t="str">
        <f>CONCATENATE(Tabla5[[#This Row],[fkUbicacion]])</f>
        <v>17</v>
      </c>
      <c r="R839" s="5" t="s">
        <v>29</v>
      </c>
    </row>
    <row r="840" spans="1:18">
      <c r="A840" s="6" t="s">
        <v>30</v>
      </c>
      <c r="B840" s="12">
        <v>814</v>
      </c>
      <c r="C840" s="1">
        <v>837</v>
      </c>
      <c r="D840" s="12" t="s">
        <v>496</v>
      </c>
      <c r="E840" s="2" t="s">
        <v>1277</v>
      </c>
      <c r="F840" s="1">
        <v>17</v>
      </c>
      <c r="H840" s="4" t="s">
        <v>2102</v>
      </c>
      <c r="I840" s="12" t="s">
        <v>2103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5" t="s">
        <v>33</v>
      </c>
      <c r="P840" s="5" t="s">
        <v>28</v>
      </c>
      <c r="Q840" s="1" t="str">
        <f>CONCATENATE(Tabla5[[#This Row],[fkUbicacion]])</f>
        <v>17</v>
      </c>
      <c r="R840" s="5" t="s">
        <v>29</v>
      </c>
    </row>
    <row r="841" spans="1:18">
      <c r="A841" s="6" t="s">
        <v>30</v>
      </c>
      <c r="B841" s="12">
        <v>815</v>
      </c>
      <c r="C841" s="1">
        <v>838</v>
      </c>
      <c r="D841" s="12" t="s">
        <v>496</v>
      </c>
      <c r="E841" s="25" t="s">
        <v>1278</v>
      </c>
      <c r="F841" s="1">
        <v>17</v>
      </c>
      <c r="H841" s="4" t="s">
        <v>2102</v>
      </c>
      <c r="I841" s="12" t="s">
        <v>2103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5" t="s">
        <v>33</v>
      </c>
      <c r="P841" s="5" t="s">
        <v>28</v>
      </c>
      <c r="Q841" s="1" t="str">
        <f>CONCATENATE(Tabla5[[#This Row],[fkUbicacion]])</f>
        <v>17</v>
      </c>
      <c r="R841" s="5" t="s">
        <v>29</v>
      </c>
    </row>
    <row r="842" spans="1:18">
      <c r="A842" s="6" t="s">
        <v>30</v>
      </c>
      <c r="B842" s="12">
        <v>816</v>
      </c>
      <c r="C842" s="1">
        <v>839</v>
      </c>
      <c r="D842" s="12" t="s">
        <v>496</v>
      </c>
      <c r="E842" s="2" t="s">
        <v>612</v>
      </c>
      <c r="F842" s="1">
        <v>17</v>
      </c>
      <c r="H842" s="4" t="s">
        <v>2102</v>
      </c>
      <c r="I842" s="12" t="s">
        <v>2103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5" t="s">
        <v>33</v>
      </c>
      <c r="P842" s="5" t="s">
        <v>28</v>
      </c>
      <c r="Q842" s="1" t="str">
        <f>CONCATENATE(Tabla5[[#This Row],[fkUbicacion]])</f>
        <v>17</v>
      </c>
      <c r="R842" s="5" t="s">
        <v>29</v>
      </c>
    </row>
    <row r="843" spans="1:18">
      <c r="A843" s="6" t="s">
        <v>30</v>
      </c>
      <c r="B843" s="12">
        <v>817</v>
      </c>
      <c r="C843" s="1">
        <v>840</v>
      </c>
      <c r="D843" s="12" t="s">
        <v>496</v>
      </c>
      <c r="E843" s="2" t="s">
        <v>613</v>
      </c>
      <c r="F843" s="1">
        <v>17</v>
      </c>
      <c r="H843" s="4" t="s">
        <v>2102</v>
      </c>
      <c r="I843" s="12" t="s">
        <v>2103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5" t="s">
        <v>33</v>
      </c>
      <c r="P843" s="5" t="s">
        <v>28</v>
      </c>
      <c r="Q843" s="1" t="str">
        <f>CONCATENATE(Tabla5[[#This Row],[fkUbicacion]])</f>
        <v>17</v>
      </c>
      <c r="R843" s="5" t="s">
        <v>29</v>
      </c>
    </row>
    <row r="844" spans="1:18">
      <c r="A844" s="6" t="s">
        <v>30</v>
      </c>
      <c r="B844" s="12">
        <v>818</v>
      </c>
      <c r="C844" s="1">
        <v>841</v>
      </c>
      <c r="D844" s="12" t="s">
        <v>496</v>
      </c>
      <c r="E844" s="2" t="s">
        <v>614</v>
      </c>
      <c r="F844" s="1">
        <v>17</v>
      </c>
      <c r="H844" s="4" t="s">
        <v>2102</v>
      </c>
      <c r="I844" s="12" t="s">
        <v>2103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5" t="s">
        <v>33</v>
      </c>
      <c r="P844" s="5" t="s">
        <v>28</v>
      </c>
      <c r="Q844" s="1" t="str">
        <f>CONCATENATE(Tabla5[[#This Row],[fkUbicacion]])</f>
        <v>17</v>
      </c>
      <c r="R844" s="5" t="s">
        <v>29</v>
      </c>
    </row>
    <row r="845" spans="1:18">
      <c r="A845" s="6" t="s">
        <v>30</v>
      </c>
      <c r="B845" s="12">
        <v>819</v>
      </c>
      <c r="C845" s="1">
        <v>842</v>
      </c>
      <c r="D845" s="12" t="s">
        <v>496</v>
      </c>
      <c r="E845" s="2" t="s">
        <v>615</v>
      </c>
      <c r="F845" s="1">
        <v>17</v>
      </c>
      <c r="H845" s="4" t="s">
        <v>2102</v>
      </c>
      <c r="I845" s="12" t="s">
        <v>2103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5" t="s">
        <v>33</v>
      </c>
      <c r="P845" s="5" t="s">
        <v>28</v>
      </c>
      <c r="Q845" s="1" t="str">
        <f>CONCATENATE(Tabla5[[#This Row],[fkUbicacion]])</f>
        <v>17</v>
      </c>
      <c r="R845" s="5" t="s">
        <v>29</v>
      </c>
    </row>
    <row r="846" spans="1:18">
      <c r="A846" s="6" t="s">
        <v>30</v>
      </c>
      <c r="B846" s="12">
        <v>820</v>
      </c>
      <c r="C846" s="1">
        <v>843</v>
      </c>
      <c r="D846" s="12" t="s">
        <v>496</v>
      </c>
      <c r="E846" s="2" t="s">
        <v>616</v>
      </c>
      <c r="F846" s="1">
        <v>17</v>
      </c>
      <c r="H846" s="4" t="s">
        <v>2102</v>
      </c>
      <c r="I846" s="12" t="s">
        <v>2103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5" t="s">
        <v>33</v>
      </c>
      <c r="P846" s="5" t="s">
        <v>28</v>
      </c>
      <c r="Q846" s="1" t="str">
        <f>CONCATENATE(Tabla5[[#This Row],[fkUbicacion]])</f>
        <v>17</v>
      </c>
      <c r="R846" s="5" t="s">
        <v>29</v>
      </c>
    </row>
    <row r="847" spans="1:18">
      <c r="A847" s="6" t="s">
        <v>30</v>
      </c>
      <c r="B847" s="12">
        <v>821</v>
      </c>
      <c r="C847" s="1">
        <v>844</v>
      </c>
      <c r="D847" s="12" t="s">
        <v>496</v>
      </c>
      <c r="E847" s="2" t="s">
        <v>617</v>
      </c>
      <c r="F847" s="1">
        <v>17</v>
      </c>
      <c r="H847" s="4" t="s">
        <v>2102</v>
      </c>
      <c r="I847" s="12" t="s">
        <v>2103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5" t="s">
        <v>33</v>
      </c>
      <c r="P847" s="5" t="s">
        <v>28</v>
      </c>
      <c r="Q847" s="1" t="str">
        <f>CONCATENATE(Tabla5[[#This Row],[fkUbicacion]])</f>
        <v>17</v>
      </c>
      <c r="R847" s="5" t="s">
        <v>29</v>
      </c>
    </row>
    <row r="848" spans="1:18">
      <c r="A848" s="6" t="s">
        <v>30</v>
      </c>
      <c r="B848" s="12">
        <v>822</v>
      </c>
      <c r="C848" s="1">
        <v>845</v>
      </c>
      <c r="D848" s="12" t="s">
        <v>496</v>
      </c>
      <c r="E848" s="2" t="s">
        <v>618</v>
      </c>
      <c r="F848" s="1">
        <v>17</v>
      </c>
      <c r="H848" s="4" t="s">
        <v>2102</v>
      </c>
      <c r="I848" s="12" t="s">
        <v>2103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5" t="s">
        <v>33</v>
      </c>
      <c r="P848" s="5" t="s">
        <v>28</v>
      </c>
      <c r="Q848" s="1" t="str">
        <f>CONCATENATE(Tabla5[[#This Row],[fkUbicacion]])</f>
        <v>17</v>
      </c>
      <c r="R848" s="5" t="s">
        <v>29</v>
      </c>
    </row>
    <row r="849" spans="1:18">
      <c r="A849" s="6" t="s">
        <v>30</v>
      </c>
      <c r="B849" s="12">
        <v>823</v>
      </c>
      <c r="C849" s="1">
        <v>846</v>
      </c>
      <c r="D849" s="12" t="s">
        <v>496</v>
      </c>
      <c r="E849" s="2" t="s">
        <v>619</v>
      </c>
      <c r="F849" s="1">
        <v>17</v>
      </c>
      <c r="H849" s="4" t="s">
        <v>2102</v>
      </c>
      <c r="I849" s="12" t="s">
        <v>2103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5" t="s">
        <v>33</v>
      </c>
      <c r="P849" s="5" t="s">
        <v>28</v>
      </c>
      <c r="Q849" s="1" t="str">
        <f>CONCATENATE(Tabla5[[#This Row],[fkUbicacion]])</f>
        <v>17</v>
      </c>
      <c r="R849" s="5" t="s">
        <v>29</v>
      </c>
    </row>
    <row r="850" spans="1:18">
      <c r="A850" s="6" t="s">
        <v>30</v>
      </c>
      <c r="B850" s="12">
        <v>824</v>
      </c>
      <c r="C850" s="1">
        <v>847</v>
      </c>
      <c r="D850" s="12" t="s">
        <v>496</v>
      </c>
      <c r="E850" s="2" t="s">
        <v>620</v>
      </c>
      <c r="F850" s="1">
        <v>17</v>
      </c>
      <c r="H850" s="4" t="s">
        <v>2102</v>
      </c>
      <c r="I850" s="12" t="s">
        <v>2103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5" t="s">
        <v>33</v>
      </c>
      <c r="P850" s="5" t="s">
        <v>28</v>
      </c>
      <c r="Q850" s="1" t="str">
        <f>CONCATENATE(Tabla5[[#This Row],[fkUbicacion]])</f>
        <v>17</v>
      </c>
      <c r="R850" s="5" t="s">
        <v>29</v>
      </c>
    </row>
    <row r="851" spans="1:18">
      <c r="A851" s="6" t="s">
        <v>30</v>
      </c>
      <c r="B851" s="12">
        <v>825</v>
      </c>
      <c r="C851" s="1">
        <v>848</v>
      </c>
      <c r="D851" s="12" t="s">
        <v>496</v>
      </c>
      <c r="E851" s="2" t="s">
        <v>621</v>
      </c>
      <c r="F851" s="1">
        <v>17</v>
      </c>
      <c r="H851" s="4" t="s">
        <v>2102</v>
      </c>
      <c r="I851" s="12" t="s">
        <v>2103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5" t="s">
        <v>33</v>
      </c>
      <c r="P851" s="5" t="s">
        <v>28</v>
      </c>
      <c r="Q851" s="1" t="str">
        <f>CONCATENATE(Tabla5[[#This Row],[fkUbicacion]])</f>
        <v>17</v>
      </c>
      <c r="R851" s="5" t="s">
        <v>29</v>
      </c>
    </row>
    <row r="852" spans="1:18">
      <c r="A852" s="6" t="s">
        <v>30</v>
      </c>
      <c r="B852" s="12">
        <v>826</v>
      </c>
      <c r="C852" s="1">
        <v>849</v>
      </c>
      <c r="D852" s="12" t="s">
        <v>496</v>
      </c>
      <c r="E852" s="2" t="s">
        <v>622</v>
      </c>
      <c r="F852" s="1">
        <v>17</v>
      </c>
      <c r="H852" s="4" t="s">
        <v>2102</v>
      </c>
      <c r="I852" s="12" t="s">
        <v>2103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5" t="s">
        <v>33</v>
      </c>
      <c r="P852" s="5" t="s">
        <v>28</v>
      </c>
      <c r="Q852" s="1" t="str">
        <f>CONCATENATE(Tabla5[[#This Row],[fkUbicacion]])</f>
        <v>17</v>
      </c>
      <c r="R852" s="5" t="s">
        <v>29</v>
      </c>
    </row>
    <row r="853" spans="1:18">
      <c r="A853" s="6" t="s">
        <v>30</v>
      </c>
      <c r="B853" s="12">
        <v>827</v>
      </c>
      <c r="C853" s="1">
        <v>850</v>
      </c>
      <c r="D853" s="12" t="s">
        <v>496</v>
      </c>
      <c r="E853" s="2" t="s">
        <v>623</v>
      </c>
      <c r="F853" s="1">
        <v>17</v>
      </c>
      <c r="H853" s="4" t="s">
        <v>2102</v>
      </c>
      <c r="I853" s="12" t="s">
        <v>2103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5" t="s">
        <v>33</v>
      </c>
      <c r="P853" s="5" t="s">
        <v>28</v>
      </c>
      <c r="Q853" s="1" t="str">
        <f>CONCATENATE(Tabla5[[#This Row],[fkUbicacion]])</f>
        <v>17</v>
      </c>
      <c r="R853" s="5" t="s">
        <v>29</v>
      </c>
    </row>
    <row r="854" spans="1:18">
      <c r="A854" s="6" t="s">
        <v>30</v>
      </c>
      <c r="B854" s="12">
        <v>828</v>
      </c>
      <c r="C854" s="1">
        <v>851</v>
      </c>
      <c r="D854" s="12" t="s">
        <v>496</v>
      </c>
      <c r="E854" s="2" t="s">
        <v>624</v>
      </c>
      <c r="F854" s="1">
        <v>17</v>
      </c>
      <c r="H854" s="4" t="s">
        <v>2102</v>
      </c>
      <c r="I854" s="12" t="s">
        <v>2103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5" t="s">
        <v>33</v>
      </c>
      <c r="P854" s="5" t="s">
        <v>28</v>
      </c>
      <c r="Q854" s="1" t="str">
        <f>CONCATENATE(Tabla5[[#This Row],[fkUbicacion]])</f>
        <v>17</v>
      </c>
      <c r="R854" s="5" t="s">
        <v>29</v>
      </c>
    </row>
    <row r="855" spans="1:18">
      <c r="A855" s="6" t="s">
        <v>30</v>
      </c>
      <c r="B855" s="12">
        <v>829</v>
      </c>
      <c r="C855" s="1">
        <v>852</v>
      </c>
      <c r="D855" s="12" t="s">
        <v>496</v>
      </c>
      <c r="E855" s="2" t="s">
        <v>964</v>
      </c>
      <c r="F855" s="1">
        <v>17</v>
      </c>
      <c r="H855" s="4" t="s">
        <v>2102</v>
      </c>
      <c r="I855" s="12" t="s">
        <v>2103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5" t="s">
        <v>33</v>
      </c>
      <c r="P855" s="5" t="s">
        <v>28</v>
      </c>
      <c r="Q855" s="1" t="str">
        <f>CONCATENATE(Tabla5[[#This Row],[fkUbicacion]])</f>
        <v>17</v>
      </c>
      <c r="R855" s="5" t="s">
        <v>29</v>
      </c>
    </row>
    <row r="856" spans="1:18">
      <c r="A856" s="6" t="s">
        <v>30</v>
      </c>
      <c r="B856" s="12">
        <v>830</v>
      </c>
      <c r="C856" s="1">
        <v>853</v>
      </c>
      <c r="D856" s="12" t="s">
        <v>496</v>
      </c>
      <c r="E856" s="2" t="s">
        <v>965</v>
      </c>
      <c r="F856" s="1">
        <v>17</v>
      </c>
      <c r="H856" s="4" t="s">
        <v>2102</v>
      </c>
      <c r="I856" s="12" t="s">
        <v>2103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5" t="s">
        <v>33</v>
      </c>
      <c r="P856" s="5" t="s">
        <v>28</v>
      </c>
      <c r="Q856" s="1" t="str">
        <f>CONCATENATE(Tabla5[[#This Row],[fkUbicacion]])</f>
        <v>17</v>
      </c>
      <c r="R856" s="5" t="s">
        <v>29</v>
      </c>
    </row>
    <row r="857" spans="1:18">
      <c r="A857" s="6" t="s">
        <v>30</v>
      </c>
      <c r="B857" s="12">
        <v>831</v>
      </c>
      <c r="C857" s="1">
        <v>854</v>
      </c>
      <c r="D857" s="12" t="s">
        <v>496</v>
      </c>
      <c r="E857" s="2" t="s">
        <v>966</v>
      </c>
      <c r="F857" s="1">
        <v>17</v>
      </c>
      <c r="H857" s="4" t="s">
        <v>2102</v>
      </c>
      <c r="I857" s="12" t="s">
        <v>2103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5" t="s">
        <v>33</v>
      </c>
      <c r="P857" s="5" t="s">
        <v>28</v>
      </c>
      <c r="Q857" s="1" t="str">
        <f>CONCATENATE(Tabla5[[#This Row],[fkUbicacion]])</f>
        <v>17</v>
      </c>
      <c r="R857" s="5" t="s">
        <v>29</v>
      </c>
    </row>
    <row r="858" spans="1:18">
      <c r="A858" s="6" t="s">
        <v>30</v>
      </c>
      <c r="B858" s="12">
        <v>832</v>
      </c>
      <c r="C858" s="1">
        <v>855</v>
      </c>
      <c r="D858" s="12" t="s">
        <v>496</v>
      </c>
      <c r="E858" s="2" t="s">
        <v>1279</v>
      </c>
      <c r="F858" s="1">
        <v>17</v>
      </c>
      <c r="H858" s="4" t="s">
        <v>2102</v>
      </c>
      <c r="I858" s="12" t="s">
        <v>2103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5" t="s">
        <v>33</v>
      </c>
      <c r="P858" s="5" t="s">
        <v>28</v>
      </c>
      <c r="Q858" s="1" t="str">
        <f>CONCATENATE(Tabla5[[#This Row],[fkUbicacion]])</f>
        <v>17</v>
      </c>
      <c r="R858" s="5" t="s">
        <v>29</v>
      </c>
    </row>
    <row r="859" spans="1:18">
      <c r="A859" s="6" t="s">
        <v>30</v>
      </c>
      <c r="B859" s="12">
        <v>833</v>
      </c>
      <c r="C859" s="1">
        <v>856</v>
      </c>
      <c r="D859" s="12" t="s">
        <v>496</v>
      </c>
      <c r="E859" s="2" t="s">
        <v>1280</v>
      </c>
      <c r="F859" s="1">
        <v>17</v>
      </c>
      <c r="H859" s="4" t="s">
        <v>2102</v>
      </c>
      <c r="I859" s="12" t="s">
        <v>2103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5" t="s">
        <v>33</v>
      </c>
      <c r="P859" s="5" t="s">
        <v>28</v>
      </c>
      <c r="Q859" s="1" t="str">
        <f>CONCATENATE(Tabla5[[#This Row],[fkUbicacion]])</f>
        <v>17</v>
      </c>
      <c r="R859" s="5" t="s">
        <v>29</v>
      </c>
    </row>
    <row r="860" spans="1:18">
      <c r="A860" s="6" t="s">
        <v>30</v>
      </c>
      <c r="B860" s="12">
        <v>834</v>
      </c>
      <c r="C860" s="1">
        <v>857</v>
      </c>
      <c r="D860" s="12" t="s">
        <v>496</v>
      </c>
      <c r="E860" s="2" t="s">
        <v>1281</v>
      </c>
      <c r="F860" s="1">
        <v>17</v>
      </c>
      <c r="H860" s="4" t="s">
        <v>2102</v>
      </c>
      <c r="I860" s="12" t="s">
        <v>2103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5" t="s">
        <v>33</v>
      </c>
      <c r="P860" s="5" t="s">
        <v>28</v>
      </c>
      <c r="Q860" s="1" t="str">
        <f>CONCATENATE(Tabla5[[#This Row],[fkUbicacion]])</f>
        <v>17</v>
      </c>
      <c r="R860" s="5" t="s">
        <v>29</v>
      </c>
    </row>
    <row r="861" spans="1:18">
      <c r="A861" s="6" t="s">
        <v>30</v>
      </c>
      <c r="B861" s="12">
        <v>835</v>
      </c>
      <c r="C861" s="1">
        <v>858</v>
      </c>
      <c r="D861" s="12" t="s">
        <v>496</v>
      </c>
      <c r="E861" s="2" t="s">
        <v>1282</v>
      </c>
      <c r="F861" s="1">
        <v>17</v>
      </c>
      <c r="H861" s="4" t="s">
        <v>2102</v>
      </c>
      <c r="I861" s="12" t="s">
        <v>2103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5" t="s">
        <v>33</v>
      </c>
      <c r="P861" s="5" t="s">
        <v>28</v>
      </c>
      <c r="Q861" s="1" t="str">
        <f>CONCATENATE(Tabla5[[#This Row],[fkUbicacion]])</f>
        <v>17</v>
      </c>
      <c r="R861" s="5" t="s">
        <v>29</v>
      </c>
    </row>
    <row r="862" spans="1:18">
      <c r="A862" s="6" t="s">
        <v>30</v>
      </c>
      <c r="B862" s="12">
        <v>836</v>
      </c>
      <c r="C862" s="1">
        <v>859</v>
      </c>
      <c r="D862" s="12" t="s">
        <v>496</v>
      </c>
      <c r="E862" s="2" t="s">
        <v>1283</v>
      </c>
      <c r="F862" s="1">
        <v>17</v>
      </c>
      <c r="H862" s="4" t="s">
        <v>2102</v>
      </c>
      <c r="I862" s="12" t="s">
        <v>2103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5" t="s">
        <v>33</v>
      </c>
      <c r="P862" s="5" t="s">
        <v>28</v>
      </c>
      <c r="Q862" s="1" t="str">
        <f>CONCATENATE(Tabla5[[#This Row],[fkUbicacion]])</f>
        <v>17</v>
      </c>
      <c r="R862" s="5" t="s">
        <v>29</v>
      </c>
    </row>
    <row r="863" spans="1:18">
      <c r="A863" s="6" t="s">
        <v>30</v>
      </c>
      <c r="B863" s="12">
        <v>837</v>
      </c>
      <c r="C863" s="1">
        <v>860</v>
      </c>
      <c r="D863" s="12" t="s">
        <v>496</v>
      </c>
      <c r="E863" s="2" t="s">
        <v>1284</v>
      </c>
      <c r="F863" s="1">
        <v>17</v>
      </c>
      <c r="H863" s="4" t="s">
        <v>2102</v>
      </c>
      <c r="I863" s="12" t="s">
        <v>2103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5" t="s">
        <v>33</v>
      </c>
      <c r="P863" s="5" t="s">
        <v>28</v>
      </c>
      <c r="Q863" s="1" t="str">
        <f>CONCATENATE(Tabla5[[#This Row],[fkUbicacion]])</f>
        <v>17</v>
      </c>
      <c r="R863" s="5" t="s">
        <v>29</v>
      </c>
    </row>
    <row r="864" spans="1:18">
      <c r="A864" s="6" t="s">
        <v>30</v>
      </c>
      <c r="B864" s="12">
        <v>838</v>
      </c>
      <c r="C864" s="1">
        <v>861</v>
      </c>
      <c r="D864" s="12" t="s">
        <v>496</v>
      </c>
      <c r="E864" s="2" t="s">
        <v>1285</v>
      </c>
      <c r="F864" s="1">
        <v>17</v>
      </c>
      <c r="H864" s="4" t="s">
        <v>2102</v>
      </c>
      <c r="I864" s="12" t="s">
        <v>2103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5" t="s">
        <v>33</v>
      </c>
      <c r="P864" s="5" t="s">
        <v>28</v>
      </c>
      <c r="Q864" s="1" t="str">
        <f>CONCATENATE(Tabla5[[#This Row],[fkUbicacion]])</f>
        <v>17</v>
      </c>
      <c r="R864" s="5" t="s">
        <v>29</v>
      </c>
    </row>
    <row r="865" spans="1:18">
      <c r="A865" s="6" t="s">
        <v>30</v>
      </c>
      <c r="B865" s="12">
        <v>839</v>
      </c>
      <c r="C865" s="1">
        <v>862</v>
      </c>
      <c r="D865" s="12" t="s">
        <v>496</v>
      </c>
      <c r="E865" s="2" t="s">
        <v>1286</v>
      </c>
      <c r="F865" s="1">
        <v>17</v>
      </c>
      <c r="H865" s="4" t="s">
        <v>2102</v>
      </c>
      <c r="I865" s="12" t="s">
        <v>2103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5" t="s">
        <v>33</v>
      </c>
      <c r="P865" s="5" t="s">
        <v>28</v>
      </c>
      <c r="Q865" s="1" t="str">
        <f>CONCATENATE(Tabla5[[#This Row],[fkUbicacion]])</f>
        <v>17</v>
      </c>
      <c r="R865" s="5" t="s">
        <v>29</v>
      </c>
    </row>
    <row r="866" spans="1:18">
      <c r="A866" s="6" t="s">
        <v>30</v>
      </c>
      <c r="B866" s="12">
        <v>840</v>
      </c>
      <c r="C866" s="1">
        <v>863</v>
      </c>
      <c r="D866" s="12" t="s">
        <v>496</v>
      </c>
      <c r="E866" s="2" t="s">
        <v>1287</v>
      </c>
      <c r="F866" s="1">
        <v>17</v>
      </c>
      <c r="H866" s="4" t="s">
        <v>2102</v>
      </c>
      <c r="I866" s="12" t="s">
        <v>2103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5" t="s">
        <v>33</v>
      </c>
      <c r="P866" s="5" t="s">
        <v>28</v>
      </c>
      <c r="Q866" s="1" t="str">
        <f>CONCATENATE(Tabla5[[#This Row],[fkUbicacion]])</f>
        <v>17</v>
      </c>
      <c r="R866" s="5" t="s">
        <v>29</v>
      </c>
    </row>
    <row r="867" spans="1:18">
      <c r="A867" s="6" t="s">
        <v>30</v>
      </c>
      <c r="B867" s="12">
        <v>841</v>
      </c>
      <c r="C867" s="1">
        <v>864</v>
      </c>
      <c r="D867" s="12" t="s">
        <v>496</v>
      </c>
      <c r="E867" s="2" t="s">
        <v>1288</v>
      </c>
      <c r="F867" s="1">
        <v>17</v>
      </c>
      <c r="H867" s="4" t="s">
        <v>2102</v>
      </c>
      <c r="I867" s="12" t="s">
        <v>2103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5" t="s">
        <v>33</v>
      </c>
      <c r="P867" s="5" t="s">
        <v>28</v>
      </c>
      <c r="Q867" s="1" t="str">
        <f>CONCATENATE(Tabla5[[#This Row],[fkUbicacion]])</f>
        <v>17</v>
      </c>
      <c r="R867" s="5" t="s">
        <v>29</v>
      </c>
    </row>
    <row r="868" spans="1:18">
      <c r="A868" s="6" t="s">
        <v>30</v>
      </c>
      <c r="B868" s="12">
        <v>842</v>
      </c>
      <c r="C868" s="1">
        <v>865</v>
      </c>
      <c r="D868" s="12" t="s">
        <v>496</v>
      </c>
      <c r="E868" s="2" t="s">
        <v>1289</v>
      </c>
      <c r="F868" s="1">
        <v>17</v>
      </c>
      <c r="H868" s="4" t="s">
        <v>2102</v>
      </c>
      <c r="I868" s="12" t="s">
        <v>2103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5" t="s">
        <v>33</v>
      </c>
      <c r="P868" s="5" t="s">
        <v>28</v>
      </c>
      <c r="Q868" s="1" t="str">
        <f>CONCATENATE(Tabla5[[#This Row],[fkUbicacion]])</f>
        <v>17</v>
      </c>
      <c r="R868" s="5" t="s">
        <v>29</v>
      </c>
    </row>
    <row r="869" spans="1:18">
      <c r="A869" s="6" t="s">
        <v>30</v>
      </c>
      <c r="B869" s="12">
        <v>843</v>
      </c>
      <c r="C869" s="1">
        <v>866</v>
      </c>
      <c r="D869" s="12" t="s">
        <v>496</v>
      </c>
      <c r="E869" s="2" t="s">
        <v>1290</v>
      </c>
      <c r="F869" s="1">
        <v>17</v>
      </c>
      <c r="H869" s="4" t="s">
        <v>2102</v>
      </c>
      <c r="I869" s="12" t="s">
        <v>2103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5" t="s">
        <v>33</v>
      </c>
      <c r="P869" s="5" t="s">
        <v>28</v>
      </c>
      <c r="Q869" s="1" t="str">
        <f>CONCATENATE(Tabla5[[#This Row],[fkUbicacion]])</f>
        <v>17</v>
      </c>
      <c r="R869" s="5" t="s">
        <v>29</v>
      </c>
    </row>
    <row r="870" spans="1:18">
      <c r="A870" s="6" t="s">
        <v>30</v>
      </c>
      <c r="B870" s="12">
        <v>844</v>
      </c>
      <c r="C870" s="1">
        <v>867</v>
      </c>
      <c r="D870" s="12" t="s">
        <v>496</v>
      </c>
      <c r="E870" s="25" t="s">
        <v>1291</v>
      </c>
      <c r="F870" s="1">
        <v>17</v>
      </c>
      <c r="H870" s="4" t="s">
        <v>2102</v>
      </c>
      <c r="I870" s="12" t="s">
        <v>2103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5" t="s">
        <v>33</v>
      </c>
      <c r="P870" s="5" t="s">
        <v>28</v>
      </c>
      <c r="Q870" s="1" t="str">
        <f>CONCATENATE(Tabla5[[#This Row],[fkUbicacion]])</f>
        <v>17</v>
      </c>
      <c r="R870" s="5" t="s">
        <v>29</v>
      </c>
    </row>
    <row r="871" spans="1:18">
      <c r="A871" s="6" t="s">
        <v>30</v>
      </c>
      <c r="B871" s="12">
        <v>845</v>
      </c>
      <c r="C871" s="1">
        <v>868</v>
      </c>
      <c r="D871" s="12" t="s">
        <v>496</v>
      </c>
      <c r="E871" s="2" t="s">
        <v>529</v>
      </c>
      <c r="F871" s="1">
        <v>23</v>
      </c>
      <c r="H871" s="4" t="s">
        <v>2102</v>
      </c>
      <c r="I871" s="12" t="s">
        <v>2103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5" t="s">
        <v>33</v>
      </c>
      <c r="P871" s="5" t="s">
        <v>28</v>
      </c>
      <c r="Q871" s="1" t="str">
        <f>CONCATENATE(Tabla5[[#This Row],[fkUbicacion]])</f>
        <v>23</v>
      </c>
      <c r="R871" s="5" t="s">
        <v>29</v>
      </c>
    </row>
    <row r="872" spans="1:18">
      <c r="A872" s="6" t="s">
        <v>30</v>
      </c>
      <c r="B872" s="12">
        <v>846</v>
      </c>
      <c r="C872" s="1">
        <v>869</v>
      </c>
      <c r="D872" s="12" t="s">
        <v>496</v>
      </c>
      <c r="E872" s="2" t="s">
        <v>530</v>
      </c>
      <c r="F872" s="1">
        <v>23</v>
      </c>
      <c r="H872" s="4" t="s">
        <v>2102</v>
      </c>
      <c r="I872" s="12" t="s">
        <v>2103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5" t="s">
        <v>33</v>
      </c>
      <c r="P872" s="5" t="s">
        <v>28</v>
      </c>
      <c r="Q872" s="1" t="str">
        <f>CONCATENATE(Tabla5[[#This Row],[fkUbicacion]])</f>
        <v>23</v>
      </c>
      <c r="R872" s="5" t="s">
        <v>29</v>
      </c>
    </row>
    <row r="873" spans="1:18">
      <c r="A873" s="6" t="s">
        <v>30</v>
      </c>
      <c r="B873" s="12">
        <v>847</v>
      </c>
      <c r="C873" s="1">
        <v>870</v>
      </c>
      <c r="D873" s="12" t="s">
        <v>496</v>
      </c>
      <c r="E873" s="2" t="s">
        <v>531</v>
      </c>
      <c r="F873" s="1">
        <v>23</v>
      </c>
      <c r="H873" s="4" t="s">
        <v>2102</v>
      </c>
      <c r="I873" s="12" t="s">
        <v>2103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5" t="s">
        <v>33</v>
      </c>
      <c r="P873" s="5" t="s">
        <v>28</v>
      </c>
      <c r="Q873" s="1" t="str">
        <f>CONCATENATE(Tabla5[[#This Row],[fkUbicacion]])</f>
        <v>23</v>
      </c>
      <c r="R873" s="5" t="s">
        <v>29</v>
      </c>
    </row>
    <row r="874" spans="1:18">
      <c r="A874" s="6" t="s">
        <v>30</v>
      </c>
      <c r="B874" s="12">
        <v>848</v>
      </c>
      <c r="C874" s="1">
        <v>871</v>
      </c>
      <c r="D874" s="12" t="s">
        <v>496</v>
      </c>
      <c r="E874" s="2" t="s">
        <v>532</v>
      </c>
      <c r="F874" s="1">
        <v>23</v>
      </c>
      <c r="H874" s="4" t="s">
        <v>2102</v>
      </c>
      <c r="I874" s="12" t="s">
        <v>2103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5" t="s">
        <v>33</v>
      </c>
      <c r="P874" s="5" t="s">
        <v>28</v>
      </c>
      <c r="Q874" s="1" t="str">
        <f>CONCATENATE(Tabla5[[#This Row],[fkUbicacion]])</f>
        <v>23</v>
      </c>
      <c r="R874" s="5" t="s">
        <v>29</v>
      </c>
    </row>
    <row r="875" spans="1:18">
      <c r="A875" s="6" t="s">
        <v>30</v>
      </c>
      <c r="B875" s="12">
        <v>849</v>
      </c>
      <c r="C875" s="1">
        <v>872</v>
      </c>
      <c r="D875" s="12" t="s">
        <v>496</v>
      </c>
      <c r="E875" s="2" t="s">
        <v>606</v>
      </c>
      <c r="F875" s="1">
        <v>23</v>
      </c>
      <c r="H875" s="4" t="s">
        <v>2102</v>
      </c>
      <c r="I875" s="12" t="s">
        <v>2103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5" t="s">
        <v>33</v>
      </c>
      <c r="P875" s="5" t="s">
        <v>28</v>
      </c>
      <c r="Q875" s="1" t="str">
        <f>CONCATENATE(Tabla5[[#This Row],[fkUbicacion]])</f>
        <v>23</v>
      </c>
      <c r="R875" s="5" t="s">
        <v>29</v>
      </c>
    </row>
    <row r="876" spans="1:18">
      <c r="A876" s="6" t="s">
        <v>30</v>
      </c>
      <c r="B876" s="12">
        <v>850</v>
      </c>
      <c r="C876" s="1">
        <v>873</v>
      </c>
      <c r="D876" s="12" t="s">
        <v>496</v>
      </c>
      <c r="E876" s="2" t="s">
        <v>607</v>
      </c>
      <c r="F876" s="1">
        <v>23</v>
      </c>
      <c r="H876" s="4" t="s">
        <v>2102</v>
      </c>
      <c r="I876" s="12" t="s">
        <v>2103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5" t="s">
        <v>33</v>
      </c>
      <c r="P876" s="5" t="s">
        <v>28</v>
      </c>
      <c r="Q876" s="1" t="str">
        <f>CONCATENATE(Tabla5[[#This Row],[fkUbicacion]])</f>
        <v>23</v>
      </c>
      <c r="R876" s="5" t="s">
        <v>29</v>
      </c>
    </row>
    <row r="877" spans="1:18">
      <c r="A877" s="6" t="s">
        <v>30</v>
      </c>
      <c r="B877" s="12">
        <v>851</v>
      </c>
      <c r="C877" s="1">
        <v>874</v>
      </c>
      <c r="D877" s="12" t="s">
        <v>496</v>
      </c>
      <c r="E877" s="2" t="s">
        <v>608</v>
      </c>
      <c r="F877" s="1">
        <v>23</v>
      </c>
      <c r="H877" s="4" t="s">
        <v>2102</v>
      </c>
      <c r="I877" s="12" t="s">
        <v>2103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5" t="s">
        <v>33</v>
      </c>
      <c r="P877" s="5" t="s">
        <v>28</v>
      </c>
      <c r="Q877" s="1" t="str">
        <f>CONCATENATE(Tabla5[[#This Row],[fkUbicacion]])</f>
        <v>23</v>
      </c>
      <c r="R877" s="5" t="s">
        <v>29</v>
      </c>
    </row>
    <row r="878" spans="1:18">
      <c r="A878" s="6" t="s">
        <v>30</v>
      </c>
      <c r="B878" s="12">
        <v>852</v>
      </c>
      <c r="C878" s="1">
        <v>875</v>
      </c>
      <c r="D878" s="12" t="s">
        <v>496</v>
      </c>
      <c r="E878" s="2" t="s">
        <v>609</v>
      </c>
      <c r="F878" s="1">
        <v>23</v>
      </c>
      <c r="H878" s="4" t="s">
        <v>2102</v>
      </c>
      <c r="I878" s="12" t="s">
        <v>2103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5" t="s">
        <v>33</v>
      </c>
      <c r="P878" s="5" t="s">
        <v>28</v>
      </c>
      <c r="Q878" s="1" t="str">
        <f>CONCATENATE(Tabla5[[#This Row],[fkUbicacion]])</f>
        <v>23</v>
      </c>
      <c r="R878" s="5" t="s">
        <v>29</v>
      </c>
    </row>
    <row r="879" spans="1:18">
      <c r="A879" s="6" t="s">
        <v>30</v>
      </c>
      <c r="B879" s="12">
        <v>853</v>
      </c>
      <c r="C879" s="1">
        <v>876</v>
      </c>
      <c r="D879" s="12" t="s">
        <v>496</v>
      </c>
      <c r="E879" s="2" t="s">
        <v>610</v>
      </c>
      <c r="F879" s="1">
        <v>23</v>
      </c>
      <c r="H879" s="4" t="s">
        <v>2102</v>
      </c>
      <c r="I879" s="12" t="s">
        <v>2103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5" t="s">
        <v>33</v>
      </c>
      <c r="P879" s="5" t="s">
        <v>28</v>
      </c>
      <c r="Q879" s="1" t="str">
        <f>CONCATENATE(Tabla5[[#This Row],[fkUbicacion]])</f>
        <v>23</v>
      </c>
      <c r="R879" s="5" t="s">
        <v>29</v>
      </c>
    </row>
    <row r="880" spans="1:18">
      <c r="A880" s="6" t="s">
        <v>30</v>
      </c>
      <c r="B880" s="12">
        <v>854</v>
      </c>
      <c r="C880" s="1">
        <v>877</v>
      </c>
      <c r="D880" s="12" t="s">
        <v>496</v>
      </c>
      <c r="E880" s="2" t="s">
        <v>611</v>
      </c>
      <c r="F880" s="1">
        <v>23</v>
      </c>
      <c r="H880" s="4" t="s">
        <v>2102</v>
      </c>
      <c r="I880" s="12" t="s">
        <v>2103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5" t="s">
        <v>33</v>
      </c>
      <c r="P880" s="5" t="s">
        <v>28</v>
      </c>
      <c r="Q880" s="1" t="str">
        <f>CONCATENATE(Tabla5[[#This Row],[fkUbicacion]])</f>
        <v>23</v>
      </c>
      <c r="R880" s="5" t="s">
        <v>29</v>
      </c>
    </row>
    <row r="881" spans="1:18">
      <c r="A881" s="6" t="s">
        <v>30</v>
      </c>
      <c r="B881" s="12">
        <v>855</v>
      </c>
      <c r="C881" s="1">
        <v>878</v>
      </c>
      <c r="D881" s="12" t="s">
        <v>496</v>
      </c>
      <c r="E881" s="2" t="s">
        <v>524</v>
      </c>
      <c r="F881" s="1">
        <v>23</v>
      </c>
      <c r="H881" s="4" t="s">
        <v>2102</v>
      </c>
      <c r="I881" s="12" t="s">
        <v>2103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5" t="s">
        <v>33</v>
      </c>
      <c r="P881" s="5" t="s">
        <v>28</v>
      </c>
      <c r="Q881" s="1" t="str">
        <f>CONCATENATE(Tabla5[[#This Row],[fkUbicacion]])</f>
        <v>23</v>
      </c>
      <c r="R881" s="5" t="s">
        <v>29</v>
      </c>
    </row>
    <row r="882" spans="1:18">
      <c r="A882" s="6" t="s">
        <v>30</v>
      </c>
      <c r="B882" s="12">
        <v>856</v>
      </c>
      <c r="C882" s="1">
        <v>879</v>
      </c>
      <c r="D882" s="12" t="s">
        <v>496</v>
      </c>
      <c r="E882" s="2" t="s">
        <v>525</v>
      </c>
      <c r="F882" s="1">
        <v>23</v>
      </c>
      <c r="H882" s="4" t="s">
        <v>2102</v>
      </c>
      <c r="I882" s="12" t="s">
        <v>2103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5" t="s">
        <v>33</v>
      </c>
      <c r="P882" s="5" t="s">
        <v>28</v>
      </c>
      <c r="Q882" s="1" t="str">
        <f>CONCATENATE(Tabla5[[#This Row],[fkUbicacion]])</f>
        <v>23</v>
      </c>
      <c r="R882" s="5" t="s">
        <v>29</v>
      </c>
    </row>
    <row r="883" spans="1:18">
      <c r="A883" s="6" t="s">
        <v>30</v>
      </c>
      <c r="B883" s="12">
        <v>857</v>
      </c>
      <c r="C883" s="1">
        <v>880</v>
      </c>
      <c r="D883" s="12" t="s">
        <v>496</v>
      </c>
      <c r="E883" s="2" t="s">
        <v>625</v>
      </c>
      <c r="F883" s="1">
        <v>23</v>
      </c>
      <c r="H883" s="4" t="s">
        <v>2102</v>
      </c>
      <c r="I883" s="12" t="s">
        <v>2103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5" t="s">
        <v>33</v>
      </c>
      <c r="P883" s="5" t="s">
        <v>28</v>
      </c>
      <c r="Q883" s="1" t="str">
        <f>CONCATENATE(Tabla5[[#This Row],[fkUbicacion]])</f>
        <v>23</v>
      </c>
      <c r="R883" s="5" t="s">
        <v>29</v>
      </c>
    </row>
    <row r="884" spans="1:18">
      <c r="A884" s="6" t="s">
        <v>30</v>
      </c>
      <c r="B884" s="12">
        <v>858</v>
      </c>
      <c r="C884" s="1">
        <v>881</v>
      </c>
      <c r="D884" s="12" t="s">
        <v>496</v>
      </c>
      <c r="E884" s="2" t="s">
        <v>626</v>
      </c>
      <c r="F884" s="1">
        <v>23</v>
      </c>
      <c r="H884" s="4" t="s">
        <v>2102</v>
      </c>
      <c r="I884" s="12" t="s">
        <v>2103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5" t="s">
        <v>33</v>
      </c>
      <c r="P884" s="5" t="s">
        <v>28</v>
      </c>
      <c r="Q884" s="1" t="str">
        <f>CONCATENATE(Tabla5[[#This Row],[fkUbicacion]])</f>
        <v>23</v>
      </c>
      <c r="R884" s="5" t="s">
        <v>29</v>
      </c>
    </row>
    <row r="885" spans="1:18">
      <c r="A885" s="6" t="s">
        <v>30</v>
      </c>
      <c r="B885" s="12">
        <v>859</v>
      </c>
      <c r="C885" s="1">
        <v>882</v>
      </c>
      <c r="D885" s="12" t="s">
        <v>496</v>
      </c>
      <c r="E885" s="2" t="s">
        <v>627</v>
      </c>
      <c r="F885" s="1">
        <v>23</v>
      </c>
      <c r="H885" s="4" t="s">
        <v>2102</v>
      </c>
      <c r="I885" s="12" t="s">
        <v>2103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5" t="s">
        <v>33</v>
      </c>
      <c r="P885" s="5" t="s">
        <v>28</v>
      </c>
      <c r="Q885" s="1" t="str">
        <f>CONCATENATE(Tabla5[[#This Row],[fkUbicacion]])</f>
        <v>23</v>
      </c>
      <c r="R885" s="5" t="s">
        <v>29</v>
      </c>
    </row>
    <row r="886" spans="1:18">
      <c r="A886" s="6" t="s">
        <v>30</v>
      </c>
      <c r="B886" s="12">
        <v>860</v>
      </c>
      <c r="C886" s="1">
        <v>883</v>
      </c>
      <c r="D886" s="12" t="s">
        <v>496</v>
      </c>
      <c r="E886" s="2" t="s">
        <v>628</v>
      </c>
      <c r="F886" s="1">
        <v>23</v>
      </c>
      <c r="H886" s="4" t="s">
        <v>2102</v>
      </c>
      <c r="I886" s="12" t="s">
        <v>2103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5" t="s">
        <v>33</v>
      </c>
      <c r="P886" s="5" t="s">
        <v>28</v>
      </c>
      <c r="Q886" s="1" t="str">
        <f>CONCATENATE(Tabla5[[#This Row],[fkUbicacion]])</f>
        <v>23</v>
      </c>
      <c r="R886" s="5" t="s">
        <v>29</v>
      </c>
    </row>
    <row r="887" spans="1:18">
      <c r="A887" s="6" t="s">
        <v>30</v>
      </c>
      <c r="B887" s="12">
        <v>861</v>
      </c>
      <c r="C887" s="1">
        <v>884</v>
      </c>
      <c r="D887" s="12" t="s">
        <v>496</v>
      </c>
      <c r="E887" s="2" t="s">
        <v>629</v>
      </c>
      <c r="F887" s="1">
        <v>23</v>
      </c>
      <c r="H887" s="4" t="s">
        <v>2102</v>
      </c>
      <c r="I887" s="12" t="s">
        <v>2103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5" t="s">
        <v>33</v>
      </c>
      <c r="P887" s="5" t="s">
        <v>28</v>
      </c>
      <c r="Q887" s="1" t="str">
        <f>CONCATENATE(Tabla5[[#This Row],[fkUbicacion]])</f>
        <v>23</v>
      </c>
      <c r="R887" s="5" t="s">
        <v>29</v>
      </c>
    </row>
    <row r="888" spans="1:18">
      <c r="A888" s="6" t="s">
        <v>30</v>
      </c>
      <c r="B888" s="12">
        <v>862</v>
      </c>
      <c r="C888" s="1">
        <v>885</v>
      </c>
      <c r="D888" s="12" t="s">
        <v>496</v>
      </c>
      <c r="E888" s="2" t="s">
        <v>630</v>
      </c>
      <c r="F888" s="1">
        <v>23</v>
      </c>
      <c r="H888" s="4" t="s">
        <v>2102</v>
      </c>
      <c r="I888" s="12" t="s">
        <v>2103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5" t="s">
        <v>33</v>
      </c>
      <c r="P888" s="5" t="s">
        <v>28</v>
      </c>
      <c r="Q888" s="1" t="str">
        <f>CONCATENATE(Tabla5[[#This Row],[fkUbicacion]])</f>
        <v>23</v>
      </c>
      <c r="R888" s="5" t="s">
        <v>29</v>
      </c>
    </row>
    <row r="889" spans="1:18">
      <c r="A889" s="6" t="s">
        <v>30</v>
      </c>
      <c r="B889" s="12">
        <v>863</v>
      </c>
      <c r="C889" s="1">
        <v>886</v>
      </c>
      <c r="D889" s="12" t="s">
        <v>496</v>
      </c>
      <c r="E889" s="2" t="s">
        <v>631</v>
      </c>
      <c r="F889" s="1">
        <v>23</v>
      </c>
      <c r="H889" s="4" t="s">
        <v>2102</v>
      </c>
      <c r="I889" s="12" t="s">
        <v>2103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5" t="s">
        <v>33</v>
      </c>
      <c r="P889" s="5" t="s">
        <v>28</v>
      </c>
      <c r="Q889" s="1" t="str">
        <f>CONCATENATE(Tabla5[[#This Row],[fkUbicacion]])</f>
        <v>23</v>
      </c>
      <c r="R889" s="5" t="s">
        <v>29</v>
      </c>
    </row>
    <row r="890" spans="1:18">
      <c r="A890" s="6" t="s">
        <v>30</v>
      </c>
      <c r="B890" s="12">
        <v>864</v>
      </c>
      <c r="C890" s="1">
        <v>887</v>
      </c>
      <c r="D890" s="12" t="s">
        <v>496</v>
      </c>
      <c r="E890" s="2" t="s">
        <v>632</v>
      </c>
      <c r="F890" s="1">
        <v>23</v>
      </c>
      <c r="H890" s="4" t="s">
        <v>2102</v>
      </c>
      <c r="I890" s="12" t="s">
        <v>2103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5" t="s">
        <v>33</v>
      </c>
      <c r="P890" s="5" t="s">
        <v>28</v>
      </c>
      <c r="Q890" s="1" t="str">
        <f>CONCATENATE(Tabla5[[#This Row],[fkUbicacion]])</f>
        <v>23</v>
      </c>
      <c r="R890" s="5" t="s">
        <v>29</v>
      </c>
    </row>
    <row r="891" spans="1:18">
      <c r="A891" s="6" t="s">
        <v>30</v>
      </c>
      <c r="B891" s="12">
        <v>865</v>
      </c>
      <c r="C891" s="1">
        <v>888</v>
      </c>
      <c r="D891" s="12" t="s">
        <v>496</v>
      </c>
      <c r="E891" s="2" t="s">
        <v>646</v>
      </c>
      <c r="F891" s="1">
        <v>23</v>
      </c>
      <c r="H891" s="4" t="s">
        <v>2102</v>
      </c>
      <c r="I891" s="12" t="s">
        <v>2103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5" t="s">
        <v>33</v>
      </c>
      <c r="P891" s="5" t="s">
        <v>28</v>
      </c>
      <c r="Q891" s="1" t="str">
        <f>CONCATENATE(Tabla5[[#This Row],[fkUbicacion]])</f>
        <v>23</v>
      </c>
      <c r="R891" s="5" t="s">
        <v>29</v>
      </c>
    </row>
    <row r="892" spans="1:18">
      <c r="A892" s="6" t="s">
        <v>30</v>
      </c>
      <c r="B892" s="12">
        <v>866</v>
      </c>
      <c r="C892" s="1">
        <v>889</v>
      </c>
      <c r="D892" s="12" t="s">
        <v>496</v>
      </c>
      <c r="E892" s="2" t="s">
        <v>647</v>
      </c>
      <c r="F892" s="1">
        <v>23</v>
      </c>
      <c r="H892" s="4" t="s">
        <v>2102</v>
      </c>
      <c r="I892" s="12" t="s">
        <v>2103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5" t="s">
        <v>33</v>
      </c>
      <c r="P892" s="5" t="s">
        <v>28</v>
      </c>
      <c r="Q892" s="1" t="str">
        <f>CONCATENATE(Tabla5[[#This Row],[fkUbicacion]])</f>
        <v>23</v>
      </c>
      <c r="R892" s="5" t="s">
        <v>29</v>
      </c>
    </row>
    <row r="893" spans="1:18">
      <c r="A893" s="6" t="s">
        <v>30</v>
      </c>
      <c r="B893" s="12">
        <v>867</v>
      </c>
      <c r="C893" s="1">
        <v>890</v>
      </c>
      <c r="D893" s="12" t="s">
        <v>496</v>
      </c>
      <c r="E893" s="2" t="s">
        <v>648</v>
      </c>
      <c r="F893" s="1">
        <v>23</v>
      </c>
      <c r="H893" s="4" t="s">
        <v>2102</v>
      </c>
      <c r="I893" s="12" t="s">
        <v>2103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5" t="s">
        <v>33</v>
      </c>
      <c r="P893" s="5" t="s">
        <v>28</v>
      </c>
      <c r="Q893" s="1" t="str">
        <f>CONCATENATE(Tabla5[[#This Row],[fkUbicacion]])</f>
        <v>23</v>
      </c>
      <c r="R893" s="5" t="s">
        <v>29</v>
      </c>
    </row>
    <row r="894" spans="1:18">
      <c r="A894" s="6" t="s">
        <v>30</v>
      </c>
      <c r="B894" s="12">
        <v>868</v>
      </c>
      <c r="C894" s="1">
        <v>891</v>
      </c>
      <c r="D894" s="12" t="s">
        <v>496</v>
      </c>
      <c r="E894" s="2" t="s">
        <v>649</v>
      </c>
      <c r="F894" s="1">
        <v>23</v>
      </c>
      <c r="H894" s="4" t="s">
        <v>2102</v>
      </c>
      <c r="I894" s="12" t="s">
        <v>2103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5" t="s">
        <v>33</v>
      </c>
      <c r="P894" s="5" t="s">
        <v>28</v>
      </c>
      <c r="Q894" s="1" t="str">
        <f>CONCATENATE(Tabla5[[#This Row],[fkUbicacion]])</f>
        <v>23</v>
      </c>
      <c r="R894" s="5" t="s">
        <v>29</v>
      </c>
    </row>
    <row r="895" spans="1:18">
      <c r="A895" s="6" t="s">
        <v>30</v>
      </c>
      <c r="B895" s="12">
        <v>869</v>
      </c>
      <c r="C895" s="1">
        <v>892</v>
      </c>
      <c r="D895" s="12" t="s">
        <v>496</v>
      </c>
      <c r="E895" s="25" t="s">
        <v>650</v>
      </c>
      <c r="F895" s="1">
        <v>23</v>
      </c>
      <c r="H895" s="4" t="s">
        <v>2102</v>
      </c>
      <c r="I895" s="12" t="s">
        <v>2103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5" t="s">
        <v>33</v>
      </c>
      <c r="P895" s="5" t="s">
        <v>28</v>
      </c>
      <c r="Q895" s="1" t="str">
        <f>CONCATENATE(Tabla5[[#This Row],[fkUbicacion]])</f>
        <v>23</v>
      </c>
      <c r="R895" s="5" t="s">
        <v>29</v>
      </c>
    </row>
    <row r="896" spans="1:18">
      <c r="A896" s="6" t="s">
        <v>30</v>
      </c>
      <c r="B896" s="12">
        <v>870</v>
      </c>
      <c r="C896" s="1">
        <v>893</v>
      </c>
      <c r="D896" s="12" t="s">
        <v>496</v>
      </c>
      <c r="E896" s="2" t="s">
        <v>1292</v>
      </c>
      <c r="F896" s="1">
        <v>13</v>
      </c>
      <c r="H896" s="4" t="s">
        <v>2102</v>
      </c>
      <c r="I896" s="12" t="s">
        <v>2103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5" t="s">
        <v>33</v>
      </c>
      <c r="P896" s="5" t="s">
        <v>28</v>
      </c>
      <c r="Q896" s="1" t="str">
        <f>CONCATENATE(Tabla5[[#This Row],[fkUbicacion]])</f>
        <v>13</v>
      </c>
      <c r="R896" s="5" t="s">
        <v>29</v>
      </c>
    </row>
    <row r="897" spans="1:18">
      <c r="A897" s="6" t="s">
        <v>30</v>
      </c>
      <c r="B897" s="12">
        <v>871</v>
      </c>
      <c r="C897" s="1">
        <v>894</v>
      </c>
      <c r="D897" s="12" t="s">
        <v>496</v>
      </c>
      <c r="E897" s="2" t="s">
        <v>1293</v>
      </c>
      <c r="F897" s="1">
        <v>13</v>
      </c>
      <c r="H897" s="4" t="s">
        <v>2102</v>
      </c>
      <c r="I897" s="12" t="s">
        <v>2103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5" t="s">
        <v>33</v>
      </c>
      <c r="P897" s="5" t="s">
        <v>28</v>
      </c>
      <c r="Q897" s="1" t="str">
        <f>CONCATENATE(Tabla5[[#This Row],[fkUbicacion]])</f>
        <v>13</v>
      </c>
      <c r="R897" s="5" t="s">
        <v>29</v>
      </c>
    </row>
    <row r="898" spans="1:18">
      <c r="A898" s="6" t="s">
        <v>30</v>
      </c>
      <c r="B898" s="12">
        <v>872</v>
      </c>
      <c r="C898" s="1">
        <v>895</v>
      </c>
      <c r="D898" s="12" t="s">
        <v>496</v>
      </c>
      <c r="E898" s="2" t="s">
        <v>1294</v>
      </c>
      <c r="F898" s="1">
        <v>13</v>
      </c>
      <c r="H898" s="4" t="s">
        <v>2102</v>
      </c>
      <c r="I898" s="12" t="s">
        <v>2103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5" t="s">
        <v>33</v>
      </c>
      <c r="P898" s="5" t="s">
        <v>28</v>
      </c>
      <c r="Q898" s="1" t="str">
        <f>CONCATENATE(Tabla5[[#This Row],[fkUbicacion]])</f>
        <v>13</v>
      </c>
      <c r="R898" s="5" t="s">
        <v>29</v>
      </c>
    </row>
    <row r="899" spans="1:18">
      <c r="A899" s="6" t="s">
        <v>30</v>
      </c>
      <c r="B899" s="12">
        <v>873</v>
      </c>
      <c r="C899" s="1">
        <v>896</v>
      </c>
      <c r="D899" s="12" t="s">
        <v>496</v>
      </c>
      <c r="E899" s="2" t="s">
        <v>1295</v>
      </c>
      <c r="F899" s="1">
        <v>13</v>
      </c>
      <c r="H899" s="4" t="s">
        <v>2102</v>
      </c>
      <c r="I899" s="12" t="s">
        <v>2103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5" t="s">
        <v>33</v>
      </c>
      <c r="P899" s="5" t="s">
        <v>28</v>
      </c>
      <c r="Q899" s="1" t="str">
        <f>CONCATENATE(Tabla5[[#This Row],[fkUbicacion]])</f>
        <v>13</v>
      </c>
      <c r="R899" s="5" t="s">
        <v>29</v>
      </c>
    </row>
    <row r="900" spans="1:18">
      <c r="A900" s="6" t="s">
        <v>30</v>
      </c>
      <c r="B900" s="12">
        <v>874</v>
      </c>
      <c r="C900" s="1">
        <v>897</v>
      </c>
      <c r="D900" s="12" t="s">
        <v>496</v>
      </c>
      <c r="E900" s="2" t="s">
        <v>1296</v>
      </c>
      <c r="F900" s="1">
        <v>13</v>
      </c>
      <c r="H900" s="4" t="s">
        <v>2102</v>
      </c>
      <c r="I900" s="12" t="s">
        <v>2103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5" t="s">
        <v>33</v>
      </c>
      <c r="P900" s="5" t="s">
        <v>28</v>
      </c>
      <c r="Q900" s="1" t="str">
        <f>CONCATENATE(Tabla5[[#This Row],[fkUbicacion]])</f>
        <v>13</v>
      </c>
      <c r="R900" s="5" t="s">
        <v>29</v>
      </c>
    </row>
    <row r="901" spans="1:18">
      <c r="A901" s="6" t="s">
        <v>30</v>
      </c>
      <c r="B901" s="12">
        <v>875</v>
      </c>
      <c r="C901" s="1">
        <v>898</v>
      </c>
      <c r="D901" s="12" t="s">
        <v>496</v>
      </c>
      <c r="E901" s="2" t="s">
        <v>1297</v>
      </c>
      <c r="F901" s="1">
        <v>13</v>
      </c>
      <c r="H901" s="4" t="s">
        <v>2102</v>
      </c>
      <c r="I901" s="12" t="s">
        <v>2103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5" t="s">
        <v>33</v>
      </c>
      <c r="P901" s="5" t="s">
        <v>28</v>
      </c>
      <c r="Q901" s="1" t="str">
        <f>CONCATENATE(Tabla5[[#This Row],[fkUbicacion]])</f>
        <v>13</v>
      </c>
      <c r="R901" s="5" t="s">
        <v>29</v>
      </c>
    </row>
    <row r="902" spans="1:18">
      <c r="A902" s="6" t="s">
        <v>30</v>
      </c>
      <c r="B902" s="12">
        <v>876</v>
      </c>
      <c r="C902" s="1">
        <v>899</v>
      </c>
      <c r="D902" s="12" t="s">
        <v>496</v>
      </c>
      <c r="E902" s="2" t="s">
        <v>1298</v>
      </c>
      <c r="F902" s="1">
        <v>13</v>
      </c>
      <c r="H902" s="4" t="s">
        <v>2102</v>
      </c>
      <c r="I902" s="12" t="s">
        <v>2103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5" t="s">
        <v>33</v>
      </c>
      <c r="P902" s="5" t="s">
        <v>28</v>
      </c>
      <c r="Q902" s="1" t="str">
        <f>CONCATENATE(Tabla5[[#This Row],[fkUbicacion]])</f>
        <v>13</v>
      </c>
      <c r="R902" s="5" t="s">
        <v>29</v>
      </c>
    </row>
    <row r="903" spans="1:18">
      <c r="A903" s="6" t="s">
        <v>30</v>
      </c>
      <c r="B903" s="12">
        <v>877</v>
      </c>
      <c r="C903" s="1">
        <v>900</v>
      </c>
      <c r="D903" s="12" t="s">
        <v>496</v>
      </c>
      <c r="E903" s="2" t="s">
        <v>1299</v>
      </c>
      <c r="F903" s="1">
        <v>13</v>
      </c>
      <c r="H903" s="4" t="s">
        <v>2102</v>
      </c>
      <c r="I903" s="12" t="s">
        <v>2103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5" t="s">
        <v>33</v>
      </c>
      <c r="P903" s="5" t="s">
        <v>28</v>
      </c>
      <c r="Q903" s="1" t="str">
        <f>CONCATENATE(Tabla5[[#This Row],[fkUbicacion]])</f>
        <v>13</v>
      </c>
      <c r="R903" s="5" t="s">
        <v>29</v>
      </c>
    </row>
    <row r="904" spans="1:18">
      <c r="A904" s="6" t="s">
        <v>30</v>
      </c>
      <c r="B904" s="12">
        <v>878</v>
      </c>
      <c r="C904" s="1">
        <v>901</v>
      </c>
      <c r="D904" s="12" t="s">
        <v>496</v>
      </c>
      <c r="E904" s="2" t="s">
        <v>1300</v>
      </c>
      <c r="F904" s="1">
        <v>13</v>
      </c>
      <c r="H904" s="4" t="s">
        <v>2102</v>
      </c>
      <c r="I904" s="12" t="s">
        <v>2103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5" t="s">
        <v>33</v>
      </c>
      <c r="P904" s="5" t="s">
        <v>28</v>
      </c>
      <c r="Q904" s="1" t="str">
        <f>CONCATENATE(Tabla5[[#This Row],[fkUbicacion]])</f>
        <v>13</v>
      </c>
      <c r="R904" s="5" t="s">
        <v>29</v>
      </c>
    </row>
    <row r="905" spans="1:18">
      <c r="A905" s="6" t="s">
        <v>30</v>
      </c>
      <c r="B905" s="12">
        <v>879</v>
      </c>
      <c r="C905" s="1">
        <v>902</v>
      </c>
      <c r="D905" s="12" t="s">
        <v>496</v>
      </c>
      <c r="E905" s="2" t="s">
        <v>1301</v>
      </c>
      <c r="F905" s="1">
        <v>13</v>
      </c>
      <c r="H905" s="4" t="s">
        <v>2102</v>
      </c>
      <c r="I905" s="12" t="s">
        <v>2103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5" t="s">
        <v>33</v>
      </c>
      <c r="P905" s="5" t="s">
        <v>28</v>
      </c>
      <c r="Q905" s="1" t="str">
        <f>CONCATENATE(Tabla5[[#This Row],[fkUbicacion]])</f>
        <v>13</v>
      </c>
      <c r="R905" s="5" t="s">
        <v>29</v>
      </c>
    </row>
    <row r="906" spans="1:18">
      <c r="A906" s="6" t="s">
        <v>30</v>
      </c>
      <c r="B906" s="12">
        <v>880</v>
      </c>
      <c r="C906" s="1">
        <v>903</v>
      </c>
      <c r="D906" s="12" t="s">
        <v>496</v>
      </c>
      <c r="E906" s="2" t="s">
        <v>1302</v>
      </c>
      <c r="F906" s="1">
        <v>13</v>
      </c>
      <c r="H906" s="4" t="s">
        <v>2102</v>
      </c>
      <c r="I906" s="12" t="s">
        <v>2103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5" t="s">
        <v>33</v>
      </c>
      <c r="P906" s="5" t="s">
        <v>28</v>
      </c>
      <c r="Q906" s="1" t="str">
        <f>CONCATENATE(Tabla5[[#This Row],[fkUbicacion]])</f>
        <v>13</v>
      </c>
      <c r="R906" s="5" t="s">
        <v>29</v>
      </c>
    </row>
    <row r="907" spans="1:18">
      <c r="A907" s="6" t="s">
        <v>30</v>
      </c>
      <c r="B907" s="12">
        <v>881</v>
      </c>
      <c r="C907" s="1">
        <v>904</v>
      </c>
      <c r="D907" s="12" t="s">
        <v>496</v>
      </c>
      <c r="E907" s="2" t="s">
        <v>1303</v>
      </c>
      <c r="F907" s="1">
        <v>13</v>
      </c>
      <c r="H907" s="4" t="s">
        <v>2102</v>
      </c>
      <c r="I907" s="12" t="s">
        <v>2103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5" t="s">
        <v>33</v>
      </c>
      <c r="P907" s="5" t="s">
        <v>28</v>
      </c>
      <c r="Q907" s="1" t="str">
        <f>CONCATENATE(Tabla5[[#This Row],[fkUbicacion]])</f>
        <v>13</v>
      </c>
      <c r="R907" s="5" t="s">
        <v>29</v>
      </c>
    </row>
    <row r="908" spans="1:18">
      <c r="A908" s="6" t="s">
        <v>30</v>
      </c>
      <c r="B908" s="12">
        <v>882</v>
      </c>
      <c r="C908" s="1">
        <v>905</v>
      </c>
      <c r="D908" s="12" t="s">
        <v>496</v>
      </c>
      <c r="E908" s="2" t="s">
        <v>1304</v>
      </c>
      <c r="F908" s="1">
        <v>13</v>
      </c>
      <c r="H908" s="4" t="s">
        <v>2102</v>
      </c>
      <c r="I908" s="12" t="s">
        <v>2103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5" t="s">
        <v>33</v>
      </c>
      <c r="P908" s="5" t="s">
        <v>28</v>
      </c>
      <c r="Q908" s="1" t="str">
        <f>CONCATENATE(Tabla5[[#This Row],[fkUbicacion]])</f>
        <v>13</v>
      </c>
      <c r="R908" s="5" t="s">
        <v>29</v>
      </c>
    </row>
    <row r="909" spans="1:18">
      <c r="A909" s="6" t="s">
        <v>30</v>
      </c>
      <c r="B909" s="12">
        <v>883</v>
      </c>
      <c r="C909" s="1">
        <v>906</v>
      </c>
      <c r="D909" s="12" t="s">
        <v>496</v>
      </c>
      <c r="E909" s="2" t="s">
        <v>1305</v>
      </c>
      <c r="F909" s="1">
        <v>13</v>
      </c>
      <c r="H909" s="4" t="s">
        <v>2102</v>
      </c>
      <c r="I909" s="12" t="s">
        <v>2103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5" t="s">
        <v>33</v>
      </c>
      <c r="P909" s="5" t="s">
        <v>28</v>
      </c>
      <c r="Q909" s="1" t="str">
        <f>CONCATENATE(Tabla5[[#This Row],[fkUbicacion]])</f>
        <v>13</v>
      </c>
      <c r="R909" s="5" t="s">
        <v>29</v>
      </c>
    </row>
    <row r="910" spans="1:18">
      <c r="A910" s="6" t="s">
        <v>30</v>
      </c>
      <c r="B910" s="12">
        <v>884</v>
      </c>
      <c r="C910" s="1">
        <v>907</v>
      </c>
      <c r="D910" s="12" t="s">
        <v>496</v>
      </c>
      <c r="E910" s="2" t="s">
        <v>1306</v>
      </c>
      <c r="F910" s="1">
        <v>13</v>
      </c>
      <c r="H910" s="4" t="s">
        <v>2102</v>
      </c>
      <c r="I910" s="12" t="s">
        <v>2103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5" t="s">
        <v>33</v>
      </c>
      <c r="P910" s="5" t="s">
        <v>28</v>
      </c>
      <c r="Q910" s="1" t="str">
        <f>CONCATENATE(Tabla5[[#This Row],[fkUbicacion]])</f>
        <v>13</v>
      </c>
      <c r="R910" s="5" t="s">
        <v>29</v>
      </c>
    </row>
    <row r="911" spans="1:18">
      <c r="A911" s="6" t="s">
        <v>30</v>
      </c>
      <c r="B911" s="12">
        <v>885</v>
      </c>
      <c r="C911" s="1">
        <v>908</v>
      </c>
      <c r="D911" s="12" t="s">
        <v>496</v>
      </c>
      <c r="E911" s="2" t="s">
        <v>1307</v>
      </c>
      <c r="F911" s="1">
        <v>13</v>
      </c>
      <c r="H911" s="4" t="s">
        <v>2102</v>
      </c>
      <c r="I911" s="12" t="s">
        <v>2103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5" t="s">
        <v>33</v>
      </c>
      <c r="P911" s="5" t="s">
        <v>28</v>
      </c>
      <c r="Q911" s="1" t="str">
        <f>CONCATENATE(Tabla5[[#This Row],[fkUbicacion]])</f>
        <v>13</v>
      </c>
      <c r="R911" s="5" t="s">
        <v>29</v>
      </c>
    </row>
    <row r="912" spans="1:18">
      <c r="A912" s="6" t="s">
        <v>30</v>
      </c>
      <c r="B912" s="12">
        <v>886</v>
      </c>
      <c r="C912" s="1">
        <v>909</v>
      </c>
      <c r="D912" s="12" t="s">
        <v>496</v>
      </c>
      <c r="E912" s="2" t="s">
        <v>1342</v>
      </c>
      <c r="F912" s="1">
        <v>13</v>
      </c>
      <c r="H912" s="4" t="s">
        <v>2102</v>
      </c>
      <c r="I912" s="12" t="s">
        <v>2103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5" t="s">
        <v>33</v>
      </c>
      <c r="P912" s="5" t="s">
        <v>28</v>
      </c>
      <c r="Q912" s="1" t="str">
        <f>CONCATENATE(Tabla5[[#This Row],[fkUbicacion]])</f>
        <v>13</v>
      </c>
      <c r="R912" s="5" t="s">
        <v>29</v>
      </c>
    </row>
    <row r="913" spans="1:18">
      <c r="A913" s="6" t="s">
        <v>30</v>
      </c>
      <c r="B913" s="12">
        <v>887</v>
      </c>
      <c r="C913" s="1">
        <v>910</v>
      </c>
      <c r="D913" s="12" t="s">
        <v>496</v>
      </c>
      <c r="E913" s="2" t="s">
        <v>1343</v>
      </c>
      <c r="F913" s="1">
        <v>13</v>
      </c>
      <c r="H913" s="4" t="s">
        <v>2102</v>
      </c>
      <c r="I913" s="12" t="s">
        <v>2103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5" t="s">
        <v>33</v>
      </c>
      <c r="P913" s="5" t="s">
        <v>28</v>
      </c>
      <c r="Q913" s="1" t="str">
        <f>CONCATENATE(Tabla5[[#This Row],[fkUbicacion]])</f>
        <v>13</v>
      </c>
      <c r="R913" s="5" t="s">
        <v>29</v>
      </c>
    </row>
    <row r="914" spans="1:18">
      <c r="A914" s="6" t="s">
        <v>30</v>
      </c>
      <c r="B914" s="12">
        <v>888</v>
      </c>
      <c r="C914" s="1">
        <v>911</v>
      </c>
      <c r="D914" s="12" t="s">
        <v>496</v>
      </c>
      <c r="E914" s="2" t="s">
        <v>1344</v>
      </c>
      <c r="F914" s="1">
        <v>13</v>
      </c>
      <c r="H914" s="4" t="s">
        <v>2102</v>
      </c>
      <c r="I914" s="12" t="s">
        <v>2103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5" t="s">
        <v>33</v>
      </c>
      <c r="P914" s="5" t="s">
        <v>28</v>
      </c>
      <c r="Q914" s="1" t="str">
        <f>CONCATENATE(Tabla5[[#This Row],[fkUbicacion]])</f>
        <v>13</v>
      </c>
      <c r="R914" s="5" t="s">
        <v>29</v>
      </c>
    </row>
    <row r="915" spans="1:18">
      <c r="A915" s="6" t="s">
        <v>30</v>
      </c>
      <c r="B915" s="12">
        <v>889</v>
      </c>
      <c r="C915" s="1">
        <v>912</v>
      </c>
      <c r="D915" s="12" t="s">
        <v>496</v>
      </c>
      <c r="E915" s="2" t="s">
        <v>1345</v>
      </c>
      <c r="F915" s="1">
        <v>13</v>
      </c>
      <c r="H915" s="4" t="s">
        <v>2102</v>
      </c>
      <c r="I915" s="12" t="s">
        <v>2103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5" t="s">
        <v>33</v>
      </c>
      <c r="P915" s="5" t="s">
        <v>28</v>
      </c>
      <c r="Q915" s="1" t="str">
        <f>CONCATENATE(Tabla5[[#This Row],[fkUbicacion]])</f>
        <v>13</v>
      </c>
      <c r="R915" s="5" t="s">
        <v>29</v>
      </c>
    </row>
    <row r="916" spans="1:18">
      <c r="A916" s="6" t="s">
        <v>30</v>
      </c>
      <c r="B916" s="12">
        <v>890</v>
      </c>
      <c r="C916" s="1">
        <v>913</v>
      </c>
      <c r="D916" s="12" t="s">
        <v>496</v>
      </c>
      <c r="E916" s="2" t="s">
        <v>1346</v>
      </c>
      <c r="F916" s="1">
        <v>13</v>
      </c>
      <c r="H916" s="4" t="s">
        <v>2102</v>
      </c>
      <c r="I916" s="12" t="s">
        <v>2103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5" t="s">
        <v>33</v>
      </c>
      <c r="P916" s="5" t="s">
        <v>28</v>
      </c>
      <c r="Q916" s="1" t="str">
        <f>CONCATENATE(Tabla5[[#This Row],[fkUbicacion]])</f>
        <v>13</v>
      </c>
      <c r="R916" s="5" t="s">
        <v>29</v>
      </c>
    </row>
    <row r="917" spans="1:18">
      <c r="A917" s="6" t="s">
        <v>30</v>
      </c>
      <c r="B917" s="12">
        <v>891</v>
      </c>
      <c r="C917" s="1">
        <v>914</v>
      </c>
      <c r="D917" s="12" t="s">
        <v>496</v>
      </c>
      <c r="E917" s="2" t="s">
        <v>1347</v>
      </c>
      <c r="F917" s="1">
        <v>13</v>
      </c>
      <c r="H917" s="4" t="s">
        <v>2102</v>
      </c>
      <c r="I917" s="12" t="s">
        <v>2103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5" t="s">
        <v>33</v>
      </c>
      <c r="P917" s="5" t="s">
        <v>28</v>
      </c>
      <c r="Q917" s="1" t="str">
        <f>CONCATENATE(Tabla5[[#This Row],[fkUbicacion]])</f>
        <v>13</v>
      </c>
      <c r="R917" s="5" t="s">
        <v>29</v>
      </c>
    </row>
    <row r="918" spans="1:18">
      <c r="A918" s="6" t="s">
        <v>30</v>
      </c>
      <c r="B918" s="12">
        <v>892</v>
      </c>
      <c r="C918" s="1">
        <v>915</v>
      </c>
      <c r="D918" s="12" t="s">
        <v>496</v>
      </c>
      <c r="E918" s="2" t="s">
        <v>1348</v>
      </c>
      <c r="F918" s="1">
        <v>13</v>
      </c>
      <c r="H918" s="4" t="s">
        <v>2102</v>
      </c>
      <c r="I918" s="12" t="s">
        <v>2103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5" t="s">
        <v>33</v>
      </c>
      <c r="P918" s="5" t="s">
        <v>28</v>
      </c>
      <c r="Q918" s="1" t="str">
        <f>CONCATENATE(Tabla5[[#This Row],[fkUbicacion]])</f>
        <v>13</v>
      </c>
      <c r="R918" s="5" t="s">
        <v>29</v>
      </c>
    </row>
    <row r="919" spans="1:18">
      <c r="A919" s="6" t="s">
        <v>30</v>
      </c>
      <c r="B919" s="12">
        <v>893</v>
      </c>
      <c r="C919" s="1">
        <v>916</v>
      </c>
      <c r="D919" s="12" t="s">
        <v>496</v>
      </c>
      <c r="E919" s="2" t="s">
        <v>1349</v>
      </c>
      <c r="F919" s="1">
        <v>13</v>
      </c>
      <c r="H919" s="4" t="s">
        <v>2102</v>
      </c>
      <c r="I919" s="12" t="s">
        <v>2103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5" t="s">
        <v>33</v>
      </c>
      <c r="P919" s="5" t="s">
        <v>28</v>
      </c>
      <c r="Q919" s="1" t="str">
        <f>CONCATENATE(Tabla5[[#This Row],[fkUbicacion]])</f>
        <v>13</v>
      </c>
      <c r="R919" s="5" t="s">
        <v>29</v>
      </c>
    </row>
    <row r="920" spans="1:18">
      <c r="A920" s="6" t="s">
        <v>30</v>
      </c>
      <c r="B920" s="12">
        <v>894</v>
      </c>
      <c r="C920" s="1">
        <v>917</v>
      </c>
      <c r="D920" s="12" t="s">
        <v>496</v>
      </c>
      <c r="E920" s="2" t="s">
        <v>1350</v>
      </c>
      <c r="F920" s="1">
        <v>13</v>
      </c>
      <c r="H920" s="4" t="s">
        <v>2102</v>
      </c>
      <c r="I920" s="12" t="s">
        <v>2103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5" t="s">
        <v>33</v>
      </c>
      <c r="P920" s="5" t="s">
        <v>28</v>
      </c>
      <c r="Q920" s="1" t="str">
        <f>CONCATENATE(Tabla5[[#This Row],[fkUbicacion]])</f>
        <v>13</v>
      </c>
      <c r="R920" s="5" t="s">
        <v>29</v>
      </c>
    </row>
    <row r="921" spans="1:18">
      <c r="A921" s="6" t="s">
        <v>30</v>
      </c>
      <c r="B921" s="12">
        <v>895</v>
      </c>
      <c r="C921" s="1">
        <v>918</v>
      </c>
      <c r="D921" s="12" t="s">
        <v>496</v>
      </c>
      <c r="E921" s="2" t="s">
        <v>1351</v>
      </c>
      <c r="F921" s="1">
        <v>13</v>
      </c>
      <c r="H921" s="4" t="s">
        <v>2102</v>
      </c>
      <c r="I921" s="12" t="s">
        <v>2103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5" t="s">
        <v>33</v>
      </c>
      <c r="P921" s="5" t="s">
        <v>28</v>
      </c>
      <c r="Q921" s="1" t="str">
        <f>CONCATENATE(Tabla5[[#This Row],[fkUbicacion]])</f>
        <v>13</v>
      </c>
      <c r="R921" s="5" t="s">
        <v>29</v>
      </c>
    </row>
    <row r="922" spans="1:18">
      <c r="A922" s="6" t="s">
        <v>30</v>
      </c>
      <c r="B922" s="12">
        <v>896</v>
      </c>
      <c r="C922" s="1">
        <v>919</v>
      </c>
      <c r="D922" s="12" t="s">
        <v>496</v>
      </c>
      <c r="E922" s="2" t="s">
        <v>1352</v>
      </c>
      <c r="F922" s="1">
        <v>13</v>
      </c>
      <c r="H922" s="4" t="s">
        <v>2102</v>
      </c>
      <c r="I922" s="12" t="s">
        <v>2103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5" t="s">
        <v>33</v>
      </c>
      <c r="P922" s="5" t="s">
        <v>28</v>
      </c>
      <c r="Q922" s="1" t="str">
        <f>CONCATENATE(Tabla5[[#This Row],[fkUbicacion]])</f>
        <v>13</v>
      </c>
      <c r="R922" s="5" t="s">
        <v>29</v>
      </c>
    </row>
    <row r="923" spans="1:18">
      <c r="A923" s="6" t="s">
        <v>30</v>
      </c>
      <c r="B923" s="12">
        <v>897</v>
      </c>
      <c r="C923" s="1">
        <v>920</v>
      </c>
      <c r="D923" s="12" t="s">
        <v>496</v>
      </c>
      <c r="E923" s="2" t="s">
        <v>1353</v>
      </c>
      <c r="F923" s="1">
        <v>13</v>
      </c>
      <c r="H923" s="4" t="s">
        <v>2102</v>
      </c>
      <c r="I923" s="12" t="s">
        <v>2103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5" t="s">
        <v>33</v>
      </c>
      <c r="P923" s="5" t="s">
        <v>28</v>
      </c>
      <c r="Q923" s="1" t="str">
        <f>CONCATENATE(Tabla5[[#This Row],[fkUbicacion]])</f>
        <v>13</v>
      </c>
      <c r="R923" s="5" t="s">
        <v>29</v>
      </c>
    </row>
    <row r="924" spans="1:18">
      <c r="A924" s="6" t="s">
        <v>30</v>
      </c>
      <c r="B924" s="12">
        <v>898</v>
      </c>
      <c r="C924" s="1">
        <v>921</v>
      </c>
      <c r="D924" s="12" t="s">
        <v>496</v>
      </c>
      <c r="E924" s="2" t="s">
        <v>1354</v>
      </c>
      <c r="F924" s="1">
        <v>13</v>
      </c>
      <c r="H924" s="4" t="s">
        <v>2102</v>
      </c>
      <c r="I924" s="12" t="s">
        <v>2103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5" t="s">
        <v>33</v>
      </c>
      <c r="P924" s="5" t="s">
        <v>28</v>
      </c>
      <c r="Q924" s="1" t="str">
        <f>CONCATENATE(Tabla5[[#This Row],[fkUbicacion]])</f>
        <v>13</v>
      </c>
      <c r="R924" s="5" t="s">
        <v>29</v>
      </c>
    </row>
    <row r="925" spans="1:18">
      <c r="A925" s="6" t="s">
        <v>30</v>
      </c>
      <c r="B925" s="12">
        <v>899</v>
      </c>
      <c r="C925" s="1">
        <v>922</v>
      </c>
      <c r="D925" s="12" t="s">
        <v>496</v>
      </c>
      <c r="E925" s="2" t="s">
        <v>1355</v>
      </c>
      <c r="F925" s="1">
        <v>13</v>
      </c>
      <c r="H925" s="4" t="s">
        <v>2102</v>
      </c>
      <c r="I925" s="12" t="s">
        <v>2103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5" t="s">
        <v>33</v>
      </c>
      <c r="P925" s="5" t="s">
        <v>28</v>
      </c>
      <c r="Q925" s="1" t="str">
        <f>CONCATENATE(Tabla5[[#This Row],[fkUbicacion]])</f>
        <v>13</v>
      </c>
      <c r="R925" s="5" t="s">
        <v>29</v>
      </c>
    </row>
    <row r="926" spans="1:18">
      <c r="A926" s="6" t="s">
        <v>30</v>
      </c>
      <c r="B926" s="12">
        <v>900</v>
      </c>
      <c r="C926" s="1">
        <v>923</v>
      </c>
      <c r="D926" s="12" t="s">
        <v>496</v>
      </c>
      <c r="E926" s="2" t="s">
        <v>1356</v>
      </c>
      <c r="F926" s="1">
        <v>13</v>
      </c>
      <c r="H926" s="4" t="s">
        <v>2102</v>
      </c>
      <c r="I926" s="12" t="s">
        <v>2103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5" t="s">
        <v>33</v>
      </c>
      <c r="P926" s="5" t="s">
        <v>28</v>
      </c>
      <c r="Q926" s="1" t="str">
        <f>CONCATENATE(Tabla5[[#This Row],[fkUbicacion]])</f>
        <v>13</v>
      </c>
      <c r="R926" s="5" t="s">
        <v>29</v>
      </c>
    </row>
    <row r="927" spans="1:18">
      <c r="A927" s="6" t="s">
        <v>30</v>
      </c>
      <c r="B927" s="12">
        <v>901</v>
      </c>
      <c r="C927" s="1">
        <v>924</v>
      </c>
      <c r="D927" s="12" t="s">
        <v>496</v>
      </c>
      <c r="E927" s="25" t="s">
        <v>1357</v>
      </c>
      <c r="F927" s="1">
        <v>13</v>
      </c>
      <c r="H927" s="4" t="s">
        <v>2102</v>
      </c>
      <c r="I927" s="12" t="s">
        <v>2103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5" t="s">
        <v>33</v>
      </c>
      <c r="P927" s="5" t="s">
        <v>28</v>
      </c>
      <c r="Q927" s="1" t="str">
        <f>CONCATENATE(Tabla5[[#This Row],[fkUbicacion]])</f>
        <v>13</v>
      </c>
      <c r="R927" s="5" t="s">
        <v>29</v>
      </c>
    </row>
    <row r="928" spans="1:18">
      <c r="A928" s="6" t="s">
        <v>30</v>
      </c>
      <c r="B928" s="12">
        <v>902</v>
      </c>
      <c r="C928" s="1">
        <v>925</v>
      </c>
      <c r="D928" s="12" t="s">
        <v>496</v>
      </c>
      <c r="E928" s="20" t="s">
        <v>1358</v>
      </c>
      <c r="F928" s="1">
        <v>13</v>
      </c>
      <c r="H928" s="4" t="s">
        <v>2102</v>
      </c>
      <c r="I928" s="12" t="s">
        <v>2103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5" t="s">
        <v>33</v>
      </c>
      <c r="P928" s="5" t="s">
        <v>28</v>
      </c>
      <c r="Q928" s="1" t="str">
        <f>CONCATENATE(Tabla5[[#This Row],[fkUbicacion]])</f>
        <v>13</v>
      </c>
      <c r="R928" s="5" t="s">
        <v>29</v>
      </c>
    </row>
    <row r="929" spans="1:18">
      <c r="A929" s="6" t="s">
        <v>30</v>
      </c>
      <c r="B929" s="12">
        <v>903</v>
      </c>
      <c r="C929" s="1">
        <v>926</v>
      </c>
      <c r="D929" s="12" t="s">
        <v>496</v>
      </c>
      <c r="E929" s="27" t="s">
        <v>1359</v>
      </c>
      <c r="F929" s="1">
        <v>13</v>
      </c>
      <c r="H929" s="4" t="s">
        <v>2102</v>
      </c>
      <c r="I929" s="12" t="s">
        <v>2103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5" t="s">
        <v>33</v>
      </c>
      <c r="P929" s="5" t="s">
        <v>28</v>
      </c>
      <c r="Q929" s="1" t="str">
        <f>CONCATENATE(Tabla5[[#This Row],[fkUbicacion]])</f>
        <v>13</v>
      </c>
      <c r="R929" s="5" t="s">
        <v>29</v>
      </c>
    </row>
    <row r="930" spans="1:18">
      <c r="A930" s="6" t="s">
        <v>30</v>
      </c>
      <c r="B930" s="12">
        <v>904</v>
      </c>
      <c r="C930" s="1">
        <v>927</v>
      </c>
      <c r="D930" s="12" t="s">
        <v>496</v>
      </c>
      <c r="E930" s="12" t="s">
        <v>1340</v>
      </c>
      <c r="F930" s="1">
        <v>14</v>
      </c>
      <c r="H930" s="4" t="s">
        <v>2102</v>
      </c>
      <c r="I930" s="12" t="s">
        <v>2103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5" t="s">
        <v>33</v>
      </c>
      <c r="P930" s="5" t="s">
        <v>28</v>
      </c>
      <c r="Q930" s="1" t="str">
        <f>CONCATENATE(Tabla5[[#This Row],[fkUbicacion]])</f>
        <v>14</v>
      </c>
      <c r="R930" s="5" t="s">
        <v>29</v>
      </c>
    </row>
    <row r="931" spans="1:18">
      <c r="A931" s="6" t="s">
        <v>30</v>
      </c>
      <c r="B931" s="12">
        <v>905</v>
      </c>
      <c r="C931" s="1">
        <v>928</v>
      </c>
      <c r="D931" s="12" t="s">
        <v>496</v>
      </c>
      <c r="E931" s="12" t="s">
        <v>1341</v>
      </c>
      <c r="F931" s="1">
        <v>14</v>
      </c>
      <c r="H931" s="4" t="s">
        <v>2102</v>
      </c>
      <c r="I931" s="12" t="s">
        <v>2103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5" t="s">
        <v>33</v>
      </c>
      <c r="P931" s="5" t="s">
        <v>28</v>
      </c>
      <c r="Q931" s="1" t="str">
        <f>CONCATENATE(Tabla5[[#This Row],[fkUbicacion]])</f>
        <v>14</v>
      </c>
      <c r="R931" s="5" t="s">
        <v>29</v>
      </c>
    </row>
    <row r="932" spans="1:18">
      <c r="A932" s="6" t="s">
        <v>30</v>
      </c>
      <c r="B932" s="12">
        <v>906</v>
      </c>
      <c r="C932" s="1">
        <v>929</v>
      </c>
      <c r="D932" s="12" t="s">
        <v>496</v>
      </c>
      <c r="E932" s="12" t="s">
        <v>1308</v>
      </c>
      <c r="F932" s="1">
        <v>14</v>
      </c>
      <c r="H932" s="4" t="s">
        <v>2102</v>
      </c>
      <c r="I932" s="12" t="s">
        <v>2103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5" t="s">
        <v>33</v>
      </c>
      <c r="P932" s="5" t="s">
        <v>28</v>
      </c>
      <c r="Q932" s="1" t="str">
        <f>CONCATENATE(Tabla5[[#This Row],[fkUbicacion]])</f>
        <v>14</v>
      </c>
      <c r="R932" s="5" t="s">
        <v>29</v>
      </c>
    </row>
    <row r="933" spans="1:18">
      <c r="A933" s="6" t="s">
        <v>30</v>
      </c>
      <c r="B933" s="12">
        <v>907</v>
      </c>
      <c r="C933" s="1">
        <v>930</v>
      </c>
      <c r="D933" s="12" t="s">
        <v>496</v>
      </c>
      <c r="E933" s="12" t="s">
        <v>1309</v>
      </c>
      <c r="F933" s="1">
        <v>14</v>
      </c>
      <c r="H933" s="4" t="s">
        <v>2102</v>
      </c>
      <c r="I933" s="12" t="s">
        <v>2103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5" t="s">
        <v>33</v>
      </c>
      <c r="P933" s="5" t="s">
        <v>28</v>
      </c>
      <c r="Q933" s="1" t="str">
        <f>CONCATENATE(Tabla5[[#This Row],[fkUbicacion]])</f>
        <v>14</v>
      </c>
      <c r="R933" s="5" t="s">
        <v>29</v>
      </c>
    </row>
    <row r="934" spans="1:18">
      <c r="A934" s="6" t="s">
        <v>30</v>
      </c>
      <c r="B934" s="12">
        <v>908</v>
      </c>
      <c r="C934" s="1">
        <v>931</v>
      </c>
      <c r="D934" s="12" t="s">
        <v>496</v>
      </c>
      <c r="E934" s="12" t="s">
        <v>1310</v>
      </c>
      <c r="F934" s="1">
        <v>14</v>
      </c>
      <c r="H934" s="4" t="s">
        <v>2102</v>
      </c>
      <c r="I934" s="12" t="s">
        <v>2103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5" t="s">
        <v>33</v>
      </c>
      <c r="P934" s="5" t="s">
        <v>28</v>
      </c>
      <c r="Q934" s="1" t="str">
        <f>CONCATENATE(Tabla5[[#This Row],[fkUbicacion]])</f>
        <v>14</v>
      </c>
      <c r="R934" s="5" t="s">
        <v>29</v>
      </c>
    </row>
    <row r="935" spans="1:18">
      <c r="A935" s="6" t="s">
        <v>30</v>
      </c>
      <c r="B935" s="12">
        <v>909</v>
      </c>
      <c r="C935" s="1">
        <v>932</v>
      </c>
      <c r="D935" s="12" t="s">
        <v>496</v>
      </c>
      <c r="E935" s="12" t="s">
        <v>1311</v>
      </c>
      <c r="F935" s="1">
        <v>14</v>
      </c>
      <c r="H935" s="4" t="s">
        <v>2102</v>
      </c>
      <c r="I935" s="12" t="s">
        <v>2103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5" t="s">
        <v>33</v>
      </c>
      <c r="P935" s="5" t="s">
        <v>28</v>
      </c>
      <c r="Q935" s="1" t="str">
        <f>CONCATENATE(Tabla5[[#This Row],[fkUbicacion]])</f>
        <v>14</v>
      </c>
      <c r="R935" s="5" t="s">
        <v>29</v>
      </c>
    </row>
    <row r="936" spans="1:18">
      <c r="A936" s="6" t="s">
        <v>30</v>
      </c>
      <c r="B936" s="12">
        <v>910</v>
      </c>
      <c r="C936" s="1">
        <v>933</v>
      </c>
      <c r="D936" s="12" t="s">
        <v>496</v>
      </c>
      <c r="E936" s="12" t="s">
        <v>1312</v>
      </c>
      <c r="F936" s="1">
        <v>14</v>
      </c>
      <c r="H936" s="4" t="s">
        <v>2102</v>
      </c>
      <c r="I936" s="12" t="s">
        <v>2103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5" t="s">
        <v>33</v>
      </c>
      <c r="P936" s="5" t="s">
        <v>28</v>
      </c>
      <c r="Q936" s="1" t="str">
        <f>CONCATENATE(Tabla5[[#This Row],[fkUbicacion]])</f>
        <v>14</v>
      </c>
      <c r="R936" s="5" t="s">
        <v>29</v>
      </c>
    </row>
    <row r="937" spans="1:18">
      <c r="A937" s="6" t="s">
        <v>30</v>
      </c>
      <c r="B937" s="12">
        <v>911</v>
      </c>
      <c r="C937" s="1">
        <v>934</v>
      </c>
      <c r="D937" s="12" t="s">
        <v>496</v>
      </c>
      <c r="E937" s="12" t="s">
        <v>1313</v>
      </c>
      <c r="F937" s="1">
        <v>14</v>
      </c>
      <c r="H937" s="4" t="s">
        <v>2102</v>
      </c>
      <c r="I937" s="12" t="s">
        <v>2103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5" t="s">
        <v>33</v>
      </c>
      <c r="P937" s="5" t="s">
        <v>28</v>
      </c>
      <c r="Q937" s="1" t="str">
        <f>CONCATENATE(Tabla5[[#This Row],[fkUbicacion]])</f>
        <v>14</v>
      </c>
      <c r="R937" s="5" t="s">
        <v>29</v>
      </c>
    </row>
    <row r="938" spans="1:18">
      <c r="A938" s="6" t="s">
        <v>30</v>
      </c>
      <c r="B938" s="12">
        <v>912</v>
      </c>
      <c r="C938" s="1">
        <v>935</v>
      </c>
      <c r="D938" s="12" t="s">
        <v>496</v>
      </c>
      <c r="E938" s="12" t="s">
        <v>1314</v>
      </c>
      <c r="F938" s="1">
        <v>14</v>
      </c>
      <c r="H938" s="4" t="s">
        <v>2102</v>
      </c>
      <c r="I938" s="12" t="s">
        <v>2103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5" t="s">
        <v>33</v>
      </c>
      <c r="P938" s="5" t="s">
        <v>28</v>
      </c>
      <c r="Q938" s="1" t="str">
        <f>CONCATENATE(Tabla5[[#This Row],[fkUbicacion]])</f>
        <v>14</v>
      </c>
      <c r="R938" s="5" t="s">
        <v>29</v>
      </c>
    </row>
    <row r="939" spans="1:18">
      <c r="A939" s="6" t="s">
        <v>30</v>
      </c>
      <c r="B939" s="12">
        <v>913</v>
      </c>
      <c r="C939" s="1">
        <v>936</v>
      </c>
      <c r="D939" s="12" t="s">
        <v>496</v>
      </c>
      <c r="E939" s="12" t="s">
        <v>1315</v>
      </c>
      <c r="F939" s="1">
        <v>14</v>
      </c>
      <c r="H939" s="4" t="s">
        <v>2102</v>
      </c>
      <c r="I939" s="12" t="s">
        <v>2103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5" t="s">
        <v>33</v>
      </c>
      <c r="P939" s="5" t="s">
        <v>28</v>
      </c>
      <c r="Q939" s="1" t="str">
        <f>CONCATENATE(Tabla5[[#This Row],[fkUbicacion]])</f>
        <v>14</v>
      </c>
      <c r="R939" s="5" t="s">
        <v>29</v>
      </c>
    </row>
    <row r="940" spans="1:18">
      <c r="A940" s="6" t="s">
        <v>30</v>
      </c>
      <c r="B940" s="12">
        <v>914</v>
      </c>
      <c r="C940" s="1">
        <v>937</v>
      </c>
      <c r="D940" s="12" t="s">
        <v>496</v>
      </c>
      <c r="E940" s="12" t="s">
        <v>1316</v>
      </c>
      <c r="F940" s="1">
        <v>14</v>
      </c>
      <c r="H940" s="4" t="s">
        <v>2102</v>
      </c>
      <c r="I940" s="12" t="s">
        <v>2103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5" t="s">
        <v>33</v>
      </c>
      <c r="P940" s="5" t="s">
        <v>28</v>
      </c>
      <c r="Q940" s="1" t="str">
        <f>CONCATENATE(Tabla5[[#This Row],[fkUbicacion]])</f>
        <v>14</v>
      </c>
      <c r="R940" s="5" t="s">
        <v>29</v>
      </c>
    </row>
    <row r="941" spans="1:18">
      <c r="A941" s="6" t="s">
        <v>30</v>
      </c>
      <c r="B941" s="12">
        <v>915</v>
      </c>
      <c r="C941" s="1">
        <v>938</v>
      </c>
      <c r="D941" s="12" t="s">
        <v>496</v>
      </c>
      <c r="E941" s="12" t="s">
        <v>1317</v>
      </c>
      <c r="F941" s="1">
        <v>14</v>
      </c>
      <c r="H941" s="4" t="s">
        <v>2102</v>
      </c>
      <c r="I941" s="12" t="s">
        <v>2103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5" t="s">
        <v>33</v>
      </c>
      <c r="P941" s="5" t="s">
        <v>28</v>
      </c>
      <c r="Q941" s="1" t="str">
        <f>CONCATENATE(Tabla5[[#This Row],[fkUbicacion]])</f>
        <v>14</v>
      </c>
      <c r="R941" s="5" t="s">
        <v>29</v>
      </c>
    </row>
    <row r="942" spans="1:18">
      <c r="A942" s="6" t="s">
        <v>30</v>
      </c>
      <c r="B942" s="12">
        <v>916</v>
      </c>
      <c r="C942" s="1">
        <v>939</v>
      </c>
      <c r="D942" s="12" t="s">
        <v>496</v>
      </c>
      <c r="E942" s="12" t="s">
        <v>1318</v>
      </c>
      <c r="F942" s="1">
        <v>14</v>
      </c>
      <c r="H942" s="4" t="s">
        <v>2102</v>
      </c>
      <c r="I942" s="12" t="s">
        <v>2103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5" t="s">
        <v>33</v>
      </c>
      <c r="P942" s="5" t="s">
        <v>28</v>
      </c>
      <c r="Q942" s="1" t="str">
        <f>CONCATENATE(Tabla5[[#This Row],[fkUbicacion]])</f>
        <v>14</v>
      </c>
      <c r="R942" s="5" t="s">
        <v>29</v>
      </c>
    </row>
    <row r="943" spans="1:18">
      <c r="A943" s="6" t="s">
        <v>30</v>
      </c>
      <c r="B943" s="12">
        <v>917</v>
      </c>
      <c r="C943" s="1">
        <v>940</v>
      </c>
      <c r="D943" s="12" t="s">
        <v>496</v>
      </c>
      <c r="E943" s="12" t="s">
        <v>1319</v>
      </c>
      <c r="F943" s="1">
        <v>14</v>
      </c>
      <c r="H943" s="4" t="s">
        <v>2102</v>
      </c>
      <c r="I943" s="12" t="s">
        <v>2103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5" t="s">
        <v>33</v>
      </c>
      <c r="P943" s="5" t="s">
        <v>28</v>
      </c>
      <c r="Q943" s="1" t="str">
        <f>CONCATENATE(Tabla5[[#This Row],[fkUbicacion]])</f>
        <v>14</v>
      </c>
      <c r="R943" s="5" t="s">
        <v>29</v>
      </c>
    </row>
    <row r="944" spans="1:18">
      <c r="A944" s="6" t="s">
        <v>30</v>
      </c>
      <c r="B944" s="12">
        <v>918</v>
      </c>
      <c r="C944" s="1">
        <v>941</v>
      </c>
      <c r="D944" s="12" t="s">
        <v>496</v>
      </c>
      <c r="E944" s="12" t="s">
        <v>1320</v>
      </c>
      <c r="F944" s="1">
        <v>14</v>
      </c>
      <c r="H944" s="4" t="s">
        <v>2102</v>
      </c>
      <c r="I944" s="12" t="s">
        <v>2103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5" t="s">
        <v>33</v>
      </c>
      <c r="P944" s="5" t="s">
        <v>28</v>
      </c>
      <c r="Q944" s="1" t="str">
        <f>CONCATENATE(Tabla5[[#This Row],[fkUbicacion]])</f>
        <v>14</v>
      </c>
      <c r="R944" s="5" t="s">
        <v>29</v>
      </c>
    </row>
    <row r="945" spans="1:18">
      <c r="A945" s="6" t="s">
        <v>30</v>
      </c>
      <c r="B945" s="12">
        <v>919</v>
      </c>
      <c r="C945" s="1">
        <v>942</v>
      </c>
      <c r="D945" s="12" t="s">
        <v>496</v>
      </c>
      <c r="E945" s="12" t="s">
        <v>1321</v>
      </c>
      <c r="F945" s="1">
        <v>14</v>
      </c>
      <c r="H945" s="4" t="s">
        <v>2102</v>
      </c>
      <c r="I945" s="12" t="s">
        <v>2103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5" t="s">
        <v>33</v>
      </c>
      <c r="P945" s="5" t="s">
        <v>28</v>
      </c>
      <c r="Q945" s="1" t="str">
        <f>CONCATENATE(Tabla5[[#This Row],[fkUbicacion]])</f>
        <v>14</v>
      </c>
      <c r="R945" s="5" t="s">
        <v>29</v>
      </c>
    </row>
    <row r="946" spans="1:18">
      <c r="A946" s="6" t="s">
        <v>30</v>
      </c>
      <c r="B946" s="12">
        <v>920</v>
      </c>
      <c r="C946" s="1">
        <v>943</v>
      </c>
      <c r="D946" s="12" t="s">
        <v>496</v>
      </c>
      <c r="E946" s="12" t="s">
        <v>1322</v>
      </c>
      <c r="F946" s="1">
        <v>14</v>
      </c>
      <c r="H946" s="4" t="s">
        <v>2102</v>
      </c>
      <c r="I946" s="12" t="s">
        <v>2103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5" t="s">
        <v>33</v>
      </c>
      <c r="P946" s="5" t="s">
        <v>28</v>
      </c>
      <c r="Q946" s="1" t="str">
        <f>CONCATENATE(Tabla5[[#This Row],[fkUbicacion]])</f>
        <v>14</v>
      </c>
      <c r="R946" s="5" t="s">
        <v>29</v>
      </c>
    </row>
    <row r="947" spans="1:18">
      <c r="A947" s="6" t="s">
        <v>30</v>
      </c>
      <c r="B947" s="12">
        <v>921</v>
      </c>
      <c r="C947" s="1">
        <v>944</v>
      </c>
      <c r="D947" s="12" t="s">
        <v>496</v>
      </c>
      <c r="E947" s="12" t="s">
        <v>1323</v>
      </c>
      <c r="F947" s="1">
        <v>14</v>
      </c>
      <c r="H947" s="4" t="s">
        <v>2102</v>
      </c>
      <c r="I947" s="12" t="s">
        <v>2103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5" t="s">
        <v>33</v>
      </c>
      <c r="P947" s="5" t="s">
        <v>28</v>
      </c>
      <c r="Q947" s="1" t="str">
        <f>CONCATENATE(Tabla5[[#This Row],[fkUbicacion]])</f>
        <v>14</v>
      </c>
      <c r="R947" s="5" t="s">
        <v>29</v>
      </c>
    </row>
    <row r="948" spans="1:18">
      <c r="A948" s="6" t="s">
        <v>30</v>
      </c>
      <c r="B948" s="12">
        <v>922</v>
      </c>
      <c r="C948" s="1">
        <v>945</v>
      </c>
      <c r="D948" s="12" t="s">
        <v>496</v>
      </c>
      <c r="E948" s="2" t="s">
        <v>1324</v>
      </c>
      <c r="F948" s="1">
        <v>14</v>
      </c>
      <c r="H948" s="4" t="s">
        <v>2102</v>
      </c>
      <c r="I948" s="12" t="s">
        <v>2103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5" t="s">
        <v>33</v>
      </c>
      <c r="P948" s="5" t="s">
        <v>28</v>
      </c>
      <c r="Q948" s="1" t="str">
        <f>CONCATENATE(Tabla5[[#This Row],[fkUbicacion]])</f>
        <v>14</v>
      </c>
      <c r="R948" s="5" t="s">
        <v>29</v>
      </c>
    </row>
    <row r="949" spans="1:18">
      <c r="A949" s="6" t="s">
        <v>30</v>
      </c>
      <c r="B949" s="12">
        <v>923</v>
      </c>
      <c r="C949" s="1">
        <v>946</v>
      </c>
      <c r="D949" s="12" t="s">
        <v>496</v>
      </c>
      <c r="E949" s="2" t="s">
        <v>1325</v>
      </c>
      <c r="F949" s="1">
        <v>14</v>
      </c>
      <c r="H949" s="4" t="s">
        <v>2102</v>
      </c>
      <c r="I949" s="12" t="s">
        <v>2103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5" t="s">
        <v>33</v>
      </c>
      <c r="P949" s="5" t="s">
        <v>28</v>
      </c>
      <c r="Q949" s="1" t="str">
        <f>CONCATENATE(Tabla5[[#This Row],[fkUbicacion]])</f>
        <v>14</v>
      </c>
      <c r="R949" s="5" t="s">
        <v>29</v>
      </c>
    </row>
    <row r="950" spans="1:18">
      <c r="A950" s="6" t="s">
        <v>30</v>
      </c>
      <c r="B950" s="12">
        <v>924</v>
      </c>
      <c r="C950" s="1">
        <v>947</v>
      </c>
      <c r="D950" s="12" t="s">
        <v>496</v>
      </c>
      <c r="E950" s="2" t="s">
        <v>1326</v>
      </c>
      <c r="F950" s="1">
        <v>14</v>
      </c>
      <c r="H950" s="4" t="s">
        <v>2102</v>
      </c>
      <c r="I950" s="12" t="s">
        <v>2103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5" t="s">
        <v>33</v>
      </c>
      <c r="P950" s="5" t="s">
        <v>28</v>
      </c>
      <c r="Q950" s="1" t="str">
        <f>CONCATENATE(Tabla5[[#This Row],[fkUbicacion]])</f>
        <v>14</v>
      </c>
      <c r="R950" s="5" t="s">
        <v>29</v>
      </c>
    </row>
    <row r="951" spans="1:18">
      <c r="A951" s="6" t="s">
        <v>30</v>
      </c>
      <c r="B951" s="12">
        <v>925</v>
      </c>
      <c r="C951" s="1">
        <v>948</v>
      </c>
      <c r="D951" s="12" t="s">
        <v>496</v>
      </c>
      <c r="E951" s="2" t="s">
        <v>1327</v>
      </c>
      <c r="F951" s="1">
        <v>14</v>
      </c>
      <c r="H951" s="4" t="s">
        <v>2102</v>
      </c>
      <c r="I951" s="12" t="s">
        <v>2103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5" t="s">
        <v>33</v>
      </c>
      <c r="P951" s="5" t="s">
        <v>28</v>
      </c>
      <c r="Q951" s="1" t="str">
        <f>CONCATENATE(Tabla5[[#This Row],[fkUbicacion]])</f>
        <v>14</v>
      </c>
      <c r="R951" s="5" t="s">
        <v>29</v>
      </c>
    </row>
    <row r="952" spans="1:18">
      <c r="A952" s="6" t="s">
        <v>30</v>
      </c>
      <c r="B952" s="12">
        <v>926</v>
      </c>
      <c r="C952" s="1">
        <v>949</v>
      </c>
      <c r="D952" s="12" t="s">
        <v>496</v>
      </c>
      <c r="E952" s="2" t="s">
        <v>1328</v>
      </c>
      <c r="F952" s="1">
        <v>14</v>
      </c>
      <c r="H952" s="4" t="s">
        <v>2102</v>
      </c>
      <c r="I952" s="12" t="s">
        <v>2103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5" t="s">
        <v>33</v>
      </c>
      <c r="P952" s="5" t="s">
        <v>28</v>
      </c>
      <c r="Q952" s="1" t="str">
        <f>CONCATENATE(Tabla5[[#This Row],[fkUbicacion]])</f>
        <v>14</v>
      </c>
      <c r="R952" s="5" t="s">
        <v>29</v>
      </c>
    </row>
    <row r="953" spans="1:18">
      <c r="A953" s="6" t="s">
        <v>30</v>
      </c>
      <c r="B953" s="12">
        <v>927</v>
      </c>
      <c r="C953" s="1">
        <v>950</v>
      </c>
      <c r="D953" s="12" t="s">
        <v>496</v>
      </c>
      <c r="E953" s="2" t="s">
        <v>1329</v>
      </c>
      <c r="F953" s="1">
        <v>14</v>
      </c>
      <c r="H953" s="4" t="s">
        <v>2102</v>
      </c>
      <c r="I953" s="12" t="s">
        <v>2103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5" t="s">
        <v>33</v>
      </c>
      <c r="P953" s="5" t="s">
        <v>28</v>
      </c>
      <c r="Q953" s="1" t="str">
        <f>CONCATENATE(Tabla5[[#This Row],[fkUbicacion]])</f>
        <v>14</v>
      </c>
      <c r="R953" s="5" t="s">
        <v>29</v>
      </c>
    </row>
    <row r="954" spans="1:18">
      <c r="A954" s="6" t="s">
        <v>30</v>
      </c>
      <c r="B954" s="12">
        <v>928</v>
      </c>
      <c r="C954" s="1">
        <v>951</v>
      </c>
      <c r="D954" s="12" t="s">
        <v>496</v>
      </c>
      <c r="E954" s="2" t="s">
        <v>1330</v>
      </c>
      <c r="F954" s="1">
        <v>14</v>
      </c>
      <c r="H954" s="4" t="s">
        <v>2102</v>
      </c>
      <c r="I954" s="12" t="s">
        <v>2103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5" t="s">
        <v>33</v>
      </c>
      <c r="P954" s="5" t="s">
        <v>28</v>
      </c>
      <c r="Q954" s="1" t="str">
        <f>CONCATENATE(Tabla5[[#This Row],[fkUbicacion]])</f>
        <v>14</v>
      </c>
      <c r="R954" s="5" t="s">
        <v>29</v>
      </c>
    </row>
    <row r="955" spans="1:18">
      <c r="A955" s="6" t="s">
        <v>30</v>
      </c>
      <c r="B955" s="12">
        <v>929</v>
      </c>
      <c r="C955" s="1">
        <v>952</v>
      </c>
      <c r="D955" s="12" t="s">
        <v>496</v>
      </c>
      <c r="E955" s="2" t="s">
        <v>1331</v>
      </c>
      <c r="F955" s="1">
        <v>14</v>
      </c>
      <c r="H955" s="4" t="s">
        <v>2102</v>
      </c>
      <c r="I955" s="12" t="s">
        <v>2103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5" t="s">
        <v>33</v>
      </c>
      <c r="P955" s="5" t="s">
        <v>28</v>
      </c>
      <c r="Q955" s="1" t="str">
        <f>CONCATENATE(Tabla5[[#This Row],[fkUbicacion]])</f>
        <v>14</v>
      </c>
      <c r="R955" s="5" t="s">
        <v>29</v>
      </c>
    </row>
    <row r="956" spans="1:18">
      <c r="A956" s="6" t="s">
        <v>30</v>
      </c>
      <c r="B956" s="12">
        <v>930</v>
      </c>
      <c r="C956" s="1">
        <v>953</v>
      </c>
      <c r="D956" s="12" t="s">
        <v>496</v>
      </c>
      <c r="E956" s="2" t="s">
        <v>1332</v>
      </c>
      <c r="F956" s="1">
        <v>14</v>
      </c>
      <c r="H956" s="4" t="s">
        <v>2102</v>
      </c>
      <c r="I956" s="12" t="s">
        <v>2103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5" t="s">
        <v>33</v>
      </c>
      <c r="P956" s="5" t="s">
        <v>28</v>
      </c>
      <c r="Q956" s="1" t="str">
        <f>CONCATENATE(Tabla5[[#This Row],[fkUbicacion]])</f>
        <v>14</v>
      </c>
      <c r="R956" s="5" t="s">
        <v>29</v>
      </c>
    </row>
    <row r="957" spans="1:18">
      <c r="A957" s="6" t="s">
        <v>30</v>
      </c>
      <c r="B957" s="12">
        <v>931</v>
      </c>
      <c r="C957" s="1">
        <v>954</v>
      </c>
      <c r="D957" s="12" t="s">
        <v>496</v>
      </c>
      <c r="E957" s="2" t="s">
        <v>1333</v>
      </c>
      <c r="F957" s="1">
        <v>14</v>
      </c>
      <c r="H957" s="4" t="s">
        <v>2102</v>
      </c>
      <c r="I957" s="12" t="s">
        <v>2103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5" t="s">
        <v>33</v>
      </c>
      <c r="P957" s="5" t="s">
        <v>28</v>
      </c>
      <c r="Q957" s="1" t="str">
        <f>CONCATENATE(Tabla5[[#This Row],[fkUbicacion]])</f>
        <v>14</v>
      </c>
      <c r="R957" s="5" t="s">
        <v>29</v>
      </c>
    </row>
    <row r="958" spans="1:18">
      <c r="A958" s="6" t="s">
        <v>30</v>
      </c>
      <c r="B958" s="12">
        <v>932</v>
      </c>
      <c r="C958" s="1">
        <v>955</v>
      </c>
      <c r="D958" s="12" t="s">
        <v>496</v>
      </c>
      <c r="E958" s="2" t="s">
        <v>1334</v>
      </c>
      <c r="F958" s="1">
        <v>14</v>
      </c>
      <c r="H958" s="4" t="s">
        <v>2102</v>
      </c>
      <c r="I958" s="12" t="s">
        <v>2103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5" t="s">
        <v>33</v>
      </c>
      <c r="P958" s="5" t="s">
        <v>28</v>
      </c>
      <c r="Q958" s="1" t="str">
        <f>CONCATENATE(Tabla5[[#This Row],[fkUbicacion]])</f>
        <v>14</v>
      </c>
      <c r="R958" s="5" t="s">
        <v>29</v>
      </c>
    </row>
    <row r="959" spans="1:18">
      <c r="A959" s="6" t="s">
        <v>30</v>
      </c>
      <c r="B959" s="12">
        <v>933</v>
      </c>
      <c r="C959" s="1">
        <v>956</v>
      </c>
      <c r="D959" s="12" t="s">
        <v>496</v>
      </c>
      <c r="E959" s="2" t="s">
        <v>1335</v>
      </c>
      <c r="F959" s="1">
        <v>14</v>
      </c>
      <c r="H959" s="4" t="s">
        <v>2102</v>
      </c>
      <c r="I959" s="12" t="s">
        <v>2103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5" t="s">
        <v>33</v>
      </c>
      <c r="P959" s="5" t="s">
        <v>28</v>
      </c>
      <c r="Q959" s="1" t="str">
        <f>CONCATENATE(Tabla5[[#This Row],[fkUbicacion]])</f>
        <v>14</v>
      </c>
      <c r="R959" s="5" t="s">
        <v>29</v>
      </c>
    </row>
    <row r="960" spans="1:18">
      <c r="A960" s="6" t="s">
        <v>30</v>
      </c>
      <c r="B960" s="12">
        <v>934</v>
      </c>
      <c r="C960" s="1">
        <v>957</v>
      </c>
      <c r="D960" s="12" t="s">
        <v>496</v>
      </c>
      <c r="E960" s="2" t="s">
        <v>1336</v>
      </c>
      <c r="F960" s="1">
        <v>14</v>
      </c>
      <c r="H960" s="4" t="s">
        <v>2102</v>
      </c>
      <c r="I960" s="12" t="s">
        <v>2103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5" t="s">
        <v>33</v>
      </c>
      <c r="P960" s="5" t="s">
        <v>28</v>
      </c>
      <c r="Q960" s="1" t="str">
        <f>CONCATENATE(Tabla5[[#This Row],[fkUbicacion]])</f>
        <v>14</v>
      </c>
      <c r="R960" s="5" t="s">
        <v>29</v>
      </c>
    </row>
    <row r="961" spans="1:18">
      <c r="A961" s="6" t="s">
        <v>30</v>
      </c>
      <c r="B961" s="12">
        <v>935</v>
      </c>
      <c r="C961" s="1">
        <v>958</v>
      </c>
      <c r="D961" s="12" t="s">
        <v>496</v>
      </c>
      <c r="E961" s="2" t="s">
        <v>1337</v>
      </c>
      <c r="F961" s="1">
        <v>14</v>
      </c>
      <c r="H961" s="4" t="s">
        <v>2102</v>
      </c>
      <c r="I961" s="12" t="s">
        <v>2103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5" t="s">
        <v>33</v>
      </c>
      <c r="P961" s="5" t="s">
        <v>28</v>
      </c>
      <c r="Q961" s="1" t="str">
        <f>CONCATENATE(Tabla5[[#This Row],[fkUbicacion]])</f>
        <v>14</v>
      </c>
      <c r="R961" s="5" t="s">
        <v>29</v>
      </c>
    </row>
    <row r="962" spans="1:18">
      <c r="A962" s="6" t="s">
        <v>30</v>
      </c>
      <c r="B962" s="12">
        <v>936</v>
      </c>
      <c r="C962" s="1">
        <v>959</v>
      </c>
      <c r="D962" s="12" t="s">
        <v>496</v>
      </c>
      <c r="E962" s="2" t="s">
        <v>1338</v>
      </c>
      <c r="F962" s="1">
        <v>14</v>
      </c>
      <c r="H962" s="4" t="s">
        <v>2102</v>
      </c>
      <c r="I962" s="12" t="s">
        <v>2103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5" t="s">
        <v>33</v>
      </c>
      <c r="P962" s="5" t="s">
        <v>28</v>
      </c>
      <c r="Q962" s="1" t="str">
        <f>CONCATENATE(Tabla5[[#This Row],[fkUbicacion]])</f>
        <v>14</v>
      </c>
      <c r="R962" s="5" t="s">
        <v>29</v>
      </c>
    </row>
    <row r="963" spans="1:18">
      <c r="A963" s="6" t="s">
        <v>30</v>
      </c>
      <c r="B963" s="12">
        <v>937</v>
      </c>
      <c r="C963" s="1">
        <v>960</v>
      </c>
      <c r="D963" s="12" t="s">
        <v>496</v>
      </c>
      <c r="E963" s="25" t="s">
        <v>1339</v>
      </c>
      <c r="F963" s="1">
        <v>14</v>
      </c>
      <c r="H963" s="4" t="s">
        <v>2102</v>
      </c>
      <c r="I963" s="12" t="s">
        <v>2103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5" t="s">
        <v>33</v>
      </c>
      <c r="P963" s="5" t="s">
        <v>28</v>
      </c>
      <c r="Q963" s="1" t="str">
        <f>CONCATENATE(Tabla5[[#This Row],[fkUbicacion]])</f>
        <v>14</v>
      </c>
      <c r="R963" s="5" t="s">
        <v>29</v>
      </c>
    </row>
    <row r="964" spans="1:18">
      <c r="A964" s="6" t="s">
        <v>30</v>
      </c>
      <c r="B964" s="12">
        <v>938</v>
      </c>
      <c r="C964" s="1">
        <v>961</v>
      </c>
      <c r="D964" s="12" t="s">
        <v>496</v>
      </c>
      <c r="E964" s="2" t="s">
        <v>526</v>
      </c>
      <c r="F964" s="1">
        <v>15</v>
      </c>
      <c r="H964" s="4" t="s">
        <v>2102</v>
      </c>
      <c r="I964" s="12" t="s">
        <v>2103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5" t="s">
        <v>33</v>
      </c>
      <c r="P964" s="5" t="s">
        <v>28</v>
      </c>
      <c r="Q964" s="1" t="str">
        <f>CONCATENATE(Tabla5[[#This Row],[fkUbicacion]])</f>
        <v>15</v>
      </c>
      <c r="R964" s="5" t="s">
        <v>29</v>
      </c>
    </row>
    <row r="965" spans="1:18">
      <c r="A965" s="6" t="s">
        <v>30</v>
      </c>
      <c r="B965" s="12">
        <v>939</v>
      </c>
      <c r="C965" s="1">
        <v>962</v>
      </c>
      <c r="D965" s="12" t="s">
        <v>496</v>
      </c>
      <c r="E965" s="2" t="s">
        <v>527</v>
      </c>
      <c r="F965" s="1">
        <v>15</v>
      </c>
      <c r="H965" s="4" t="s">
        <v>2102</v>
      </c>
      <c r="I965" s="12" t="s">
        <v>2103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5" t="s">
        <v>33</v>
      </c>
      <c r="P965" s="5" t="s">
        <v>28</v>
      </c>
      <c r="Q965" s="1" t="str">
        <f>CONCATENATE(Tabla5[[#This Row],[fkUbicacion]])</f>
        <v>15</v>
      </c>
      <c r="R965" s="5" t="s">
        <v>29</v>
      </c>
    </row>
    <row r="966" spans="1:18">
      <c r="A966" s="6" t="s">
        <v>30</v>
      </c>
      <c r="B966" s="12">
        <v>940</v>
      </c>
      <c r="C966" s="1">
        <v>963</v>
      </c>
      <c r="D966" s="12" t="s">
        <v>496</v>
      </c>
      <c r="E966" s="2" t="s">
        <v>528</v>
      </c>
      <c r="F966" s="1">
        <v>15</v>
      </c>
      <c r="H966" s="4" t="s">
        <v>2102</v>
      </c>
      <c r="I966" s="12" t="s">
        <v>2103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5" t="s">
        <v>33</v>
      </c>
      <c r="P966" s="5" t="s">
        <v>28</v>
      </c>
      <c r="Q966" s="1" t="str">
        <f>CONCATENATE(Tabla5[[#This Row],[fkUbicacion]])</f>
        <v>15</v>
      </c>
      <c r="R966" s="5" t="s">
        <v>29</v>
      </c>
    </row>
    <row r="967" spans="1:18">
      <c r="A967" s="6" t="s">
        <v>30</v>
      </c>
      <c r="B967" s="12">
        <v>941</v>
      </c>
      <c r="C967" s="1">
        <v>964</v>
      </c>
      <c r="D967" s="12" t="s">
        <v>496</v>
      </c>
      <c r="E967" s="2" t="s">
        <v>529</v>
      </c>
      <c r="F967" s="1">
        <v>15</v>
      </c>
      <c r="H967" s="4" t="s">
        <v>2102</v>
      </c>
      <c r="I967" s="12" t="s">
        <v>2103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5" t="s">
        <v>33</v>
      </c>
      <c r="P967" s="5" t="s">
        <v>28</v>
      </c>
      <c r="Q967" s="1" t="str">
        <f>CONCATENATE(Tabla5[[#This Row],[fkUbicacion]])</f>
        <v>15</v>
      </c>
      <c r="R967" s="5" t="s">
        <v>29</v>
      </c>
    </row>
    <row r="968" spans="1:18">
      <c r="A968" s="6" t="s">
        <v>30</v>
      </c>
      <c r="B968" s="12">
        <v>942</v>
      </c>
      <c r="C968" s="1">
        <v>965</v>
      </c>
      <c r="D968" s="12" t="s">
        <v>496</v>
      </c>
      <c r="E968" s="2" t="s">
        <v>530</v>
      </c>
      <c r="F968" s="1">
        <v>15</v>
      </c>
      <c r="H968" s="4" t="s">
        <v>2102</v>
      </c>
      <c r="I968" s="12" t="s">
        <v>2103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5" t="s">
        <v>33</v>
      </c>
      <c r="P968" s="5" t="s">
        <v>28</v>
      </c>
      <c r="Q968" s="1" t="str">
        <f>CONCATENATE(Tabla5[[#This Row],[fkUbicacion]])</f>
        <v>15</v>
      </c>
      <c r="R968" s="5" t="s">
        <v>29</v>
      </c>
    </row>
    <row r="969" spans="1:18">
      <c r="A969" s="6" t="s">
        <v>30</v>
      </c>
      <c r="B969" s="12">
        <v>943</v>
      </c>
      <c r="C969" s="1">
        <v>966</v>
      </c>
      <c r="D969" s="12" t="s">
        <v>496</v>
      </c>
      <c r="E969" s="2" t="s">
        <v>531</v>
      </c>
      <c r="F969" s="1">
        <v>15</v>
      </c>
      <c r="H969" s="4" t="s">
        <v>2102</v>
      </c>
      <c r="I969" s="12" t="s">
        <v>2103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5" t="s">
        <v>33</v>
      </c>
      <c r="P969" s="5" t="s">
        <v>28</v>
      </c>
      <c r="Q969" s="1" t="str">
        <f>CONCATENATE(Tabla5[[#This Row],[fkUbicacion]])</f>
        <v>15</v>
      </c>
      <c r="R969" s="5" t="s">
        <v>29</v>
      </c>
    </row>
    <row r="970" spans="1:18">
      <c r="A970" s="6" t="s">
        <v>30</v>
      </c>
      <c r="B970" s="12">
        <v>944</v>
      </c>
      <c r="C970" s="1">
        <v>967</v>
      </c>
      <c r="D970" s="12" t="s">
        <v>496</v>
      </c>
      <c r="E970" s="2" t="s">
        <v>532</v>
      </c>
      <c r="F970" s="1">
        <v>15</v>
      </c>
      <c r="H970" s="4" t="s">
        <v>2102</v>
      </c>
      <c r="I970" s="12" t="s">
        <v>2103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5" t="s">
        <v>33</v>
      </c>
      <c r="P970" s="5" t="s">
        <v>28</v>
      </c>
      <c r="Q970" s="1" t="str">
        <f>CONCATENATE(Tabla5[[#This Row],[fkUbicacion]])</f>
        <v>15</v>
      </c>
      <c r="R970" s="5" t="s">
        <v>29</v>
      </c>
    </row>
    <row r="971" spans="1:18">
      <c r="A971" s="6" t="s">
        <v>30</v>
      </c>
      <c r="B971" s="12">
        <v>945</v>
      </c>
      <c r="C971" s="1">
        <v>968</v>
      </c>
      <c r="D971" s="12" t="s">
        <v>496</v>
      </c>
      <c r="E971" s="2" t="s">
        <v>606</v>
      </c>
      <c r="F971" s="1">
        <v>15</v>
      </c>
      <c r="H971" s="4" t="s">
        <v>2102</v>
      </c>
      <c r="I971" s="12" t="s">
        <v>2103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5" t="s">
        <v>33</v>
      </c>
      <c r="P971" s="5" t="s">
        <v>28</v>
      </c>
      <c r="Q971" s="1" t="str">
        <f>CONCATENATE(Tabla5[[#This Row],[fkUbicacion]])</f>
        <v>15</v>
      </c>
      <c r="R971" s="5" t="s">
        <v>29</v>
      </c>
    </row>
    <row r="972" spans="1:18">
      <c r="A972" s="6" t="s">
        <v>30</v>
      </c>
      <c r="B972" s="12">
        <v>946</v>
      </c>
      <c r="C972" s="1">
        <v>969</v>
      </c>
      <c r="D972" s="12" t="s">
        <v>496</v>
      </c>
      <c r="E972" s="2" t="s">
        <v>607</v>
      </c>
      <c r="F972" s="1">
        <v>15</v>
      </c>
      <c r="H972" s="4" t="s">
        <v>2102</v>
      </c>
      <c r="I972" s="12" t="s">
        <v>2103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5" t="s">
        <v>33</v>
      </c>
      <c r="P972" s="5" t="s">
        <v>28</v>
      </c>
      <c r="Q972" s="1" t="str">
        <f>CONCATENATE(Tabla5[[#This Row],[fkUbicacion]])</f>
        <v>15</v>
      </c>
      <c r="R972" s="5" t="s">
        <v>29</v>
      </c>
    </row>
    <row r="973" spans="1:18">
      <c r="A973" s="6" t="s">
        <v>30</v>
      </c>
      <c r="B973" s="12">
        <v>947</v>
      </c>
      <c r="C973" s="1">
        <v>970</v>
      </c>
      <c r="D973" s="12" t="s">
        <v>496</v>
      </c>
      <c r="E973" s="2" t="s">
        <v>608</v>
      </c>
      <c r="F973" s="1">
        <v>15</v>
      </c>
      <c r="H973" s="4" t="s">
        <v>2102</v>
      </c>
      <c r="I973" s="12" t="s">
        <v>2103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5" t="s">
        <v>33</v>
      </c>
      <c r="P973" s="5" t="s">
        <v>28</v>
      </c>
      <c r="Q973" s="1" t="str">
        <f>CONCATENATE(Tabla5[[#This Row],[fkUbicacion]])</f>
        <v>15</v>
      </c>
      <c r="R973" s="5" t="s">
        <v>29</v>
      </c>
    </row>
    <row r="974" spans="1:18">
      <c r="A974" s="6" t="s">
        <v>30</v>
      </c>
      <c r="B974" s="12">
        <v>948</v>
      </c>
      <c r="C974" s="1">
        <v>971</v>
      </c>
      <c r="D974" s="12" t="s">
        <v>496</v>
      </c>
      <c r="E974" s="2" t="s">
        <v>609</v>
      </c>
      <c r="F974" s="1">
        <v>15</v>
      </c>
      <c r="H974" s="4" t="s">
        <v>2102</v>
      </c>
      <c r="I974" s="12" t="s">
        <v>2103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5" t="s">
        <v>33</v>
      </c>
      <c r="P974" s="5" t="s">
        <v>28</v>
      </c>
      <c r="Q974" s="1" t="str">
        <f>CONCATENATE(Tabla5[[#This Row],[fkUbicacion]])</f>
        <v>15</v>
      </c>
      <c r="R974" s="5" t="s">
        <v>29</v>
      </c>
    </row>
    <row r="975" spans="1:18">
      <c r="A975" s="6" t="s">
        <v>30</v>
      </c>
      <c r="B975" s="12">
        <v>949</v>
      </c>
      <c r="C975" s="1">
        <v>972</v>
      </c>
      <c r="D975" s="12" t="s">
        <v>496</v>
      </c>
      <c r="E975" s="2" t="s">
        <v>610</v>
      </c>
      <c r="F975" s="1">
        <v>15</v>
      </c>
      <c r="H975" s="4" t="s">
        <v>2102</v>
      </c>
      <c r="I975" s="12" t="s">
        <v>2103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5" t="s">
        <v>33</v>
      </c>
      <c r="P975" s="5" t="s">
        <v>28</v>
      </c>
      <c r="Q975" s="1" t="str">
        <f>CONCATENATE(Tabla5[[#This Row],[fkUbicacion]])</f>
        <v>15</v>
      </c>
      <c r="R975" s="5" t="s">
        <v>29</v>
      </c>
    </row>
    <row r="976" spans="1:18">
      <c r="A976" s="6" t="s">
        <v>30</v>
      </c>
      <c r="B976" s="12">
        <v>950</v>
      </c>
      <c r="C976" s="1">
        <v>973</v>
      </c>
      <c r="D976" s="12" t="s">
        <v>496</v>
      </c>
      <c r="E976" s="2" t="s">
        <v>611</v>
      </c>
      <c r="F976" s="1">
        <v>15</v>
      </c>
      <c r="H976" s="4" t="s">
        <v>2102</v>
      </c>
      <c r="I976" s="12" t="s">
        <v>2103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5" t="s">
        <v>33</v>
      </c>
      <c r="P976" s="5" t="s">
        <v>28</v>
      </c>
      <c r="Q976" s="1" t="str">
        <f>CONCATENATE(Tabla5[[#This Row],[fkUbicacion]])</f>
        <v>15</v>
      </c>
      <c r="R976" s="5" t="s">
        <v>29</v>
      </c>
    </row>
    <row r="977" spans="1:18">
      <c r="A977" s="6" t="s">
        <v>30</v>
      </c>
      <c r="B977" s="12">
        <v>951</v>
      </c>
      <c r="C977" s="1">
        <v>974</v>
      </c>
      <c r="D977" s="12" t="s">
        <v>496</v>
      </c>
      <c r="E977" s="2" t="s">
        <v>612</v>
      </c>
      <c r="F977" s="1">
        <v>15</v>
      </c>
      <c r="H977" s="4" t="s">
        <v>2102</v>
      </c>
      <c r="I977" s="12" t="s">
        <v>2103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5" t="s">
        <v>33</v>
      </c>
      <c r="P977" s="5" t="s">
        <v>28</v>
      </c>
      <c r="Q977" s="1" t="str">
        <f>CONCATENATE(Tabla5[[#This Row],[fkUbicacion]])</f>
        <v>15</v>
      </c>
      <c r="R977" s="5" t="s">
        <v>29</v>
      </c>
    </row>
    <row r="978" spans="1:18">
      <c r="A978" s="6" t="s">
        <v>30</v>
      </c>
      <c r="B978" s="12">
        <v>952</v>
      </c>
      <c r="C978" s="1">
        <v>975</v>
      </c>
      <c r="D978" s="12" t="s">
        <v>496</v>
      </c>
      <c r="E978" s="2" t="s">
        <v>613</v>
      </c>
      <c r="F978" s="1">
        <v>15</v>
      </c>
      <c r="H978" s="4" t="s">
        <v>2102</v>
      </c>
      <c r="I978" s="12" t="s">
        <v>2103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5" t="s">
        <v>33</v>
      </c>
      <c r="P978" s="5" t="s">
        <v>28</v>
      </c>
      <c r="Q978" s="1" t="str">
        <f>CONCATENATE(Tabla5[[#This Row],[fkUbicacion]])</f>
        <v>15</v>
      </c>
      <c r="R978" s="5" t="s">
        <v>29</v>
      </c>
    </row>
    <row r="979" spans="1:18">
      <c r="A979" s="6" t="s">
        <v>30</v>
      </c>
      <c r="B979" s="12">
        <v>953</v>
      </c>
      <c r="C979" s="1">
        <v>976</v>
      </c>
      <c r="D979" s="12" t="s">
        <v>496</v>
      </c>
      <c r="E979" s="2" t="s">
        <v>614</v>
      </c>
      <c r="F979" s="1">
        <v>15</v>
      </c>
      <c r="H979" s="4" t="s">
        <v>2102</v>
      </c>
      <c r="I979" s="12" t="s">
        <v>2103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5" t="s">
        <v>33</v>
      </c>
      <c r="P979" s="5" t="s">
        <v>28</v>
      </c>
      <c r="Q979" s="1" t="str">
        <f>CONCATENATE(Tabla5[[#This Row],[fkUbicacion]])</f>
        <v>15</v>
      </c>
      <c r="R979" s="5" t="s">
        <v>29</v>
      </c>
    </row>
    <row r="980" spans="1:18">
      <c r="A980" s="6" t="s">
        <v>30</v>
      </c>
      <c r="B980" s="12">
        <v>954</v>
      </c>
      <c r="C980" s="1">
        <v>977</v>
      </c>
      <c r="D980" s="12" t="s">
        <v>496</v>
      </c>
      <c r="E980" s="2" t="s">
        <v>615</v>
      </c>
      <c r="F980" s="1">
        <v>15</v>
      </c>
      <c r="H980" s="4" t="s">
        <v>2102</v>
      </c>
      <c r="I980" s="12" t="s">
        <v>2103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5" t="s">
        <v>33</v>
      </c>
      <c r="P980" s="5" t="s">
        <v>28</v>
      </c>
      <c r="Q980" s="1" t="str">
        <f>CONCATENATE(Tabla5[[#This Row],[fkUbicacion]])</f>
        <v>15</v>
      </c>
      <c r="R980" s="5" t="s">
        <v>29</v>
      </c>
    </row>
    <row r="981" spans="1:18">
      <c r="A981" s="6" t="s">
        <v>30</v>
      </c>
      <c r="B981" s="12">
        <v>955</v>
      </c>
      <c r="C981" s="1">
        <v>978</v>
      </c>
      <c r="D981" s="12" t="s">
        <v>496</v>
      </c>
      <c r="E981" s="2" t="s">
        <v>616</v>
      </c>
      <c r="F981" s="1">
        <v>15</v>
      </c>
      <c r="H981" s="4" t="s">
        <v>2102</v>
      </c>
      <c r="I981" s="12" t="s">
        <v>2103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5" t="s">
        <v>33</v>
      </c>
      <c r="P981" s="5" t="s">
        <v>28</v>
      </c>
      <c r="Q981" s="1" t="str">
        <f>CONCATENATE(Tabla5[[#This Row],[fkUbicacion]])</f>
        <v>15</v>
      </c>
      <c r="R981" s="5" t="s">
        <v>29</v>
      </c>
    </row>
    <row r="982" spans="1:18">
      <c r="A982" s="6" t="s">
        <v>30</v>
      </c>
      <c r="B982" s="12">
        <v>956</v>
      </c>
      <c r="C982" s="1">
        <v>979</v>
      </c>
      <c r="D982" s="12" t="s">
        <v>496</v>
      </c>
      <c r="E982" s="2" t="s">
        <v>617</v>
      </c>
      <c r="F982" s="1">
        <v>15</v>
      </c>
      <c r="H982" s="4" t="s">
        <v>2102</v>
      </c>
      <c r="I982" s="12" t="s">
        <v>2103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5" t="s">
        <v>33</v>
      </c>
      <c r="P982" s="5" t="s">
        <v>28</v>
      </c>
      <c r="Q982" s="1" t="str">
        <f>CONCATENATE(Tabla5[[#This Row],[fkUbicacion]])</f>
        <v>15</v>
      </c>
      <c r="R982" s="5" t="s">
        <v>29</v>
      </c>
    </row>
    <row r="983" spans="1:18">
      <c r="A983" s="6" t="s">
        <v>30</v>
      </c>
      <c r="B983" s="12">
        <v>957</v>
      </c>
      <c r="C983" s="1">
        <v>980</v>
      </c>
      <c r="D983" s="12" t="s">
        <v>496</v>
      </c>
      <c r="E983" s="2" t="s">
        <v>618</v>
      </c>
      <c r="F983" s="1">
        <v>15</v>
      </c>
      <c r="H983" s="4" t="s">
        <v>2102</v>
      </c>
      <c r="I983" s="12" t="s">
        <v>2103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5" t="s">
        <v>33</v>
      </c>
      <c r="P983" s="5" t="s">
        <v>28</v>
      </c>
      <c r="Q983" s="1" t="str">
        <f>CONCATENATE(Tabla5[[#This Row],[fkUbicacion]])</f>
        <v>15</v>
      </c>
      <c r="R983" s="5" t="s">
        <v>29</v>
      </c>
    </row>
    <row r="984" spans="1:18">
      <c r="A984" s="6" t="s">
        <v>30</v>
      </c>
      <c r="B984" s="12">
        <v>958</v>
      </c>
      <c r="C984" s="1">
        <v>981</v>
      </c>
      <c r="D984" s="12" t="s">
        <v>496</v>
      </c>
      <c r="E984" s="2" t="s">
        <v>619</v>
      </c>
      <c r="F984" s="1">
        <v>15</v>
      </c>
      <c r="H984" s="4" t="s">
        <v>2102</v>
      </c>
      <c r="I984" s="12" t="s">
        <v>2103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5" t="s">
        <v>33</v>
      </c>
      <c r="P984" s="5" t="s">
        <v>28</v>
      </c>
      <c r="Q984" s="1" t="str">
        <f>CONCATENATE(Tabla5[[#This Row],[fkUbicacion]])</f>
        <v>15</v>
      </c>
      <c r="R984" s="5" t="s">
        <v>29</v>
      </c>
    </row>
    <row r="985" spans="1:18">
      <c r="A985" s="6" t="s">
        <v>30</v>
      </c>
      <c r="B985" s="12">
        <v>959</v>
      </c>
      <c r="C985" s="1">
        <v>982</v>
      </c>
      <c r="D985" s="12" t="s">
        <v>496</v>
      </c>
      <c r="E985" s="2" t="s">
        <v>620</v>
      </c>
      <c r="F985" s="1">
        <v>15</v>
      </c>
      <c r="H985" s="4" t="s">
        <v>2102</v>
      </c>
      <c r="I985" s="12" t="s">
        <v>2103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5" t="s">
        <v>33</v>
      </c>
      <c r="P985" s="5" t="s">
        <v>28</v>
      </c>
      <c r="Q985" s="1" t="str">
        <f>CONCATENATE(Tabla5[[#This Row],[fkUbicacion]])</f>
        <v>15</v>
      </c>
      <c r="R985" s="5" t="s">
        <v>29</v>
      </c>
    </row>
    <row r="986" spans="1:18">
      <c r="A986" s="6" t="s">
        <v>30</v>
      </c>
      <c r="B986" s="12">
        <v>960</v>
      </c>
      <c r="C986" s="1">
        <v>983</v>
      </c>
      <c r="D986" s="12" t="s">
        <v>496</v>
      </c>
      <c r="E986" s="2" t="s">
        <v>621</v>
      </c>
      <c r="F986" s="1">
        <v>15</v>
      </c>
      <c r="H986" s="4" t="s">
        <v>2102</v>
      </c>
      <c r="I986" s="12" t="s">
        <v>2103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5" t="s">
        <v>33</v>
      </c>
      <c r="P986" s="5" t="s">
        <v>28</v>
      </c>
      <c r="Q986" s="1" t="str">
        <f>CONCATENATE(Tabla5[[#This Row],[fkUbicacion]])</f>
        <v>15</v>
      </c>
      <c r="R986" s="5" t="s">
        <v>29</v>
      </c>
    </row>
    <row r="987" spans="1:18">
      <c r="A987" s="6" t="s">
        <v>30</v>
      </c>
      <c r="B987" s="12">
        <v>961</v>
      </c>
      <c r="C987" s="1">
        <v>984</v>
      </c>
      <c r="D987" s="12" t="s">
        <v>496</v>
      </c>
      <c r="E987" s="2" t="s">
        <v>622</v>
      </c>
      <c r="F987" s="1">
        <v>15</v>
      </c>
      <c r="H987" s="4" t="s">
        <v>2102</v>
      </c>
      <c r="I987" s="12" t="s">
        <v>2103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5" t="s">
        <v>33</v>
      </c>
      <c r="P987" s="5" t="s">
        <v>28</v>
      </c>
      <c r="Q987" s="1" t="str">
        <f>CONCATENATE(Tabla5[[#This Row],[fkUbicacion]])</f>
        <v>15</v>
      </c>
      <c r="R987" s="5" t="s">
        <v>29</v>
      </c>
    </row>
    <row r="988" spans="1:18">
      <c r="A988" s="6" t="s">
        <v>30</v>
      </c>
      <c r="B988" s="12">
        <v>962</v>
      </c>
      <c r="C988" s="1">
        <v>985</v>
      </c>
      <c r="D988" s="12" t="s">
        <v>496</v>
      </c>
      <c r="E988" s="2" t="s">
        <v>623</v>
      </c>
      <c r="F988" s="1">
        <v>15</v>
      </c>
      <c r="H988" s="4" t="s">
        <v>2102</v>
      </c>
      <c r="I988" s="12" t="s">
        <v>2103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5" t="s">
        <v>33</v>
      </c>
      <c r="P988" s="5" t="s">
        <v>28</v>
      </c>
      <c r="Q988" s="1" t="str">
        <f>CONCATENATE(Tabla5[[#This Row],[fkUbicacion]])</f>
        <v>15</v>
      </c>
      <c r="R988" s="5" t="s">
        <v>29</v>
      </c>
    </row>
    <row r="989" spans="1:18">
      <c r="A989" s="6" t="s">
        <v>30</v>
      </c>
      <c r="B989" s="12">
        <v>963</v>
      </c>
      <c r="C989" s="1">
        <v>986</v>
      </c>
      <c r="D989" s="12" t="s">
        <v>496</v>
      </c>
      <c r="E989" s="2" t="s">
        <v>624</v>
      </c>
      <c r="F989" s="1">
        <v>15</v>
      </c>
      <c r="H989" s="4" t="s">
        <v>2102</v>
      </c>
      <c r="I989" s="12" t="s">
        <v>2103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5" t="s">
        <v>33</v>
      </c>
      <c r="P989" s="5" t="s">
        <v>28</v>
      </c>
      <c r="Q989" s="1" t="str">
        <f>CONCATENATE(Tabla5[[#This Row],[fkUbicacion]])</f>
        <v>15</v>
      </c>
      <c r="R989" s="5" t="s">
        <v>29</v>
      </c>
    </row>
    <row r="990" spans="1:18">
      <c r="A990" s="6" t="s">
        <v>30</v>
      </c>
      <c r="B990" s="12">
        <v>964</v>
      </c>
      <c r="C990" s="1">
        <v>987</v>
      </c>
      <c r="D990" s="12" t="s">
        <v>496</v>
      </c>
      <c r="E990" s="2" t="s">
        <v>964</v>
      </c>
      <c r="F990" s="1">
        <v>15</v>
      </c>
      <c r="H990" s="4" t="s">
        <v>2102</v>
      </c>
      <c r="I990" s="12" t="s">
        <v>2103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5" t="s">
        <v>33</v>
      </c>
      <c r="P990" s="5" t="s">
        <v>28</v>
      </c>
      <c r="Q990" s="1" t="str">
        <f>CONCATENATE(Tabla5[[#This Row],[fkUbicacion]])</f>
        <v>15</v>
      </c>
      <c r="R990" s="5" t="s">
        <v>29</v>
      </c>
    </row>
    <row r="991" spans="1:18">
      <c r="A991" s="6" t="s">
        <v>30</v>
      </c>
      <c r="B991" s="12">
        <v>965</v>
      </c>
      <c r="C991" s="1">
        <v>988</v>
      </c>
      <c r="D991" s="12" t="s">
        <v>496</v>
      </c>
      <c r="E991" s="2" t="s">
        <v>965</v>
      </c>
      <c r="F991" s="1">
        <v>15</v>
      </c>
      <c r="H991" s="4" t="s">
        <v>2102</v>
      </c>
      <c r="I991" s="12" t="s">
        <v>2103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5" t="s">
        <v>33</v>
      </c>
      <c r="P991" s="5" t="s">
        <v>28</v>
      </c>
      <c r="Q991" s="1" t="str">
        <f>CONCATENATE(Tabla5[[#This Row],[fkUbicacion]])</f>
        <v>15</v>
      </c>
      <c r="R991" s="5" t="s">
        <v>29</v>
      </c>
    </row>
    <row r="992" spans="1:18">
      <c r="A992" s="6" t="s">
        <v>30</v>
      </c>
      <c r="B992" s="12">
        <v>966</v>
      </c>
      <c r="C992" s="1">
        <v>989</v>
      </c>
      <c r="D992" s="12" t="s">
        <v>496</v>
      </c>
      <c r="E992" s="2" t="s">
        <v>966</v>
      </c>
      <c r="F992" s="1">
        <v>15</v>
      </c>
      <c r="H992" s="4" t="s">
        <v>2102</v>
      </c>
      <c r="I992" s="12" t="s">
        <v>2103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5" t="s">
        <v>33</v>
      </c>
      <c r="P992" s="5" t="s">
        <v>28</v>
      </c>
      <c r="Q992" s="1" t="str">
        <f>CONCATENATE(Tabla5[[#This Row],[fkUbicacion]])</f>
        <v>15</v>
      </c>
      <c r="R992" s="5" t="s">
        <v>29</v>
      </c>
    </row>
    <row r="993" spans="1:18">
      <c r="A993" s="6" t="s">
        <v>30</v>
      </c>
      <c r="B993" s="12">
        <v>967</v>
      </c>
      <c r="C993" s="1">
        <v>990</v>
      </c>
      <c r="D993" s="12" t="s">
        <v>496</v>
      </c>
      <c r="E993" s="2" t="s">
        <v>1279</v>
      </c>
      <c r="F993" s="1">
        <v>15</v>
      </c>
      <c r="H993" s="4" t="s">
        <v>2102</v>
      </c>
      <c r="I993" s="12" t="s">
        <v>2103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5" t="s">
        <v>33</v>
      </c>
      <c r="P993" s="5" t="s">
        <v>28</v>
      </c>
      <c r="Q993" s="1" t="str">
        <f>CONCATENATE(Tabla5[[#This Row],[fkUbicacion]])</f>
        <v>15</v>
      </c>
      <c r="R993" s="5" t="s">
        <v>29</v>
      </c>
    </row>
    <row r="994" spans="1:18">
      <c r="A994" s="6" t="s">
        <v>30</v>
      </c>
      <c r="B994" s="12">
        <v>968</v>
      </c>
      <c r="C994" s="1">
        <v>991</v>
      </c>
      <c r="D994" s="12" t="s">
        <v>496</v>
      </c>
      <c r="E994" s="2" t="s">
        <v>1280</v>
      </c>
      <c r="F994" s="1">
        <v>15</v>
      </c>
      <c r="H994" s="4" t="s">
        <v>2102</v>
      </c>
      <c r="I994" s="12" t="s">
        <v>2103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5" t="s">
        <v>33</v>
      </c>
      <c r="P994" s="5" t="s">
        <v>28</v>
      </c>
      <c r="Q994" s="1" t="str">
        <f>CONCATENATE(Tabla5[[#This Row],[fkUbicacion]])</f>
        <v>15</v>
      </c>
      <c r="R994" s="5" t="s">
        <v>29</v>
      </c>
    </row>
    <row r="995" spans="1:18">
      <c r="A995" s="6" t="s">
        <v>30</v>
      </c>
      <c r="B995" s="12">
        <v>969</v>
      </c>
      <c r="C995" s="1">
        <v>992</v>
      </c>
      <c r="D995" s="12" t="s">
        <v>496</v>
      </c>
      <c r="E995" s="2" t="s">
        <v>1281</v>
      </c>
      <c r="F995" s="1">
        <v>15</v>
      </c>
      <c r="H995" s="4" t="s">
        <v>2102</v>
      </c>
      <c r="I995" s="12" t="s">
        <v>2103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5" t="s">
        <v>33</v>
      </c>
      <c r="P995" s="5" t="s">
        <v>28</v>
      </c>
      <c r="Q995" s="1" t="str">
        <f>CONCATENATE(Tabla5[[#This Row],[fkUbicacion]])</f>
        <v>15</v>
      </c>
      <c r="R995" s="5" t="s">
        <v>29</v>
      </c>
    </row>
    <row r="996" spans="1:18">
      <c r="A996" s="6" t="s">
        <v>30</v>
      </c>
      <c r="B996" s="12">
        <v>970</v>
      </c>
      <c r="C996" s="1">
        <v>993</v>
      </c>
      <c r="D996" s="12" t="s">
        <v>496</v>
      </c>
      <c r="E996" s="2" t="s">
        <v>1282</v>
      </c>
      <c r="F996" s="1">
        <v>15</v>
      </c>
      <c r="H996" s="4" t="s">
        <v>2102</v>
      </c>
      <c r="I996" s="12" t="s">
        <v>2103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5" t="s">
        <v>33</v>
      </c>
      <c r="P996" s="5" t="s">
        <v>28</v>
      </c>
      <c r="Q996" s="1" t="str">
        <f>CONCATENATE(Tabla5[[#This Row],[fkUbicacion]])</f>
        <v>15</v>
      </c>
      <c r="R996" s="5" t="s">
        <v>29</v>
      </c>
    </row>
    <row r="997" spans="1:18">
      <c r="A997" s="6" t="s">
        <v>30</v>
      </c>
      <c r="B997" s="12">
        <v>971</v>
      </c>
      <c r="C997" s="1">
        <v>994</v>
      </c>
      <c r="D997" s="12" t="s">
        <v>496</v>
      </c>
      <c r="E997" s="2" t="s">
        <v>1283</v>
      </c>
      <c r="F997" s="1">
        <v>15</v>
      </c>
      <c r="H997" s="4" t="s">
        <v>2102</v>
      </c>
      <c r="I997" s="12" t="s">
        <v>2103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5" t="s">
        <v>33</v>
      </c>
      <c r="P997" s="5" t="s">
        <v>28</v>
      </c>
      <c r="Q997" s="1" t="str">
        <f>CONCATENATE(Tabla5[[#This Row],[fkUbicacion]])</f>
        <v>15</v>
      </c>
      <c r="R997" s="5" t="s">
        <v>29</v>
      </c>
    </row>
    <row r="998" spans="1:18">
      <c r="A998" s="6" t="s">
        <v>30</v>
      </c>
      <c r="B998" s="12">
        <v>972</v>
      </c>
      <c r="C998" s="1">
        <v>995</v>
      </c>
      <c r="D998" s="12" t="s">
        <v>496</v>
      </c>
      <c r="E998" s="2" t="s">
        <v>1284</v>
      </c>
      <c r="F998" s="1">
        <v>15</v>
      </c>
      <c r="H998" s="4" t="s">
        <v>2102</v>
      </c>
      <c r="I998" s="12" t="s">
        <v>2103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5" t="s">
        <v>33</v>
      </c>
      <c r="P998" s="5" t="s">
        <v>28</v>
      </c>
      <c r="Q998" s="1" t="str">
        <f>CONCATENATE(Tabla5[[#This Row],[fkUbicacion]])</f>
        <v>15</v>
      </c>
      <c r="R998" s="5" t="s">
        <v>29</v>
      </c>
    </row>
    <row r="999" spans="1:18">
      <c r="A999" s="6" t="s">
        <v>30</v>
      </c>
      <c r="B999" s="12">
        <v>973</v>
      </c>
      <c r="C999" s="1">
        <v>996</v>
      </c>
      <c r="D999" s="12" t="s">
        <v>496</v>
      </c>
      <c r="E999" s="2" t="s">
        <v>1285</v>
      </c>
      <c r="F999" s="1">
        <v>15</v>
      </c>
      <c r="H999" s="4" t="s">
        <v>2102</v>
      </c>
      <c r="I999" s="12" t="s">
        <v>2103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5" t="s">
        <v>33</v>
      </c>
      <c r="P999" s="5" t="s">
        <v>28</v>
      </c>
      <c r="Q999" s="1" t="str">
        <f>CONCATENATE(Tabla5[[#This Row],[fkUbicacion]])</f>
        <v>15</v>
      </c>
      <c r="R999" s="5" t="s">
        <v>29</v>
      </c>
    </row>
    <row r="1000" spans="1:18">
      <c r="A1000" s="6" t="s">
        <v>30</v>
      </c>
      <c r="B1000" s="12">
        <v>974</v>
      </c>
      <c r="C1000" s="1">
        <v>997</v>
      </c>
      <c r="D1000" s="12" t="s">
        <v>496</v>
      </c>
      <c r="E1000" s="2" t="s">
        <v>1286</v>
      </c>
      <c r="F1000" s="1">
        <v>15</v>
      </c>
      <c r="H1000" s="4" t="s">
        <v>2102</v>
      </c>
      <c r="I1000" s="12" t="s">
        <v>2103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5" t="s">
        <v>33</v>
      </c>
      <c r="P1000" s="5" t="s">
        <v>28</v>
      </c>
      <c r="Q1000" s="1" t="str">
        <f>CONCATENATE(Tabla5[[#This Row],[fkUbicacion]])</f>
        <v>15</v>
      </c>
      <c r="R1000" s="5" t="s">
        <v>29</v>
      </c>
    </row>
    <row r="1001" spans="1:18">
      <c r="A1001" s="6" t="s">
        <v>30</v>
      </c>
      <c r="B1001" s="12">
        <v>975</v>
      </c>
      <c r="C1001" s="1">
        <v>998</v>
      </c>
      <c r="D1001" s="12" t="s">
        <v>496</v>
      </c>
      <c r="E1001" s="2" t="s">
        <v>1287</v>
      </c>
      <c r="F1001" s="1">
        <v>15</v>
      </c>
      <c r="H1001" s="4" t="s">
        <v>2102</v>
      </c>
      <c r="I1001" s="12" t="s">
        <v>2103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5" t="s">
        <v>33</v>
      </c>
      <c r="P1001" s="5" t="s">
        <v>28</v>
      </c>
      <c r="Q1001" s="1" t="str">
        <f>CONCATENATE(Tabla5[[#This Row],[fkUbicacion]])</f>
        <v>15</v>
      </c>
      <c r="R1001" s="5" t="s">
        <v>29</v>
      </c>
    </row>
    <row r="1002" spans="1:18">
      <c r="A1002" s="6" t="s">
        <v>30</v>
      </c>
      <c r="B1002" s="12">
        <v>976</v>
      </c>
      <c r="C1002" s="1">
        <v>999</v>
      </c>
      <c r="D1002" s="12" t="s">
        <v>496</v>
      </c>
      <c r="E1002" s="2" t="s">
        <v>1288</v>
      </c>
      <c r="F1002" s="1">
        <v>15</v>
      </c>
      <c r="H1002" s="4" t="s">
        <v>2102</v>
      </c>
      <c r="I1002" s="12" t="s">
        <v>2103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5" t="s">
        <v>33</v>
      </c>
      <c r="P1002" s="5" t="s">
        <v>28</v>
      </c>
      <c r="Q1002" s="1" t="str">
        <f>CONCATENATE(Tabla5[[#This Row],[fkUbicacion]])</f>
        <v>15</v>
      </c>
      <c r="R1002" s="5" t="s">
        <v>29</v>
      </c>
    </row>
    <row r="1003" spans="1:18">
      <c r="A1003" s="6" t="s">
        <v>30</v>
      </c>
      <c r="B1003" s="12">
        <v>977</v>
      </c>
      <c r="C1003" s="1">
        <v>1000</v>
      </c>
      <c r="D1003" s="12" t="s">
        <v>496</v>
      </c>
      <c r="E1003" s="2" t="s">
        <v>1289</v>
      </c>
      <c r="F1003" s="1">
        <v>15</v>
      </c>
      <c r="H1003" s="4" t="s">
        <v>2102</v>
      </c>
      <c r="I1003" s="12" t="s">
        <v>2103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5" t="s">
        <v>33</v>
      </c>
      <c r="P1003" s="5" t="s">
        <v>28</v>
      </c>
      <c r="Q1003" s="1" t="str">
        <f>CONCATENATE(Tabla5[[#This Row],[fkUbicacion]])</f>
        <v>15</v>
      </c>
      <c r="R1003" s="5" t="s">
        <v>29</v>
      </c>
    </row>
    <row r="1004" spans="1:18">
      <c r="A1004" s="6" t="s">
        <v>30</v>
      </c>
      <c r="B1004" s="12">
        <v>978</v>
      </c>
      <c r="C1004" s="1">
        <v>1001</v>
      </c>
      <c r="D1004" s="12" t="s">
        <v>496</v>
      </c>
      <c r="E1004" s="2" t="s">
        <v>1290</v>
      </c>
      <c r="F1004" s="1">
        <v>15</v>
      </c>
      <c r="H1004" s="4" t="s">
        <v>2102</v>
      </c>
      <c r="I1004" s="12" t="s">
        <v>2103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5" t="s">
        <v>33</v>
      </c>
      <c r="P1004" s="5" t="s">
        <v>28</v>
      </c>
      <c r="Q1004" s="1" t="str">
        <f>CONCATENATE(Tabla5[[#This Row],[fkUbicacion]])</f>
        <v>15</v>
      </c>
      <c r="R1004" s="5" t="s">
        <v>29</v>
      </c>
    </row>
    <row r="1005" spans="1:18">
      <c r="A1005" s="6" t="s">
        <v>30</v>
      </c>
      <c r="B1005" s="12">
        <v>979</v>
      </c>
      <c r="C1005" s="1">
        <v>1002</v>
      </c>
      <c r="D1005" s="12" t="s">
        <v>496</v>
      </c>
      <c r="E1005" s="2" t="s">
        <v>1291</v>
      </c>
      <c r="F1005" s="1">
        <v>15</v>
      </c>
      <c r="H1005" s="4" t="s">
        <v>2102</v>
      </c>
      <c r="I1005" s="12" t="s">
        <v>2103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5" t="s">
        <v>33</v>
      </c>
      <c r="P1005" s="5" t="s">
        <v>28</v>
      </c>
      <c r="Q1005" s="1" t="str">
        <f>CONCATENATE(Tabla5[[#This Row],[fkUbicacion]])</f>
        <v>15</v>
      </c>
      <c r="R1005" s="5" t="s">
        <v>29</v>
      </c>
    </row>
    <row r="1006" spans="1:18">
      <c r="A1006" s="6" t="s">
        <v>30</v>
      </c>
      <c r="B1006" s="12">
        <v>980</v>
      </c>
      <c r="C1006" s="1">
        <v>1003</v>
      </c>
      <c r="D1006" s="12" t="s">
        <v>496</v>
      </c>
      <c r="E1006" s="2" t="s">
        <v>1047</v>
      </c>
      <c r="F1006" s="1">
        <v>15</v>
      </c>
      <c r="H1006" s="4" t="s">
        <v>2102</v>
      </c>
      <c r="I1006" s="12" t="s">
        <v>2103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5" t="s">
        <v>33</v>
      </c>
      <c r="P1006" s="5" t="s">
        <v>28</v>
      </c>
      <c r="Q1006" s="1" t="str">
        <f>CONCATENATE(Tabla5[[#This Row],[fkUbicacion]])</f>
        <v>15</v>
      </c>
      <c r="R1006" s="5" t="s">
        <v>29</v>
      </c>
    </row>
    <row r="1007" spans="1:18">
      <c r="A1007" s="6" t="s">
        <v>30</v>
      </c>
      <c r="B1007" s="12">
        <v>981</v>
      </c>
      <c r="C1007" s="1">
        <v>1004</v>
      </c>
      <c r="D1007" s="12" t="s">
        <v>496</v>
      </c>
      <c r="E1007" s="2" t="s">
        <v>1048</v>
      </c>
      <c r="F1007" s="1">
        <v>15</v>
      </c>
      <c r="H1007" s="4" t="s">
        <v>2102</v>
      </c>
      <c r="I1007" s="12" t="s">
        <v>2103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5" t="s">
        <v>33</v>
      </c>
      <c r="P1007" s="5" t="s">
        <v>28</v>
      </c>
      <c r="Q1007" s="1" t="str">
        <f>CONCATENATE(Tabla5[[#This Row],[fkUbicacion]])</f>
        <v>15</v>
      </c>
      <c r="R1007" s="5" t="s">
        <v>29</v>
      </c>
    </row>
    <row r="1008" spans="1:18">
      <c r="A1008" s="6" t="s">
        <v>30</v>
      </c>
      <c r="B1008" s="12">
        <v>982</v>
      </c>
      <c r="C1008" s="1">
        <v>1005</v>
      </c>
      <c r="D1008" s="12" t="s">
        <v>496</v>
      </c>
      <c r="E1008" s="2" t="s">
        <v>521</v>
      </c>
      <c r="F1008" s="1">
        <v>15</v>
      </c>
      <c r="H1008" s="4" t="s">
        <v>2102</v>
      </c>
      <c r="I1008" s="12" t="s">
        <v>2103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5" t="s">
        <v>33</v>
      </c>
      <c r="P1008" s="5" t="s">
        <v>28</v>
      </c>
      <c r="Q1008" s="1" t="str">
        <f>CONCATENATE(Tabla5[[#This Row],[fkUbicacion]])</f>
        <v>15</v>
      </c>
      <c r="R1008" s="5" t="s">
        <v>29</v>
      </c>
    </row>
    <row r="1009" spans="1:18">
      <c r="A1009" s="6" t="s">
        <v>30</v>
      </c>
      <c r="B1009" s="12">
        <v>983</v>
      </c>
      <c r="C1009" s="1">
        <v>1006</v>
      </c>
      <c r="D1009" s="12" t="s">
        <v>496</v>
      </c>
      <c r="E1009" s="2" t="s">
        <v>522</v>
      </c>
      <c r="F1009" s="1">
        <v>15</v>
      </c>
      <c r="H1009" s="4" t="s">
        <v>2102</v>
      </c>
      <c r="I1009" s="12" t="s">
        <v>2103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5" t="s">
        <v>33</v>
      </c>
      <c r="P1009" s="5" t="s">
        <v>28</v>
      </c>
      <c r="Q1009" s="1" t="str">
        <f>CONCATENATE(Tabla5[[#This Row],[fkUbicacion]])</f>
        <v>15</v>
      </c>
      <c r="R1009" s="5" t="s">
        <v>29</v>
      </c>
    </row>
    <row r="1010" spans="1:18">
      <c r="A1010" s="6" t="s">
        <v>30</v>
      </c>
      <c r="B1010" s="12">
        <v>984</v>
      </c>
      <c r="C1010" s="1">
        <v>1007</v>
      </c>
      <c r="D1010" s="12" t="s">
        <v>496</v>
      </c>
      <c r="E1010" s="2" t="s">
        <v>523</v>
      </c>
      <c r="F1010" s="1">
        <v>15</v>
      </c>
      <c r="H1010" s="4" t="s">
        <v>2102</v>
      </c>
      <c r="I1010" s="12" t="s">
        <v>2103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5" t="s">
        <v>33</v>
      </c>
      <c r="P1010" s="5" t="s">
        <v>28</v>
      </c>
      <c r="Q1010" s="1" t="str">
        <f>CONCATENATE(Tabla5[[#This Row],[fkUbicacion]])</f>
        <v>15</v>
      </c>
      <c r="R1010" s="5" t="s">
        <v>29</v>
      </c>
    </row>
    <row r="1011" spans="1:18">
      <c r="A1011" s="6" t="s">
        <v>30</v>
      </c>
      <c r="B1011" s="12">
        <v>985</v>
      </c>
      <c r="C1011" s="1">
        <v>1008</v>
      </c>
      <c r="D1011" s="12" t="s">
        <v>496</v>
      </c>
      <c r="E1011" s="2" t="s">
        <v>524</v>
      </c>
      <c r="F1011" s="1">
        <v>15</v>
      </c>
      <c r="H1011" s="4" t="s">
        <v>2102</v>
      </c>
      <c r="I1011" s="12" t="s">
        <v>2103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5" t="s">
        <v>33</v>
      </c>
      <c r="P1011" s="5" t="s">
        <v>28</v>
      </c>
      <c r="Q1011" s="1" t="str">
        <f>CONCATENATE(Tabla5[[#This Row],[fkUbicacion]])</f>
        <v>15</v>
      </c>
      <c r="R1011" s="5" t="s">
        <v>29</v>
      </c>
    </row>
    <row r="1012" spans="1:18">
      <c r="A1012" s="6" t="s">
        <v>30</v>
      </c>
      <c r="B1012" s="12">
        <v>986</v>
      </c>
      <c r="C1012" s="1">
        <v>1009</v>
      </c>
      <c r="D1012" s="12" t="s">
        <v>496</v>
      </c>
      <c r="E1012" s="2" t="s">
        <v>525</v>
      </c>
      <c r="F1012" s="1">
        <v>15</v>
      </c>
      <c r="H1012" s="4" t="s">
        <v>2102</v>
      </c>
      <c r="I1012" s="12" t="s">
        <v>2103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5" t="s">
        <v>33</v>
      </c>
      <c r="P1012" s="5" t="s">
        <v>28</v>
      </c>
      <c r="Q1012" s="1" t="str">
        <f>CONCATENATE(Tabla5[[#This Row],[fkUbicacion]])</f>
        <v>15</v>
      </c>
      <c r="R1012" s="5" t="s">
        <v>29</v>
      </c>
    </row>
    <row r="1013" spans="1:18">
      <c r="A1013" s="6" t="s">
        <v>30</v>
      </c>
      <c r="B1013" s="12">
        <v>987</v>
      </c>
      <c r="C1013" s="1">
        <v>1010</v>
      </c>
      <c r="D1013" s="12" t="s">
        <v>496</v>
      </c>
      <c r="E1013" s="2" t="s">
        <v>625</v>
      </c>
      <c r="F1013" s="1">
        <v>15</v>
      </c>
      <c r="H1013" s="4" t="s">
        <v>2102</v>
      </c>
      <c r="I1013" s="12" t="s">
        <v>2103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5" t="s">
        <v>33</v>
      </c>
      <c r="P1013" s="5" t="s">
        <v>28</v>
      </c>
      <c r="Q1013" s="1" t="str">
        <f>CONCATENATE(Tabla5[[#This Row],[fkUbicacion]])</f>
        <v>15</v>
      </c>
      <c r="R1013" s="5" t="s">
        <v>29</v>
      </c>
    </row>
    <row r="1014" spans="1:18">
      <c r="A1014" s="6" t="s">
        <v>30</v>
      </c>
      <c r="B1014" s="12">
        <v>988</v>
      </c>
      <c r="C1014" s="1">
        <v>1011</v>
      </c>
      <c r="D1014" s="12" t="s">
        <v>496</v>
      </c>
      <c r="E1014" s="2" t="s">
        <v>626</v>
      </c>
      <c r="F1014" s="1">
        <v>15</v>
      </c>
      <c r="H1014" s="4" t="s">
        <v>2102</v>
      </c>
      <c r="I1014" s="12" t="s">
        <v>2103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5" t="s">
        <v>33</v>
      </c>
      <c r="P1014" s="5" t="s">
        <v>28</v>
      </c>
      <c r="Q1014" s="1" t="str">
        <f>CONCATENATE(Tabla5[[#This Row],[fkUbicacion]])</f>
        <v>15</v>
      </c>
      <c r="R1014" s="5" t="s">
        <v>29</v>
      </c>
    </row>
    <row r="1015" spans="1:18">
      <c r="A1015" s="6" t="s">
        <v>30</v>
      </c>
      <c r="B1015" s="12">
        <v>989</v>
      </c>
      <c r="C1015" s="1">
        <v>1012</v>
      </c>
      <c r="D1015" s="12" t="s">
        <v>496</v>
      </c>
      <c r="E1015" s="2" t="s">
        <v>627</v>
      </c>
      <c r="F1015" s="1">
        <v>15</v>
      </c>
      <c r="H1015" s="4" t="s">
        <v>2102</v>
      </c>
      <c r="I1015" s="12" t="s">
        <v>2103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5" t="s">
        <v>33</v>
      </c>
      <c r="P1015" s="5" t="s">
        <v>28</v>
      </c>
      <c r="Q1015" s="1" t="str">
        <f>CONCATENATE(Tabla5[[#This Row],[fkUbicacion]])</f>
        <v>15</v>
      </c>
      <c r="R1015" s="5" t="s">
        <v>29</v>
      </c>
    </row>
    <row r="1016" spans="1:18">
      <c r="A1016" s="6" t="s">
        <v>30</v>
      </c>
      <c r="B1016" s="12">
        <v>990</v>
      </c>
      <c r="C1016" s="1">
        <v>1013</v>
      </c>
      <c r="D1016" s="12" t="s">
        <v>496</v>
      </c>
      <c r="E1016" s="2" t="s">
        <v>628</v>
      </c>
      <c r="F1016" s="1">
        <v>15</v>
      </c>
      <c r="H1016" s="4" t="s">
        <v>2102</v>
      </c>
      <c r="I1016" s="12" t="s">
        <v>2103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5" t="s">
        <v>33</v>
      </c>
      <c r="P1016" s="5" t="s">
        <v>28</v>
      </c>
      <c r="Q1016" s="1" t="str">
        <f>CONCATENATE(Tabla5[[#This Row],[fkUbicacion]])</f>
        <v>15</v>
      </c>
      <c r="R1016" s="5" t="s">
        <v>29</v>
      </c>
    </row>
    <row r="1017" spans="1:18">
      <c r="A1017" s="6" t="s">
        <v>30</v>
      </c>
      <c r="B1017" s="12">
        <v>991</v>
      </c>
      <c r="C1017" s="1">
        <v>1014</v>
      </c>
      <c r="D1017" s="12" t="s">
        <v>496</v>
      </c>
      <c r="E1017" s="2" t="s">
        <v>629</v>
      </c>
      <c r="F1017" s="1">
        <v>15</v>
      </c>
      <c r="H1017" s="4" t="s">
        <v>2102</v>
      </c>
      <c r="I1017" s="12" t="s">
        <v>2103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5" t="s">
        <v>33</v>
      </c>
      <c r="P1017" s="5" t="s">
        <v>28</v>
      </c>
      <c r="Q1017" s="1" t="str">
        <f>CONCATENATE(Tabla5[[#This Row],[fkUbicacion]])</f>
        <v>15</v>
      </c>
      <c r="R1017" s="5" t="s">
        <v>29</v>
      </c>
    </row>
    <row r="1018" spans="1:18">
      <c r="A1018" s="6" t="s">
        <v>30</v>
      </c>
      <c r="B1018" s="12">
        <v>992</v>
      </c>
      <c r="C1018" s="1">
        <v>1015</v>
      </c>
      <c r="D1018" s="12" t="s">
        <v>496</v>
      </c>
      <c r="E1018" s="2" t="s">
        <v>630</v>
      </c>
      <c r="F1018" s="1">
        <v>15</v>
      </c>
      <c r="H1018" s="4" t="s">
        <v>2102</v>
      </c>
      <c r="I1018" s="12" t="s">
        <v>2103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5" t="s">
        <v>33</v>
      </c>
      <c r="P1018" s="5" t="s">
        <v>28</v>
      </c>
      <c r="Q1018" s="1" t="str">
        <f>CONCATENATE(Tabla5[[#This Row],[fkUbicacion]])</f>
        <v>15</v>
      </c>
      <c r="R1018" s="5" t="s">
        <v>29</v>
      </c>
    </row>
    <row r="1019" spans="1:18">
      <c r="A1019" s="6" t="s">
        <v>30</v>
      </c>
      <c r="B1019" s="12">
        <v>993</v>
      </c>
      <c r="C1019" s="1">
        <v>1016</v>
      </c>
      <c r="D1019" s="12" t="s">
        <v>496</v>
      </c>
      <c r="E1019" s="2" t="s">
        <v>631</v>
      </c>
      <c r="F1019" s="1">
        <v>15</v>
      </c>
      <c r="H1019" s="4" t="s">
        <v>2102</v>
      </c>
      <c r="I1019" s="12" t="s">
        <v>2103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5" t="s">
        <v>33</v>
      </c>
      <c r="P1019" s="5" t="s">
        <v>28</v>
      </c>
      <c r="Q1019" s="1" t="str">
        <f>CONCATENATE(Tabla5[[#This Row],[fkUbicacion]])</f>
        <v>15</v>
      </c>
      <c r="R1019" s="5" t="s">
        <v>29</v>
      </c>
    </row>
    <row r="1020" spans="1:18">
      <c r="A1020" s="6" t="s">
        <v>30</v>
      </c>
      <c r="B1020" s="12">
        <v>994</v>
      </c>
      <c r="C1020" s="1">
        <v>1017</v>
      </c>
      <c r="D1020" s="12" t="s">
        <v>496</v>
      </c>
      <c r="E1020" s="2" t="s">
        <v>632</v>
      </c>
      <c r="F1020" s="1">
        <v>15</v>
      </c>
      <c r="H1020" s="4" t="s">
        <v>2102</v>
      </c>
      <c r="I1020" s="12" t="s">
        <v>2103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5" t="s">
        <v>33</v>
      </c>
      <c r="P1020" s="5" t="s">
        <v>28</v>
      </c>
      <c r="Q1020" s="1" t="str">
        <f>CONCATENATE(Tabla5[[#This Row],[fkUbicacion]])</f>
        <v>15</v>
      </c>
      <c r="R1020" s="5" t="s">
        <v>29</v>
      </c>
    </row>
    <row r="1021" spans="1:18">
      <c r="A1021" s="6" t="s">
        <v>30</v>
      </c>
      <c r="B1021" s="12">
        <v>995</v>
      </c>
      <c r="C1021" s="1">
        <v>1018</v>
      </c>
      <c r="D1021" s="12" t="s">
        <v>496</v>
      </c>
      <c r="E1021" s="2" t="s">
        <v>633</v>
      </c>
      <c r="F1021" s="1">
        <v>15</v>
      </c>
      <c r="H1021" s="4" t="s">
        <v>2102</v>
      </c>
      <c r="I1021" s="12" t="s">
        <v>2103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5" t="s">
        <v>33</v>
      </c>
      <c r="P1021" s="5" t="s">
        <v>28</v>
      </c>
      <c r="Q1021" s="1" t="str">
        <f>CONCATENATE(Tabla5[[#This Row],[fkUbicacion]])</f>
        <v>15</v>
      </c>
      <c r="R1021" s="5" t="s">
        <v>29</v>
      </c>
    </row>
    <row r="1022" spans="1:18">
      <c r="A1022" s="6" t="s">
        <v>30</v>
      </c>
      <c r="B1022" s="12">
        <v>996</v>
      </c>
      <c r="C1022" s="1">
        <v>1019</v>
      </c>
      <c r="D1022" s="12" t="s">
        <v>496</v>
      </c>
      <c r="E1022" s="2" t="s">
        <v>634</v>
      </c>
      <c r="F1022" s="1">
        <v>15</v>
      </c>
      <c r="H1022" s="4" t="s">
        <v>2102</v>
      </c>
      <c r="I1022" s="12" t="s">
        <v>2103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5" t="s">
        <v>33</v>
      </c>
      <c r="P1022" s="5" t="s">
        <v>28</v>
      </c>
      <c r="Q1022" s="1" t="str">
        <f>CONCATENATE(Tabla5[[#This Row],[fkUbicacion]])</f>
        <v>15</v>
      </c>
      <c r="R1022" s="5" t="s">
        <v>29</v>
      </c>
    </row>
    <row r="1023" spans="1:18">
      <c r="A1023" s="6" t="s">
        <v>30</v>
      </c>
      <c r="B1023" s="12">
        <v>997</v>
      </c>
      <c r="C1023" s="1">
        <v>1020</v>
      </c>
      <c r="D1023" s="12" t="s">
        <v>496</v>
      </c>
      <c r="E1023" s="2" t="s">
        <v>635</v>
      </c>
      <c r="F1023" s="1">
        <v>15</v>
      </c>
      <c r="H1023" s="4" t="s">
        <v>2102</v>
      </c>
      <c r="I1023" s="12" t="s">
        <v>2103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5" t="s">
        <v>33</v>
      </c>
      <c r="P1023" s="5" t="s">
        <v>28</v>
      </c>
      <c r="Q1023" s="1" t="str">
        <f>CONCATENATE(Tabla5[[#This Row],[fkUbicacion]])</f>
        <v>15</v>
      </c>
      <c r="R1023" s="5" t="s">
        <v>29</v>
      </c>
    </row>
    <row r="1024" spans="1:18">
      <c r="A1024" s="6" t="s">
        <v>30</v>
      </c>
      <c r="B1024" s="12">
        <v>998</v>
      </c>
      <c r="C1024" s="1">
        <v>1021</v>
      </c>
      <c r="D1024" s="12" t="s">
        <v>496</v>
      </c>
      <c r="E1024" s="2" t="s">
        <v>636</v>
      </c>
      <c r="F1024" s="1">
        <v>15</v>
      </c>
      <c r="H1024" s="4" t="s">
        <v>2102</v>
      </c>
      <c r="I1024" s="12" t="s">
        <v>2103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5" t="s">
        <v>33</v>
      </c>
      <c r="P1024" s="5" t="s">
        <v>28</v>
      </c>
      <c r="Q1024" s="1" t="str">
        <f>CONCATENATE(Tabla5[[#This Row],[fkUbicacion]])</f>
        <v>15</v>
      </c>
      <c r="R1024" s="5" t="s">
        <v>29</v>
      </c>
    </row>
    <row r="1025" spans="1:18">
      <c r="A1025" s="6" t="s">
        <v>30</v>
      </c>
      <c r="B1025" s="12">
        <v>999</v>
      </c>
      <c r="C1025" s="1">
        <v>1022</v>
      </c>
      <c r="D1025" s="12" t="s">
        <v>496</v>
      </c>
      <c r="E1025" s="2" t="s">
        <v>637</v>
      </c>
      <c r="F1025" s="1">
        <v>15</v>
      </c>
      <c r="H1025" s="4" t="s">
        <v>2102</v>
      </c>
      <c r="I1025" s="12" t="s">
        <v>2103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5" t="s">
        <v>33</v>
      </c>
      <c r="P1025" s="5" t="s">
        <v>28</v>
      </c>
      <c r="Q1025" s="1" t="str">
        <f>CONCATENATE(Tabla5[[#This Row],[fkUbicacion]])</f>
        <v>15</v>
      </c>
      <c r="R1025" s="5" t="s">
        <v>29</v>
      </c>
    </row>
    <row r="1026" spans="1:18">
      <c r="A1026" s="6" t="s">
        <v>30</v>
      </c>
      <c r="B1026" s="12">
        <v>1000</v>
      </c>
      <c r="C1026" s="1">
        <v>1023</v>
      </c>
      <c r="D1026" s="12" t="s">
        <v>496</v>
      </c>
      <c r="E1026" s="2" t="s">
        <v>638</v>
      </c>
      <c r="F1026" s="1">
        <v>15</v>
      </c>
      <c r="H1026" s="4" t="s">
        <v>2102</v>
      </c>
      <c r="I1026" s="12" t="s">
        <v>2103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5" t="s">
        <v>33</v>
      </c>
      <c r="P1026" s="5" t="s">
        <v>28</v>
      </c>
      <c r="Q1026" s="1" t="str">
        <f>CONCATENATE(Tabla5[[#This Row],[fkUbicacion]])</f>
        <v>15</v>
      </c>
      <c r="R1026" s="5" t="s">
        <v>29</v>
      </c>
    </row>
    <row r="1027" spans="1:18">
      <c r="A1027" s="6" t="s">
        <v>30</v>
      </c>
      <c r="B1027" s="12">
        <v>1001</v>
      </c>
      <c r="C1027" s="1">
        <v>1024</v>
      </c>
      <c r="D1027" s="12" t="s">
        <v>496</v>
      </c>
      <c r="E1027" s="2" t="s">
        <v>639</v>
      </c>
      <c r="F1027" s="1">
        <v>15</v>
      </c>
      <c r="H1027" s="4" t="s">
        <v>2102</v>
      </c>
      <c r="I1027" s="12" t="s">
        <v>2103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5" t="s">
        <v>33</v>
      </c>
      <c r="P1027" s="5" t="s">
        <v>28</v>
      </c>
      <c r="Q1027" s="1" t="str">
        <f>CONCATENATE(Tabla5[[#This Row],[fkUbicacion]])</f>
        <v>15</v>
      </c>
      <c r="R1027" s="5" t="s">
        <v>29</v>
      </c>
    </row>
    <row r="1028" spans="1:18">
      <c r="A1028" s="6" t="s">
        <v>30</v>
      </c>
      <c r="B1028" s="12">
        <v>1002</v>
      </c>
      <c r="C1028" s="1">
        <v>1025</v>
      </c>
      <c r="D1028" s="12" t="s">
        <v>496</v>
      </c>
      <c r="E1028" s="2" t="s">
        <v>640</v>
      </c>
      <c r="F1028" s="1">
        <v>15</v>
      </c>
      <c r="H1028" s="4" t="s">
        <v>2102</v>
      </c>
      <c r="I1028" s="12" t="s">
        <v>2103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5" t="s">
        <v>33</v>
      </c>
      <c r="P1028" s="5" t="s">
        <v>28</v>
      </c>
      <c r="Q1028" s="1" t="str">
        <f>CONCATENATE(Tabla5[[#This Row],[fkUbicacion]])</f>
        <v>15</v>
      </c>
      <c r="R1028" s="5" t="s">
        <v>29</v>
      </c>
    </row>
    <row r="1029" spans="1:18">
      <c r="A1029" s="6" t="s">
        <v>30</v>
      </c>
      <c r="B1029" s="12">
        <v>1003</v>
      </c>
      <c r="C1029" s="1">
        <v>1026</v>
      </c>
      <c r="D1029" s="12" t="s">
        <v>496</v>
      </c>
      <c r="E1029" s="2" t="s">
        <v>967</v>
      </c>
      <c r="F1029" s="1">
        <v>15</v>
      </c>
      <c r="H1029" s="4" t="s">
        <v>2102</v>
      </c>
      <c r="I1029" s="12" t="s">
        <v>2103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5" t="s">
        <v>33</v>
      </c>
      <c r="P1029" s="5" t="s">
        <v>28</v>
      </c>
      <c r="Q1029" s="1" t="str">
        <f>CONCATENATE(Tabla5[[#This Row],[fkUbicacion]])</f>
        <v>15</v>
      </c>
      <c r="R1029" s="5" t="s">
        <v>29</v>
      </c>
    </row>
    <row r="1030" spans="1:18">
      <c r="A1030" s="6" t="s">
        <v>30</v>
      </c>
      <c r="B1030" s="12">
        <v>1004</v>
      </c>
      <c r="C1030" s="1">
        <v>1027</v>
      </c>
      <c r="D1030" s="12" t="s">
        <v>496</v>
      </c>
      <c r="E1030" s="2" t="s">
        <v>968</v>
      </c>
      <c r="F1030" s="1">
        <v>15</v>
      </c>
      <c r="H1030" s="4" t="s">
        <v>2102</v>
      </c>
      <c r="I1030" s="12" t="s">
        <v>2103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5" t="s">
        <v>33</v>
      </c>
      <c r="P1030" s="5" t="s">
        <v>28</v>
      </c>
      <c r="Q1030" s="1" t="str">
        <f>CONCATENATE(Tabla5[[#This Row],[fkUbicacion]])</f>
        <v>15</v>
      </c>
      <c r="R1030" s="5" t="s">
        <v>29</v>
      </c>
    </row>
    <row r="1031" spans="1:18">
      <c r="A1031" s="6" t="s">
        <v>30</v>
      </c>
      <c r="B1031" s="12">
        <v>1005</v>
      </c>
      <c r="C1031" s="1">
        <v>1028</v>
      </c>
      <c r="D1031" s="12" t="s">
        <v>496</v>
      </c>
      <c r="E1031" s="2" t="s">
        <v>969</v>
      </c>
      <c r="F1031" s="1">
        <v>15</v>
      </c>
      <c r="H1031" s="4" t="s">
        <v>2102</v>
      </c>
      <c r="I1031" s="12" t="s">
        <v>2103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5" t="s">
        <v>33</v>
      </c>
      <c r="P1031" s="5" t="s">
        <v>28</v>
      </c>
      <c r="Q1031" s="1" t="str">
        <f>CONCATENATE(Tabla5[[#This Row],[fkUbicacion]])</f>
        <v>15</v>
      </c>
      <c r="R1031" s="5" t="s">
        <v>29</v>
      </c>
    </row>
    <row r="1032" spans="1:18">
      <c r="A1032" s="6" t="s">
        <v>30</v>
      </c>
      <c r="B1032" s="12">
        <v>1006</v>
      </c>
      <c r="C1032" s="1">
        <v>1029</v>
      </c>
      <c r="D1032" s="12" t="s">
        <v>496</v>
      </c>
      <c r="E1032" s="2" t="s">
        <v>970</v>
      </c>
      <c r="F1032" s="1">
        <v>15</v>
      </c>
      <c r="H1032" s="4" t="s">
        <v>2102</v>
      </c>
      <c r="I1032" s="12" t="s">
        <v>2103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5" t="s">
        <v>33</v>
      </c>
      <c r="P1032" s="5" t="s">
        <v>28</v>
      </c>
      <c r="Q1032" s="1" t="str">
        <f>CONCATENATE(Tabla5[[#This Row],[fkUbicacion]])</f>
        <v>15</v>
      </c>
      <c r="R1032" s="5" t="s">
        <v>29</v>
      </c>
    </row>
    <row r="1033" spans="1:18">
      <c r="A1033" s="6" t="s">
        <v>30</v>
      </c>
      <c r="B1033" s="12">
        <v>1007</v>
      </c>
      <c r="C1033" s="1">
        <v>1030</v>
      </c>
      <c r="D1033" s="12" t="s">
        <v>496</v>
      </c>
      <c r="E1033" s="2" t="s">
        <v>971</v>
      </c>
      <c r="F1033" s="1">
        <v>15</v>
      </c>
      <c r="H1033" s="4" t="s">
        <v>2102</v>
      </c>
      <c r="I1033" s="12" t="s">
        <v>2103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5" t="s">
        <v>33</v>
      </c>
      <c r="P1033" s="5" t="s">
        <v>28</v>
      </c>
      <c r="Q1033" s="1" t="str">
        <f>CONCATENATE(Tabla5[[#This Row],[fkUbicacion]])</f>
        <v>15</v>
      </c>
      <c r="R1033" s="5" t="s">
        <v>29</v>
      </c>
    </row>
    <row r="1034" spans="1:18">
      <c r="A1034" s="6" t="s">
        <v>30</v>
      </c>
      <c r="B1034" s="12">
        <v>1008</v>
      </c>
      <c r="C1034" s="1">
        <v>1031</v>
      </c>
      <c r="D1034" s="12" t="s">
        <v>496</v>
      </c>
      <c r="E1034" s="2" t="s">
        <v>972</v>
      </c>
      <c r="F1034" s="1">
        <v>15</v>
      </c>
      <c r="H1034" s="4" t="s">
        <v>2102</v>
      </c>
      <c r="I1034" s="12" t="s">
        <v>2103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5" t="s">
        <v>33</v>
      </c>
      <c r="P1034" s="5" t="s">
        <v>28</v>
      </c>
      <c r="Q1034" s="1" t="str">
        <f>CONCATENATE(Tabla5[[#This Row],[fkUbicacion]])</f>
        <v>15</v>
      </c>
      <c r="R1034" s="5" t="s">
        <v>29</v>
      </c>
    </row>
    <row r="1035" spans="1:18">
      <c r="A1035" s="6" t="s">
        <v>30</v>
      </c>
      <c r="B1035" s="12">
        <v>1009</v>
      </c>
      <c r="C1035" s="1">
        <v>1032</v>
      </c>
      <c r="D1035" s="12" t="s">
        <v>496</v>
      </c>
      <c r="E1035" s="2" t="s">
        <v>973</v>
      </c>
      <c r="F1035" s="1">
        <v>15</v>
      </c>
      <c r="H1035" s="4" t="s">
        <v>2102</v>
      </c>
      <c r="I1035" s="12" t="s">
        <v>2103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5" t="s">
        <v>33</v>
      </c>
      <c r="P1035" s="5" t="s">
        <v>28</v>
      </c>
      <c r="Q1035" s="1" t="str">
        <f>CONCATENATE(Tabla5[[#This Row],[fkUbicacion]])</f>
        <v>15</v>
      </c>
      <c r="R1035" s="5" t="s">
        <v>29</v>
      </c>
    </row>
    <row r="1036" spans="1:18">
      <c r="A1036" s="6" t="s">
        <v>30</v>
      </c>
      <c r="B1036" s="12">
        <v>1010</v>
      </c>
      <c r="C1036" s="1">
        <v>1033</v>
      </c>
      <c r="D1036" s="12" t="s">
        <v>496</v>
      </c>
      <c r="E1036" s="2" t="s">
        <v>1267</v>
      </c>
      <c r="F1036" s="1">
        <v>15</v>
      </c>
      <c r="H1036" s="4" t="s">
        <v>2102</v>
      </c>
      <c r="I1036" s="12" t="s">
        <v>2103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5" t="s">
        <v>33</v>
      </c>
      <c r="P1036" s="5" t="s">
        <v>28</v>
      </c>
      <c r="Q1036" s="1" t="str">
        <f>CONCATENATE(Tabla5[[#This Row],[fkUbicacion]])</f>
        <v>15</v>
      </c>
      <c r="R1036" s="5" t="s">
        <v>29</v>
      </c>
    </row>
    <row r="1037" spans="1:18">
      <c r="A1037" s="6" t="s">
        <v>30</v>
      </c>
      <c r="B1037" s="12">
        <v>1011</v>
      </c>
      <c r="C1037" s="1">
        <v>1034</v>
      </c>
      <c r="D1037" s="12" t="s">
        <v>496</v>
      </c>
      <c r="E1037" s="2" t="s">
        <v>1268</v>
      </c>
      <c r="F1037" s="1">
        <v>15</v>
      </c>
      <c r="H1037" s="4" t="s">
        <v>2102</v>
      </c>
      <c r="I1037" s="12" t="s">
        <v>2103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5" t="s">
        <v>33</v>
      </c>
      <c r="P1037" s="5" t="s">
        <v>28</v>
      </c>
      <c r="Q1037" s="1" t="str">
        <f>CONCATENATE(Tabla5[[#This Row],[fkUbicacion]])</f>
        <v>15</v>
      </c>
      <c r="R1037" s="5" t="s">
        <v>29</v>
      </c>
    </row>
    <row r="1038" spans="1:18">
      <c r="A1038" s="6" t="s">
        <v>30</v>
      </c>
      <c r="B1038" s="12">
        <v>1012</v>
      </c>
      <c r="C1038" s="1">
        <v>1035</v>
      </c>
      <c r="D1038" s="12" t="s">
        <v>496</v>
      </c>
      <c r="E1038" s="2" t="s">
        <v>1269</v>
      </c>
      <c r="F1038" s="1">
        <v>15</v>
      </c>
      <c r="H1038" s="4" t="s">
        <v>2102</v>
      </c>
      <c r="I1038" s="12" t="s">
        <v>2103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5" t="s">
        <v>33</v>
      </c>
      <c r="P1038" s="5" t="s">
        <v>28</v>
      </c>
      <c r="Q1038" s="1" t="str">
        <f>CONCATENATE(Tabla5[[#This Row],[fkUbicacion]])</f>
        <v>15</v>
      </c>
      <c r="R1038" s="5" t="s">
        <v>29</v>
      </c>
    </row>
    <row r="1039" spans="1:18">
      <c r="A1039" s="6" t="s">
        <v>30</v>
      </c>
      <c r="B1039" s="12">
        <v>1013</v>
      </c>
      <c r="C1039" s="1">
        <v>1036</v>
      </c>
      <c r="D1039" s="12" t="s">
        <v>496</v>
      </c>
      <c r="E1039" s="2" t="s">
        <v>1270</v>
      </c>
      <c r="F1039" s="1">
        <v>15</v>
      </c>
      <c r="H1039" s="4" t="s">
        <v>2102</v>
      </c>
      <c r="I1039" s="12" t="s">
        <v>2103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5" t="s">
        <v>33</v>
      </c>
      <c r="P1039" s="5" t="s">
        <v>28</v>
      </c>
      <c r="Q1039" s="1" t="str">
        <f>CONCATENATE(Tabla5[[#This Row],[fkUbicacion]])</f>
        <v>15</v>
      </c>
      <c r="R1039" s="5" t="s">
        <v>29</v>
      </c>
    </row>
    <row r="1040" spans="1:18">
      <c r="A1040" s="6" t="s">
        <v>30</v>
      </c>
      <c r="B1040" s="12">
        <v>1014</v>
      </c>
      <c r="C1040" s="1">
        <v>1037</v>
      </c>
      <c r="D1040" s="12" t="s">
        <v>496</v>
      </c>
      <c r="E1040" s="2" t="s">
        <v>1271</v>
      </c>
      <c r="F1040" s="1">
        <v>15</v>
      </c>
      <c r="H1040" s="4" t="s">
        <v>2102</v>
      </c>
      <c r="I1040" s="12" t="s">
        <v>2103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5" t="s">
        <v>33</v>
      </c>
      <c r="P1040" s="5" t="s">
        <v>28</v>
      </c>
      <c r="Q1040" s="1" t="str">
        <f>CONCATENATE(Tabla5[[#This Row],[fkUbicacion]])</f>
        <v>15</v>
      </c>
      <c r="R1040" s="5" t="s">
        <v>29</v>
      </c>
    </row>
    <row r="1041" spans="1:18">
      <c r="A1041" s="6" t="s">
        <v>30</v>
      </c>
      <c r="B1041" s="12">
        <v>1015</v>
      </c>
      <c r="C1041" s="1">
        <v>1038</v>
      </c>
      <c r="D1041" s="12" t="s">
        <v>496</v>
      </c>
      <c r="E1041" s="2" t="s">
        <v>1272</v>
      </c>
      <c r="F1041" s="1">
        <v>15</v>
      </c>
      <c r="H1041" s="4" t="s">
        <v>2102</v>
      </c>
      <c r="I1041" s="12" t="s">
        <v>2103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5" t="s">
        <v>33</v>
      </c>
      <c r="P1041" s="5" t="s">
        <v>28</v>
      </c>
      <c r="Q1041" s="1" t="str">
        <f>CONCATENATE(Tabla5[[#This Row],[fkUbicacion]])</f>
        <v>15</v>
      </c>
      <c r="R1041" s="5" t="s">
        <v>29</v>
      </c>
    </row>
    <row r="1042" spans="1:18">
      <c r="A1042" s="6" t="s">
        <v>30</v>
      </c>
      <c r="B1042" s="12">
        <v>1016</v>
      </c>
      <c r="C1042" s="1">
        <v>1039</v>
      </c>
      <c r="D1042" s="12" t="s">
        <v>496</v>
      </c>
      <c r="E1042" s="2" t="s">
        <v>1273</v>
      </c>
      <c r="F1042" s="1">
        <v>15</v>
      </c>
      <c r="H1042" s="4" t="s">
        <v>2102</v>
      </c>
      <c r="I1042" s="12" t="s">
        <v>2103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5" t="s">
        <v>33</v>
      </c>
      <c r="P1042" s="5" t="s">
        <v>28</v>
      </c>
      <c r="Q1042" s="1" t="str">
        <f>CONCATENATE(Tabla5[[#This Row],[fkUbicacion]])</f>
        <v>15</v>
      </c>
      <c r="R1042" s="5" t="s">
        <v>29</v>
      </c>
    </row>
    <row r="1043" spans="1:18">
      <c r="A1043" s="6" t="s">
        <v>30</v>
      </c>
      <c r="B1043" s="12">
        <v>1017</v>
      </c>
      <c r="C1043" s="1">
        <v>1040</v>
      </c>
      <c r="D1043" s="12" t="s">
        <v>496</v>
      </c>
      <c r="E1043" s="2" t="s">
        <v>1274</v>
      </c>
      <c r="F1043" s="1">
        <v>15</v>
      </c>
      <c r="H1043" s="4" t="s">
        <v>2102</v>
      </c>
      <c r="I1043" s="12" t="s">
        <v>2103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5" t="s">
        <v>33</v>
      </c>
      <c r="P1043" s="5" t="s">
        <v>28</v>
      </c>
      <c r="Q1043" s="1" t="str">
        <f>CONCATENATE(Tabla5[[#This Row],[fkUbicacion]])</f>
        <v>15</v>
      </c>
      <c r="R1043" s="5" t="s">
        <v>29</v>
      </c>
    </row>
    <row r="1044" spans="1:18">
      <c r="A1044" s="6" t="s">
        <v>30</v>
      </c>
      <c r="B1044" s="12">
        <v>1018</v>
      </c>
      <c r="C1044" s="1">
        <v>1041</v>
      </c>
      <c r="D1044" s="12" t="s">
        <v>496</v>
      </c>
      <c r="E1044" s="2" t="s">
        <v>1275</v>
      </c>
      <c r="F1044" s="1">
        <v>15</v>
      </c>
      <c r="H1044" s="4" t="s">
        <v>2102</v>
      </c>
      <c r="I1044" s="12" t="s">
        <v>2103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5" t="s">
        <v>33</v>
      </c>
      <c r="P1044" s="5" t="s">
        <v>28</v>
      </c>
      <c r="Q1044" s="1" t="str">
        <f>CONCATENATE(Tabla5[[#This Row],[fkUbicacion]])</f>
        <v>15</v>
      </c>
      <c r="R1044" s="5" t="s">
        <v>29</v>
      </c>
    </row>
    <row r="1045" spans="1:18">
      <c r="A1045" s="6" t="s">
        <v>30</v>
      </c>
      <c r="B1045" s="12">
        <v>1019</v>
      </c>
      <c r="C1045" s="1">
        <v>1042</v>
      </c>
      <c r="D1045" s="12" t="s">
        <v>496</v>
      </c>
      <c r="E1045" s="2" t="s">
        <v>1276</v>
      </c>
      <c r="F1045" s="1">
        <v>15</v>
      </c>
      <c r="H1045" s="4" t="s">
        <v>2102</v>
      </c>
      <c r="I1045" s="12" t="s">
        <v>2103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5" t="s">
        <v>33</v>
      </c>
      <c r="P1045" s="5" t="s">
        <v>28</v>
      </c>
      <c r="Q1045" s="1" t="str">
        <f>CONCATENATE(Tabla5[[#This Row],[fkUbicacion]])</f>
        <v>15</v>
      </c>
      <c r="R1045" s="5" t="s">
        <v>29</v>
      </c>
    </row>
    <row r="1046" spans="1:18">
      <c r="A1046" s="6" t="s">
        <v>30</v>
      </c>
      <c r="B1046" s="12">
        <v>1020</v>
      </c>
      <c r="C1046" s="1">
        <v>1043</v>
      </c>
      <c r="D1046" s="12" t="s">
        <v>496</v>
      </c>
      <c r="E1046" s="2" t="s">
        <v>535</v>
      </c>
      <c r="F1046" s="1">
        <v>15</v>
      </c>
      <c r="H1046" s="4" t="s">
        <v>2102</v>
      </c>
      <c r="I1046" s="12" t="s">
        <v>2103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5" t="s">
        <v>33</v>
      </c>
      <c r="P1046" s="5" t="s">
        <v>28</v>
      </c>
      <c r="Q1046" s="1" t="str">
        <f>CONCATENATE(Tabla5[[#This Row],[fkUbicacion]])</f>
        <v>15</v>
      </c>
      <c r="R1046" s="5" t="s">
        <v>29</v>
      </c>
    </row>
    <row r="1047" spans="1:18">
      <c r="A1047" s="6" t="s">
        <v>30</v>
      </c>
      <c r="B1047" s="12">
        <v>1021</v>
      </c>
      <c r="C1047" s="1">
        <v>1044</v>
      </c>
      <c r="D1047" s="12" t="s">
        <v>496</v>
      </c>
      <c r="E1047" s="2" t="s">
        <v>536</v>
      </c>
      <c r="F1047" s="1">
        <v>15</v>
      </c>
      <c r="H1047" s="4" t="s">
        <v>2102</v>
      </c>
      <c r="I1047" s="12" t="s">
        <v>2103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5" t="s">
        <v>33</v>
      </c>
      <c r="P1047" s="5" t="s">
        <v>28</v>
      </c>
      <c r="Q1047" s="1" t="str">
        <f>CONCATENATE(Tabla5[[#This Row],[fkUbicacion]])</f>
        <v>15</v>
      </c>
      <c r="R1047" s="5" t="s">
        <v>29</v>
      </c>
    </row>
    <row r="1048" spans="1:18">
      <c r="A1048" s="6" t="s">
        <v>30</v>
      </c>
      <c r="B1048" s="12">
        <v>1022</v>
      </c>
      <c r="C1048" s="1">
        <v>1045</v>
      </c>
      <c r="D1048" s="12" t="s">
        <v>496</v>
      </c>
      <c r="E1048" s="2" t="s">
        <v>537</v>
      </c>
      <c r="F1048" s="1">
        <v>15</v>
      </c>
      <c r="H1048" s="4" t="s">
        <v>2102</v>
      </c>
      <c r="I1048" s="12" t="s">
        <v>2103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5" t="s">
        <v>33</v>
      </c>
      <c r="P1048" s="5" t="s">
        <v>28</v>
      </c>
      <c r="Q1048" s="1" t="str">
        <f>CONCATENATE(Tabla5[[#This Row],[fkUbicacion]])</f>
        <v>15</v>
      </c>
      <c r="R1048" s="5" t="s">
        <v>29</v>
      </c>
    </row>
    <row r="1049" spans="1:18">
      <c r="A1049" s="6" t="s">
        <v>30</v>
      </c>
      <c r="B1049" s="12">
        <v>1023</v>
      </c>
      <c r="C1049" s="1">
        <v>1046</v>
      </c>
      <c r="D1049" s="12" t="s">
        <v>496</v>
      </c>
      <c r="E1049" s="2" t="s">
        <v>538</v>
      </c>
      <c r="F1049" s="1">
        <v>15</v>
      </c>
      <c r="H1049" s="4" t="s">
        <v>2102</v>
      </c>
      <c r="I1049" s="12" t="s">
        <v>2103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5" t="s">
        <v>33</v>
      </c>
      <c r="P1049" s="5" t="s">
        <v>28</v>
      </c>
      <c r="Q1049" s="1" t="str">
        <f>CONCATENATE(Tabla5[[#This Row],[fkUbicacion]])</f>
        <v>15</v>
      </c>
      <c r="R1049" s="5" t="s">
        <v>29</v>
      </c>
    </row>
    <row r="1050" spans="1:18">
      <c r="A1050" s="6" t="s">
        <v>30</v>
      </c>
      <c r="B1050" s="12">
        <v>1024</v>
      </c>
      <c r="C1050" s="1">
        <v>1047</v>
      </c>
      <c r="D1050" s="12" t="s">
        <v>496</v>
      </c>
      <c r="E1050" s="2" t="s">
        <v>641</v>
      </c>
      <c r="F1050" s="1">
        <v>15</v>
      </c>
      <c r="H1050" s="4" t="s">
        <v>2102</v>
      </c>
      <c r="I1050" s="12" t="s">
        <v>2103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5" t="s">
        <v>33</v>
      </c>
      <c r="P1050" s="5" t="s">
        <v>28</v>
      </c>
      <c r="Q1050" s="1" t="str">
        <f>CONCATENATE(Tabla5[[#This Row],[fkUbicacion]])</f>
        <v>15</v>
      </c>
      <c r="R1050" s="5" t="s">
        <v>29</v>
      </c>
    </row>
    <row r="1051" spans="1:18">
      <c r="A1051" s="6" t="s">
        <v>30</v>
      </c>
      <c r="B1051" s="12">
        <v>1025</v>
      </c>
      <c r="C1051" s="1">
        <v>1048</v>
      </c>
      <c r="D1051" s="12" t="s">
        <v>496</v>
      </c>
      <c r="E1051" s="2" t="s">
        <v>642</v>
      </c>
      <c r="F1051" s="1">
        <v>15</v>
      </c>
      <c r="H1051" s="4" t="s">
        <v>2102</v>
      </c>
      <c r="I1051" s="12" t="s">
        <v>2103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5" t="s">
        <v>33</v>
      </c>
      <c r="P1051" s="5" t="s">
        <v>28</v>
      </c>
      <c r="Q1051" s="1" t="str">
        <f>CONCATENATE(Tabla5[[#This Row],[fkUbicacion]])</f>
        <v>15</v>
      </c>
      <c r="R1051" s="5" t="s">
        <v>29</v>
      </c>
    </row>
    <row r="1052" spans="1:18">
      <c r="A1052" s="6" t="s">
        <v>30</v>
      </c>
      <c r="B1052" s="12">
        <v>1026</v>
      </c>
      <c r="C1052" s="1">
        <v>1049</v>
      </c>
      <c r="D1052" s="12" t="s">
        <v>496</v>
      </c>
      <c r="E1052" s="2" t="s">
        <v>643</v>
      </c>
      <c r="F1052" s="1">
        <v>15</v>
      </c>
      <c r="H1052" s="4" t="s">
        <v>2102</v>
      </c>
      <c r="I1052" s="12" t="s">
        <v>2103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5" t="s">
        <v>33</v>
      </c>
      <c r="P1052" s="5" t="s">
        <v>28</v>
      </c>
      <c r="Q1052" s="1" t="str">
        <f>CONCATENATE(Tabla5[[#This Row],[fkUbicacion]])</f>
        <v>15</v>
      </c>
      <c r="R1052" s="5" t="s">
        <v>29</v>
      </c>
    </row>
    <row r="1053" spans="1:18">
      <c r="A1053" s="6" t="s">
        <v>30</v>
      </c>
      <c r="B1053" s="12">
        <v>1027</v>
      </c>
      <c r="C1053" s="1">
        <v>1050</v>
      </c>
      <c r="D1053" s="12" t="s">
        <v>496</v>
      </c>
      <c r="E1053" s="2" t="s">
        <v>644</v>
      </c>
      <c r="F1053" s="1">
        <v>15</v>
      </c>
      <c r="H1053" s="4" t="s">
        <v>2102</v>
      </c>
      <c r="I1053" s="12" t="s">
        <v>2103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5" t="s">
        <v>33</v>
      </c>
      <c r="P1053" s="5" t="s">
        <v>28</v>
      </c>
      <c r="Q1053" s="1" t="str">
        <f>CONCATENATE(Tabla5[[#This Row],[fkUbicacion]])</f>
        <v>15</v>
      </c>
      <c r="R1053" s="5" t="s">
        <v>29</v>
      </c>
    </row>
    <row r="1054" spans="1:18">
      <c r="A1054" s="6" t="s">
        <v>30</v>
      </c>
      <c r="B1054" s="12">
        <v>1028</v>
      </c>
      <c r="C1054" s="1">
        <v>1051</v>
      </c>
      <c r="D1054" s="12" t="s">
        <v>496</v>
      </c>
      <c r="E1054" s="2" t="s">
        <v>645</v>
      </c>
      <c r="F1054" s="1">
        <v>15</v>
      </c>
      <c r="H1054" s="4" t="s">
        <v>2102</v>
      </c>
      <c r="I1054" s="12" t="s">
        <v>2103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5" t="s">
        <v>33</v>
      </c>
      <c r="P1054" s="5" t="s">
        <v>28</v>
      </c>
      <c r="Q1054" s="1" t="str">
        <f>CONCATENATE(Tabla5[[#This Row],[fkUbicacion]])</f>
        <v>15</v>
      </c>
      <c r="R1054" s="5" t="s">
        <v>29</v>
      </c>
    </row>
    <row r="1055" spans="1:18">
      <c r="A1055" s="6" t="s">
        <v>30</v>
      </c>
      <c r="B1055" s="12">
        <v>1029</v>
      </c>
      <c r="C1055" s="1">
        <v>1052</v>
      </c>
      <c r="D1055" s="12" t="s">
        <v>496</v>
      </c>
      <c r="E1055" s="2" t="s">
        <v>646</v>
      </c>
      <c r="F1055" s="1">
        <v>15</v>
      </c>
      <c r="H1055" s="4" t="s">
        <v>2102</v>
      </c>
      <c r="I1055" s="12" t="s">
        <v>2103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5" t="s">
        <v>33</v>
      </c>
      <c r="P1055" s="5" t="s">
        <v>28</v>
      </c>
      <c r="Q1055" s="1" t="str">
        <f>CONCATENATE(Tabla5[[#This Row],[fkUbicacion]])</f>
        <v>15</v>
      </c>
      <c r="R1055" s="5" t="s">
        <v>29</v>
      </c>
    </row>
    <row r="1056" spans="1:18">
      <c r="A1056" s="6" t="s">
        <v>30</v>
      </c>
      <c r="B1056" s="12">
        <v>1030</v>
      </c>
      <c r="C1056" s="1">
        <v>1053</v>
      </c>
      <c r="D1056" s="12" t="s">
        <v>496</v>
      </c>
      <c r="E1056" s="2" t="s">
        <v>647</v>
      </c>
      <c r="F1056" s="1">
        <v>15</v>
      </c>
      <c r="H1056" s="4" t="s">
        <v>2102</v>
      </c>
      <c r="I1056" s="12" t="s">
        <v>2103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5" t="s">
        <v>33</v>
      </c>
      <c r="P1056" s="5" t="s">
        <v>28</v>
      </c>
      <c r="Q1056" s="1" t="str">
        <f>CONCATENATE(Tabla5[[#This Row],[fkUbicacion]])</f>
        <v>15</v>
      </c>
      <c r="R1056" s="5" t="s">
        <v>29</v>
      </c>
    </row>
    <row r="1057" spans="1:18">
      <c r="A1057" s="6" t="s">
        <v>30</v>
      </c>
      <c r="B1057" s="12">
        <v>1031</v>
      </c>
      <c r="C1057" s="1">
        <v>1054</v>
      </c>
      <c r="D1057" s="12" t="s">
        <v>496</v>
      </c>
      <c r="E1057" s="2" t="s">
        <v>648</v>
      </c>
      <c r="F1057" s="1">
        <v>15</v>
      </c>
      <c r="H1057" s="4" t="s">
        <v>2102</v>
      </c>
      <c r="I1057" s="12" t="s">
        <v>2103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5" t="s">
        <v>33</v>
      </c>
      <c r="P1057" s="5" t="s">
        <v>28</v>
      </c>
      <c r="Q1057" s="1" t="str">
        <f>CONCATENATE(Tabla5[[#This Row],[fkUbicacion]])</f>
        <v>15</v>
      </c>
      <c r="R1057" s="5" t="s">
        <v>29</v>
      </c>
    </row>
    <row r="1058" spans="1:18">
      <c r="A1058" s="6" t="s">
        <v>30</v>
      </c>
      <c r="B1058" s="12">
        <v>1032</v>
      </c>
      <c r="C1058" s="1">
        <v>1055</v>
      </c>
      <c r="D1058" s="12" t="s">
        <v>496</v>
      </c>
      <c r="E1058" s="2" t="s">
        <v>649</v>
      </c>
      <c r="F1058" s="1">
        <v>15</v>
      </c>
      <c r="H1058" s="4" t="s">
        <v>2102</v>
      </c>
      <c r="I1058" s="12" t="s">
        <v>2103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5" t="s">
        <v>33</v>
      </c>
      <c r="P1058" s="5" t="s">
        <v>28</v>
      </c>
      <c r="Q1058" s="1" t="str">
        <f>CONCATENATE(Tabla5[[#This Row],[fkUbicacion]])</f>
        <v>15</v>
      </c>
      <c r="R1058" s="5" t="s">
        <v>29</v>
      </c>
    </row>
    <row r="1059" spans="1:18">
      <c r="A1059" s="6" t="s">
        <v>30</v>
      </c>
      <c r="B1059" s="12">
        <v>1033</v>
      </c>
      <c r="C1059" s="1">
        <v>1056</v>
      </c>
      <c r="D1059" s="12" t="s">
        <v>496</v>
      </c>
      <c r="E1059" s="2" t="s">
        <v>650</v>
      </c>
      <c r="F1059" s="1">
        <v>15</v>
      </c>
      <c r="H1059" s="4" t="s">
        <v>2102</v>
      </c>
      <c r="I1059" s="12" t="s">
        <v>2103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5" t="s">
        <v>33</v>
      </c>
      <c r="P1059" s="5" t="s">
        <v>28</v>
      </c>
      <c r="Q1059" s="1" t="str">
        <f>CONCATENATE(Tabla5[[#This Row],[fkUbicacion]])</f>
        <v>15</v>
      </c>
      <c r="R1059" s="5" t="s">
        <v>29</v>
      </c>
    </row>
    <row r="1060" spans="1:18">
      <c r="A1060" s="6" t="s">
        <v>30</v>
      </c>
      <c r="B1060" s="12">
        <v>1034</v>
      </c>
      <c r="C1060" s="1">
        <v>1057</v>
      </c>
      <c r="D1060" s="12" t="s">
        <v>496</v>
      </c>
      <c r="E1060" s="2" t="s">
        <v>651</v>
      </c>
      <c r="F1060" s="1">
        <v>15</v>
      </c>
      <c r="H1060" s="4" t="s">
        <v>2102</v>
      </c>
      <c r="I1060" s="12" t="s">
        <v>2103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5" t="s">
        <v>33</v>
      </c>
      <c r="P1060" s="5" t="s">
        <v>28</v>
      </c>
      <c r="Q1060" s="1" t="str">
        <f>CONCATENATE(Tabla5[[#This Row],[fkUbicacion]])</f>
        <v>15</v>
      </c>
      <c r="R1060" s="5" t="s">
        <v>29</v>
      </c>
    </row>
    <row r="1061" spans="1:18">
      <c r="A1061" s="6" t="s">
        <v>30</v>
      </c>
      <c r="B1061" s="12">
        <v>1035</v>
      </c>
      <c r="C1061" s="1">
        <v>1058</v>
      </c>
      <c r="D1061" s="12" t="s">
        <v>496</v>
      </c>
      <c r="E1061" s="2" t="s">
        <v>652</v>
      </c>
      <c r="F1061" s="1">
        <v>15</v>
      </c>
      <c r="H1061" s="4" t="s">
        <v>2102</v>
      </c>
      <c r="I1061" s="12" t="s">
        <v>2103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5" t="s">
        <v>33</v>
      </c>
      <c r="P1061" s="5" t="s">
        <v>28</v>
      </c>
      <c r="Q1061" s="1" t="str">
        <f>CONCATENATE(Tabla5[[#This Row],[fkUbicacion]])</f>
        <v>15</v>
      </c>
      <c r="R1061" s="5" t="s">
        <v>29</v>
      </c>
    </row>
    <row r="1062" spans="1:18">
      <c r="A1062" s="6" t="s">
        <v>30</v>
      </c>
      <c r="B1062" s="12">
        <v>1036</v>
      </c>
      <c r="C1062" s="1">
        <v>1059</v>
      </c>
      <c r="D1062" s="12" t="s">
        <v>496</v>
      </c>
      <c r="E1062" s="2" t="s">
        <v>653</v>
      </c>
      <c r="F1062" s="1">
        <v>15</v>
      </c>
      <c r="H1062" s="4" t="s">
        <v>2102</v>
      </c>
      <c r="I1062" s="12" t="s">
        <v>2103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5" t="s">
        <v>33</v>
      </c>
      <c r="P1062" s="5" t="s">
        <v>28</v>
      </c>
      <c r="Q1062" s="1" t="str">
        <f>CONCATENATE(Tabla5[[#This Row],[fkUbicacion]])</f>
        <v>15</v>
      </c>
      <c r="R1062" s="5" t="s">
        <v>29</v>
      </c>
    </row>
    <row r="1063" spans="1:18">
      <c r="A1063" s="6" t="s">
        <v>30</v>
      </c>
      <c r="B1063" s="12">
        <v>1037</v>
      </c>
      <c r="C1063" s="1">
        <v>1060</v>
      </c>
      <c r="D1063" s="12" t="s">
        <v>496</v>
      </c>
      <c r="E1063" s="2" t="s">
        <v>654</v>
      </c>
      <c r="F1063" s="1">
        <v>15</v>
      </c>
      <c r="H1063" s="4" t="s">
        <v>2102</v>
      </c>
      <c r="I1063" s="12" t="s">
        <v>2103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5" t="s">
        <v>33</v>
      </c>
      <c r="P1063" s="5" t="s">
        <v>28</v>
      </c>
      <c r="Q1063" s="1" t="str">
        <f>CONCATENATE(Tabla5[[#This Row],[fkUbicacion]])</f>
        <v>15</v>
      </c>
      <c r="R1063" s="5" t="s">
        <v>29</v>
      </c>
    </row>
    <row r="1064" spans="1:18">
      <c r="A1064" s="6" t="s">
        <v>30</v>
      </c>
      <c r="B1064" s="12">
        <v>1038</v>
      </c>
      <c r="C1064" s="1">
        <v>1061</v>
      </c>
      <c r="D1064" s="12" t="s">
        <v>496</v>
      </c>
      <c r="E1064" s="2" t="s">
        <v>655</v>
      </c>
      <c r="F1064" s="1">
        <v>15</v>
      </c>
      <c r="H1064" s="4" t="s">
        <v>2102</v>
      </c>
      <c r="I1064" s="12" t="s">
        <v>2103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5" t="s">
        <v>33</v>
      </c>
      <c r="P1064" s="5" t="s">
        <v>28</v>
      </c>
      <c r="Q1064" s="1" t="str">
        <f>CONCATENATE(Tabla5[[#This Row],[fkUbicacion]])</f>
        <v>15</v>
      </c>
      <c r="R1064" s="5" t="s">
        <v>29</v>
      </c>
    </row>
    <row r="1065" spans="1:18">
      <c r="A1065" s="6" t="s">
        <v>30</v>
      </c>
      <c r="B1065" s="12">
        <v>1039</v>
      </c>
      <c r="C1065" s="1">
        <v>1062</v>
      </c>
      <c r="D1065" s="12" t="s">
        <v>496</v>
      </c>
      <c r="E1065" s="2" t="s">
        <v>656</v>
      </c>
      <c r="F1065" s="1">
        <v>15</v>
      </c>
      <c r="H1065" s="4" t="s">
        <v>2102</v>
      </c>
      <c r="I1065" s="12" t="s">
        <v>2103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5" t="s">
        <v>33</v>
      </c>
      <c r="P1065" s="5" t="s">
        <v>28</v>
      </c>
      <c r="Q1065" s="1" t="str">
        <f>CONCATENATE(Tabla5[[#This Row],[fkUbicacion]])</f>
        <v>15</v>
      </c>
      <c r="R1065" s="5" t="s">
        <v>29</v>
      </c>
    </row>
    <row r="1066" spans="1:18">
      <c r="A1066" s="6" t="s">
        <v>30</v>
      </c>
      <c r="B1066" s="12">
        <v>1040</v>
      </c>
      <c r="C1066" s="1">
        <v>1063</v>
      </c>
      <c r="D1066" s="12" t="s">
        <v>496</v>
      </c>
      <c r="E1066" s="2" t="s">
        <v>657</v>
      </c>
      <c r="F1066" s="1">
        <v>15</v>
      </c>
      <c r="H1066" s="4" t="s">
        <v>2102</v>
      </c>
      <c r="I1066" s="12" t="s">
        <v>2103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5" t="s">
        <v>33</v>
      </c>
      <c r="P1066" s="5" t="s">
        <v>28</v>
      </c>
      <c r="Q1066" s="1" t="str">
        <f>CONCATENATE(Tabla5[[#This Row],[fkUbicacion]])</f>
        <v>15</v>
      </c>
      <c r="R1066" s="5" t="s">
        <v>29</v>
      </c>
    </row>
    <row r="1067" spans="1:18">
      <c r="A1067" s="6" t="s">
        <v>30</v>
      </c>
      <c r="B1067" s="12">
        <v>1041</v>
      </c>
      <c r="C1067" s="1">
        <v>1064</v>
      </c>
      <c r="D1067" s="12" t="s">
        <v>496</v>
      </c>
      <c r="E1067" s="2" t="s">
        <v>974</v>
      </c>
      <c r="F1067" s="1">
        <v>15</v>
      </c>
      <c r="H1067" s="4" t="s">
        <v>2102</v>
      </c>
      <c r="I1067" s="12" t="s">
        <v>2103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5" t="s">
        <v>33</v>
      </c>
      <c r="P1067" s="5" t="s">
        <v>28</v>
      </c>
      <c r="Q1067" s="1" t="str">
        <f>CONCATENATE(Tabla5[[#This Row],[fkUbicacion]])</f>
        <v>15</v>
      </c>
      <c r="R1067" s="5" t="s">
        <v>29</v>
      </c>
    </row>
    <row r="1068" spans="1:18">
      <c r="A1068" s="6" t="s">
        <v>30</v>
      </c>
      <c r="B1068" s="12">
        <v>1042</v>
      </c>
      <c r="C1068" s="1">
        <v>1065</v>
      </c>
      <c r="D1068" s="12" t="s">
        <v>496</v>
      </c>
      <c r="E1068" s="2" t="s">
        <v>975</v>
      </c>
      <c r="F1068" s="1">
        <v>15</v>
      </c>
      <c r="H1068" s="4" t="s">
        <v>2102</v>
      </c>
      <c r="I1068" s="12" t="s">
        <v>2103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5" t="s">
        <v>33</v>
      </c>
      <c r="P1068" s="5" t="s">
        <v>28</v>
      </c>
      <c r="Q1068" s="1" t="str">
        <f>CONCATENATE(Tabla5[[#This Row],[fkUbicacion]])</f>
        <v>15</v>
      </c>
      <c r="R1068" s="5" t="s">
        <v>29</v>
      </c>
    </row>
    <row r="1069" spans="1:18">
      <c r="A1069" s="6" t="s">
        <v>30</v>
      </c>
      <c r="B1069" s="12">
        <v>1043</v>
      </c>
      <c r="C1069" s="1">
        <v>1066</v>
      </c>
      <c r="D1069" s="12" t="s">
        <v>496</v>
      </c>
      <c r="E1069" s="2" t="s">
        <v>976</v>
      </c>
      <c r="F1069" s="1">
        <v>15</v>
      </c>
      <c r="H1069" s="4" t="s">
        <v>2102</v>
      </c>
      <c r="I1069" s="12" t="s">
        <v>2103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5" t="s">
        <v>33</v>
      </c>
      <c r="P1069" s="5" t="s">
        <v>28</v>
      </c>
      <c r="Q1069" s="1" t="str">
        <f>CONCATENATE(Tabla5[[#This Row],[fkUbicacion]])</f>
        <v>15</v>
      </c>
      <c r="R1069" s="5" t="s">
        <v>29</v>
      </c>
    </row>
    <row r="1070" spans="1:18">
      <c r="A1070" s="6" t="s">
        <v>30</v>
      </c>
      <c r="B1070" s="12">
        <v>1044</v>
      </c>
      <c r="C1070" s="1">
        <v>1067</v>
      </c>
      <c r="D1070" s="12" t="s">
        <v>496</v>
      </c>
      <c r="E1070" s="2" t="s">
        <v>977</v>
      </c>
      <c r="F1070" s="1">
        <v>15</v>
      </c>
      <c r="H1070" s="4" t="s">
        <v>2102</v>
      </c>
      <c r="I1070" s="12" t="s">
        <v>2103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5" t="s">
        <v>33</v>
      </c>
      <c r="P1070" s="5" t="s">
        <v>28</v>
      </c>
      <c r="Q1070" s="1" t="str">
        <f>CONCATENATE(Tabla5[[#This Row],[fkUbicacion]])</f>
        <v>15</v>
      </c>
      <c r="R1070" s="5" t="s">
        <v>29</v>
      </c>
    </row>
    <row r="1071" spans="1:18">
      <c r="A1071" s="6" t="s">
        <v>30</v>
      </c>
      <c r="B1071" s="12">
        <v>1045</v>
      </c>
      <c r="C1071" s="1">
        <v>1068</v>
      </c>
      <c r="D1071" s="12" t="s">
        <v>496</v>
      </c>
      <c r="E1071" s="2" t="s">
        <v>978</v>
      </c>
      <c r="F1071" s="1">
        <v>15</v>
      </c>
      <c r="H1071" s="4" t="s">
        <v>2102</v>
      </c>
      <c r="I1071" s="12" t="s">
        <v>2103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5" t="s">
        <v>33</v>
      </c>
      <c r="P1071" s="5" t="s">
        <v>28</v>
      </c>
      <c r="Q1071" s="1" t="str">
        <f>CONCATENATE(Tabla5[[#This Row],[fkUbicacion]])</f>
        <v>15</v>
      </c>
      <c r="R1071" s="5" t="s">
        <v>29</v>
      </c>
    </row>
    <row r="1072" spans="1:18">
      <c r="A1072" s="6" t="s">
        <v>30</v>
      </c>
      <c r="B1072" s="12">
        <v>1046</v>
      </c>
      <c r="C1072" s="1">
        <v>1069</v>
      </c>
      <c r="D1072" s="12" t="s">
        <v>496</v>
      </c>
      <c r="E1072" s="2" t="s">
        <v>979</v>
      </c>
      <c r="F1072" s="1">
        <v>15</v>
      </c>
      <c r="H1072" s="4" t="s">
        <v>2102</v>
      </c>
      <c r="I1072" s="12" t="s">
        <v>2103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5" t="s">
        <v>33</v>
      </c>
      <c r="P1072" s="5" t="s">
        <v>28</v>
      </c>
      <c r="Q1072" s="1" t="str">
        <f>CONCATENATE(Tabla5[[#This Row],[fkUbicacion]])</f>
        <v>15</v>
      </c>
      <c r="R1072" s="5" t="s">
        <v>29</v>
      </c>
    </row>
    <row r="1073" spans="1:18">
      <c r="A1073" s="6" t="s">
        <v>30</v>
      </c>
      <c r="B1073" s="12">
        <v>1047</v>
      </c>
      <c r="C1073" s="1">
        <v>1070</v>
      </c>
      <c r="D1073" s="12" t="s">
        <v>496</v>
      </c>
      <c r="E1073" s="2" t="s">
        <v>1254</v>
      </c>
      <c r="F1073" s="1">
        <v>15</v>
      </c>
      <c r="H1073" s="4" t="s">
        <v>2102</v>
      </c>
      <c r="I1073" s="12" t="s">
        <v>2103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5" t="s">
        <v>33</v>
      </c>
      <c r="P1073" s="5" t="s">
        <v>28</v>
      </c>
      <c r="Q1073" s="1" t="str">
        <f>CONCATENATE(Tabla5[[#This Row],[fkUbicacion]])</f>
        <v>15</v>
      </c>
      <c r="R1073" s="5" t="s">
        <v>29</v>
      </c>
    </row>
    <row r="1074" spans="1:18">
      <c r="A1074" s="6" t="s">
        <v>30</v>
      </c>
      <c r="B1074" s="12">
        <v>1048</v>
      </c>
      <c r="C1074" s="1">
        <v>1071</v>
      </c>
      <c r="D1074" s="12" t="s">
        <v>496</v>
      </c>
      <c r="E1074" s="2" t="s">
        <v>1255</v>
      </c>
      <c r="F1074" s="1">
        <v>15</v>
      </c>
      <c r="H1074" s="4" t="s">
        <v>2102</v>
      </c>
      <c r="I1074" s="12" t="s">
        <v>2103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5" t="s">
        <v>33</v>
      </c>
      <c r="P1074" s="5" t="s">
        <v>28</v>
      </c>
      <c r="Q1074" s="1" t="str">
        <f>CONCATENATE(Tabla5[[#This Row],[fkUbicacion]])</f>
        <v>15</v>
      </c>
      <c r="R1074" s="5" t="s">
        <v>29</v>
      </c>
    </row>
    <row r="1075" spans="1:18">
      <c r="A1075" s="6" t="s">
        <v>30</v>
      </c>
      <c r="B1075" s="12">
        <v>1049</v>
      </c>
      <c r="C1075" s="1">
        <v>1072</v>
      </c>
      <c r="D1075" s="12" t="s">
        <v>496</v>
      </c>
      <c r="E1075" s="2" t="s">
        <v>1256</v>
      </c>
      <c r="F1075" s="1">
        <v>15</v>
      </c>
      <c r="H1075" s="4" t="s">
        <v>2102</v>
      </c>
      <c r="I1075" s="12" t="s">
        <v>2103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5" t="s">
        <v>33</v>
      </c>
      <c r="P1075" s="5" t="s">
        <v>28</v>
      </c>
      <c r="Q1075" s="1" t="str">
        <f>CONCATENATE(Tabla5[[#This Row],[fkUbicacion]])</f>
        <v>15</v>
      </c>
      <c r="R1075" s="5" t="s">
        <v>29</v>
      </c>
    </row>
    <row r="1076" spans="1:18">
      <c r="A1076" s="6" t="s">
        <v>30</v>
      </c>
      <c r="B1076" s="12">
        <v>1050</v>
      </c>
      <c r="C1076" s="1">
        <v>1073</v>
      </c>
      <c r="D1076" s="12" t="s">
        <v>496</v>
      </c>
      <c r="E1076" s="2" t="s">
        <v>1257</v>
      </c>
      <c r="F1076" s="1">
        <v>15</v>
      </c>
      <c r="H1076" s="4" t="s">
        <v>2102</v>
      </c>
      <c r="I1076" s="12" t="s">
        <v>2103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5" t="s">
        <v>33</v>
      </c>
      <c r="P1076" s="5" t="s">
        <v>28</v>
      </c>
      <c r="Q1076" s="1" t="str">
        <f>CONCATENATE(Tabla5[[#This Row],[fkUbicacion]])</f>
        <v>15</v>
      </c>
      <c r="R1076" s="5" t="s">
        <v>29</v>
      </c>
    </row>
    <row r="1077" spans="1:18">
      <c r="A1077" s="6" t="s">
        <v>30</v>
      </c>
      <c r="B1077" s="12">
        <v>1051</v>
      </c>
      <c r="C1077" s="1">
        <v>1074</v>
      </c>
      <c r="D1077" s="12" t="s">
        <v>496</v>
      </c>
      <c r="E1077" s="2" t="s">
        <v>1258</v>
      </c>
      <c r="F1077" s="1">
        <v>15</v>
      </c>
      <c r="H1077" s="4" t="s">
        <v>2102</v>
      </c>
      <c r="I1077" s="12" t="s">
        <v>2103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5" t="s">
        <v>33</v>
      </c>
      <c r="P1077" s="5" t="s">
        <v>28</v>
      </c>
      <c r="Q1077" s="1" t="str">
        <f>CONCATENATE(Tabla5[[#This Row],[fkUbicacion]])</f>
        <v>15</v>
      </c>
      <c r="R1077" s="5" t="s">
        <v>29</v>
      </c>
    </row>
    <row r="1078" spans="1:18">
      <c r="A1078" s="6" t="s">
        <v>30</v>
      </c>
      <c r="B1078" s="12">
        <v>1052</v>
      </c>
      <c r="C1078" s="1">
        <v>1075</v>
      </c>
      <c r="D1078" s="12" t="s">
        <v>496</v>
      </c>
      <c r="E1078" s="2" t="s">
        <v>1259</v>
      </c>
      <c r="F1078" s="1">
        <v>15</v>
      </c>
      <c r="H1078" s="4" t="s">
        <v>2102</v>
      </c>
      <c r="I1078" s="12" t="s">
        <v>2103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5" t="s">
        <v>33</v>
      </c>
      <c r="P1078" s="5" t="s">
        <v>28</v>
      </c>
      <c r="Q1078" s="1" t="str">
        <f>CONCATENATE(Tabla5[[#This Row],[fkUbicacion]])</f>
        <v>15</v>
      </c>
      <c r="R1078" s="5" t="s">
        <v>29</v>
      </c>
    </row>
    <row r="1079" spans="1:18">
      <c r="A1079" s="6" t="s">
        <v>30</v>
      </c>
      <c r="B1079" s="12">
        <v>1053</v>
      </c>
      <c r="C1079" s="1">
        <v>1076</v>
      </c>
      <c r="D1079" s="12" t="s">
        <v>496</v>
      </c>
      <c r="E1079" s="2" t="s">
        <v>1260</v>
      </c>
      <c r="F1079" s="1">
        <v>15</v>
      </c>
      <c r="H1079" s="4" t="s">
        <v>2102</v>
      </c>
      <c r="I1079" s="12" t="s">
        <v>2103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5" t="s">
        <v>33</v>
      </c>
      <c r="P1079" s="5" t="s">
        <v>28</v>
      </c>
      <c r="Q1079" s="1" t="str">
        <f>CONCATENATE(Tabla5[[#This Row],[fkUbicacion]])</f>
        <v>15</v>
      </c>
      <c r="R1079" s="5" t="s">
        <v>29</v>
      </c>
    </row>
    <row r="1080" spans="1:18">
      <c r="A1080" s="6" t="s">
        <v>30</v>
      </c>
      <c r="B1080" s="12">
        <v>1054</v>
      </c>
      <c r="C1080" s="1">
        <v>1077</v>
      </c>
      <c r="D1080" s="12" t="s">
        <v>496</v>
      </c>
      <c r="E1080" s="2" t="s">
        <v>1261</v>
      </c>
      <c r="F1080" s="1">
        <v>15</v>
      </c>
      <c r="H1080" s="4" t="s">
        <v>2102</v>
      </c>
      <c r="I1080" s="12" t="s">
        <v>2103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5" t="s">
        <v>33</v>
      </c>
      <c r="P1080" s="5" t="s">
        <v>28</v>
      </c>
      <c r="Q1080" s="1" t="str">
        <f>CONCATENATE(Tabla5[[#This Row],[fkUbicacion]])</f>
        <v>15</v>
      </c>
      <c r="R1080" s="5" t="s">
        <v>29</v>
      </c>
    </row>
    <row r="1081" spans="1:18">
      <c r="A1081" s="6" t="s">
        <v>30</v>
      </c>
      <c r="B1081" s="12">
        <v>1055</v>
      </c>
      <c r="C1081" s="1">
        <v>1078</v>
      </c>
      <c r="D1081" s="12" t="s">
        <v>496</v>
      </c>
      <c r="E1081" s="2" t="s">
        <v>1262</v>
      </c>
      <c r="F1081" s="1">
        <v>15</v>
      </c>
      <c r="H1081" s="4" t="s">
        <v>2102</v>
      </c>
      <c r="I1081" s="12" t="s">
        <v>2103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5" t="s">
        <v>33</v>
      </c>
      <c r="P1081" s="5" t="s">
        <v>28</v>
      </c>
      <c r="Q1081" s="1" t="str">
        <f>CONCATENATE(Tabla5[[#This Row],[fkUbicacion]])</f>
        <v>15</v>
      </c>
      <c r="R1081" s="5" t="s">
        <v>29</v>
      </c>
    </row>
    <row r="1082" spans="1:18">
      <c r="A1082" s="6" t="s">
        <v>30</v>
      </c>
      <c r="B1082" s="12">
        <v>1056</v>
      </c>
      <c r="C1082" s="1">
        <v>1079</v>
      </c>
      <c r="D1082" s="12" t="s">
        <v>496</v>
      </c>
      <c r="E1082" s="2" t="s">
        <v>1263</v>
      </c>
      <c r="F1082" s="1">
        <v>15</v>
      </c>
      <c r="H1082" s="4" t="s">
        <v>2102</v>
      </c>
      <c r="I1082" s="12" t="s">
        <v>2103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5" t="s">
        <v>33</v>
      </c>
      <c r="P1082" s="5" t="s">
        <v>28</v>
      </c>
      <c r="Q1082" s="1" t="str">
        <f>CONCATENATE(Tabla5[[#This Row],[fkUbicacion]])</f>
        <v>15</v>
      </c>
      <c r="R1082" s="5" t="s">
        <v>29</v>
      </c>
    </row>
    <row r="1083" spans="1:18">
      <c r="A1083" s="6" t="s">
        <v>30</v>
      </c>
      <c r="B1083" s="12">
        <v>1057</v>
      </c>
      <c r="C1083" s="1">
        <v>1080</v>
      </c>
      <c r="D1083" s="12" t="s">
        <v>496</v>
      </c>
      <c r="E1083" s="2" t="s">
        <v>1264</v>
      </c>
      <c r="F1083" s="1">
        <v>15</v>
      </c>
      <c r="H1083" s="4" t="s">
        <v>2102</v>
      </c>
      <c r="I1083" s="12" t="s">
        <v>2103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5" t="s">
        <v>33</v>
      </c>
      <c r="P1083" s="5" t="s">
        <v>28</v>
      </c>
      <c r="Q1083" s="1" t="str">
        <f>CONCATENATE(Tabla5[[#This Row],[fkUbicacion]])</f>
        <v>15</v>
      </c>
      <c r="R1083" s="5" t="s">
        <v>29</v>
      </c>
    </row>
    <row r="1084" spans="1:18">
      <c r="A1084" s="6" t="s">
        <v>30</v>
      </c>
      <c r="B1084" s="12">
        <v>1058</v>
      </c>
      <c r="C1084" s="1">
        <v>1081</v>
      </c>
      <c r="D1084" s="12" t="s">
        <v>496</v>
      </c>
      <c r="E1084" s="2" t="s">
        <v>1265</v>
      </c>
      <c r="F1084" s="1">
        <v>15</v>
      </c>
      <c r="H1084" s="4" t="s">
        <v>2102</v>
      </c>
      <c r="I1084" s="12" t="s">
        <v>2103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5" t="s">
        <v>33</v>
      </c>
      <c r="P1084" s="5" t="s">
        <v>28</v>
      </c>
      <c r="Q1084" s="1" t="str">
        <f>CONCATENATE(Tabla5[[#This Row],[fkUbicacion]])</f>
        <v>15</v>
      </c>
      <c r="R1084" s="5" t="s">
        <v>29</v>
      </c>
    </row>
    <row r="1085" spans="1:18">
      <c r="A1085" s="6" t="s">
        <v>30</v>
      </c>
      <c r="B1085" s="12">
        <v>1059</v>
      </c>
      <c r="C1085" s="1">
        <v>1082</v>
      </c>
      <c r="D1085" s="12" t="s">
        <v>496</v>
      </c>
      <c r="E1085" s="2" t="s">
        <v>664</v>
      </c>
      <c r="F1085" s="1">
        <v>15</v>
      </c>
      <c r="H1085" s="4" t="s">
        <v>2102</v>
      </c>
      <c r="I1085" s="12" t="s">
        <v>2103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5" t="s">
        <v>33</v>
      </c>
      <c r="P1085" s="5" t="s">
        <v>28</v>
      </c>
      <c r="Q1085" s="1" t="str">
        <f>CONCATENATE(Tabla5[[#This Row],[fkUbicacion]])</f>
        <v>15</v>
      </c>
      <c r="R1085" s="5" t="s">
        <v>29</v>
      </c>
    </row>
    <row r="1086" spans="1:18">
      <c r="A1086" s="6" t="s">
        <v>30</v>
      </c>
      <c r="B1086" s="12">
        <v>1060</v>
      </c>
      <c r="C1086" s="1">
        <v>1083</v>
      </c>
      <c r="D1086" s="12" t="s">
        <v>496</v>
      </c>
      <c r="E1086" s="2" t="s">
        <v>665</v>
      </c>
      <c r="F1086" s="1">
        <v>15</v>
      </c>
      <c r="H1086" s="4" t="s">
        <v>2102</v>
      </c>
      <c r="I1086" s="12" t="s">
        <v>2103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5" t="s">
        <v>33</v>
      </c>
      <c r="P1086" s="5" t="s">
        <v>28</v>
      </c>
      <c r="Q1086" s="1" t="str">
        <f>CONCATENATE(Tabla5[[#This Row],[fkUbicacion]])</f>
        <v>15</v>
      </c>
      <c r="R1086" s="5" t="s">
        <v>29</v>
      </c>
    </row>
    <row r="1087" spans="1:18">
      <c r="A1087" s="6" t="s">
        <v>30</v>
      </c>
      <c r="B1087" s="12">
        <v>1061</v>
      </c>
      <c r="C1087" s="1">
        <v>1084</v>
      </c>
      <c r="D1087" s="12" t="s">
        <v>496</v>
      </c>
      <c r="E1087" s="2" t="s">
        <v>666</v>
      </c>
      <c r="F1087" s="1">
        <v>15</v>
      </c>
      <c r="H1087" s="4" t="s">
        <v>2102</v>
      </c>
      <c r="I1087" s="12" t="s">
        <v>2103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5" t="s">
        <v>33</v>
      </c>
      <c r="P1087" s="5" t="s">
        <v>28</v>
      </c>
      <c r="Q1087" s="1" t="str">
        <f>CONCATENATE(Tabla5[[#This Row],[fkUbicacion]])</f>
        <v>15</v>
      </c>
      <c r="R1087" s="5" t="s">
        <v>29</v>
      </c>
    </row>
    <row r="1088" spans="1:18">
      <c r="A1088" s="6" t="s">
        <v>30</v>
      </c>
      <c r="B1088" s="12">
        <v>1062</v>
      </c>
      <c r="C1088" s="1">
        <v>1085</v>
      </c>
      <c r="D1088" s="12" t="s">
        <v>496</v>
      </c>
      <c r="E1088" s="2" t="s">
        <v>667</v>
      </c>
      <c r="F1088" s="1">
        <v>15</v>
      </c>
      <c r="H1088" s="4" t="s">
        <v>2102</v>
      </c>
      <c r="I1088" s="12" t="s">
        <v>2103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5" t="s">
        <v>33</v>
      </c>
      <c r="P1088" s="5" t="s">
        <v>28</v>
      </c>
      <c r="Q1088" s="1" t="str">
        <f>CONCATENATE(Tabla5[[#This Row],[fkUbicacion]])</f>
        <v>15</v>
      </c>
      <c r="R1088" s="5" t="s">
        <v>29</v>
      </c>
    </row>
    <row r="1089" spans="1:18">
      <c r="A1089" s="6" t="s">
        <v>30</v>
      </c>
      <c r="B1089" s="12">
        <v>1063</v>
      </c>
      <c r="C1089" s="1">
        <v>1086</v>
      </c>
      <c r="D1089" s="12" t="s">
        <v>496</v>
      </c>
      <c r="E1089" s="2" t="s">
        <v>668</v>
      </c>
      <c r="F1089" s="1">
        <v>15</v>
      </c>
      <c r="H1089" s="4" t="s">
        <v>2102</v>
      </c>
      <c r="I1089" s="12" t="s">
        <v>2103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5" t="s">
        <v>33</v>
      </c>
      <c r="P1089" s="5" t="s">
        <v>28</v>
      </c>
      <c r="Q1089" s="1" t="str">
        <f>CONCATENATE(Tabla5[[#This Row],[fkUbicacion]])</f>
        <v>15</v>
      </c>
      <c r="R1089" s="5" t="s">
        <v>29</v>
      </c>
    </row>
    <row r="1090" spans="1:18">
      <c r="A1090" s="6" t="s">
        <v>30</v>
      </c>
      <c r="B1090" s="12">
        <v>1064</v>
      </c>
      <c r="C1090" s="1">
        <v>1087</v>
      </c>
      <c r="D1090" s="12" t="s">
        <v>496</v>
      </c>
      <c r="E1090" s="2" t="s">
        <v>669</v>
      </c>
      <c r="F1090" s="1">
        <v>15</v>
      </c>
      <c r="H1090" s="4" t="s">
        <v>2102</v>
      </c>
      <c r="I1090" s="12" t="s">
        <v>2103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5" t="s">
        <v>33</v>
      </c>
      <c r="P1090" s="5" t="s">
        <v>28</v>
      </c>
      <c r="Q1090" s="1" t="str">
        <f>CONCATENATE(Tabla5[[#This Row],[fkUbicacion]])</f>
        <v>15</v>
      </c>
      <c r="R1090" s="5" t="s">
        <v>29</v>
      </c>
    </row>
    <row r="1091" spans="1:18">
      <c r="A1091" s="6" t="s">
        <v>30</v>
      </c>
      <c r="B1091" s="12">
        <v>1065</v>
      </c>
      <c r="C1091" s="1">
        <v>1088</v>
      </c>
      <c r="D1091" s="12" t="s">
        <v>496</v>
      </c>
      <c r="E1091" s="2" t="s">
        <v>670</v>
      </c>
      <c r="F1091" s="1">
        <v>15</v>
      </c>
      <c r="H1091" s="4" t="s">
        <v>2102</v>
      </c>
      <c r="I1091" s="12" t="s">
        <v>2103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5" t="s">
        <v>33</v>
      </c>
      <c r="P1091" s="5" t="s">
        <v>28</v>
      </c>
      <c r="Q1091" s="1" t="str">
        <f>CONCATENATE(Tabla5[[#This Row],[fkUbicacion]])</f>
        <v>15</v>
      </c>
      <c r="R1091" s="5" t="s">
        <v>29</v>
      </c>
    </row>
    <row r="1092" spans="1:18">
      <c r="A1092" s="6" t="s">
        <v>30</v>
      </c>
      <c r="B1092" s="12">
        <v>1066</v>
      </c>
      <c r="C1092" s="1">
        <v>1089</v>
      </c>
      <c r="D1092" s="12" t="s">
        <v>496</v>
      </c>
      <c r="E1092" s="2" t="s">
        <v>671</v>
      </c>
      <c r="F1092" s="1">
        <v>15</v>
      </c>
      <c r="H1092" s="4" t="s">
        <v>2102</v>
      </c>
      <c r="I1092" s="12" t="s">
        <v>2103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5" t="s">
        <v>33</v>
      </c>
      <c r="P1092" s="5" t="s">
        <v>28</v>
      </c>
      <c r="Q1092" s="1" t="str">
        <f>CONCATENATE(Tabla5[[#This Row],[fkUbicacion]])</f>
        <v>15</v>
      </c>
      <c r="R1092" s="5" t="s">
        <v>29</v>
      </c>
    </row>
    <row r="1093" spans="1:18">
      <c r="A1093" s="6" t="s">
        <v>30</v>
      </c>
      <c r="B1093" s="12">
        <v>1067</v>
      </c>
      <c r="C1093" s="1">
        <v>1090</v>
      </c>
      <c r="D1093" s="12" t="s">
        <v>496</v>
      </c>
      <c r="E1093" s="2" t="s">
        <v>672</v>
      </c>
      <c r="F1093" s="1">
        <v>15</v>
      </c>
      <c r="H1093" s="4" t="s">
        <v>2102</v>
      </c>
      <c r="I1093" s="12" t="s">
        <v>2103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5" t="s">
        <v>33</v>
      </c>
      <c r="P1093" s="5" t="s">
        <v>28</v>
      </c>
      <c r="Q1093" s="1" t="str">
        <f>CONCATENATE(Tabla5[[#This Row],[fkUbicacion]])</f>
        <v>15</v>
      </c>
      <c r="R1093" s="5" t="s">
        <v>29</v>
      </c>
    </row>
    <row r="1094" spans="1:18">
      <c r="A1094" s="6" t="s">
        <v>30</v>
      </c>
      <c r="B1094" s="12">
        <v>1068</v>
      </c>
      <c r="C1094" s="1">
        <v>1091</v>
      </c>
      <c r="D1094" s="12" t="s">
        <v>496</v>
      </c>
      <c r="E1094" s="2" t="s">
        <v>673</v>
      </c>
      <c r="F1094" s="1">
        <v>15</v>
      </c>
      <c r="H1094" s="4" t="s">
        <v>2102</v>
      </c>
      <c r="I1094" s="12" t="s">
        <v>2103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5" t="s">
        <v>33</v>
      </c>
      <c r="P1094" s="5" t="s">
        <v>28</v>
      </c>
      <c r="Q1094" s="1" t="str">
        <f>CONCATENATE(Tabla5[[#This Row],[fkUbicacion]])</f>
        <v>15</v>
      </c>
      <c r="R1094" s="5" t="s">
        <v>29</v>
      </c>
    </row>
    <row r="1095" spans="1:18">
      <c r="A1095" s="6" t="s">
        <v>30</v>
      </c>
      <c r="B1095" s="12">
        <v>1069</v>
      </c>
      <c r="C1095" s="1">
        <v>1092</v>
      </c>
      <c r="D1095" s="12" t="s">
        <v>496</v>
      </c>
      <c r="E1095" s="2" t="s">
        <v>674</v>
      </c>
      <c r="F1095" s="1">
        <v>15</v>
      </c>
      <c r="H1095" s="4" t="s">
        <v>2102</v>
      </c>
      <c r="I1095" s="12" t="s">
        <v>2103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5" t="s">
        <v>33</v>
      </c>
      <c r="P1095" s="5" t="s">
        <v>28</v>
      </c>
      <c r="Q1095" s="1" t="str">
        <f>CONCATENATE(Tabla5[[#This Row],[fkUbicacion]])</f>
        <v>15</v>
      </c>
      <c r="R1095" s="5" t="s">
        <v>29</v>
      </c>
    </row>
    <row r="1096" spans="1:18">
      <c r="A1096" s="6" t="s">
        <v>30</v>
      </c>
      <c r="B1096" s="12">
        <v>1070</v>
      </c>
      <c r="C1096" s="1">
        <v>1093</v>
      </c>
      <c r="D1096" s="12" t="s">
        <v>496</v>
      </c>
      <c r="E1096" s="2" t="s">
        <v>675</v>
      </c>
      <c r="F1096" s="1">
        <v>15</v>
      </c>
      <c r="H1096" s="4" t="s">
        <v>2102</v>
      </c>
      <c r="I1096" s="12" t="s">
        <v>2103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5" t="s">
        <v>33</v>
      </c>
      <c r="P1096" s="5" t="s">
        <v>28</v>
      </c>
      <c r="Q1096" s="1" t="str">
        <f>CONCATENATE(Tabla5[[#This Row],[fkUbicacion]])</f>
        <v>15</v>
      </c>
      <c r="R1096" s="5" t="s">
        <v>29</v>
      </c>
    </row>
    <row r="1097" spans="1:18">
      <c r="A1097" s="6" t="s">
        <v>30</v>
      </c>
      <c r="B1097" s="12">
        <v>1071</v>
      </c>
      <c r="C1097" s="1">
        <v>1094</v>
      </c>
      <c r="D1097" s="12" t="s">
        <v>496</v>
      </c>
      <c r="E1097" s="2" t="s">
        <v>980</v>
      </c>
      <c r="F1097" s="1">
        <v>15</v>
      </c>
      <c r="H1097" s="4" t="s">
        <v>2102</v>
      </c>
      <c r="I1097" s="12" t="s">
        <v>2103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5" t="s">
        <v>33</v>
      </c>
      <c r="P1097" s="5" t="s">
        <v>28</v>
      </c>
      <c r="Q1097" s="1" t="str">
        <f>CONCATENATE(Tabla5[[#This Row],[fkUbicacion]])</f>
        <v>15</v>
      </c>
      <c r="R1097" s="5" t="s">
        <v>29</v>
      </c>
    </row>
    <row r="1098" spans="1:18">
      <c r="A1098" s="6" t="s">
        <v>30</v>
      </c>
      <c r="B1098" s="12">
        <v>1072</v>
      </c>
      <c r="C1098" s="1">
        <v>1095</v>
      </c>
      <c r="D1098" s="12" t="s">
        <v>496</v>
      </c>
      <c r="E1098" s="2" t="s">
        <v>981</v>
      </c>
      <c r="F1098" s="1">
        <v>15</v>
      </c>
      <c r="H1098" s="4" t="s">
        <v>2102</v>
      </c>
      <c r="I1098" s="12" t="s">
        <v>2103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5" t="s">
        <v>33</v>
      </c>
      <c r="P1098" s="5" t="s">
        <v>28</v>
      </c>
      <c r="Q1098" s="1" t="str">
        <f>CONCATENATE(Tabla5[[#This Row],[fkUbicacion]])</f>
        <v>15</v>
      </c>
      <c r="R1098" s="5" t="s">
        <v>29</v>
      </c>
    </row>
    <row r="1099" spans="1:18">
      <c r="A1099" s="6" t="s">
        <v>30</v>
      </c>
      <c r="B1099" s="12">
        <v>1073</v>
      </c>
      <c r="C1099" s="1">
        <v>1096</v>
      </c>
      <c r="D1099" s="12" t="s">
        <v>496</v>
      </c>
      <c r="E1099" s="2" t="s">
        <v>982</v>
      </c>
      <c r="F1099" s="1">
        <v>15</v>
      </c>
      <c r="H1099" s="4" t="s">
        <v>2102</v>
      </c>
      <c r="I1099" s="12" t="s">
        <v>2103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5" t="s">
        <v>33</v>
      </c>
      <c r="P1099" s="5" t="s">
        <v>28</v>
      </c>
      <c r="Q1099" s="1" t="str">
        <f>CONCATENATE(Tabla5[[#This Row],[fkUbicacion]])</f>
        <v>15</v>
      </c>
      <c r="R1099" s="5" t="s">
        <v>29</v>
      </c>
    </row>
    <row r="1100" spans="1:18">
      <c r="A1100" s="6" t="s">
        <v>30</v>
      </c>
      <c r="B1100" s="12">
        <v>1074</v>
      </c>
      <c r="C1100" s="1">
        <v>1097</v>
      </c>
      <c r="D1100" s="12" t="s">
        <v>496</v>
      </c>
      <c r="E1100" s="2" t="s">
        <v>983</v>
      </c>
      <c r="F1100" s="1">
        <v>15</v>
      </c>
      <c r="H1100" s="4" t="s">
        <v>2102</v>
      </c>
      <c r="I1100" s="12" t="s">
        <v>2103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5" t="s">
        <v>33</v>
      </c>
      <c r="P1100" s="5" t="s">
        <v>28</v>
      </c>
      <c r="Q1100" s="1" t="str">
        <f>CONCATENATE(Tabla5[[#This Row],[fkUbicacion]])</f>
        <v>15</v>
      </c>
      <c r="R1100" s="5" t="s">
        <v>29</v>
      </c>
    </row>
    <row r="1101" spans="1:18">
      <c r="A1101" s="6" t="s">
        <v>30</v>
      </c>
      <c r="B1101" s="12">
        <v>1075</v>
      </c>
      <c r="C1101" s="1">
        <v>1098</v>
      </c>
      <c r="D1101" s="12" t="s">
        <v>496</v>
      </c>
      <c r="E1101" s="2" t="s">
        <v>984</v>
      </c>
      <c r="F1101" s="1">
        <v>15</v>
      </c>
      <c r="H1101" s="4" t="s">
        <v>2102</v>
      </c>
      <c r="I1101" s="12" t="s">
        <v>2103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5" t="s">
        <v>33</v>
      </c>
      <c r="P1101" s="5" t="s">
        <v>28</v>
      </c>
      <c r="Q1101" s="1" t="str">
        <f>CONCATENATE(Tabla5[[#This Row],[fkUbicacion]])</f>
        <v>15</v>
      </c>
      <c r="R1101" s="5" t="s">
        <v>29</v>
      </c>
    </row>
    <row r="1102" spans="1:18">
      <c r="A1102" s="6" t="s">
        <v>30</v>
      </c>
      <c r="B1102" s="12">
        <v>1076</v>
      </c>
      <c r="C1102" s="1">
        <v>1099</v>
      </c>
      <c r="D1102" s="12" t="s">
        <v>496</v>
      </c>
      <c r="E1102" s="25" t="s">
        <v>985</v>
      </c>
      <c r="F1102" s="1">
        <v>15</v>
      </c>
      <c r="H1102" s="4" t="s">
        <v>2102</v>
      </c>
      <c r="I1102" s="12" t="s">
        <v>2103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5" t="s">
        <v>33</v>
      </c>
      <c r="P1102" s="5" t="s">
        <v>28</v>
      </c>
      <c r="Q1102" s="1" t="str">
        <f>CONCATENATE(Tabla5[[#This Row],[fkUbicacion]])</f>
        <v>15</v>
      </c>
      <c r="R1102" s="5" t="s">
        <v>29</v>
      </c>
    </row>
    <row r="1103" spans="1:18">
      <c r="A1103" s="6" t="s">
        <v>30</v>
      </c>
      <c r="B1103" s="12">
        <v>1077</v>
      </c>
      <c r="C1103" s="1">
        <v>1100</v>
      </c>
      <c r="D1103" s="12" t="s">
        <v>496</v>
      </c>
      <c r="E1103" s="2" t="s">
        <v>1306</v>
      </c>
      <c r="F1103" s="1">
        <v>11</v>
      </c>
      <c r="H1103" s="4" t="s">
        <v>2102</v>
      </c>
      <c r="I1103" s="12" t="s">
        <v>2103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5" t="s">
        <v>33</v>
      </c>
      <c r="P1103" s="5" t="s">
        <v>28</v>
      </c>
      <c r="Q1103" s="1" t="str">
        <f>CONCATENATE(Tabla5[[#This Row],[fkUbicacion]])</f>
        <v>11</v>
      </c>
      <c r="R1103" s="5" t="s">
        <v>29</v>
      </c>
    </row>
    <row r="1104" spans="1:18">
      <c r="A1104" s="6" t="s">
        <v>30</v>
      </c>
      <c r="B1104" s="12">
        <v>1078</v>
      </c>
      <c r="C1104" s="1">
        <v>1101</v>
      </c>
      <c r="D1104" s="12" t="s">
        <v>496</v>
      </c>
      <c r="E1104" s="2" t="s">
        <v>1307</v>
      </c>
      <c r="F1104" s="1">
        <v>11</v>
      </c>
      <c r="H1104" s="4" t="s">
        <v>2102</v>
      </c>
      <c r="I1104" s="12" t="s">
        <v>2103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5" t="s">
        <v>33</v>
      </c>
      <c r="P1104" s="5" t="s">
        <v>28</v>
      </c>
      <c r="Q1104" s="1" t="str">
        <f>CONCATENATE(Tabla5[[#This Row],[fkUbicacion]])</f>
        <v>11</v>
      </c>
      <c r="R1104" s="5" t="s">
        <v>29</v>
      </c>
    </row>
    <row r="1105" spans="1:18">
      <c r="A1105" s="6" t="s">
        <v>30</v>
      </c>
      <c r="B1105" s="12">
        <v>1079</v>
      </c>
      <c r="C1105" s="1">
        <v>1102</v>
      </c>
      <c r="D1105" s="12" t="s">
        <v>496</v>
      </c>
      <c r="E1105" s="2" t="s">
        <v>1357</v>
      </c>
      <c r="F1105" s="1">
        <v>11</v>
      </c>
      <c r="H1105" s="4" t="s">
        <v>2102</v>
      </c>
      <c r="I1105" s="12" t="s">
        <v>2103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5" t="s">
        <v>33</v>
      </c>
      <c r="P1105" s="5" t="s">
        <v>28</v>
      </c>
      <c r="Q1105" s="1" t="str">
        <f>CONCATENATE(Tabla5[[#This Row],[fkUbicacion]])</f>
        <v>11</v>
      </c>
      <c r="R1105" s="5" t="s">
        <v>29</v>
      </c>
    </row>
    <row r="1106" spans="1:18">
      <c r="A1106" s="6" t="s">
        <v>30</v>
      </c>
      <c r="B1106" s="12">
        <v>1080</v>
      </c>
      <c r="C1106" s="1">
        <v>1103</v>
      </c>
      <c r="D1106" s="12" t="s">
        <v>496</v>
      </c>
      <c r="E1106" s="2" t="s">
        <v>1356</v>
      </c>
      <c r="F1106" s="1">
        <v>11</v>
      </c>
      <c r="H1106" s="4" t="s">
        <v>2102</v>
      </c>
      <c r="I1106" s="12" t="s">
        <v>2103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5" t="s">
        <v>33</v>
      </c>
      <c r="P1106" s="5" t="s">
        <v>28</v>
      </c>
      <c r="Q1106" s="1" t="str">
        <f>CONCATENATE(Tabla5[[#This Row],[fkUbicacion]])</f>
        <v>11</v>
      </c>
      <c r="R1106" s="5" t="s">
        <v>29</v>
      </c>
    </row>
    <row r="1107" spans="1:18">
      <c r="A1107" s="6" t="s">
        <v>30</v>
      </c>
      <c r="B1107" s="12">
        <v>1081</v>
      </c>
      <c r="C1107" s="1">
        <v>1104</v>
      </c>
      <c r="D1107" s="12" t="s">
        <v>496</v>
      </c>
      <c r="E1107" s="2" t="s">
        <v>1360</v>
      </c>
      <c r="F1107" s="1">
        <v>11</v>
      </c>
      <c r="H1107" s="4" t="s">
        <v>2102</v>
      </c>
      <c r="I1107" s="12" t="s">
        <v>2103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5" t="s">
        <v>33</v>
      </c>
      <c r="P1107" s="5" t="s">
        <v>28</v>
      </c>
      <c r="Q1107" s="1" t="str">
        <f>CONCATENATE(Tabla5[[#This Row],[fkUbicacion]])</f>
        <v>11</v>
      </c>
      <c r="R1107" s="5" t="s">
        <v>29</v>
      </c>
    </row>
    <row r="1108" spans="1:18">
      <c r="A1108" s="6" t="s">
        <v>30</v>
      </c>
      <c r="B1108" s="12">
        <v>1082</v>
      </c>
      <c r="C1108" s="1">
        <v>1105</v>
      </c>
      <c r="D1108" s="12" t="s">
        <v>496</v>
      </c>
      <c r="E1108" s="2" t="s">
        <v>1361</v>
      </c>
      <c r="F1108" s="1">
        <v>11</v>
      </c>
      <c r="H1108" s="4" t="s">
        <v>2102</v>
      </c>
      <c r="I1108" s="12" t="s">
        <v>2103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5" t="s">
        <v>33</v>
      </c>
      <c r="P1108" s="5" t="s">
        <v>28</v>
      </c>
      <c r="Q1108" s="1" t="str">
        <f>CONCATENATE(Tabla5[[#This Row],[fkUbicacion]])</f>
        <v>11</v>
      </c>
      <c r="R1108" s="5" t="s">
        <v>29</v>
      </c>
    </row>
    <row r="1109" spans="1:18">
      <c r="A1109" s="6" t="s">
        <v>30</v>
      </c>
      <c r="B1109" s="12">
        <v>1083</v>
      </c>
      <c r="C1109" s="1">
        <v>1106</v>
      </c>
      <c r="D1109" s="12" t="s">
        <v>496</v>
      </c>
      <c r="E1109" s="2" t="s">
        <v>1362</v>
      </c>
      <c r="F1109" s="1">
        <v>11</v>
      </c>
      <c r="H1109" s="4" t="s">
        <v>2102</v>
      </c>
      <c r="I1109" s="12" t="s">
        <v>2103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5" t="s">
        <v>33</v>
      </c>
      <c r="P1109" s="5" t="s">
        <v>28</v>
      </c>
      <c r="Q1109" s="1" t="str">
        <f>CONCATENATE(Tabla5[[#This Row],[fkUbicacion]])</f>
        <v>11</v>
      </c>
      <c r="R1109" s="5" t="s">
        <v>29</v>
      </c>
    </row>
    <row r="1110" spans="1:18">
      <c r="A1110" s="6" t="s">
        <v>30</v>
      </c>
      <c r="B1110" s="12">
        <v>1084</v>
      </c>
      <c r="C1110" s="1">
        <v>1107</v>
      </c>
      <c r="D1110" s="12" t="s">
        <v>496</v>
      </c>
      <c r="E1110" s="2" t="s">
        <v>1363</v>
      </c>
      <c r="F1110" s="1">
        <v>11</v>
      </c>
      <c r="H1110" s="4" t="s">
        <v>2102</v>
      </c>
      <c r="I1110" s="12" t="s">
        <v>2103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5" t="s">
        <v>33</v>
      </c>
      <c r="P1110" s="5" t="s">
        <v>28</v>
      </c>
      <c r="Q1110" s="1" t="str">
        <f>CONCATENATE(Tabla5[[#This Row],[fkUbicacion]])</f>
        <v>11</v>
      </c>
      <c r="R1110" s="5" t="s">
        <v>29</v>
      </c>
    </row>
    <row r="1111" spans="1:18">
      <c r="A1111" s="6" t="s">
        <v>30</v>
      </c>
      <c r="B1111" s="12">
        <v>1085</v>
      </c>
      <c r="C1111" s="1">
        <v>1108</v>
      </c>
      <c r="D1111" s="12" t="s">
        <v>496</v>
      </c>
      <c r="E1111" s="2" t="s">
        <v>1364</v>
      </c>
      <c r="F1111" s="1">
        <v>11</v>
      </c>
      <c r="H1111" s="4" t="s">
        <v>2102</v>
      </c>
      <c r="I1111" s="12" t="s">
        <v>2103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5" t="s">
        <v>33</v>
      </c>
      <c r="P1111" s="5" t="s">
        <v>28</v>
      </c>
      <c r="Q1111" s="1" t="str">
        <f>CONCATENATE(Tabla5[[#This Row],[fkUbicacion]])</f>
        <v>11</v>
      </c>
      <c r="R1111" s="5" t="s">
        <v>29</v>
      </c>
    </row>
    <row r="1112" spans="1:18">
      <c r="A1112" s="6" t="s">
        <v>30</v>
      </c>
      <c r="B1112" s="12">
        <v>1086</v>
      </c>
      <c r="C1112" s="1">
        <v>1109</v>
      </c>
      <c r="D1112" s="12" t="s">
        <v>496</v>
      </c>
      <c r="E1112" s="2" t="s">
        <v>1365</v>
      </c>
      <c r="F1112" s="1">
        <v>11</v>
      </c>
      <c r="H1112" s="4" t="s">
        <v>2102</v>
      </c>
      <c r="I1112" s="12" t="s">
        <v>2103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5" t="s">
        <v>33</v>
      </c>
      <c r="P1112" s="5" t="s">
        <v>28</v>
      </c>
      <c r="Q1112" s="1" t="str">
        <f>CONCATENATE(Tabla5[[#This Row],[fkUbicacion]])</f>
        <v>11</v>
      </c>
      <c r="R1112" s="5" t="s">
        <v>29</v>
      </c>
    </row>
    <row r="1113" spans="1:18">
      <c r="A1113" s="6" t="s">
        <v>30</v>
      </c>
      <c r="B1113" s="12">
        <v>1087</v>
      </c>
      <c r="C1113" s="1">
        <v>1110</v>
      </c>
      <c r="D1113" s="12" t="s">
        <v>496</v>
      </c>
      <c r="E1113" s="2" t="s">
        <v>1366</v>
      </c>
      <c r="F1113" s="1">
        <v>11</v>
      </c>
      <c r="H1113" s="4" t="s">
        <v>2102</v>
      </c>
      <c r="I1113" s="12" t="s">
        <v>2103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5" t="s">
        <v>33</v>
      </c>
      <c r="P1113" s="5" t="s">
        <v>28</v>
      </c>
      <c r="Q1113" s="1" t="str">
        <f>CONCATENATE(Tabla5[[#This Row],[fkUbicacion]])</f>
        <v>11</v>
      </c>
      <c r="R1113" s="5" t="s">
        <v>29</v>
      </c>
    </row>
    <row r="1114" spans="1:18">
      <c r="A1114" s="6" t="s">
        <v>30</v>
      </c>
      <c r="B1114" s="12">
        <v>1088</v>
      </c>
      <c r="C1114" s="1">
        <v>1111</v>
      </c>
      <c r="D1114" s="12" t="s">
        <v>496</v>
      </c>
      <c r="E1114" s="2" t="s">
        <v>1367</v>
      </c>
      <c r="F1114" s="1">
        <v>11</v>
      </c>
      <c r="H1114" s="4" t="s">
        <v>2102</v>
      </c>
      <c r="I1114" s="12" t="s">
        <v>2103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5" t="s">
        <v>33</v>
      </c>
      <c r="P1114" s="5" t="s">
        <v>28</v>
      </c>
      <c r="Q1114" s="1" t="str">
        <f>CONCATENATE(Tabla5[[#This Row],[fkUbicacion]])</f>
        <v>11</v>
      </c>
      <c r="R1114" s="5" t="s">
        <v>29</v>
      </c>
    </row>
    <row r="1115" spans="1:18">
      <c r="A1115" s="6" t="s">
        <v>30</v>
      </c>
      <c r="B1115" s="12">
        <v>1089</v>
      </c>
      <c r="C1115" s="1">
        <v>1112</v>
      </c>
      <c r="D1115" s="12" t="s">
        <v>496</v>
      </c>
      <c r="E1115" s="2" t="s">
        <v>1368</v>
      </c>
      <c r="F1115" s="1">
        <v>11</v>
      </c>
      <c r="H1115" s="4" t="s">
        <v>2102</v>
      </c>
      <c r="I1115" s="12" t="s">
        <v>2103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5" t="s">
        <v>33</v>
      </c>
      <c r="P1115" s="5" t="s">
        <v>28</v>
      </c>
      <c r="Q1115" s="1" t="str">
        <f>CONCATENATE(Tabla5[[#This Row],[fkUbicacion]])</f>
        <v>11</v>
      </c>
      <c r="R1115" s="5" t="s">
        <v>29</v>
      </c>
    </row>
    <row r="1116" spans="1:18">
      <c r="A1116" s="6" t="s">
        <v>30</v>
      </c>
      <c r="B1116" s="12">
        <v>1090</v>
      </c>
      <c r="C1116" s="1">
        <v>1113</v>
      </c>
      <c r="D1116" s="12" t="s">
        <v>496</v>
      </c>
      <c r="E1116" s="2" t="s">
        <v>1369</v>
      </c>
      <c r="F1116" s="1">
        <v>11</v>
      </c>
      <c r="H1116" s="4" t="s">
        <v>2102</v>
      </c>
      <c r="I1116" s="12" t="s">
        <v>2103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5" t="s">
        <v>33</v>
      </c>
      <c r="P1116" s="5" t="s">
        <v>28</v>
      </c>
      <c r="Q1116" s="1" t="str">
        <f>CONCATENATE(Tabla5[[#This Row],[fkUbicacion]])</f>
        <v>11</v>
      </c>
      <c r="R1116" s="5" t="s">
        <v>29</v>
      </c>
    </row>
    <row r="1117" spans="1:18">
      <c r="A1117" s="6" t="s">
        <v>30</v>
      </c>
      <c r="B1117" s="12">
        <v>1091</v>
      </c>
      <c r="C1117" s="1">
        <v>1114</v>
      </c>
      <c r="D1117" s="12" t="s">
        <v>496</v>
      </c>
      <c r="E1117" s="2" t="s">
        <v>1370</v>
      </c>
      <c r="F1117" s="1">
        <v>11</v>
      </c>
      <c r="H1117" s="4" t="s">
        <v>2102</v>
      </c>
      <c r="I1117" s="12" t="s">
        <v>2103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5" t="s">
        <v>33</v>
      </c>
      <c r="P1117" s="5" t="s">
        <v>28</v>
      </c>
      <c r="Q1117" s="1" t="str">
        <f>CONCATENATE(Tabla5[[#This Row],[fkUbicacion]])</f>
        <v>11</v>
      </c>
      <c r="R1117" s="5" t="s">
        <v>29</v>
      </c>
    </row>
    <row r="1118" spans="1:18">
      <c r="A1118" s="6" t="s">
        <v>30</v>
      </c>
      <c r="B1118" s="12">
        <v>1092</v>
      </c>
      <c r="C1118" s="1">
        <v>1115</v>
      </c>
      <c r="D1118" s="12" t="s">
        <v>496</v>
      </c>
      <c r="E1118" s="2" t="s">
        <v>1371</v>
      </c>
      <c r="F1118" s="1">
        <v>11</v>
      </c>
      <c r="H1118" s="4" t="s">
        <v>2102</v>
      </c>
      <c r="I1118" s="12" t="s">
        <v>2103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5" t="s">
        <v>33</v>
      </c>
      <c r="P1118" s="5" t="s">
        <v>28</v>
      </c>
      <c r="Q1118" s="1" t="str">
        <f>CONCATENATE(Tabla5[[#This Row],[fkUbicacion]])</f>
        <v>11</v>
      </c>
      <c r="R1118" s="5" t="s">
        <v>29</v>
      </c>
    </row>
    <row r="1119" spans="1:18">
      <c r="A1119" s="6" t="s">
        <v>30</v>
      </c>
      <c r="B1119" s="12">
        <v>1093</v>
      </c>
      <c r="C1119" s="1">
        <v>1116</v>
      </c>
      <c r="D1119" s="12" t="s">
        <v>496</v>
      </c>
      <c r="E1119" s="2" t="s">
        <v>1372</v>
      </c>
      <c r="F1119" s="1">
        <v>11</v>
      </c>
      <c r="H1119" s="4" t="s">
        <v>2102</v>
      </c>
      <c r="I1119" s="12" t="s">
        <v>2103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5" t="s">
        <v>33</v>
      </c>
      <c r="P1119" s="5" t="s">
        <v>28</v>
      </c>
      <c r="Q1119" s="1" t="str">
        <f>CONCATENATE(Tabla5[[#This Row],[fkUbicacion]])</f>
        <v>11</v>
      </c>
      <c r="R1119" s="5" t="s">
        <v>29</v>
      </c>
    </row>
    <row r="1120" spans="1:18">
      <c r="A1120" s="6" t="s">
        <v>30</v>
      </c>
      <c r="B1120" s="12">
        <v>1094</v>
      </c>
      <c r="C1120" s="1">
        <v>1117</v>
      </c>
      <c r="D1120" s="12" t="s">
        <v>496</v>
      </c>
      <c r="E1120" s="2" t="s">
        <v>1373</v>
      </c>
      <c r="F1120" s="1">
        <v>11</v>
      </c>
      <c r="H1120" s="4" t="s">
        <v>2102</v>
      </c>
      <c r="I1120" s="12" t="s">
        <v>2103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5" t="s">
        <v>33</v>
      </c>
      <c r="P1120" s="5" t="s">
        <v>28</v>
      </c>
      <c r="Q1120" s="1" t="str">
        <f>CONCATENATE(Tabla5[[#This Row],[fkUbicacion]])</f>
        <v>11</v>
      </c>
      <c r="R1120" s="5" t="s">
        <v>29</v>
      </c>
    </row>
    <row r="1121" spans="1:18">
      <c r="A1121" s="6" t="s">
        <v>30</v>
      </c>
      <c r="B1121" s="12">
        <v>1095</v>
      </c>
      <c r="C1121" s="1">
        <v>1118</v>
      </c>
      <c r="D1121" s="12" t="s">
        <v>496</v>
      </c>
      <c r="E1121" s="2" t="s">
        <v>1374</v>
      </c>
      <c r="F1121" s="1">
        <v>11</v>
      </c>
      <c r="H1121" s="4" t="s">
        <v>2102</v>
      </c>
      <c r="I1121" s="12" t="s">
        <v>2103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5" t="s">
        <v>33</v>
      </c>
      <c r="P1121" s="5" t="s">
        <v>28</v>
      </c>
      <c r="Q1121" s="1" t="str">
        <f>CONCATENATE(Tabla5[[#This Row],[fkUbicacion]])</f>
        <v>11</v>
      </c>
      <c r="R1121" s="5" t="s">
        <v>29</v>
      </c>
    </row>
    <row r="1122" spans="1:18">
      <c r="A1122" s="6" t="s">
        <v>30</v>
      </c>
      <c r="B1122" s="12">
        <v>1096</v>
      </c>
      <c r="C1122" s="1">
        <v>1119</v>
      </c>
      <c r="D1122" s="12" t="s">
        <v>496</v>
      </c>
      <c r="E1122" s="2" t="s">
        <v>1375</v>
      </c>
      <c r="F1122" s="1">
        <v>11</v>
      </c>
      <c r="H1122" s="4" t="s">
        <v>2102</v>
      </c>
      <c r="I1122" s="12" t="s">
        <v>2103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5" t="s">
        <v>33</v>
      </c>
      <c r="P1122" s="5" t="s">
        <v>28</v>
      </c>
      <c r="Q1122" s="1" t="str">
        <f>CONCATENATE(Tabla5[[#This Row],[fkUbicacion]])</f>
        <v>11</v>
      </c>
      <c r="R1122" s="5" t="s">
        <v>29</v>
      </c>
    </row>
    <row r="1123" spans="1:18">
      <c r="A1123" s="6" t="s">
        <v>30</v>
      </c>
      <c r="B1123" s="12">
        <v>1097</v>
      </c>
      <c r="C1123" s="1">
        <v>1120</v>
      </c>
      <c r="D1123" s="12" t="s">
        <v>496</v>
      </c>
      <c r="E1123" s="2" t="s">
        <v>1376</v>
      </c>
      <c r="F1123" s="1">
        <v>10</v>
      </c>
      <c r="H1123" s="4" t="s">
        <v>2102</v>
      </c>
      <c r="I1123" s="12" t="s">
        <v>2103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5" t="s">
        <v>33</v>
      </c>
      <c r="P1123" s="5" t="s">
        <v>28</v>
      </c>
      <c r="Q1123" s="1" t="str">
        <f>CONCATENATE(Tabla5[[#This Row],[fkUbicacion]])</f>
        <v>10</v>
      </c>
      <c r="R1123" s="5" t="s">
        <v>29</v>
      </c>
    </row>
    <row r="1124" spans="1:18">
      <c r="A1124" s="6" t="s">
        <v>30</v>
      </c>
      <c r="B1124" s="12">
        <v>1098</v>
      </c>
      <c r="C1124" s="1">
        <v>1121</v>
      </c>
      <c r="D1124" s="12" t="s">
        <v>496</v>
      </c>
      <c r="E1124" s="2" t="s">
        <v>1377</v>
      </c>
      <c r="F1124" s="1">
        <v>10</v>
      </c>
      <c r="H1124" s="4" t="s">
        <v>2102</v>
      </c>
      <c r="I1124" s="12" t="s">
        <v>2103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5" t="s">
        <v>33</v>
      </c>
      <c r="P1124" s="5" t="s">
        <v>28</v>
      </c>
      <c r="Q1124" s="1" t="str">
        <f>CONCATENATE(Tabla5[[#This Row],[fkUbicacion]])</f>
        <v>10</v>
      </c>
      <c r="R1124" s="5" t="s">
        <v>29</v>
      </c>
    </row>
    <row r="1125" spans="1:18">
      <c r="A1125" s="6" t="s">
        <v>30</v>
      </c>
      <c r="B1125" s="12">
        <v>1099</v>
      </c>
      <c r="C1125" s="1">
        <v>1122</v>
      </c>
      <c r="D1125" s="12" t="s">
        <v>496</v>
      </c>
      <c r="E1125" s="2" t="s">
        <v>1378</v>
      </c>
      <c r="F1125" s="1">
        <v>10</v>
      </c>
      <c r="H1125" s="4" t="s">
        <v>2102</v>
      </c>
      <c r="I1125" s="12" t="s">
        <v>2103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5" t="s">
        <v>33</v>
      </c>
      <c r="P1125" s="5" t="s">
        <v>28</v>
      </c>
      <c r="Q1125" s="1" t="str">
        <f>CONCATENATE(Tabla5[[#This Row],[fkUbicacion]])</f>
        <v>10</v>
      </c>
      <c r="R1125" s="5" t="s">
        <v>29</v>
      </c>
    </row>
    <row r="1126" spans="1:18">
      <c r="A1126" s="6" t="s">
        <v>30</v>
      </c>
      <c r="B1126" s="12">
        <v>1100</v>
      </c>
      <c r="C1126" s="1">
        <v>1123</v>
      </c>
      <c r="D1126" s="12" t="s">
        <v>496</v>
      </c>
      <c r="E1126" s="2" t="s">
        <v>1379</v>
      </c>
      <c r="F1126" s="1">
        <v>10</v>
      </c>
      <c r="H1126" s="4" t="s">
        <v>2102</v>
      </c>
      <c r="I1126" s="12" t="s">
        <v>2103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5" t="s">
        <v>33</v>
      </c>
      <c r="P1126" s="5" t="s">
        <v>28</v>
      </c>
      <c r="Q1126" s="1" t="str">
        <f>CONCATENATE(Tabla5[[#This Row],[fkUbicacion]])</f>
        <v>10</v>
      </c>
      <c r="R1126" s="5" t="s">
        <v>29</v>
      </c>
    </row>
    <row r="1127" spans="1:18">
      <c r="A1127" s="6" t="s">
        <v>30</v>
      </c>
      <c r="B1127" s="12">
        <v>1101</v>
      </c>
      <c r="C1127" s="1">
        <v>1124</v>
      </c>
      <c r="D1127" s="12" t="s">
        <v>496</v>
      </c>
      <c r="E1127" s="2" t="s">
        <v>1380</v>
      </c>
      <c r="F1127" s="1">
        <v>10</v>
      </c>
      <c r="H1127" s="4" t="s">
        <v>2102</v>
      </c>
      <c r="I1127" s="12" t="s">
        <v>2103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5" t="s">
        <v>33</v>
      </c>
      <c r="P1127" s="5" t="s">
        <v>28</v>
      </c>
      <c r="Q1127" s="1" t="str">
        <f>CONCATENATE(Tabla5[[#This Row],[fkUbicacion]])</f>
        <v>10</v>
      </c>
      <c r="R1127" s="5" t="s">
        <v>29</v>
      </c>
    </row>
    <row r="1128" spans="1:18">
      <c r="A1128" s="6" t="s">
        <v>30</v>
      </c>
      <c r="B1128" s="12">
        <v>1102</v>
      </c>
      <c r="C1128" s="1">
        <v>1125</v>
      </c>
      <c r="D1128" s="12" t="s">
        <v>496</v>
      </c>
      <c r="E1128" s="2" t="s">
        <v>1381</v>
      </c>
      <c r="F1128" s="1">
        <v>10</v>
      </c>
      <c r="H1128" s="4" t="s">
        <v>2102</v>
      </c>
      <c r="I1128" s="12" t="s">
        <v>2103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5" t="s">
        <v>33</v>
      </c>
      <c r="P1128" s="5" t="s">
        <v>28</v>
      </c>
      <c r="Q1128" s="1" t="str">
        <f>CONCATENATE(Tabla5[[#This Row],[fkUbicacion]])</f>
        <v>10</v>
      </c>
      <c r="R1128" s="5" t="s">
        <v>29</v>
      </c>
    </row>
    <row r="1129" spans="1:18">
      <c r="A1129" s="6" t="s">
        <v>30</v>
      </c>
      <c r="B1129" s="12">
        <v>1103</v>
      </c>
      <c r="C1129" s="1">
        <v>1126</v>
      </c>
      <c r="D1129" s="12" t="s">
        <v>496</v>
      </c>
      <c r="E1129" s="2" t="s">
        <v>1382</v>
      </c>
      <c r="F1129" s="1">
        <v>10</v>
      </c>
      <c r="H1129" s="4" t="s">
        <v>2102</v>
      </c>
      <c r="I1129" s="12" t="s">
        <v>2103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5" t="s">
        <v>33</v>
      </c>
      <c r="P1129" s="5" t="s">
        <v>28</v>
      </c>
      <c r="Q1129" s="1" t="str">
        <f>CONCATENATE(Tabla5[[#This Row],[fkUbicacion]])</f>
        <v>10</v>
      </c>
      <c r="R1129" s="5" t="s">
        <v>29</v>
      </c>
    </row>
    <row r="1130" spans="1:18">
      <c r="A1130" s="6" t="s">
        <v>30</v>
      </c>
      <c r="B1130" s="12">
        <v>1104</v>
      </c>
      <c r="C1130" s="1">
        <v>1127</v>
      </c>
      <c r="D1130" s="12" t="s">
        <v>496</v>
      </c>
      <c r="E1130" s="2" t="s">
        <v>1383</v>
      </c>
      <c r="F1130" s="1">
        <v>10</v>
      </c>
      <c r="H1130" s="4" t="s">
        <v>2102</v>
      </c>
      <c r="I1130" s="12" t="s">
        <v>2103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5" t="s">
        <v>33</v>
      </c>
      <c r="P1130" s="5" t="s">
        <v>28</v>
      </c>
      <c r="Q1130" s="1" t="str">
        <f>CONCATENATE(Tabla5[[#This Row],[fkUbicacion]])</f>
        <v>10</v>
      </c>
      <c r="R1130" s="5" t="s">
        <v>29</v>
      </c>
    </row>
    <row r="1131" spans="1:18">
      <c r="A1131" s="6" t="s">
        <v>30</v>
      </c>
      <c r="B1131" s="12">
        <v>1105</v>
      </c>
      <c r="C1131" s="1">
        <v>1128</v>
      </c>
      <c r="D1131" s="12" t="s">
        <v>496</v>
      </c>
      <c r="E1131" s="2" t="s">
        <v>1384</v>
      </c>
      <c r="F1131" s="1">
        <v>10</v>
      </c>
      <c r="H1131" s="4" t="s">
        <v>2102</v>
      </c>
      <c r="I1131" s="12" t="s">
        <v>2103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5" t="s">
        <v>33</v>
      </c>
      <c r="P1131" s="5" t="s">
        <v>28</v>
      </c>
      <c r="Q1131" s="1" t="str">
        <f>CONCATENATE(Tabla5[[#This Row],[fkUbicacion]])</f>
        <v>10</v>
      </c>
      <c r="R1131" s="5" t="s">
        <v>29</v>
      </c>
    </row>
    <row r="1132" spans="1:18">
      <c r="A1132" s="6" t="s">
        <v>30</v>
      </c>
      <c r="B1132" s="12">
        <v>1106</v>
      </c>
      <c r="C1132" s="1">
        <v>1129</v>
      </c>
      <c r="D1132" s="12" t="s">
        <v>496</v>
      </c>
      <c r="E1132" s="2" t="s">
        <v>1385</v>
      </c>
      <c r="F1132" s="1">
        <v>10</v>
      </c>
      <c r="H1132" s="4" t="s">
        <v>2102</v>
      </c>
      <c r="I1132" s="12" t="s">
        <v>2103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5" t="s">
        <v>33</v>
      </c>
      <c r="P1132" s="5" t="s">
        <v>28</v>
      </c>
      <c r="Q1132" s="1" t="str">
        <f>CONCATENATE(Tabla5[[#This Row],[fkUbicacion]])</f>
        <v>10</v>
      </c>
      <c r="R1132" s="5" t="s">
        <v>29</v>
      </c>
    </row>
    <row r="1133" spans="1:18">
      <c r="A1133" s="6" t="s">
        <v>30</v>
      </c>
      <c r="B1133" s="12">
        <v>1107</v>
      </c>
      <c r="C1133" s="1">
        <v>1130</v>
      </c>
      <c r="D1133" s="12" t="s">
        <v>496</v>
      </c>
      <c r="E1133" s="2" t="s">
        <v>1386</v>
      </c>
      <c r="F1133" s="1">
        <v>10</v>
      </c>
      <c r="H1133" s="4" t="s">
        <v>2102</v>
      </c>
      <c r="I1133" s="12" t="s">
        <v>2103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5" t="s">
        <v>33</v>
      </c>
      <c r="P1133" s="5" t="s">
        <v>28</v>
      </c>
      <c r="Q1133" s="1" t="str">
        <f>CONCATENATE(Tabla5[[#This Row],[fkUbicacion]])</f>
        <v>10</v>
      </c>
      <c r="R1133" s="5" t="s">
        <v>29</v>
      </c>
    </row>
    <row r="1134" spans="1:18">
      <c r="A1134" s="6" t="s">
        <v>30</v>
      </c>
      <c r="B1134" s="12">
        <v>1108</v>
      </c>
      <c r="C1134" s="1">
        <v>1131</v>
      </c>
      <c r="D1134" s="12" t="s">
        <v>496</v>
      </c>
      <c r="E1134" s="2" t="s">
        <v>1387</v>
      </c>
      <c r="F1134" s="1">
        <v>10</v>
      </c>
      <c r="H1134" s="4" t="s">
        <v>2102</v>
      </c>
      <c r="I1134" s="12" t="s">
        <v>2103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5" t="s">
        <v>33</v>
      </c>
      <c r="P1134" s="5" t="s">
        <v>28</v>
      </c>
      <c r="Q1134" s="1" t="str">
        <f>CONCATENATE(Tabla5[[#This Row],[fkUbicacion]])</f>
        <v>10</v>
      </c>
      <c r="R1134" s="5" t="s">
        <v>29</v>
      </c>
    </row>
    <row r="1135" spans="1:18">
      <c r="A1135" s="6" t="s">
        <v>30</v>
      </c>
      <c r="B1135" s="12">
        <v>1109</v>
      </c>
      <c r="C1135" s="1">
        <v>1132</v>
      </c>
      <c r="D1135" s="12" t="s">
        <v>496</v>
      </c>
      <c r="E1135" s="2" t="s">
        <v>1388</v>
      </c>
      <c r="F1135" s="1">
        <v>10</v>
      </c>
      <c r="H1135" s="4" t="s">
        <v>2102</v>
      </c>
      <c r="I1135" s="12" t="s">
        <v>2103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5" t="s">
        <v>33</v>
      </c>
      <c r="P1135" s="5" t="s">
        <v>28</v>
      </c>
      <c r="Q1135" s="1" t="str">
        <f>CONCATENATE(Tabla5[[#This Row],[fkUbicacion]])</f>
        <v>10</v>
      </c>
      <c r="R1135" s="5" t="s">
        <v>29</v>
      </c>
    </row>
    <row r="1136" spans="1:18">
      <c r="A1136" s="6" t="s">
        <v>30</v>
      </c>
      <c r="B1136" s="12">
        <v>1110</v>
      </c>
      <c r="C1136" s="1">
        <v>1133</v>
      </c>
      <c r="D1136" s="12" t="s">
        <v>496</v>
      </c>
      <c r="E1136" s="2" t="s">
        <v>1389</v>
      </c>
      <c r="F1136" s="1">
        <v>10</v>
      </c>
      <c r="H1136" s="4" t="s">
        <v>2102</v>
      </c>
      <c r="I1136" s="12" t="s">
        <v>2103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5" t="s">
        <v>33</v>
      </c>
      <c r="P1136" s="5" t="s">
        <v>28</v>
      </c>
      <c r="Q1136" s="1" t="str">
        <f>CONCATENATE(Tabla5[[#This Row],[fkUbicacion]])</f>
        <v>10</v>
      </c>
      <c r="R1136" s="5" t="s">
        <v>29</v>
      </c>
    </row>
    <row r="1137" spans="1:18">
      <c r="A1137" s="6" t="s">
        <v>30</v>
      </c>
      <c r="B1137" s="12">
        <v>1111</v>
      </c>
      <c r="C1137" s="1">
        <v>1134</v>
      </c>
      <c r="D1137" s="12" t="s">
        <v>496</v>
      </c>
      <c r="E1137" s="2" t="s">
        <v>1390</v>
      </c>
      <c r="F1137" s="1">
        <v>10</v>
      </c>
      <c r="H1137" s="4" t="s">
        <v>2102</v>
      </c>
      <c r="I1137" s="12" t="s">
        <v>2103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5" t="s">
        <v>33</v>
      </c>
      <c r="P1137" s="5" t="s">
        <v>28</v>
      </c>
      <c r="Q1137" s="1" t="str">
        <f>CONCATENATE(Tabla5[[#This Row],[fkUbicacion]])</f>
        <v>10</v>
      </c>
      <c r="R1137" s="5" t="s">
        <v>29</v>
      </c>
    </row>
    <row r="1138" spans="1:18">
      <c r="A1138" s="6" t="s">
        <v>30</v>
      </c>
      <c r="B1138" s="12">
        <v>1112</v>
      </c>
      <c r="C1138" s="1">
        <v>1135</v>
      </c>
      <c r="D1138" s="12" t="s">
        <v>496</v>
      </c>
      <c r="E1138" s="2" t="s">
        <v>1391</v>
      </c>
      <c r="F1138" s="1">
        <v>10</v>
      </c>
      <c r="H1138" s="4" t="s">
        <v>2102</v>
      </c>
      <c r="I1138" s="12" t="s">
        <v>2103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5" t="s">
        <v>33</v>
      </c>
      <c r="P1138" s="5" t="s">
        <v>28</v>
      </c>
      <c r="Q1138" s="1" t="str">
        <f>CONCATENATE(Tabla5[[#This Row],[fkUbicacion]])</f>
        <v>10</v>
      </c>
      <c r="R1138" s="5" t="s">
        <v>29</v>
      </c>
    </row>
    <row r="1139" spans="1:18">
      <c r="A1139" s="6" t="s">
        <v>30</v>
      </c>
      <c r="B1139" s="12">
        <v>1113</v>
      </c>
      <c r="C1139" s="1">
        <v>1136</v>
      </c>
      <c r="D1139" s="12" t="s">
        <v>496</v>
      </c>
      <c r="E1139" s="2" t="s">
        <v>1392</v>
      </c>
      <c r="F1139" s="1">
        <v>10</v>
      </c>
      <c r="H1139" s="4" t="s">
        <v>2102</v>
      </c>
      <c r="I1139" s="12" t="s">
        <v>2103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5" t="s">
        <v>33</v>
      </c>
      <c r="P1139" s="5" t="s">
        <v>28</v>
      </c>
      <c r="Q1139" s="1" t="str">
        <f>CONCATENATE(Tabla5[[#This Row],[fkUbicacion]])</f>
        <v>10</v>
      </c>
      <c r="R1139" s="5" t="s">
        <v>29</v>
      </c>
    </row>
    <row r="1140" spans="1:18">
      <c r="A1140" s="6" t="s">
        <v>30</v>
      </c>
      <c r="B1140" s="12">
        <v>1114</v>
      </c>
      <c r="C1140" s="1">
        <v>1137</v>
      </c>
      <c r="D1140" s="12" t="s">
        <v>496</v>
      </c>
      <c r="E1140" s="2" t="s">
        <v>1393</v>
      </c>
      <c r="F1140" s="1">
        <v>10</v>
      </c>
      <c r="H1140" s="4" t="s">
        <v>2102</v>
      </c>
      <c r="I1140" s="12" t="s">
        <v>2103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5" t="s">
        <v>33</v>
      </c>
      <c r="P1140" s="5" t="s">
        <v>28</v>
      </c>
      <c r="Q1140" s="1" t="str">
        <f>CONCATENATE(Tabla5[[#This Row],[fkUbicacion]])</f>
        <v>10</v>
      </c>
      <c r="R1140" s="5" t="s">
        <v>29</v>
      </c>
    </row>
    <row r="1141" spans="1:18">
      <c r="A1141" s="6" t="s">
        <v>30</v>
      </c>
      <c r="B1141" s="12">
        <v>1115</v>
      </c>
      <c r="C1141" s="1">
        <v>1138</v>
      </c>
      <c r="D1141" s="12" t="s">
        <v>496</v>
      </c>
      <c r="E1141" s="2" t="s">
        <v>1394</v>
      </c>
      <c r="F1141" s="1">
        <v>10</v>
      </c>
      <c r="H1141" s="4" t="s">
        <v>2102</v>
      </c>
      <c r="I1141" s="12" t="s">
        <v>2103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5" t="s">
        <v>33</v>
      </c>
      <c r="P1141" s="5" t="s">
        <v>28</v>
      </c>
      <c r="Q1141" s="1" t="str">
        <f>CONCATENATE(Tabla5[[#This Row],[fkUbicacion]])</f>
        <v>10</v>
      </c>
      <c r="R1141" s="5" t="s">
        <v>29</v>
      </c>
    </row>
    <row r="1142" spans="1:18">
      <c r="A1142" s="6" t="s">
        <v>30</v>
      </c>
      <c r="B1142" s="12">
        <v>1116</v>
      </c>
      <c r="C1142" s="1">
        <v>1139</v>
      </c>
      <c r="D1142" s="12" t="s">
        <v>496</v>
      </c>
      <c r="E1142" s="2" t="s">
        <v>1395</v>
      </c>
      <c r="F1142" s="1">
        <v>10</v>
      </c>
      <c r="H1142" s="4" t="s">
        <v>2102</v>
      </c>
      <c r="I1142" s="12" t="s">
        <v>2103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5" t="s">
        <v>33</v>
      </c>
      <c r="P1142" s="5" t="s">
        <v>28</v>
      </c>
      <c r="Q1142" s="1" t="str">
        <f>CONCATENATE(Tabla5[[#This Row],[fkUbicacion]])</f>
        <v>10</v>
      </c>
      <c r="R1142" s="5" t="s">
        <v>29</v>
      </c>
    </row>
    <row r="1143" spans="1:18">
      <c r="A1143" s="6" t="s">
        <v>30</v>
      </c>
      <c r="B1143" s="12">
        <v>1117</v>
      </c>
      <c r="C1143" s="1">
        <v>1140</v>
      </c>
      <c r="D1143" s="12" t="s">
        <v>496</v>
      </c>
      <c r="E1143" s="2" t="s">
        <v>608</v>
      </c>
      <c r="F1143" s="1">
        <v>12</v>
      </c>
      <c r="H1143" s="4" t="s">
        <v>2102</v>
      </c>
      <c r="I1143" s="12" t="s">
        <v>2103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5" t="s">
        <v>33</v>
      </c>
      <c r="P1143" s="5" t="s">
        <v>28</v>
      </c>
      <c r="Q1143" s="1" t="str">
        <f>CONCATENATE(Tabla5[[#This Row],[fkUbicacion]])</f>
        <v>12</v>
      </c>
      <c r="R1143" s="5" t="s">
        <v>29</v>
      </c>
    </row>
    <row r="1144" spans="1:18">
      <c r="A1144" s="6" t="s">
        <v>30</v>
      </c>
      <c r="B1144" s="12">
        <v>1118</v>
      </c>
      <c r="C1144" s="1">
        <v>1141</v>
      </c>
      <c r="D1144" s="12" t="s">
        <v>496</v>
      </c>
      <c r="E1144" s="2" t="s">
        <v>609</v>
      </c>
      <c r="F1144" s="1">
        <v>12</v>
      </c>
      <c r="H1144" s="4" t="s">
        <v>2102</v>
      </c>
      <c r="I1144" s="12" t="s">
        <v>2103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5" t="s">
        <v>33</v>
      </c>
      <c r="P1144" s="5" t="s">
        <v>28</v>
      </c>
      <c r="Q1144" s="1" t="str">
        <f>CONCATENATE(Tabla5[[#This Row],[fkUbicacion]])</f>
        <v>12</v>
      </c>
      <c r="R1144" s="5" t="s">
        <v>29</v>
      </c>
    </row>
    <row r="1145" spans="1:18">
      <c r="A1145" s="6" t="s">
        <v>30</v>
      </c>
      <c r="B1145" s="12">
        <v>1119</v>
      </c>
      <c r="C1145" s="1">
        <v>1142</v>
      </c>
      <c r="D1145" s="12" t="s">
        <v>496</v>
      </c>
      <c r="E1145" s="2" t="s">
        <v>610</v>
      </c>
      <c r="F1145" s="1">
        <v>12</v>
      </c>
      <c r="H1145" s="4" t="s">
        <v>2102</v>
      </c>
      <c r="I1145" s="12" t="s">
        <v>2103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5" t="s">
        <v>33</v>
      </c>
      <c r="P1145" s="5" t="s">
        <v>28</v>
      </c>
      <c r="Q1145" s="1" t="str">
        <f>CONCATENATE(Tabla5[[#This Row],[fkUbicacion]])</f>
        <v>12</v>
      </c>
      <c r="R1145" s="5" t="s">
        <v>29</v>
      </c>
    </row>
    <row r="1146" spans="1:18">
      <c r="A1146" s="6" t="s">
        <v>30</v>
      </c>
      <c r="B1146" s="12">
        <v>1120</v>
      </c>
      <c r="C1146" s="1">
        <v>1143</v>
      </c>
      <c r="D1146" s="12" t="s">
        <v>496</v>
      </c>
      <c r="E1146" s="2" t="s">
        <v>611</v>
      </c>
      <c r="F1146" s="1">
        <v>12</v>
      </c>
      <c r="H1146" s="4" t="s">
        <v>2102</v>
      </c>
      <c r="I1146" s="12" t="s">
        <v>2103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5" t="s">
        <v>33</v>
      </c>
      <c r="P1146" s="5" t="s">
        <v>28</v>
      </c>
      <c r="Q1146" s="1" t="str">
        <f>CONCATENATE(Tabla5[[#This Row],[fkUbicacion]])</f>
        <v>12</v>
      </c>
      <c r="R1146" s="5" t="s">
        <v>29</v>
      </c>
    </row>
    <row r="1147" spans="1:18">
      <c r="A1147" s="6" t="s">
        <v>30</v>
      </c>
      <c r="B1147" s="12">
        <v>1121</v>
      </c>
      <c r="C1147" s="1">
        <v>1144</v>
      </c>
      <c r="D1147" s="12" t="s">
        <v>496</v>
      </c>
      <c r="E1147" s="2" t="s">
        <v>612</v>
      </c>
      <c r="F1147" s="1">
        <v>12</v>
      </c>
      <c r="H1147" s="4" t="s">
        <v>2102</v>
      </c>
      <c r="I1147" s="12" t="s">
        <v>2103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5" t="s">
        <v>33</v>
      </c>
      <c r="P1147" s="5" t="s">
        <v>28</v>
      </c>
      <c r="Q1147" s="1" t="str">
        <f>CONCATENATE(Tabla5[[#This Row],[fkUbicacion]])</f>
        <v>12</v>
      </c>
      <c r="R1147" s="5" t="s">
        <v>29</v>
      </c>
    </row>
    <row r="1148" spans="1:18">
      <c r="A1148" s="6" t="s">
        <v>30</v>
      </c>
      <c r="B1148" s="12">
        <v>1122</v>
      </c>
      <c r="C1148" s="1">
        <v>1145</v>
      </c>
      <c r="D1148" s="12" t="s">
        <v>496</v>
      </c>
      <c r="E1148" s="2" t="s">
        <v>613</v>
      </c>
      <c r="F1148" s="1">
        <v>12</v>
      </c>
      <c r="H1148" s="4" t="s">
        <v>2102</v>
      </c>
      <c r="I1148" s="12" t="s">
        <v>2103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5" t="s">
        <v>33</v>
      </c>
      <c r="P1148" s="5" t="s">
        <v>28</v>
      </c>
      <c r="Q1148" s="1" t="str">
        <f>CONCATENATE(Tabla5[[#This Row],[fkUbicacion]])</f>
        <v>12</v>
      </c>
      <c r="R1148" s="5" t="s">
        <v>29</v>
      </c>
    </row>
    <row r="1149" spans="1:18">
      <c r="A1149" s="6" t="s">
        <v>30</v>
      </c>
      <c r="B1149" s="12">
        <v>1123</v>
      </c>
      <c r="C1149" s="1">
        <v>1146</v>
      </c>
      <c r="D1149" s="12" t="s">
        <v>496</v>
      </c>
      <c r="E1149" s="2" t="s">
        <v>614</v>
      </c>
      <c r="F1149" s="1">
        <v>12</v>
      </c>
      <c r="H1149" s="4" t="s">
        <v>2102</v>
      </c>
      <c r="I1149" s="12" t="s">
        <v>2103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5" t="s">
        <v>33</v>
      </c>
      <c r="P1149" s="5" t="s">
        <v>28</v>
      </c>
      <c r="Q1149" s="1" t="str">
        <f>CONCATENATE(Tabla5[[#This Row],[fkUbicacion]])</f>
        <v>12</v>
      </c>
      <c r="R1149" s="5" t="s">
        <v>29</v>
      </c>
    </row>
    <row r="1150" spans="1:18">
      <c r="A1150" s="6" t="s">
        <v>30</v>
      </c>
      <c r="B1150" s="12">
        <v>1124</v>
      </c>
      <c r="C1150" s="1">
        <v>1147</v>
      </c>
      <c r="D1150" s="12" t="s">
        <v>496</v>
      </c>
      <c r="E1150" s="2" t="s">
        <v>615</v>
      </c>
      <c r="F1150" s="1">
        <v>12</v>
      </c>
      <c r="H1150" s="4" t="s">
        <v>2102</v>
      </c>
      <c r="I1150" s="12" t="s">
        <v>2103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5" t="s">
        <v>33</v>
      </c>
      <c r="P1150" s="5" t="s">
        <v>28</v>
      </c>
      <c r="Q1150" s="1" t="str">
        <f>CONCATENATE(Tabla5[[#This Row],[fkUbicacion]])</f>
        <v>12</v>
      </c>
      <c r="R1150" s="5" t="s">
        <v>29</v>
      </c>
    </row>
    <row r="1151" spans="1:18">
      <c r="A1151" s="6" t="s">
        <v>30</v>
      </c>
      <c r="B1151" s="12">
        <v>1125</v>
      </c>
      <c r="C1151" s="1">
        <v>1148</v>
      </c>
      <c r="D1151" s="12" t="s">
        <v>496</v>
      </c>
      <c r="E1151" s="2" t="s">
        <v>616</v>
      </c>
      <c r="F1151" s="1">
        <v>12</v>
      </c>
      <c r="H1151" s="4" t="s">
        <v>2102</v>
      </c>
      <c r="I1151" s="12" t="s">
        <v>2103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5" t="s">
        <v>33</v>
      </c>
      <c r="P1151" s="5" t="s">
        <v>28</v>
      </c>
      <c r="Q1151" s="1" t="str">
        <f>CONCATENATE(Tabla5[[#This Row],[fkUbicacion]])</f>
        <v>12</v>
      </c>
      <c r="R1151" s="5" t="s">
        <v>29</v>
      </c>
    </row>
    <row r="1152" spans="1:18">
      <c r="A1152" s="6" t="s">
        <v>30</v>
      </c>
      <c r="B1152" s="12">
        <v>1126</v>
      </c>
      <c r="C1152" s="1">
        <v>1149</v>
      </c>
      <c r="D1152" s="12" t="s">
        <v>496</v>
      </c>
      <c r="E1152" s="2" t="s">
        <v>617</v>
      </c>
      <c r="F1152" s="1">
        <v>12</v>
      </c>
      <c r="H1152" s="4" t="s">
        <v>2102</v>
      </c>
      <c r="I1152" s="12" t="s">
        <v>2103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5" t="s">
        <v>33</v>
      </c>
      <c r="P1152" s="5" t="s">
        <v>28</v>
      </c>
      <c r="Q1152" s="1" t="str">
        <f>CONCATENATE(Tabla5[[#This Row],[fkUbicacion]])</f>
        <v>12</v>
      </c>
      <c r="R1152" s="5" t="s">
        <v>29</v>
      </c>
    </row>
    <row r="1153" spans="1:18">
      <c r="A1153" s="6" t="s">
        <v>30</v>
      </c>
      <c r="B1153" s="12">
        <v>1127</v>
      </c>
      <c r="C1153" s="1">
        <v>1150</v>
      </c>
      <c r="D1153" s="12" t="s">
        <v>496</v>
      </c>
      <c r="E1153" s="2" t="s">
        <v>618</v>
      </c>
      <c r="F1153" s="1">
        <v>12</v>
      </c>
      <c r="H1153" s="4" t="s">
        <v>2102</v>
      </c>
      <c r="I1153" s="12" t="s">
        <v>2103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5" t="s">
        <v>33</v>
      </c>
      <c r="P1153" s="5" t="s">
        <v>28</v>
      </c>
      <c r="Q1153" s="1" t="str">
        <f>CONCATENATE(Tabla5[[#This Row],[fkUbicacion]])</f>
        <v>12</v>
      </c>
      <c r="R1153" s="5" t="s">
        <v>29</v>
      </c>
    </row>
    <row r="1154" spans="1:18">
      <c r="A1154" s="6" t="s">
        <v>30</v>
      </c>
      <c r="B1154" s="12">
        <v>1128</v>
      </c>
      <c r="C1154" s="1">
        <v>1151</v>
      </c>
      <c r="D1154" s="12" t="s">
        <v>496</v>
      </c>
      <c r="E1154" s="2" t="s">
        <v>619</v>
      </c>
      <c r="F1154" s="1">
        <v>12</v>
      </c>
      <c r="H1154" s="4" t="s">
        <v>2102</v>
      </c>
      <c r="I1154" s="12" t="s">
        <v>2103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5" t="s">
        <v>33</v>
      </c>
      <c r="P1154" s="5" t="s">
        <v>28</v>
      </c>
      <c r="Q1154" s="1" t="str">
        <f>CONCATENATE(Tabla5[[#This Row],[fkUbicacion]])</f>
        <v>12</v>
      </c>
      <c r="R1154" s="5" t="s">
        <v>29</v>
      </c>
    </row>
    <row r="1155" spans="1:18">
      <c r="A1155" s="6" t="s">
        <v>30</v>
      </c>
      <c r="B1155" s="12">
        <v>1129</v>
      </c>
      <c r="C1155" s="1">
        <v>1152</v>
      </c>
      <c r="D1155" s="12" t="s">
        <v>496</v>
      </c>
      <c r="E1155" s="2" t="s">
        <v>620</v>
      </c>
      <c r="F1155" s="1">
        <v>12</v>
      </c>
      <c r="H1155" s="4" t="s">
        <v>2102</v>
      </c>
      <c r="I1155" s="12" t="s">
        <v>2103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5" t="s">
        <v>33</v>
      </c>
      <c r="P1155" s="5" t="s">
        <v>28</v>
      </c>
      <c r="Q1155" s="1" t="str">
        <f>CONCATENATE(Tabla5[[#This Row],[fkUbicacion]])</f>
        <v>12</v>
      </c>
      <c r="R1155" s="5" t="s">
        <v>29</v>
      </c>
    </row>
    <row r="1156" spans="1:18">
      <c r="A1156" s="6" t="s">
        <v>30</v>
      </c>
      <c r="B1156" s="12">
        <v>1130</v>
      </c>
      <c r="C1156" s="1">
        <v>1153</v>
      </c>
      <c r="D1156" s="12" t="s">
        <v>496</v>
      </c>
      <c r="E1156" s="2" t="s">
        <v>621</v>
      </c>
      <c r="F1156" s="1">
        <v>12</v>
      </c>
      <c r="H1156" s="4" t="s">
        <v>2102</v>
      </c>
      <c r="I1156" s="12" t="s">
        <v>2103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5" t="s">
        <v>33</v>
      </c>
      <c r="P1156" s="5" t="s">
        <v>28</v>
      </c>
      <c r="Q1156" s="1" t="str">
        <f>CONCATENATE(Tabla5[[#This Row],[fkUbicacion]])</f>
        <v>12</v>
      </c>
      <c r="R1156" s="5" t="s">
        <v>29</v>
      </c>
    </row>
    <row r="1157" spans="1:18">
      <c r="A1157" s="6" t="s">
        <v>30</v>
      </c>
      <c r="B1157" s="12">
        <v>1131</v>
      </c>
      <c r="C1157" s="1">
        <v>1154</v>
      </c>
      <c r="D1157" s="12" t="s">
        <v>496</v>
      </c>
      <c r="E1157" s="2" t="s">
        <v>622</v>
      </c>
      <c r="F1157" s="1">
        <v>12</v>
      </c>
      <c r="H1157" s="4" t="s">
        <v>2102</v>
      </c>
      <c r="I1157" s="12" t="s">
        <v>2103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5" t="s">
        <v>33</v>
      </c>
      <c r="P1157" s="5" t="s">
        <v>28</v>
      </c>
      <c r="Q1157" s="1" t="str">
        <f>CONCATENATE(Tabla5[[#This Row],[fkUbicacion]])</f>
        <v>12</v>
      </c>
      <c r="R1157" s="5" t="s">
        <v>29</v>
      </c>
    </row>
    <row r="1158" spans="1:18">
      <c r="A1158" s="6" t="s">
        <v>30</v>
      </c>
      <c r="B1158" s="12">
        <v>1132</v>
      </c>
      <c r="C1158" s="1">
        <v>1155</v>
      </c>
      <c r="D1158" s="12" t="s">
        <v>496</v>
      </c>
      <c r="E1158" s="2" t="s">
        <v>623</v>
      </c>
      <c r="F1158" s="1">
        <v>12</v>
      </c>
      <c r="H1158" s="4" t="s">
        <v>2102</v>
      </c>
      <c r="I1158" s="12" t="s">
        <v>2103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5" t="s">
        <v>33</v>
      </c>
      <c r="P1158" s="5" t="s">
        <v>28</v>
      </c>
      <c r="Q1158" s="1" t="str">
        <f>CONCATENATE(Tabla5[[#This Row],[fkUbicacion]])</f>
        <v>12</v>
      </c>
      <c r="R1158" s="5" t="s">
        <v>29</v>
      </c>
    </row>
    <row r="1159" spans="1:18">
      <c r="A1159" s="6" t="s">
        <v>30</v>
      </c>
      <c r="B1159" s="12">
        <v>1133</v>
      </c>
      <c r="C1159" s="1">
        <v>1156</v>
      </c>
      <c r="D1159" s="12" t="s">
        <v>496</v>
      </c>
      <c r="E1159" s="2" t="s">
        <v>624</v>
      </c>
      <c r="F1159" s="1">
        <v>12</v>
      </c>
      <c r="H1159" s="4" t="s">
        <v>2102</v>
      </c>
      <c r="I1159" s="12" t="s">
        <v>2103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5" t="s">
        <v>33</v>
      </c>
      <c r="P1159" s="5" t="s">
        <v>28</v>
      </c>
      <c r="Q1159" s="1" t="str">
        <f>CONCATENATE(Tabla5[[#This Row],[fkUbicacion]])</f>
        <v>12</v>
      </c>
      <c r="R1159" s="5" t="s">
        <v>29</v>
      </c>
    </row>
    <row r="1160" spans="1:18">
      <c r="A1160" s="6" t="s">
        <v>30</v>
      </c>
      <c r="B1160" s="12">
        <v>1134</v>
      </c>
      <c r="C1160" s="1">
        <v>1157</v>
      </c>
      <c r="D1160" s="12" t="s">
        <v>496</v>
      </c>
      <c r="E1160" s="2" t="s">
        <v>964</v>
      </c>
      <c r="F1160" s="1">
        <v>12</v>
      </c>
      <c r="H1160" s="4" t="s">
        <v>2102</v>
      </c>
      <c r="I1160" s="12" t="s">
        <v>2103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5" t="s">
        <v>33</v>
      </c>
      <c r="P1160" s="5" t="s">
        <v>28</v>
      </c>
      <c r="Q1160" s="1" t="str">
        <f>CONCATENATE(Tabla5[[#This Row],[fkUbicacion]])</f>
        <v>12</v>
      </c>
      <c r="R1160" s="5" t="s">
        <v>29</v>
      </c>
    </row>
    <row r="1161" spans="1:18">
      <c r="A1161" s="6" t="s">
        <v>30</v>
      </c>
      <c r="B1161" s="12">
        <v>1135</v>
      </c>
      <c r="C1161" s="1">
        <v>1158</v>
      </c>
      <c r="D1161" s="12" t="s">
        <v>496</v>
      </c>
      <c r="E1161" s="2" t="s">
        <v>965</v>
      </c>
      <c r="F1161" s="1">
        <v>12</v>
      </c>
      <c r="H1161" s="4" t="s">
        <v>2102</v>
      </c>
      <c r="I1161" s="12" t="s">
        <v>2103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5" t="s">
        <v>33</v>
      </c>
      <c r="P1161" s="5" t="s">
        <v>28</v>
      </c>
      <c r="Q1161" s="1" t="str">
        <f>CONCATENATE(Tabla5[[#This Row],[fkUbicacion]])</f>
        <v>12</v>
      </c>
      <c r="R1161" s="5" t="s">
        <v>29</v>
      </c>
    </row>
    <row r="1162" spans="1:18">
      <c r="A1162" s="6" t="s">
        <v>30</v>
      </c>
      <c r="B1162" s="12">
        <v>1136</v>
      </c>
      <c r="C1162" s="1">
        <v>1159</v>
      </c>
      <c r="D1162" s="12" t="s">
        <v>496</v>
      </c>
      <c r="E1162" s="2" t="s">
        <v>966</v>
      </c>
      <c r="F1162" s="1">
        <v>12</v>
      </c>
      <c r="H1162" s="4" t="s">
        <v>2102</v>
      </c>
      <c r="I1162" s="12" t="s">
        <v>2103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5" t="s">
        <v>33</v>
      </c>
      <c r="P1162" s="5" t="s">
        <v>28</v>
      </c>
      <c r="Q1162" s="1" t="str">
        <f>CONCATENATE(Tabla5[[#This Row],[fkUbicacion]])</f>
        <v>12</v>
      </c>
      <c r="R1162" s="5" t="s">
        <v>29</v>
      </c>
    </row>
    <row r="1163" spans="1:18">
      <c r="A1163" s="6" t="s">
        <v>30</v>
      </c>
      <c r="B1163" s="12">
        <v>1137</v>
      </c>
      <c r="C1163" s="1">
        <v>1160</v>
      </c>
      <c r="D1163" s="12" t="s">
        <v>496</v>
      </c>
      <c r="E1163" s="2" t="s">
        <v>1279</v>
      </c>
      <c r="F1163" s="1">
        <v>12</v>
      </c>
      <c r="H1163" s="4" t="s">
        <v>2102</v>
      </c>
      <c r="I1163" s="12" t="s">
        <v>2103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5" t="s">
        <v>33</v>
      </c>
      <c r="P1163" s="5" t="s">
        <v>28</v>
      </c>
      <c r="Q1163" s="1" t="str">
        <f>CONCATENATE(Tabla5[[#This Row],[fkUbicacion]])</f>
        <v>12</v>
      </c>
      <c r="R1163" s="5" t="s">
        <v>29</v>
      </c>
    </row>
    <row r="1164" spans="1:18">
      <c r="A1164" s="6" t="s">
        <v>30</v>
      </c>
      <c r="B1164" s="12">
        <v>1138</v>
      </c>
      <c r="C1164" s="1">
        <v>1161</v>
      </c>
      <c r="D1164" s="12" t="s">
        <v>496</v>
      </c>
      <c r="E1164" s="2" t="s">
        <v>1280</v>
      </c>
      <c r="F1164" s="1">
        <v>12</v>
      </c>
      <c r="H1164" s="4" t="s">
        <v>2102</v>
      </c>
      <c r="I1164" s="12" t="s">
        <v>2103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5" t="s">
        <v>33</v>
      </c>
      <c r="P1164" s="5" t="s">
        <v>28</v>
      </c>
      <c r="Q1164" s="1" t="str">
        <f>CONCATENATE(Tabla5[[#This Row],[fkUbicacion]])</f>
        <v>12</v>
      </c>
      <c r="R1164" s="5" t="s">
        <v>29</v>
      </c>
    </row>
    <row r="1165" spans="1:18">
      <c r="A1165" s="6" t="s">
        <v>30</v>
      </c>
      <c r="B1165" s="12">
        <v>1139</v>
      </c>
      <c r="C1165" s="1">
        <v>1162</v>
      </c>
      <c r="D1165" s="12" t="s">
        <v>496</v>
      </c>
      <c r="E1165" s="2" t="s">
        <v>1281</v>
      </c>
      <c r="F1165" s="1">
        <v>12</v>
      </c>
      <c r="H1165" s="4" t="s">
        <v>2102</v>
      </c>
      <c r="I1165" s="12" t="s">
        <v>2103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5" t="s">
        <v>33</v>
      </c>
      <c r="P1165" s="5" t="s">
        <v>28</v>
      </c>
      <c r="Q1165" s="1" t="str">
        <f>CONCATENATE(Tabla5[[#This Row],[fkUbicacion]])</f>
        <v>12</v>
      </c>
      <c r="R1165" s="5" t="s">
        <v>29</v>
      </c>
    </row>
    <row r="1166" spans="1:18">
      <c r="A1166" s="6" t="s">
        <v>30</v>
      </c>
      <c r="B1166" s="12">
        <v>1140</v>
      </c>
      <c r="C1166" s="1">
        <v>1163</v>
      </c>
      <c r="D1166" s="12" t="s">
        <v>496</v>
      </c>
      <c r="E1166" s="2" t="s">
        <v>1282</v>
      </c>
      <c r="F1166" s="1">
        <v>12</v>
      </c>
      <c r="H1166" s="4" t="s">
        <v>2102</v>
      </c>
      <c r="I1166" s="12" t="s">
        <v>2103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5" t="s">
        <v>33</v>
      </c>
      <c r="P1166" s="5" t="s">
        <v>28</v>
      </c>
      <c r="Q1166" s="1" t="str">
        <f>CONCATENATE(Tabla5[[#This Row],[fkUbicacion]])</f>
        <v>12</v>
      </c>
      <c r="R1166" s="5" t="s">
        <v>29</v>
      </c>
    </row>
    <row r="1167" spans="1:18">
      <c r="A1167" s="6" t="s">
        <v>30</v>
      </c>
      <c r="B1167" s="12">
        <v>1141</v>
      </c>
      <c r="C1167" s="1">
        <v>1164</v>
      </c>
      <c r="D1167" s="12" t="s">
        <v>496</v>
      </c>
      <c r="E1167" s="2" t="s">
        <v>1283</v>
      </c>
      <c r="F1167" s="1">
        <v>12</v>
      </c>
      <c r="H1167" s="4" t="s">
        <v>2102</v>
      </c>
      <c r="I1167" s="12" t="s">
        <v>2103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5" t="s">
        <v>33</v>
      </c>
      <c r="P1167" s="5" t="s">
        <v>28</v>
      </c>
      <c r="Q1167" s="1" t="str">
        <f>CONCATENATE(Tabla5[[#This Row],[fkUbicacion]])</f>
        <v>12</v>
      </c>
      <c r="R1167" s="5" t="s">
        <v>29</v>
      </c>
    </row>
    <row r="1168" spans="1:18">
      <c r="A1168" s="6" t="s">
        <v>30</v>
      </c>
      <c r="B1168" s="12">
        <v>1142</v>
      </c>
      <c r="C1168" s="1">
        <v>1165</v>
      </c>
      <c r="D1168" s="12" t="s">
        <v>496</v>
      </c>
      <c r="E1168" s="2" t="s">
        <v>1284</v>
      </c>
      <c r="F1168" s="1">
        <v>12</v>
      </c>
      <c r="H1168" s="4" t="s">
        <v>2102</v>
      </c>
      <c r="I1168" s="12" t="s">
        <v>2103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5" t="s">
        <v>33</v>
      </c>
      <c r="P1168" s="5" t="s">
        <v>28</v>
      </c>
      <c r="Q1168" s="1" t="str">
        <f>CONCATENATE(Tabla5[[#This Row],[fkUbicacion]])</f>
        <v>12</v>
      </c>
      <c r="R1168" s="5" t="s">
        <v>29</v>
      </c>
    </row>
    <row r="1169" spans="1:18">
      <c r="A1169" s="6" t="s">
        <v>30</v>
      </c>
      <c r="B1169" s="12">
        <v>1143</v>
      </c>
      <c r="C1169" s="1">
        <v>1166</v>
      </c>
      <c r="D1169" s="12" t="s">
        <v>496</v>
      </c>
      <c r="E1169" s="2" t="s">
        <v>1285</v>
      </c>
      <c r="F1169" s="1">
        <v>12</v>
      </c>
      <c r="H1169" s="4" t="s">
        <v>2102</v>
      </c>
      <c r="I1169" s="12" t="s">
        <v>2103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5" t="s">
        <v>33</v>
      </c>
      <c r="P1169" s="5" t="s">
        <v>28</v>
      </c>
      <c r="Q1169" s="1" t="str">
        <f>CONCATENATE(Tabla5[[#This Row],[fkUbicacion]])</f>
        <v>12</v>
      </c>
      <c r="R1169" s="5" t="s">
        <v>29</v>
      </c>
    </row>
    <row r="1170" spans="1:18">
      <c r="A1170" s="6" t="s">
        <v>30</v>
      </c>
      <c r="B1170" s="12">
        <v>1144</v>
      </c>
      <c r="C1170" s="1">
        <v>1167</v>
      </c>
      <c r="D1170" s="12" t="s">
        <v>496</v>
      </c>
      <c r="E1170" s="2" t="s">
        <v>1286</v>
      </c>
      <c r="F1170" s="1">
        <v>12</v>
      </c>
      <c r="H1170" s="4" t="s">
        <v>2102</v>
      </c>
      <c r="I1170" s="12" t="s">
        <v>2103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5" t="s">
        <v>33</v>
      </c>
      <c r="P1170" s="5" t="s">
        <v>28</v>
      </c>
      <c r="Q1170" s="1" t="str">
        <f>CONCATENATE(Tabla5[[#This Row],[fkUbicacion]])</f>
        <v>12</v>
      </c>
      <c r="R1170" s="5" t="s">
        <v>29</v>
      </c>
    </row>
    <row r="1171" spans="1:18">
      <c r="A1171" s="6" t="s">
        <v>30</v>
      </c>
      <c r="B1171" s="12">
        <v>1145</v>
      </c>
      <c r="C1171" s="1">
        <v>1168</v>
      </c>
      <c r="D1171" s="12" t="s">
        <v>496</v>
      </c>
      <c r="E1171" s="2" t="s">
        <v>1287</v>
      </c>
      <c r="F1171" s="1">
        <v>12</v>
      </c>
      <c r="H1171" s="4" t="s">
        <v>2102</v>
      </c>
      <c r="I1171" s="12" t="s">
        <v>2103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5" t="s">
        <v>33</v>
      </c>
      <c r="P1171" s="5" t="s">
        <v>28</v>
      </c>
      <c r="Q1171" s="1" t="str">
        <f>CONCATENATE(Tabla5[[#This Row],[fkUbicacion]])</f>
        <v>12</v>
      </c>
      <c r="R1171" s="5" t="s">
        <v>29</v>
      </c>
    </row>
    <row r="1172" spans="1:18">
      <c r="A1172" s="6" t="s">
        <v>30</v>
      </c>
      <c r="B1172" s="12">
        <v>1146</v>
      </c>
      <c r="C1172" s="1">
        <v>1169</v>
      </c>
      <c r="D1172" s="12" t="s">
        <v>496</v>
      </c>
      <c r="E1172" s="2" t="s">
        <v>1288</v>
      </c>
      <c r="F1172" s="1">
        <v>12</v>
      </c>
      <c r="H1172" s="4" t="s">
        <v>2102</v>
      </c>
      <c r="I1172" s="12" t="s">
        <v>2103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5" t="s">
        <v>33</v>
      </c>
      <c r="P1172" s="5" t="s">
        <v>28</v>
      </c>
      <c r="Q1172" s="1" t="str">
        <f>CONCATENATE(Tabla5[[#This Row],[fkUbicacion]])</f>
        <v>12</v>
      </c>
      <c r="R1172" s="5" t="s">
        <v>29</v>
      </c>
    </row>
    <row r="1173" spans="1:18">
      <c r="A1173" s="6" t="s">
        <v>30</v>
      </c>
      <c r="B1173" s="12">
        <v>1147</v>
      </c>
      <c r="C1173" s="1">
        <v>1170</v>
      </c>
      <c r="D1173" s="12" t="s">
        <v>496</v>
      </c>
      <c r="E1173" s="2" t="s">
        <v>1289</v>
      </c>
      <c r="F1173" s="1">
        <v>12</v>
      </c>
      <c r="H1173" s="4" t="s">
        <v>2102</v>
      </c>
      <c r="I1173" s="12" t="s">
        <v>2103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5" t="s">
        <v>33</v>
      </c>
      <c r="P1173" s="5" t="s">
        <v>28</v>
      </c>
      <c r="Q1173" s="1" t="str">
        <f>CONCATENATE(Tabla5[[#This Row],[fkUbicacion]])</f>
        <v>12</v>
      </c>
      <c r="R1173" s="5" t="s">
        <v>29</v>
      </c>
    </row>
    <row r="1174" spans="1:18">
      <c r="A1174" s="6" t="s">
        <v>30</v>
      </c>
      <c r="B1174" s="12">
        <v>1148</v>
      </c>
      <c r="C1174" s="1">
        <v>1171</v>
      </c>
      <c r="D1174" s="12" t="s">
        <v>496</v>
      </c>
      <c r="E1174" s="2" t="s">
        <v>1290</v>
      </c>
      <c r="F1174" s="1">
        <v>12</v>
      </c>
      <c r="H1174" s="4" t="s">
        <v>2102</v>
      </c>
      <c r="I1174" s="12" t="s">
        <v>2103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5" t="s">
        <v>33</v>
      </c>
      <c r="P1174" s="5" t="s">
        <v>28</v>
      </c>
      <c r="Q1174" s="1" t="str">
        <f>CONCATENATE(Tabla5[[#This Row],[fkUbicacion]])</f>
        <v>12</v>
      </c>
      <c r="R1174" s="5" t="s">
        <v>29</v>
      </c>
    </row>
    <row r="1175" spans="1:18">
      <c r="A1175" s="6" t="s">
        <v>30</v>
      </c>
      <c r="B1175" s="12">
        <v>1149</v>
      </c>
      <c r="C1175" s="1">
        <v>1172</v>
      </c>
      <c r="D1175" s="12" t="s">
        <v>496</v>
      </c>
      <c r="E1175" s="2" t="s">
        <v>1291</v>
      </c>
      <c r="F1175" s="1">
        <v>12</v>
      </c>
      <c r="H1175" s="4" t="s">
        <v>2102</v>
      </c>
      <c r="I1175" s="12" t="s">
        <v>2103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5" t="s">
        <v>33</v>
      </c>
      <c r="P1175" s="5" t="s">
        <v>28</v>
      </c>
      <c r="Q1175" s="1" t="str">
        <f>CONCATENATE(Tabla5[[#This Row],[fkUbicacion]])</f>
        <v>12</v>
      </c>
      <c r="R1175" s="5" t="s">
        <v>29</v>
      </c>
    </row>
    <row r="1176" spans="1:18">
      <c r="A1176" s="6" t="s">
        <v>30</v>
      </c>
      <c r="B1176" s="12">
        <v>1150</v>
      </c>
      <c r="C1176" s="1">
        <v>1173</v>
      </c>
      <c r="D1176" s="12" t="s">
        <v>496</v>
      </c>
      <c r="E1176" s="2" t="s">
        <v>1047</v>
      </c>
      <c r="F1176" s="1">
        <v>12</v>
      </c>
      <c r="H1176" s="4" t="s">
        <v>2102</v>
      </c>
      <c r="I1176" s="12" t="s">
        <v>2103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5" t="s">
        <v>33</v>
      </c>
      <c r="P1176" s="5" t="s">
        <v>28</v>
      </c>
      <c r="Q1176" s="1" t="str">
        <f>CONCATENATE(Tabla5[[#This Row],[fkUbicacion]])</f>
        <v>12</v>
      </c>
      <c r="R1176" s="5" t="s">
        <v>29</v>
      </c>
    </row>
    <row r="1177" spans="1:18">
      <c r="A1177" s="6" t="s">
        <v>30</v>
      </c>
      <c r="B1177" s="12">
        <v>1151</v>
      </c>
      <c r="C1177" s="1">
        <v>1174</v>
      </c>
      <c r="D1177" s="12" t="s">
        <v>496</v>
      </c>
      <c r="E1177" s="2" t="s">
        <v>1048</v>
      </c>
      <c r="F1177" s="1">
        <v>12</v>
      </c>
      <c r="H1177" s="4" t="s">
        <v>2102</v>
      </c>
      <c r="I1177" s="12" t="s">
        <v>2103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5" t="s">
        <v>33</v>
      </c>
      <c r="P1177" s="5" t="s">
        <v>28</v>
      </c>
      <c r="Q1177" s="1" t="str">
        <f>CONCATENATE(Tabla5[[#This Row],[fkUbicacion]])</f>
        <v>12</v>
      </c>
      <c r="R1177" s="5" t="s">
        <v>29</v>
      </c>
    </row>
    <row r="1178" spans="1:18">
      <c r="A1178" s="6" t="s">
        <v>30</v>
      </c>
      <c r="B1178" s="12">
        <v>1152</v>
      </c>
      <c r="C1178" s="1">
        <v>1175</v>
      </c>
      <c r="D1178" s="12" t="s">
        <v>496</v>
      </c>
      <c r="E1178" s="2" t="s">
        <v>1049</v>
      </c>
      <c r="F1178" s="1">
        <v>12</v>
      </c>
      <c r="H1178" s="4" t="s">
        <v>2102</v>
      </c>
      <c r="I1178" s="12" t="s">
        <v>2103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5" t="s">
        <v>33</v>
      </c>
      <c r="P1178" s="5" t="s">
        <v>28</v>
      </c>
      <c r="Q1178" s="1" t="str">
        <f>CONCATENATE(Tabla5[[#This Row],[fkUbicacion]])</f>
        <v>12</v>
      </c>
      <c r="R1178" s="5" t="s">
        <v>29</v>
      </c>
    </row>
    <row r="1179" spans="1:18">
      <c r="A1179" s="6" t="s">
        <v>30</v>
      </c>
      <c r="B1179" s="12">
        <v>1153</v>
      </c>
      <c r="C1179" s="1">
        <v>1176</v>
      </c>
      <c r="D1179" s="12" t="s">
        <v>496</v>
      </c>
      <c r="E1179" s="2" t="s">
        <v>1050</v>
      </c>
      <c r="F1179" s="1">
        <v>12</v>
      </c>
      <c r="H1179" s="4" t="s">
        <v>2102</v>
      </c>
      <c r="I1179" s="12" t="s">
        <v>2103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5" t="s">
        <v>33</v>
      </c>
      <c r="P1179" s="5" t="s">
        <v>28</v>
      </c>
      <c r="Q1179" s="1" t="str">
        <f>CONCATENATE(Tabla5[[#This Row],[fkUbicacion]])</f>
        <v>12</v>
      </c>
      <c r="R1179" s="5" t="s">
        <v>29</v>
      </c>
    </row>
    <row r="1180" spans="1:18">
      <c r="A1180" s="6" t="s">
        <v>30</v>
      </c>
      <c r="B1180" s="12">
        <v>1154</v>
      </c>
      <c r="C1180" s="1">
        <v>1177</v>
      </c>
      <c r="D1180" s="12" t="s">
        <v>496</v>
      </c>
      <c r="E1180" s="2" t="s">
        <v>1051</v>
      </c>
      <c r="F1180" s="1">
        <v>12</v>
      </c>
      <c r="H1180" s="4" t="s">
        <v>2102</v>
      </c>
      <c r="I1180" s="12" t="s">
        <v>2103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5" t="s">
        <v>33</v>
      </c>
      <c r="P1180" s="5" t="s">
        <v>28</v>
      </c>
      <c r="Q1180" s="1" t="str">
        <f>CONCATENATE(Tabla5[[#This Row],[fkUbicacion]])</f>
        <v>12</v>
      </c>
      <c r="R1180" s="5" t="s">
        <v>29</v>
      </c>
    </row>
    <row r="1181" spans="1:18">
      <c r="A1181" s="6" t="s">
        <v>30</v>
      </c>
      <c r="B1181" s="12">
        <v>1155</v>
      </c>
      <c r="C1181" s="1">
        <v>1178</v>
      </c>
      <c r="D1181" s="12" t="s">
        <v>496</v>
      </c>
      <c r="E1181" s="2" t="s">
        <v>1052</v>
      </c>
      <c r="F1181" s="1">
        <v>12</v>
      </c>
      <c r="H1181" s="4" t="s">
        <v>2102</v>
      </c>
      <c r="I1181" s="12" t="s">
        <v>2103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5" t="s">
        <v>33</v>
      </c>
      <c r="P1181" s="5" t="s">
        <v>28</v>
      </c>
      <c r="Q1181" s="1" t="str">
        <f>CONCATENATE(Tabla5[[#This Row],[fkUbicacion]])</f>
        <v>12</v>
      </c>
      <c r="R1181" s="5" t="s">
        <v>29</v>
      </c>
    </row>
    <row r="1182" spans="1:18">
      <c r="A1182" s="6" t="s">
        <v>30</v>
      </c>
      <c r="B1182" s="12">
        <v>1156</v>
      </c>
      <c r="C1182" s="1">
        <v>1179</v>
      </c>
      <c r="D1182" s="12" t="s">
        <v>496</v>
      </c>
      <c r="E1182" s="2" t="s">
        <v>1053</v>
      </c>
      <c r="F1182" s="1">
        <v>12</v>
      </c>
      <c r="H1182" s="4" t="s">
        <v>2102</v>
      </c>
      <c r="I1182" s="12" t="s">
        <v>2103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5" t="s">
        <v>33</v>
      </c>
      <c r="P1182" s="5" t="s">
        <v>28</v>
      </c>
      <c r="Q1182" s="1" t="str">
        <f>CONCATENATE(Tabla5[[#This Row],[fkUbicacion]])</f>
        <v>12</v>
      </c>
      <c r="R1182" s="5" t="s">
        <v>29</v>
      </c>
    </row>
    <row r="1183" spans="1:18">
      <c r="A1183" s="6" t="s">
        <v>30</v>
      </c>
      <c r="B1183" s="12">
        <v>1157</v>
      </c>
      <c r="C1183" s="1">
        <v>1180</v>
      </c>
      <c r="D1183" s="12" t="s">
        <v>496</v>
      </c>
      <c r="E1183" s="2" t="s">
        <v>1054</v>
      </c>
      <c r="F1183" s="1">
        <v>12</v>
      </c>
      <c r="H1183" s="4" t="s">
        <v>2102</v>
      </c>
      <c r="I1183" s="12" t="s">
        <v>2103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5" t="s">
        <v>33</v>
      </c>
      <c r="P1183" s="5" t="s">
        <v>28</v>
      </c>
      <c r="Q1183" s="1" t="str">
        <f>CONCATENATE(Tabla5[[#This Row],[fkUbicacion]])</f>
        <v>12</v>
      </c>
      <c r="R1183" s="5" t="s">
        <v>29</v>
      </c>
    </row>
    <row r="1184" spans="1:18">
      <c r="A1184" s="6" t="s">
        <v>30</v>
      </c>
      <c r="B1184" s="12">
        <v>1158</v>
      </c>
      <c r="C1184" s="1">
        <v>1181</v>
      </c>
      <c r="D1184" s="12" t="s">
        <v>496</v>
      </c>
      <c r="E1184" s="2" t="s">
        <v>1055</v>
      </c>
      <c r="F1184" s="1">
        <v>12</v>
      </c>
      <c r="H1184" s="4" t="s">
        <v>2102</v>
      </c>
      <c r="I1184" s="12" t="s">
        <v>2103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5" t="s">
        <v>33</v>
      </c>
      <c r="P1184" s="5" t="s">
        <v>28</v>
      </c>
      <c r="Q1184" s="1" t="str">
        <f>CONCATENATE(Tabla5[[#This Row],[fkUbicacion]])</f>
        <v>12</v>
      </c>
      <c r="R1184" s="5" t="s">
        <v>29</v>
      </c>
    </row>
    <row r="1185" spans="1:18">
      <c r="A1185" s="6" t="s">
        <v>30</v>
      </c>
      <c r="B1185" s="12">
        <v>1159</v>
      </c>
      <c r="C1185" s="1">
        <v>1182</v>
      </c>
      <c r="D1185" s="12" t="s">
        <v>496</v>
      </c>
      <c r="E1185" s="2" t="s">
        <v>1056</v>
      </c>
      <c r="F1185" s="1">
        <v>12</v>
      </c>
      <c r="H1185" s="4" t="s">
        <v>2102</v>
      </c>
      <c r="I1185" s="12" t="s">
        <v>2103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5" t="s">
        <v>33</v>
      </c>
      <c r="P1185" s="5" t="s">
        <v>28</v>
      </c>
      <c r="Q1185" s="1" t="str">
        <f>CONCATENATE(Tabla5[[#This Row],[fkUbicacion]])</f>
        <v>12</v>
      </c>
      <c r="R1185" s="5" t="s">
        <v>29</v>
      </c>
    </row>
    <row r="1186" spans="1:18">
      <c r="A1186" s="6" t="s">
        <v>30</v>
      </c>
      <c r="B1186" s="12">
        <v>1160</v>
      </c>
      <c r="C1186" s="1">
        <v>1183</v>
      </c>
      <c r="D1186" s="12" t="s">
        <v>496</v>
      </c>
      <c r="E1186" s="2" t="s">
        <v>1057</v>
      </c>
      <c r="F1186" s="1">
        <v>12</v>
      </c>
      <c r="H1186" s="4" t="s">
        <v>2102</v>
      </c>
      <c r="I1186" s="12" t="s">
        <v>2103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5" t="s">
        <v>33</v>
      </c>
      <c r="P1186" s="5" t="s">
        <v>28</v>
      </c>
      <c r="Q1186" s="1" t="str">
        <f>CONCATENATE(Tabla5[[#This Row],[fkUbicacion]])</f>
        <v>12</v>
      </c>
      <c r="R1186" s="5" t="s">
        <v>29</v>
      </c>
    </row>
    <row r="1187" spans="1:18">
      <c r="A1187" s="6" t="s">
        <v>30</v>
      </c>
      <c r="B1187" s="12">
        <v>1161</v>
      </c>
      <c r="C1187" s="1">
        <v>1184</v>
      </c>
      <c r="D1187" s="12" t="s">
        <v>496</v>
      </c>
      <c r="E1187" s="2" t="s">
        <v>1058</v>
      </c>
      <c r="F1187" s="1">
        <v>12</v>
      </c>
      <c r="H1187" s="4" t="s">
        <v>2102</v>
      </c>
      <c r="I1187" s="12" t="s">
        <v>2103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5" t="s">
        <v>33</v>
      </c>
      <c r="P1187" s="5" t="s">
        <v>28</v>
      </c>
      <c r="Q1187" s="1" t="str">
        <f>CONCATENATE(Tabla5[[#This Row],[fkUbicacion]])</f>
        <v>12</v>
      </c>
      <c r="R1187" s="5" t="s">
        <v>29</v>
      </c>
    </row>
    <row r="1188" spans="1:18">
      <c r="A1188" s="6" t="s">
        <v>30</v>
      </c>
      <c r="B1188" s="12">
        <v>1162</v>
      </c>
      <c r="C1188" s="1">
        <v>1185</v>
      </c>
      <c r="D1188" s="12" t="s">
        <v>496</v>
      </c>
      <c r="E1188" s="2" t="s">
        <v>1059</v>
      </c>
      <c r="F1188" s="1">
        <v>12</v>
      </c>
      <c r="H1188" s="4" t="s">
        <v>2102</v>
      </c>
      <c r="I1188" s="12" t="s">
        <v>2103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5" t="s">
        <v>33</v>
      </c>
      <c r="P1188" s="5" t="s">
        <v>28</v>
      </c>
      <c r="Q1188" s="1" t="str">
        <f>CONCATENATE(Tabla5[[#This Row],[fkUbicacion]])</f>
        <v>12</v>
      </c>
      <c r="R1188" s="5" t="s">
        <v>29</v>
      </c>
    </row>
    <row r="1189" spans="1:18">
      <c r="A1189" s="6" t="s">
        <v>30</v>
      </c>
      <c r="B1189" s="12">
        <v>1163</v>
      </c>
      <c r="C1189" s="1">
        <v>1186</v>
      </c>
      <c r="D1189" s="12" t="s">
        <v>496</v>
      </c>
      <c r="E1189" s="2" t="s">
        <v>1060</v>
      </c>
      <c r="F1189" s="1">
        <v>12</v>
      </c>
      <c r="H1189" s="4" t="s">
        <v>2102</v>
      </c>
      <c r="I1189" s="12" t="s">
        <v>2103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5" t="s">
        <v>33</v>
      </c>
      <c r="P1189" s="5" t="s">
        <v>28</v>
      </c>
      <c r="Q1189" s="1" t="str">
        <f>CONCATENATE(Tabla5[[#This Row],[fkUbicacion]])</f>
        <v>12</v>
      </c>
      <c r="R1189" s="5" t="s">
        <v>29</v>
      </c>
    </row>
    <row r="1190" spans="1:18">
      <c r="A1190" s="6" t="s">
        <v>30</v>
      </c>
      <c r="B1190" s="12">
        <v>1164</v>
      </c>
      <c r="C1190" s="1">
        <v>1187</v>
      </c>
      <c r="D1190" s="12" t="s">
        <v>496</v>
      </c>
      <c r="E1190" s="2" t="s">
        <v>1061</v>
      </c>
      <c r="F1190" s="1">
        <v>12</v>
      </c>
      <c r="H1190" s="4" t="s">
        <v>2102</v>
      </c>
      <c r="I1190" s="12" t="s">
        <v>2103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5" t="s">
        <v>33</v>
      </c>
      <c r="P1190" s="5" t="s">
        <v>28</v>
      </c>
      <c r="Q1190" s="1" t="str">
        <f>CONCATENATE(Tabla5[[#This Row],[fkUbicacion]])</f>
        <v>12</v>
      </c>
      <c r="R1190" s="5" t="s">
        <v>29</v>
      </c>
    </row>
    <row r="1191" spans="1:18">
      <c r="A1191" s="6" t="s">
        <v>30</v>
      </c>
      <c r="B1191" s="12">
        <v>1165</v>
      </c>
      <c r="C1191" s="1">
        <v>1188</v>
      </c>
      <c r="D1191" s="12" t="s">
        <v>496</v>
      </c>
      <c r="E1191" s="2" t="s">
        <v>1062</v>
      </c>
      <c r="F1191" s="1">
        <v>12</v>
      </c>
      <c r="H1191" s="4" t="s">
        <v>2102</v>
      </c>
      <c r="I1191" s="12" t="s">
        <v>2103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5" t="s">
        <v>33</v>
      </c>
      <c r="P1191" s="5" t="s">
        <v>28</v>
      </c>
      <c r="Q1191" s="1" t="str">
        <f>CONCATENATE(Tabla5[[#This Row],[fkUbicacion]])</f>
        <v>12</v>
      </c>
      <c r="R1191" s="5" t="s">
        <v>29</v>
      </c>
    </row>
    <row r="1192" spans="1:18">
      <c r="A1192" s="6" t="s">
        <v>30</v>
      </c>
      <c r="B1192" s="12">
        <v>1166</v>
      </c>
      <c r="C1192" s="1">
        <v>1189</v>
      </c>
      <c r="D1192" s="12" t="s">
        <v>496</v>
      </c>
      <c r="E1192" s="2" t="s">
        <v>1063</v>
      </c>
      <c r="F1192" s="1">
        <v>12</v>
      </c>
      <c r="H1192" s="4" t="s">
        <v>2102</v>
      </c>
      <c r="I1192" s="12" t="s">
        <v>2103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5" t="s">
        <v>33</v>
      </c>
      <c r="P1192" s="5" t="s">
        <v>28</v>
      </c>
      <c r="Q1192" s="1" t="str">
        <f>CONCATENATE(Tabla5[[#This Row],[fkUbicacion]])</f>
        <v>12</v>
      </c>
      <c r="R1192" s="5" t="s">
        <v>29</v>
      </c>
    </row>
    <row r="1193" spans="1:18">
      <c r="A1193" s="6" t="s">
        <v>30</v>
      </c>
      <c r="B1193" s="12">
        <v>1167</v>
      </c>
      <c r="C1193" s="1">
        <v>1190</v>
      </c>
      <c r="D1193" s="12" t="s">
        <v>496</v>
      </c>
      <c r="E1193" s="2" t="s">
        <v>1064</v>
      </c>
      <c r="F1193" s="1">
        <v>12</v>
      </c>
      <c r="H1193" s="4" t="s">
        <v>2102</v>
      </c>
      <c r="I1193" s="12" t="s">
        <v>2103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5" t="s">
        <v>33</v>
      </c>
      <c r="P1193" s="5" t="s">
        <v>28</v>
      </c>
      <c r="Q1193" s="1" t="str">
        <f>CONCATENATE(Tabla5[[#This Row],[fkUbicacion]])</f>
        <v>12</v>
      </c>
      <c r="R1193" s="5" t="s">
        <v>29</v>
      </c>
    </row>
    <row r="1194" spans="1:18">
      <c r="A1194" s="6" t="s">
        <v>30</v>
      </c>
      <c r="B1194" s="12">
        <v>1168</v>
      </c>
      <c r="C1194" s="1">
        <v>1191</v>
      </c>
      <c r="D1194" s="12" t="s">
        <v>496</v>
      </c>
      <c r="E1194" s="2" t="s">
        <v>1065</v>
      </c>
      <c r="F1194" s="1">
        <v>12</v>
      </c>
      <c r="H1194" s="4" t="s">
        <v>2102</v>
      </c>
      <c r="I1194" s="12" t="s">
        <v>2103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5" t="s">
        <v>33</v>
      </c>
      <c r="P1194" s="5" t="s">
        <v>28</v>
      </c>
      <c r="Q1194" s="1" t="str">
        <f>CONCATENATE(Tabla5[[#This Row],[fkUbicacion]])</f>
        <v>12</v>
      </c>
      <c r="R1194" s="5" t="s">
        <v>29</v>
      </c>
    </row>
    <row r="1195" spans="1:18">
      <c r="A1195" s="6" t="s">
        <v>30</v>
      </c>
      <c r="B1195" s="12">
        <v>1169</v>
      </c>
      <c r="C1195" s="1">
        <v>1192</v>
      </c>
      <c r="D1195" s="12" t="s">
        <v>496</v>
      </c>
      <c r="E1195" s="2" t="s">
        <v>1066</v>
      </c>
      <c r="F1195" s="1">
        <v>12</v>
      </c>
      <c r="H1195" s="4" t="s">
        <v>2102</v>
      </c>
      <c r="I1195" s="12" t="s">
        <v>2103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5" t="s">
        <v>33</v>
      </c>
      <c r="P1195" s="5" t="s">
        <v>28</v>
      </c>
      <c r="Q1195" s="1" t="str">
        <f>CONCATENATE(Tabla5[[#This Row],[fkUbicacion]])</f>
        <v>12</v>
      </c>
      <c r="R1195" s="5" t="s">
        <v>29</v>
      </c>
    </row>
    <row r="1196" spans="1:18">
      <c r="A1196" s="6" t="s">
        <v>30</v>
      </c>
      <c r="B1196" s="12">
        <v>1170</v>
      </c>
      <c r="C1196" s="1">
        <v>1193</v>
      </c>
      <c r="D1196" s="12" t="s">
        <v>496</v>
      </c>
      <c r="E1196" s="2" t="s">
        <v>1067</v>
      </c>
      <c r="F1196" s="1">
        <v>12</v>
      </c>
      <c r="H1196" s="4" t="s">
        <v>2102</v>
      </c>
      <c r="I1196" s="12" t="s">
        <v>2103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5" t="s">
        <v>33</v>
      </c>
      <c r="P1196" s="5" t="s">
        <v>28</v>
      </c>
      <c r="Q1196" s="1" t="str">
        <f>CONCATENATE(Tabla5[[#This Row],[fkUbicacion]])</f>
        <v>12</v>
      </c>
      <c r="R1196" s="5" t="s">
        <v>29</v>
      </c>
    </row>
    <row r="1197" spans="1:18">
      <c r="A1197" s="6" t="s">
        <v>30</v>
      </c>
      <c r="B1197" s="12">
        <v>1171</v>
      </c>
      <c r="C1197" s="1">
        <v>1194</v>
      </c>
      <c r="D1197" s="12" t="s">
        <v>496</v>
      </c>
      <c r="E1197" s="2" t="s">
        <v>1068</v>
      </c>
      <c r="F1197" s="1">
        <v>12</v>
      </c>
      <c r="H1197" s="4" t="s">
        <v>2102</v>
      </c>
      <c r="I1197" s="12" t="s">
        <v>2103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5" t="s">
        <v>33</v>
      </c>
      <c r="P1197" s="5" t="s">
        <v>28</v>
      </c>
      <c r="Q1197" s="1" t="str">
        <f>CONCATENATE(Tabla5[[#This Row],[fkUbicacion]])</f>
        <v>12</v>
      </c>
      <c r="R1197" s="5" t="s">
        <v>29</v>
      </c>
    </row>
    <row r="1198" spans="1:18">
      <c r="A1198" s="6" t="s">
        <v>30</v>
      </c>
      <c r="B1198" s="12">
        <v>1172</v>
      </c>
      <c r="C1198" s="1">
        <v>1195</v>
      </c>
      <c r="D1198" s="12" t="s">
        <v>496</v>
      </c>
      <c r="E1198" s="2" t="s">
        <v>1069</v>
      </c>
      <c r="F1198" s="1">
        <v>12</v>
      </c>
      <c r="H1198" s="4" t="s">
        <v>2102</v>
      </c>
      <c r="I1198" s="12" t="s">
        <v>2103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5" t="s">
        <v>33</v>
      </c>
      <c r="P1198" s="5" t="s">
        <v>28</v>
      </c>
      <c r="Q1198" s="1" t="str">
        <f>CONCATENATE(Tabla5[[#This Row],[fkUbicacion]])</f>
        <v>12</v>
      </c>
      <c r="R1198" s="5" t="s">
        <v>29</v>
      </c>
    </row>
    <row r="1199" spans="1:18">
      <c r="A1199" s="6" t="s">
        <v>30</v>
      </c>
      <c r="B1199" s="12">
        <v>1173</v>
      </c>
      <c r="C1199" s="1">
        <v>1196</v>
      </c>
      <c r="D1199" s="12" t="s">
        <v>496</v>
      </c>
      <c r="E1199" s="2" t="s">
        <v>1070</v>
      </c>
      <c r="F1199" s="1">
        <v>12</v>
      </c>
      <c r="H1199" s="4" t="s">
        <v>2102</v>
      </c>
      <c r="I1199" s="12" t="s">
        <v>2103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5" t="s">
        <v>33</v>
      </c>
      <c r="P1199" s="5" t="s">
        <v>28</v>
      </c>
      <c r="Q1199" s="1" t="str">
        <f>CONCATENATE(Tabla5[[#This Row],[fkUbicacion]])</f>
        <v>12</v>
      </c>
      <c r="R1199" s="5" t="s">
        <v>29</v>
      </c>
    </row>
    <row r="1200" spans="1:18">
      <c r="A1200" s="6" t="s">
        <v>30</v>
      </c>
      <c r="B1200" s="12">
        <v>1174</v>
      </c>
      <c r="C1200" s="1">
        <v>1197</v>
      </c>
      <c r="D1200" s="12" t="s">
        <v>496</v>
      </c>
      <c r="E1200" s="2" t="s">
        <v>1071</v>
      </c>
      <c r="F1200" s="1">
        <v>12</v>
      </c>
      <c r="H1200" s="4" t="s">
        <v>2102</v>
      </c>
      <c r="I1200" s="12" t="s">
        <v>2103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5" t="s">
        <v>33</v>
      </c>
      <c r="P1200" s="5" t="s">
        <v>28</v>
      </c>
      <c r="Q1200" s="1" t="str">
        <f>CONCATENATE(Tabla5[[#This Row],[fkUbicacion]])</f>
        <v>12</v>
      </c>
      <c r="R1200" s="5" t="s">
        <v>29</v>
      </c>
    </row>
    <row r="1201" spans="1:18">
      <c r="A1201" s="6" t="s">
        <v>30</v>
      </c>
      <c r="B1201" s="12">
        <v>1175</v>
      </c>
      <c r="C1201" s="1">
        <v>1198</v>
      </c>
      <c r="D1201" s="12" t="s">
        <v>496</v>
      </c>
      <c r="E1201" s="2" t="s">
        <v>1072</v>
      </c>
      <c r="F1201" s="1">
        <v>12</v>
      </c>
      <c r="H1201" s="4" t="s">
        <v>2102</v>
      </c>
      <c r="I1201" s="12" t="s">
        <v>2103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5" t="s">
        <v>33</v>
      </c>
      <c r="P1201" s="5" t="s">
        <v>28</v>
      </c>
      <c r="Q1201" s="1" t="str">
        <f>CONCATENATE(Tabla5[[#This Row],[fkUbicacion]])</f>
        <v>12</v>
      </c>
      <c r="R1201" s="5" t="s">
        <v>29</v>
      </c>
    </row>
    <row r="1202" spans="1:18">
      <c r="A1202" s="6" t="s">
        <v>30</v>
      </c>
      <c r="B1202" s="12">
        <v>1176</v>
      </c>
      <c r="C1202" s="1">
        <v>1199</v>
      </c>
      <c r="D1202" s="12" t="s">
        <v>496</v>
      </c>
      <c r="E1202" s="2" t="s">
        <v>1073</v>
      </c>
      <c r="F1202" s="1">
        <v>12</v>
      </c>
      <c r="H1202" s="4" t="s">
        <v>2102</v>
      </c>
      <c r="I1202" s="12" t="s">
        <v>2103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5" t="s">
        <v>33</v>
      </c>
      <c r="P1202" s="5" t="s">
        <v>28</v>
      </c>
      <c r="Q1202" s="1" t="str">
        <f>CONCATENATE(Tabla5[[#This Row],[fkUbicacion]])</f>
        <v>12</v>
      </c>
      <c r="R1202" s="5" t="s">
        <v>29</v>
      </c>
    </row>
    <row r="1203" spans="1:18">
      <c r="A1203" s="6" t="s">
        <v>30</v>
      </c>
      <c r="B1203" s="12">
        <v>1177</v>
      </c>
      <c r="C1203" s="1">
        <v>1200</v>
      </c>
      <c r="D1203" s="12" t="s">
        <v>496</v>
      </c>
      <c r="E1203" s="2" t="s">
        <v>1074</v>
      </c>
      <c r="F1203" s="1">
        <v>12</v>
      </c>
      <c r="H1203" s="4" t="s">
        <v>2102</v>
      </c>
      <c r="I1203" s="12" t="s">
        <v>2103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5" t="s">
        <v>33</v>
      </c>
      <c r="P1203" s="5" t="s">
        <v>28</v>
      </c>
      <c r="Q1203" s="1" t="str">
        <f>CONCATENATE(Tabla5[[#This Row],[fkUbicacion]])</f>
        <v>12</v>
      </c>
      <c r="R1203" s="5" t="s">
        <v>29</v>
      </c>
    </row>
    <row r="1204" spans="1:18">
      <c r="A1204" s="6" t="s">
        <v>30</v>
      </c>
      <c r="B1204" s="12">
        <v>1178</v>
      </c>
      <c r="C1204" s="1">
        <v>1201</v>
      </c>
      <c r="D1204" s="12" t="s">
        <v>496</v>
      </c>
      <c r="E1204" s="2" t="s">
        <v>1130</v>
      </c>
      <c r="F1204" s="1">
        <v>12</v>
      </c>
      <c r="H1204" s="4" t="s">
        <v>2102</v>
      </c>
      <c r="I1204" s="12" t="s">
        <v>2103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5" t="s">
        <v>33</v>
      </c>
      <c r="P1204" s="5" t="s">
        <v>28</v>
      </c>
      <c r="Q1204" s="1" t="str">
        <f>CONCATENATE(Tabla5[[#This Row],[fkUbicacion]])</f>
        <v>12</v>
      </c>
      <c r="R1204" s="5" t="s">
        <v>29</v>
      </c>
    </row>
    <row r="1205" spans="1:18">
      <c r="A1205" s="6" t="s">
        <v>30</v>
      </c>
      <c r="B1205" s="12">
        <v>1179</v>
      </c>
      <c r="C1205" s="1">
        <v>1202</v>
      </c>
      <c r="D1205" s="12" t="s">
        <v>496</v>
      </c>
      <c r="E1205" s="2" t="s">
        <v>1131</v>
      </c>
      <c r="F1205" s="1">
        <v>12</v>
      </c>
      <c r="H1205" s="4" t="s">
        <v>2102</v>
      </c>
      <c r="I1205" s="12" t="s">
        <v>2103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5" t="s">
        <v>33</v>
      </c>
      <c r="P1205" s="5" t="s">
        <v>28</v>
      </c>
      <c r="Q1205" s="1" t="str">
        <f>CONCATENATE(Tabla5[[#This Row],[fkUbicacion]])</f>
        <v>12</v>
      </c>
      <c r="R1205" s="5" t="s">
        <v>29</v>
      </c>
    </row>
    <row r="1206" spans="1:18">
      <c r="A1206" s="6" t="s">
        <v>30</v>
      </c>
      <c r="B1206" s="12">
        <v>1180</v>
      </c>
      <c r="C1206" s="1">
        <v>1203</v>
      </c>
      <c r="D1206" s="12" t="s">
        <v>496</v>
      </c>
      <c r="E1206" s="2" t="s">
        <v>1132</v>
      </c>
      <c r="F1206" s="1">
        <v>12</v>
      </c>
      <c r="H1206" s="4" t="s">
        <v>2102</v>
      </c>
      <c r="I1206" s="12" t="s">
        <v>2103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5" t="s">
        <v>33</v>
      </c>
      <c r="P1206" s="5" t="s">
        <v>28</v>
      </c>
      <c r="Q1206" s="1" t="str">
        <f>CONCATENATE(Tabla5[[#This Row],[fkUbicacion]])</f>
        <v>12</v>
      </c>
      <c r="R1206" s="5" t="s">
        <v>29</v>
      </c>
    </row>
    <row r="1207" spans="1:18">
      <c r="A1207" s="6" t="s">
        <v>30</v>
      </c>
      <c r="B1207" s="12">
        <v>1181</v>
      </c>
      <c r="C1207" s="1">
        <v>1204</v>
      </c>
      <c r="D1207" s="12" t="s">
        <v>496</v>
      </c>
      <c r="E1207" s="2" t="s">
        <v>1133</v>
      </c>
      <c r="F1207" s="1">
        <v>12</v>
      </c>
      <c r="H1207" s="4" t="s">
        <v>2102</v>
      </c>
      <c r="I1207" s="12" t="s">
        <v>2103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5" t="s">
        <v>33</v>
      </c>
      <c r="P1207" s="5" t="s">
        <v>28</v>
      </c>
      <c r="Q1207" s="1" t="str">
        <f>CONCATENATE(Tabla5[[#This Row],[fkUbicacion]])</f>
        <v>12</v>
      </c>
      <c r="R1207" s="5" t="s">
        <v>29</v>
      </c>
    </row>
    <row r="1208" spans="1:18">
      <c r="A1208" s="6" t="s">
        <v>30</v>
      </c>
      <c r="B1208" s="12">
        <v>1182</v>
      </c>
      <c r="C1208" s="1">
        <v>1205</v>
      </c>
      <c r="D1208" s="12" t="s">
        <v>496</v>
      </c>
      <c r="E1208" s="2" t="s">
        <v>1134</v>
      </c>
      <c r="F1208" s="1">
        <v>12</v>
      </c>
      <c r="H1208" s="4" t="s">
        <v>2102</v>
      </c>
      <c r="I1208" s="12" t="s">
        <v>2103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5" t="s">
        <v>33</v>
      </c>
      <c r="P1208" s="5" t="s">
        <v>28</v>
      </c>
      <c r="Q1208" s="1" t="str">
        <f>CONCATENATE(Tabla5[[#This Row],[fkUbicacion]])</f>
        <v>12</v>
      </c>
      <c r="R1208" s="5" t="s">
        <v>29</v>
      </c>
    </row>
    <row r="1209" spans="1:18">
      <c r="A1209" s="6" t="s">
        <v>30</v>
      </c>
      <c r="B1209" s="12">
        <v>1183</v>
      </c>
      <c r="C1209" s="1">
        <v>1206</v>
      </c>
      <c r="D1209" s="12" t="s">
        <v>496</v>
      </c>
      <c r="E1209" s="2" t="s">
        <v>1135</v>
      </c>
      <c r="F1209" s="1">
        <v>12</v>
      </c>
      <c r="H1209" s="4" t="s">
        <v>2102</v>
      </c>
      <c r="I1209" s="12" t="s">
        <v>2103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5" t="s">
        <v>33</v>
      </c>
      <c r="P1209" s="5" t="s">
        <v>28</v>
      </c>
      <c r="Q1209" s="1" t="str">
        <f>CONCATENATE(Tabla5[[#This Row],[fkUbicacion]])</f>
        <v>12</v>
      </c>
      <c r="R1209" s="5" t="s">
        <v>29</v>
      </c>
    </row>
    <row r="1210" spans="1:18">
      <c r="A1210" s="6" t="s">
        <v>30</v>
      </c>
      <c r="B1210" s="12">
        <v>1184</v>
      </c>
      <c r="C1210" s="1">
        <v>1207</v>
      </c>
      <c r="D1210" s="12" t="s">
        <v>496</v>
      </c>
      <c r="E1210" s="2" t="s">
        <v>519</v>
      </c>
      <c r="F1210" s="1">
        <v>12</v>
      </c>
      <c r="H1210" s="4" t="s">
        <v>2102</v>
      </c>
      <c r="I1210" s="12" t="s">
        <v>2103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5" t="s">
        <v>33</v>
      </c>
      <c r="P1210" s="5" t="s">
        <v>28</v>
      </c>
      <c r="Q1210" s="1" t="str">
        <f>CONCATENATE(Tabla5[[#This Row],[fkUbicacion]])</f>
        <v>12</v>
      </c>
      <c r="R1210" s="5" t="s">
        <v>29</v>
      </c>
    </row>
    <row r="1211" spans="1:18">
      <c r="A1211" s="6" t="s">
        <v>30</v>
      </c>
      <c r="B1211" s="12">
        <v>1185</v>
      </c>
      <c r="C1211" s="1">
        <v>1208</v>
      </c>
      <c r="D1211" s="12" t="s">
        <v>496</v>
      </c>
      <c r="E1211" s="2" t="s">
        <v>520</v>
      </c>
      <c r="F1211" s="1">
        <v>12</v>
      </c>
      <c r="H1211" s="4" t="s">
        <v>2102</v>
      </c>
      <c r="I1211" s="12" t="s">
        <v>2103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5" t="s">
        <v>33</v>
      </c>
      <c r="P1211" s="5" t="s">
        <v>28</v>
      </c>
      <c r="Q1211" s="1" t="str">
        <f>CONCATENATE(Tabla5[[#This Row],[fkUbicacion]])</f>
        <v>12</v>
      </c>
      <c r="R1211" s="5" t="s">
        <v>29</v>
      </c>
    </row>
    <row r="1212" spans="1:18">
      <c r="A1212" s="6" t="s">
        <v>30</v>
      </c>
      <c r="B1212" s="12">
        <v>1186</v>
      </c>
      <c r="C1212" s="1">
        <v>1209</v>
      </c>
      <c r="D1212" s="12" t="s">
        <v>496</v>
      </c>
      <c r="E1212" s="2" t="s">
        <v>521</v>
      </c>
      <c r="F1212" s="1">
        <v>12</v>
      </c>
      <c r="H1212" s="4" t="s">
        <v>2102</v>
      </c>
      <c r="I1212" s="12" t="s">
        <v>2103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5" t="s">
        <v>33</v>
      </c>
      <c r="P1212" s="5" t="s">
        <v>28</v>
      </c>
      <c r="Q1212" s="1" t="str">
        <f>CONCATENATE(Tabla5[[#This Row],[fkUbicacion]])</f>
        <v>12</v>
      </c>
      <c r="R1212" s="5" t="s">
        <v>29</v>
      </c>
    </row>
    <row r="1213" spans="1:18">
      <c r="A1213" s="6" t="s">
        <v>30</v>
      </c>
      <c r="B1213" s="12">
        <v>1187</v>
      </c>
      <c r="C1213" s="1">
        <v>1210</v>
      </c>
      <c r="D1213" s="12" t="s">
        <v>496</v>
      </c>
      <c r="E1213" s="2" t="s">
        <v>522</v>
      </c>
      <c r="F1213" s="1">
        <v>12</v>
      </c>
      <c r="H1213" s="4" t="s">
        <v>2102</v>
      </c>
      <c r="I1213" s="12" t="s">
        <v>2103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5" t="s">
        <v>33</v>
      </c>
      <c r="P1213" s="5" t="s">
        <v>28</v>
      </c>
      <c r="Q1213" s="1" t="str">
        <f>CONCATENATE(Tabla5[[#This Row],[fkUbicacion]])</f>
        <v>12</v>
      </c>
      <c r="R1213" s="5" t="s">
        <v>29</v>
      </c>
    </row>
    <row r="1214" spans="1:18">
      <c r="A1214" s="6" t="s">
        <v>30</v>
      </c>
      <c r="B1214" s="12">
        <v>1188</v>
      </c>
      <c r="C1214" s="1">
        <v>1211</v>
      </c>
      <c r="D1214" s="12" t="s">
        <v>496</v>
      </c>
      <c r="E1214" s="2" t="s">
        <v>523</v>
      </c>
      <c r="F1214" s="1">
        <v>12</v>
      </c>
      <c r="H1214" s="4" t="s">
        <v>2102</v>
      </c>
      <c r="I1214" s="12" t="s">
        <v>2103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5" t="s">
        <v>33</v>
      </c>
      <c r="P1214" s="5" t="s">
        <v>28</v>
      </c>
      <c r="Q1214" s="1" t="str">
        <f>CONCATENATE(Tabla5[[#This Row],[fkUbicacion]])</f>
        <v>12</v>
      </c>
      <c r="R1214" s="5" t="s">
        <v>29</v>
      </c>
    </row>
    <row r="1215" spans="1:18">
      <c r="A1215" s="6" t="s">
        <v>30</v>
      </c>
      <c r="B1215" s="12">
        <v>1189</v>
      </c>
      <c r="C1215" s="1">
        <v>1212</v>
      </c>
      <c r="D1215" s="12" t="s">
        <v>496</v>
      </c>
      <c r="E1215" s="2" t="s">
        <v>524</v>
      </c>
      <c r="F1215" s="1">
        <v>12</v>
      </c>
      <c r="H1215" s="4" t="s">
        <v>2102</v>
      </c>
      <c r="I1215" s="12" t="s">
        <v>2103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5" t="s">
        <v>33</v>
      </c>
      <c r="P1215" s="5" t="s">
        <v>28</v>
      </c>
      <c r="Q1215" s="1" t="str">
        <f>CONCATENATE(Tabla5[[#This Row],[fkUbicacion]])</f>
        <v>12</v>
      </c>
      <c r="R1215" s="5" t="s">
        <v>29</v>
      </c>
    </row>
    <row r="1216" spans="1:18">
      <c r="A1216" s="6" t="s">
        <v>30</v>
      </c>
      <c r="B1216" s="12">
        <v>1190</v>
      </c>
      <c r="C1216" s="1">
        <v>1213</v>
      </c>
      <c r="D1216" s="12" t="s">
        <v>496</v>
      </c>
      <c r="E1216" s="2" t="s">
        <v>525</v>
      </c>
      <c r="F1216" s="1">
        <v>12</v>
      </c>
      <c r="H1216" s="4" t="s">
        <v>2102</v>
      </c>
      <c r="I1216" s="12" t="s">
        <v>2103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5" t="s">
        <v>33</v>
      </c>
      <c r="P1216" s="5" t="s">
        <v>28</v>
      </c>
      <c r="Q1216" s="1" t="str">
        <f>CONCATENATE(Tabla5[[#This Row],[fkUbicacion]])</f>
        <v>12</v>
      </c>
      <c r="R1216" s="5" t="s">
        <v>29</v>
      </c>
    </row>
    <row r="1217" spans="1:18">
      <c r="A1217" s="6" t="s">
        <v>30</v>
      </c>
      <c r="B1217" s="12">
        <v>1191</v>
      </c>
      <c r="C1217" s="1">
        <v>1214</v>
      </c>
      <c r="D1217" s="12" t="s">
        <v>496</v>
      </c>
      <c r="E1217" s="2" t="s">
        <v>625</v>
      </c>
      <c r="F1217" s="1">
        <v>12</v>
      </c>
      <c r="H1217" s="4" t="s">
        <v>2102</v>
      </c>
      <c r="I1217" s="12" t="s">
        <v>2103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5" t="s">
        <v>33</v>
      </c>
      <c r="P1217" s="5" t="s">
        <v>28</v>
      </c>
      <c r="Q1217" s="1" t="str">
        <f>CONCATENATE(Tabla5[[#This Row],[fkUbicacion]])</f>
        <v>12</v>
      </c>
      <c r="R1217" s="5" t="s">
        <v>29</v>
      </c>
    </row>
    <row r="1218" spans="1:18">
      <c r="A1218" s="6" t="s">
        <v>30</v>
      </c>
      <c r="B1218" s="12">
        <v>1192</v>
      </c>
      <c r="C1218" s="1">
        <v>1215</v>
      </c>
      <c r="D1218" s="12" t="s">
        <v>496</v>
      </c>
      <c r="E1218" s="2" t="s">
        <v>639</v>
      </c>
      <c r="F1218" s="1">
        <v>12</v>
      </c>
      <c r="H1218" s="4" t="s">
        <v>2102</v>
      </c>
      <c r="I1218" s="12" t="s">
        <v>2103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5" t="s">
        <v>33</v>
      </c>
      <c r="P1218" s="5" t="s">
        <v>28</v>
      </c>
      <c r="Q1218" s="1" t="str">
        <f>CONCATENATE(Tabla5[[#This Row],[fkUbicacion]])</f>
        <v>12</v>
      </c>
      <c r="R1218" s="5" t="s">
        <v>29</v>
      </c>
    </row>
    <row r="1219" spans="1:18">
      <c r="A1219" s="6" t="s">
        <v>30</v>
      </c>
      <c r="B1219" s="12">
        <v>1193</v>
      </c>
      <c r="C1219" s="1">
        <v>1216</v>
      </c>
      <c r="D1219" s="12" t="s">
        <v>496</v>
      </c>
      <c r="E1219" s="2" t="s">
        <v>640</v>
      </c>
      <c r="F1219" s="1">
        <v>12</v>
      </c>
      <c r="H1219" s="4" t="s">
        <v>2102</v>
      </c>
      <c r="I1219" s="12" t="s">
        <v>2103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5" t="s">
        <v>33</v>
      </c>
      <c r="P1219" s="5" t="s">
        <v>28</v>
      </c>
      <c r="Q1219" s="1" t="str">
        <f>CONCATENATE(Tabla5[[#This Row],[fkUbicacion]])</f>
        <v>12</v>
      </c>
      <c r="R1219" s="5" t="s">
        <v>29</v>
      </c>
    </row>
    <row r="1220" spans="1:18">
      <c r="A1220" s="6" t="s">
        <v>30</v>
      </c>
      <c r="B1220" s="12">
        <v>1194</v>
      </c>
      <c r="C1220" s="1">
        <v>1217</v>
      </c>
      <c r="D1220" s="12" t="s">
        <v>496</v>
      </c>
      <c r="E1220" s="2" t="s">
        <v>967</v>
      </c>
      <c r="F1220" s="1">
        <v>12</v>
      </c>
      <c r="H1220" s="4" t="s">
        <v>2102</v>
      </c>
      <c r="I1220" s="12" t="s">
        <v>2103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5" t="s">
        <v>33</v>
      </c>
      <c r="P1220" s="5" t="s">
        <v>28</v>
      </c>
      <c r="Q1220" s="1" t="str">
        <f>CONCATENATE(Tabla5[[#This Row],[fkUbicacion]])</f>
        <v>12</v>
      </c>
      <c r="R1220" s="5" t="s">
        <v>29</v>
      </c>
    </row>
    <row r="1221" spans="1:18">
      <c r="A1221" s="6" t="s">
        <v>30</v>
      </c>
      <c r="B1221" s="12">
        <v>1195</v>
      </c>
      <c r="C1221" s="1">
        <v>1218</v>
      </c>
      <c r="D1221" s="12" t="s">
        <v>496</v>
      </c>
      <c r="E1221" s="2" t="s">
        <v>968</v>
      </c>
      <c r="F1221" s="1">
        <v>12</v>
      </c>
      <c r="H1221" s="4" t="s">
        <v>2102</v>
      </c>
      <c r="I1221" s="12" t="s">
        <v>2103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5" t="s">
        <v>33</v>
      </c>
      <c r="P1221" s="5" t="s">
        <v>28</v>
      </c>
      <c r="Q1221" s="1" t="str">
        <f>CONCATENATE(Tabla5[[#This Row],[fkUbicacion]])</f>
        <v>12</v>
      </c>
      <c r="R1221" s="5" t="s">
        <v>29</v>
      </c>
    </row>
    <row r="1222" spans="1:18">
      <c r="A1222" s="6" t="s">
        <v>30</v>
      </c>
      <c r="B1222" s="12">
        <v>1196</v>
      </c>
      <c r="C1222" s="1">
        <v>1219</v>
      </c>
      <c r="D1222" s="12" t="s">
        <v>496</v>
      </c>
      <c r="E1222" s="2" t="s">
        <v>969</v>
      </c>
      <c r="F1222" s="1">
        <v>12</v>
      </c>
      <c r="H1222" s="4" t="s">
        <v>2102</v>
      </c>
      <c r="I1222" s="12" t="s">
        <v>2103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5" t="s">
        <v>33</v>
      </c>
      <c r="P1222" s="5" t="s">
        <v>28</v>
      </c>
      <c r="Q1222" s="1" t="str">
        <f>CONCATENATE(Tabla5[[#This Row],[fkUbicacion]])</f>
        <v>12</v>
      </c>
      <c r="R1222" s="5" t="s">
        <v>29</v>
      </c>
    </row>
    <row r="1223" spans="1:18">
      <c r="A1223" s="6" t="s">
        <v>30</v>
      </c>
      <c r="B1223" s="12">
        <v>1197</v>
      </c>
      <c r="C1223" s="1">
        <v>1220</v>
      </c>
      <c r="D1223" s="12" t="s">
        <v>496</v>
      </c>
      <c r="E1223" s="2" t="s">
        <v>970</v>
      </c>
      <c r="F1223" s="1">
        <v>12</v>
      </c>
      <c r="H1223" s="4" t="s">
        <v>2102</v>
      </c>
      <c r="I1223" s="12" t="s">
        <v>2103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5" t="s">
        <v>33</v>
      </c>
      <c r="P1223" s="5" t="s">
        <v>28</v>
      </c>
      <c r="Q1223" s="1" t="str">
        <f>CONCATENATE(Tabla5[[#This Row],[fkUbicacion]])</f>
        <v>12</v>
      </c>
      <c r="R1223" s="5" t="s">
        <v>29</v>
      </c>
    </row>
    <row r="1224" spans="1:18">
      <c r="A1224" s="6" t="s">
        <v>30</v>
      </c>
      <c r="B1224" s="12">
        <v>1198</v>
      </c>
      <c r="C1224" s="1">
        <v>1221</v>
      </c>
      <c r="D1224" s="12" t="s">
        <v>496</v>
      </c>
      <c r="E1224" s="2" t="s">
        <v>971</v>
      </c>
      <c r="F1224" s="1">
        <v>12</v>
      </c>
      <c r="H1224" s="4" t="s">
        <v>2102</v>
      </c>
      <c r="I1224" s="12" t="s">
        <v>2103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5" t="s">
        <v>33</v>
      </c>
      <c r="P1224" s="5" t="s">
        <v>28</v>
      </c>
      <c r="Q1224" s="1" t="str">
        <f>CONCATENATE(Tabla5[[#This Row],[fkUbicacion]])</f>
        <v>12</v>
      </c>
      <c r="R1224" s="5" t="s">
        <v>29</v>
      </c>
    </row>
    <row r="1225" spans="1:18">
      <c r="A1225" s="6" t="s">
        <v>30</v>
      </c>
      <c r="B1225" s="12">
        <v>1199</v>
      </c>
      <c r="C1225" s="1">
        <v>1222</v>
      </c>
      <c r="D1225" s="12" t="s">
        <v>496</v>
      </c>
      <c r="E1225" s="2" t="s">
        <v>972</v>
      </c>
      <c r="F1225" s="1">
        <v>12</v>
      </c>
      <c r="H1225" s="4" t="s">
        <v>2102</v>
      </c>
      <c r="I1225" s="12" t="s">
        <v>2103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5" t="s">
        <v>33</v>
      </c>
      <c r="P1225" s="5" t="s">
        <v>28</v>
      </c>
      <c r="Q1225" s="1" t="str">
        <f>CONCATENATE(Tabla5[[#This Row],[fkUbicacion]])</f>
        <v>12</v>
      </c>
      <c r="R1225" s="5" t="s">
        <v>29</v>
      </c>
    </row>
    <row r="1226" spans="1:18">
      <c r="A1226" s="6" t="s">
        <v>30</v>
      </c>
      <c r="B1226" s="12">
        <v>1200</v>
      </c>
      <c r="C1226" s="1">
        <v>1223</v>
      </c>
      <c r="D1226" s="12" t="s">
        <v>496</v>
      </c>
      <c r="E1226" s="2" t="s">
        <v>973</v>
      </c>
      <c r="F1226" s="1">
        <v>12</v>
      </c>
      <c r="H1226" s="4" t="s">
        <v>2102</v>
      </c>
      <c r="I1226" s="12" t="s">
        <v>2103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5" t="s">
        <v>33</v>
      </c>
      <c r="P1226" s="5" t="s">
        <v>28</v>
      </c>
      <c r="Q1226" s="1" t="str">
        <f>CONCATENATE(Tabla5[[#This Row],[fkUbicacion]])</f>
        <v>12</v>
      </c>
      <c r="R1226" s="5" t="s">
        <v>29</v>
      </c>
    </row>
    <row r="1227" spans="1:18">
      <c r="A1227" s="6" t="s">
        <v>30</v>
      </c>
      <c r="B1227" s="12">
        <v>1201</v>
      </c>
      <c r="C1227" s="1">
        <v>1224</v>
      </c>
      <c r="D1227" s="12" t="s">
        <v>496</v>
      </c>
      <c r="E1227" s="2" t="s">
        <v>1267</v>
      </c>
      <c r="F1227" s="1">
        <v>12</v>
      </c>
      <c r="H1227" s="4" t="s">
        <v>2102</v>
      </c>
      <c r="I1227" s="12" t="s">
        <v>2103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5" t="s">
        <v>33</v>
      </c>
      <c r="P1227" s="5" t="s">
        <v>28</v>
      </c>
      <c r="Q1227" s="1" t="str">
        <f>CONCATENATE(Tabla5[[#This Row],[fkUbicacion]])</f>
        <v>12</v>
      </c>
      <c r="R1227" s="5" t="s">
        <v>29</v>
      </c>
    </row>
    <row r="1228" spans="1:18">
      <c r="A1228" s="6" t="s">
        <v>30</v>
      </c>
      <c r="B1228" s="12">
        <v>1202</v>
      </c>
      <c r="C1228" s="1">
        <v>1225</v>
      </c>
      <c r="D1228" s="12" t="s">
        <v>496</v>
      </c>
      <c r="E1228" s="2" t="s">
        <v>1268</v>
      </c>
      <c r="F1228" s="1">
        <v>12</v>
      </c>
      <c r="H1228" s="4" t="s">
        <v>2102</v>
      </c>
      <c r="I1228" s="12" t="s">
        <v>2103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5" t="s">
        <v>33</v>
      </c>
      <c r="P1228" s="5" t="s">
        <v>28</v>
      </c>
      <c r="Q1228" s="1" t="str">
        <f>CONCATENATE(Tabla5[[#This Row],[fkUbicacion]])</f>
        <v>12</v>
      </c>
      <c r="R1228" s="5" t="s">
        <v>29</v>
      </c>
    </row>
    <row r="1229" spans="1:18">
      <c r="A1229" s="6" t="s">
        <v>30</v>
      </c>
      <c r="B1229" s="12">
        <v>1203</v>
      </c>
      <c r="C1229" s="1">
        <v>1226</v>
      </c>
      <c r="D1229" s="12" t="s">
        <v>496</v>
      </c>
      <c r="E1229" s="2" t="s">
        <v>1269</v>
      </c>
      <c r="F1229" s="1">
        <v>12</v>
      </c>
      <c r="H1229" s="4" t="s">
        <v>2102</v>
      </c>
      <c r="I1229" s="12" t="s">
        <v>2103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5" t="s">
        <v>33</v>
      </c>
      <c r="P1229" s="5" t="s">
        <v>28</v>
      </c>
      <c r="Q1229" s="1" t="str">
        <f>CONCATENATE(Tabla5[[#This Row],[fkUbicacion]])</f>
        <v>12</v>
      </c>
      <c r="R1229" s="5" t="s">
        <v>29</v>
      </c>
    </row>
    <row r="1230" spans="1:18">
      <c r="A1230" s="6" t="s">
        <v>30</v>
      </c>
      <c r="B1230" s="12">
        <v>1204</v>
      </c>
      <c r="C1230" s="1">
        <v>1227</v>
      </c>
      <c r="D1230" s="12" t="s">
        <v>496</v>
      </c>
      <c r="E1230" s="2" t="s">
        <v>1270</v>
      </c>
      <c r="F1230" s="1">
        <v>12</v>
      </c>
      <c r="H1230" s="4" t="s">
        <v>2102</v>
      </c>
      <c r="I1230" s="12" t="s">
        <v>2103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5" t="s">
        <v>33</v>
      </c>
      <c r="P1230" s="5" t="s">
        <v>28</v>
      </c>
      <c r="Q1230" s="1" t="str">
        <f>CONCATENATE(Tabla5[[#This Row],[fkUbicacion]])</f>
        <v>12</v>
      </c>
      <c r="R1230" s="5" t="s">
        <v>29</v>
      </c>
    </row>
    <row r="1231" spans="1:18">
      <c r="A1231" s="6" t="s">
        <v>30</v>
      </c>
      <c r="B1231" s="12">
        <v>1205</v>
      </c>
      <c r="C1231" s="1">
        <v>1228</v>
      </c>
      <c r="D1231" s="12" t="s">
        <v>496</v>
      </c>
      <c r="E1231" s="2" t="s">
        <v>1271</v>
      </c>
      <c r="F1231" s="1">
        <v>12</v>
      </c>
      <c r="H1231" s="4" t="s">
        <v>2102</v>
      </c>
      <c r="I1231" s="12" t="s">
        <v>2103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5" t="s">
        <v>33</v>
      </c>
      <c r="P1231" s="5" t="s">
        <v>28</v>
      </c>
      <c r="Q1231" s="1" t="str">
        <f>CONCATENATE(Tabla5[[#This Row],[fkUbicacion]])</f>
        <v>12</v>
      </c>
      <c r="R1231" s="5" t="s">
        <v>29</v>
      </c>
    </row>
    <row r="1232" spans="1:18">
      <c r="A1232" s="6" t="s">
        <v>30</v>
      </c>
      <c r="B1232" s="12">
        <v>1206</v>
      </c>
      <c r="C1232" s="1">
        <v>1229</v>
      </c>
      <c r="D1232" s="12" t="s">
        <v>496</v>
      </c>
      <c r="E1232" s="2" t="s">
        <v>1272</v>
      </c>
      <c r="F1232" s="1">
        <v>12</v>
      </c>
      <c r="H1232" s="4" t="s">
        <v>2102</v>
      </c>
      <c r="I1232" s="12" t="s">
        <v>2103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5" t="s">
        <v>33</v>
      </c>
      <c r="P1232" s="5" t="s">
        <v>28</v>
      </c>
      <c r="Q1232" s="1" t="str">
        <f>CONCATENATE(Tabla5[[#This Row],[fkUbicacion]])</f>
        <v>12</v>
      </c>
      <c r="R1232" s="5" t="s">
        <v>29</v>
      </c>
    </row>
    <row r="1233" spans="1:18">
      <c r="A1233" s="6" t="s">
        <v>30</v>
      </c>
      <c r="B1233" s="12">
        <v>1207</v>
      </c>
      <c r="C1233" s="1">
        <v>1230</v>
      </c>
      <c r="D1233" s="12" t="s">
        <v>496</v>
      </c>
      <c r="E1233" s="2" t="s">
        <v>1273</v>
      </c>
      <c r="F1233" s="1">
        <v>12</v>
      </c>
      <c r="H1233" s="4" t="s">
        <v>2102</v>
      </c>
      <c r="I1233" s="12" t="s">
        <v>2103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5" t="s">
        <v>33</v>
      </c>
      <c r="P1233" s="5" t="s">
        <v>28</v>
      </c>
      <c r="Q1233" s="1" t="str">
        <f>CONCATENATE(Tabla5[[#This Row],[fkUbicacion]])</f>
        <v>12</v>
      </c>
      <c r="R1233" s="5" t="s">
        <v>29</v>
      </c>
    </row>
    <row r="1234" spans="1:18">
      <c r="A1234" s="6" t="s">
        <v>30</v>
      </c>
      <c r="B1234" s="12">
        <v>1208</v>
      </c>
      <c r="C1234" s="1">
        <v>1231</v>
      </c>
      <c r="D1234" s="12" t="s">
        <v>496</v>
      </c>
      <c r="E1234" s="2" t="s">
        <v>1274</v>
      </c>
      <c r="F1234" s="1">
        <v>12</v>
      </c>
      <c r="H1234" s="4" t="s">
        <v>2102</v>
      </c>
      <c r="I1234" s="12" t="s">
        <v>2103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5" t="s">
        <v>33</v>
      </c>
      <c r="P1234" s="5" t="s">
        <v>28</v>
      </c>
      <c r="Q1234" s="1" t="str">
        <f>CONCATENATE(Tabla5[[#This Row],[fkUbicacion]])</f>
        <v>12</v>
      </c>
      <c r="R1234" s="5" t="s">
        <v>29</v>
      </c>
    </row>
    <row r="1235" spans="1:18">
      <c r="A1235" s="6" t="s">
        <v>30</v>
      </c>
      <c r="B1235" s="12">
        <v>1209</v>
      </c>
      <c r="C1235" s="1">
        <v>1232</v>
      </c>
      <c r="D1235" s="12" t="s">
        <v>496</v>
      </c>
      <c r="E1235" s="2" t="s">
        <v>1275</v>
      </c>
      <c r="F1235" s="1">
        <v>12</v>
      </c>
      <c r="H1235" s="4" t="s">
        <v>2102</v>
      </c>
      <c r="I1235" s="12" t="s">
        <v>2103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5" t="s">
        <v>33</v>
      </c>
      <c r="P1235" s="5" t="s">
        <v>28</v>
      </c>
      <c r="Q1235" s="1" t="str">
        <f>CONCATENATE(Tabla5[[#This Row],[fkUbicacion]])</f>
        <v>12</v>
      </c>
      <c r="R1235" s="5" t="s">
        <v>29</v>
      </c>
    </row>
    <row r="1236" spans="1:18">
      <c r="A1236" s="6" t="s">
        <v>30</v>
      </c>
      <c r="B1236" s="12">
        <v>1210</v>
      </c>
      <c r="C1236" s="1">
        <v>1233</v>
      </c>
      <c r="D1236" s="12" t="s">
        <v>496</v>
      </c>
      <c r="E1236" s="2" t="s">
        <v>1276</v>
      </c>
      <c r="F1236" s="1">
        <v>12</v>
      </c>
      <c r="H1236" s="4" t="s">
        <v>2102</v>
      </c>
      <c r="I1236" s="12" t="s">
        <v>2103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5" t="s">
        <v>33</v>
      </c>
      <c r="P1236" s="5" t="s">
        <v>28</v>
      </c>
      <c r="Q1236" s="1" t="str">
        <f>CONCATENATE(Tabla5[[#This Row],[fkUbicacion]])</f>
        <v>12</v>
      </c>
      <c r="R1236" s="5" t="s">
        <v>29</v>
      </c>
    </row>
    <row r="1237" spans="1:18">
      <c r="A1237" s="6" t="s">
        <v>30</v>
      </c>
      <c r="B1237" s="12">
        <v>1211</v>
      </c>
      <c r="C1237" s="1">
        <v>1234</v>
      </c>
      <c r="D1237" s="12" t="s">
        <v>496</v>
      </c>
      <c r="E1237" s="2" t="s">
        <v>1277</v>
      </c>
      <c r="F1237" s="1">
        <v>12</v>
      </c>
      <c r="H1237" s="4" t="s">
        <v>2102</v>
      </c>
      <c r="I1237" s="12" t="s">
        <v>2103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5" t="s">
        <v>33</v>
      </c>
      <c r="P1237" s="5" t="s">
        <v>28</v>
      </c>
      <c r="Q1237" s="1" t="str">
        <f>CONCATENATE(Tabla5[[#This Row],[fkUbicacion]])</f>
        <v>12</v>
      </c>
      <c r="R1237" s="5" t="s">
        <v>29</v>
      </c>
    </row>
    <row r="1238" spans="1:18">
      <c r="A1238" s="6" t="s">
        <v>30</v>
      </c>
      <c r="B1238" s="12">
        <v>1212</v>
      </c>
      <c r="C1238" s="1">
        <v>1235</v>
      </c>
      <c r="D1238" s="12" t="s">
        <v>496</v>
      </c>
      <c r="E1238" s="2" t="s">
        <v>1278</v>
      </c>
      <c r="F1238" s="1">
        <v>12</v>
      </c>
      <c r="H1238" s="4" t="s">
        <v>2102</v>
      </c>
      <c r="I1238" s="12" t="s">
        <v>2103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5" t="s">
        <v>33</v>
      </c>
      <c r="P1238" s="5" t="s">
        <v>28</v>
      </c>
      <c r="Q1238" s="1" t="str">
        <f>CONCATENATE(Tabla5[[#This Row],[fkUbicacion]])</f>
        <v>12</v>
      </c>
      <c r="R1238" s="5" t="s">
        <v>29</v>
      </c>
    </row>
    <row r="1239" spans="1:18">
      <c r="A1239" s="6" t="s">
        <v>30</v>
      </c>
      <c r="B1239" s="12">
        <v>1213</v>
      </c>
      <c r="C1239" s="1">
        <v>1236</v>
      </c>
      <c r="D1239" s="12" t="s">
        <v>496</v>
      </c>
      <c r="E1239" s="2" t="s">
        <v>1075</v>
      </c>
      <c r="F1239" s="1">
        <v>12</v>
      </c>
      <c r="H1239" s="4" t="s">
        <v>2102</v>
      </c>
      <c r="I1239" s="12" t="s">
        <v>2103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5" t="s">
        <v>33</v>
      </c>
      <c r="P1239" s="5" t="s">
        <v>28</v>
      </c>
      <c r="Q1239" s="1" t="str">
        <f>CONCATENATE(Tabla5[[#This Row],[fkUbicacion]])</f>
        <v>12</v>
      </c>
      <c r="R1239" s="5" t="s">
        <v>29</v>
      </c>
    </row>
    <row r="1240" spans="1:18">
      <c r="A1240" s="6" t="s">
        <v>30</v>
      </c>
      <c r="B1240" s="12">
        <v>1214</v>
      </c>
      <c r="C1240" s="1">
        <v>1237</v>
      </c>
      <c r="D1240" s="12" t="s">
        <v>496</v>
      </c>
      <c r="E1240" s="2" t="s">
        <v>1076</v>
      </c>
      <c r="F1240" s="1">
        <v>12</v>
      </c>
      <c r="H1240" s="4" t="s">
        <v>2102</v>
      </c>
      <c r="I1240" s="12" t="s">
        <v>2103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5" t="s">
        <v>33</v>
      </c>
      <c r="P1240" s="5" t="s">
        <v>28</v>
      </c>
      <c r="Q1240" s="1" t="str">
        <f>CONCATENATE(Tabla5[[#This Row],[fkUbicacion]])</f>
        <v>12</v>
      </c>
      <c r="R1240" s="5" t="s">
        <v>29</v>
      </c>
    </row>
    <row r="1241" spans="1:18">
      <c r="A1241" s="6" t="s">
        <v>30</v>
      </c>
      <c r="B1241" s="12">
        <v>1215</v>
      </c>
      <c r="C1241" s="1">
        <v>1238</v>
      </c>
      <c r="D1241" s="12" t="s">
        <v>496</v>
      </c>
      <c r="E1241" s="2" t="s">
        <v>1077</v>
      </c>
      <c r="F1241" s="1">
        <v>12</v>
      </c>
      <c r="H1241" s="4" t="s">
        <v>2102</v>
      </c>
      <c r="I1241" s="12" t="s">
        <v>2103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5" t="s">
        <v>33</v>
      </c>
      <c r="P1241" s="5" t="s">
        <v>28</v>
      </c>
      <c r="Q1241" s="1" t="str">
        <f>CONCATENATE(Tabla5[[#This Row],[fkUbicacion]])</f>
        <v>12</v>
      </c>
      <c r="R1241" s="5" t="s">
        <v>29</v>
      </c>
    </row>
    <row r="1242" spans="1:18">
      <c r="A1242" s="6" t="s">
        <v>30</v>
      </c>
      <c r="B1242" s="12">
        <v>1216</v>
      </c>
      <c r="C1242" s="1">
        <v>1239</v>
      </c>
      <c r="D1242" s="12" t="s">
        <v>496</v>
      </c>
      <c r="E1242" s="2" t="s">
        <v>1078</v>
      </c>
      <c r="F1242" s="1">
        <v>12</v>
      </c>
      <c r="H1242" s="4" t="s">
        <v>2102</v>
      </c>
      <c r="I1242" s="12" t="s">
        <v>2103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5" t="s">
        <v>33</v>
      </c>
      <c r="P1242" s="5" t="s">
        <v>28</v>
      </c>
      <c r="Q1242" s="1" t="str">
        <f>CONCATENATE(Tabla5[[#This Row],[fkUbicacion]])</f>
        <v>12</v>
      </c>
      <c r="R1242" s="5" t="s">
        <v>29</v>
      </c>
    </row>
    <row r="1243" spans="1:18">
      <c r="A1243" s="6" t="s">
        <v>30</v>
      </c>
      <c r="B1243" s="12">
        <v>1217</v>
      </c>
      <c r="C1243" s="1">
        <v>1240</v>
      </c>
      <c r="D1243" s="12" t="s">
        <v>496</v>
      </c>
      <c r="E1243" s="2" t="s">
        <v>1079</v>
      </c>
      <c r="F1243" s="1">
        <v>12</v>
      </c>
      <c r="H1243" s="4" t="s">
        <v>2102</v>
      </c>
      <c r="I1243" s="12" t="s">
        <v>2103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5" t="s">
        <v>33</v>
      </c>
      <c r="P1243" s="5" t="s">
        <v>28</v>
      </c>
      <c r="Q1243" s="1" t="str">
        <f>CONCATENATE(Tabla5[[#This Row],[fkUbicacion]])</f>
        <v>12</v>
      </c>
      <c r="R1243" s="5" t="s">
        <v>29</v>
      </c>
    </row>
    <row r="1244" spans="1:18">
      <c r="A1244" s="6" t="s">
        <v>30</v>
      </c>
      <c r="B1244" s="12">
        <v>1218</v>
      </c>
      <c r="C1244" s="1">
        <v>1241</v>
      </c>
      <c r="D1244" s="12" t="s">
        <v>496</v>
      </c>
      <c r="E1244" s="2" t="s">
        <v>1080</v>
      </c>
      <c r="F1244" s="1">
        <v>12</v>
      </c>
      <c r="H1244" s="4" t="s">
        <v>2102</v>
      </c>
      <c r="I1244" s="12" t="s">
        <v>2103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5" t="s">
        <v>33</v>
      </c>
      <c r="P1244" s="5" t="s">
        <v>28</v>
      </c>
      <c r="Q1244" s="1" t="str">
        <f>CONCATENATE(Tabla5[[#This Row],[fkUbicacion]])</f>
        <v>12</v>
      </c>
      <c r="R1244" s="5" t="s">
        <v>29</v>
      </c>
    </row>
    <row r="1245" spans="1:18">
      <c r="A1245" s="6" t="s">
        <v>30</v>
      </c>
      <c r="B1245" s="12">
        <v>1219</v>
      </c>
      <c r="C1245" s="1">
        <v>1242</v>
      </c>
      <c r="D1245" s="12" t="s">
        <v>496</v>
      </c>
      <c r="E1245" s="2" t="s">
        <v>1081</v>
      </c>
      <c r="F1245" s="1">
        <v>12</v>
      </c>
      <c r="H1245" s="4" t="s">
        <v>2102</v>
      </c>
      <c r="I1245" s="12" t="s">
        <v>2103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5" t="s">
        <v>33</v>
      </c>
      <c r="P1245" s="5" t="s">
        <v>28</v>
      </c>
      <c r="Q1245" s="1" t="str">
        <f>CONCATENATE(Tabla5[[#This Row],[fkUbicacion]])</f>
        <v>12</v>
      </c>
      <c r="R1245" s="5" t="s">
        <v>29</v>
      </c>
    </row>
    <row r="1246" spans="1:18">
      <c r="A1246" s="6" t="s">
        <v>30</v>
      </c>
      <c r="B1246" s="12">
        <v>1220</v>
      </c>
      <c r="C1246" s="1">
        <v>1243</v>
      </c>
      <c r="D1246" s="12" t="s">
        <v>496</v>
      </c>
      <c r="E1246" s="2" t="s">
        <v>1082</v>
      </c>
      <c r="F1246" s="1">
        <v>12</v>
      </c>
      <c r="H1246" s="4" t="s">
        <v>2102</v>
      </c>
      <c r="I1246" s="12" t="s">
        <v>2103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5" t="s">
        <v>33</v>
      </c>
      <c r="P1246" s="5" t="s">
        <v>28</v>
      </c>
      <c r="Q1246" s="1" t="str">
        <f>CONCATENATE(Tabla5[[#This Row],[fkUbicacion]])</f>
        <v>12</v>
      </c>
      <c r="R1246" s="5" t="s">
        <v>29</v>
      </c>
    </row>
    <row r="1247" spans="1:18">
      <c r="A1247" s="6" t="s">
        <v>30</v>
      </c>
      <c r="B1247" s="12">
        <v>1221</v>
      </c>
      <c r="C1247" s="1">
        <v>1244</v>
      </c>
      <c r="D1247" s="12" t="s">
        <v>496</v>
      </c>
      <c r="E1247" s="2" t="s">
        <v>1083</v>
      </c>
      <c r="F1247" s="1">
        <v>12</v>
      </c>
      <c r="H1247" s="4" t="s">
        <v>2102</v>
      </c>
      <c r="I1247" s="12" t="s">
        <v>2103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5" t="s">
        <v>33</v>
      </c>
      <c r="P1247" s="5" t="s">
        <v>28</v>
      </c>
      <c r="Q1247" s="1" t="str">
        <f>CONCATENATE(Tabla5[[#This Row],[fkUbicacion]])</f>
        <v>12</v>
      </c>
      <c r="R1247" s="5" t="s">
        <v>29</v>
      </c>
    </row>
    <row r="1248" spans="1:18">
      <c r="A1248" s="6" t="s">
        <v>30</v>
      </c>
      <c r="B1248" s="12">
        <v>1222</v>
      </c>
      <c r="C1248" s="1">
        <v>1245</v>
      </c>
      <c r="D1248" s="12" t="s">
        <v>496</v>
      </c>
      <c r="E1248" s="2" t="s">
        <v>1084</v>
      </c>
      <c r="F1248" s="1">
        <v>12</v>
      </c>
      <c r="H1248" s="4" t="s">
        <v>2102</v>
      </c>
      <c r="I1248" s="12" t="s">
        <v>2103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5" t="s">
        <v>33</v>
      </c>
      <c r="P1248" s="5" t="s">
        <v>28</v>
      </c>
      <c r="Q1248" s="1" t="str">
        <f>CONCATENATE(Tabla5[[#This Row],[fkUbicacion]])</f>
        <v>12</v>
      </c>
      <c r="R1248" s="5" t="s">
        <v>29</v>
      </c>
    </row>
    <row r="1249" spans="1:18">
      <c r="A1249" s="6" t="s">
        <v>30</v>
      </c>
      <c r="B1249" s="12">
        <v>1223</v>
      </c>
      <c r="C1249" s="1">
        <v>1246</v>
      </c>
      <c r="D1249" s="12" t="s">
        <v>496</v>
      </c>
      <c r="E1249" s="2" t="s">
        <v>1396</v>
      </c>
      <c r="F1249" s="1">
        <v>12</v>
      </c>
      <c r="H1249" s="4" t="s">
        <v>2102</v>
      </c>
      <c r="I1249" s="12" t="s">
        <v>2103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5" t="s">
        <v>33</v>
      </c>
      <c r="P1249" s="5" t="s">
        <v>28</v>
      </c>
      <c r="Q1249" s="1" t="str">
        <f>CONCATENATE(Tabla5[[#This Row],[fkUbicacion]])</f>
        <v>12</v>
      </c>
      <c r="R1249" s="5" t="s">
        <v>29</v>
      </c>
    </row>
    <row r="1250" spans="1:18">
      <c r="A1250" s="6" t="s">
        <v>30</v>
      </c>
      <c r="B1250" s="12">
        <v>1224</v>
      </c>
      <c r="C1250" s="1">
        <v>1247</v>
      </c>
      <c r="D1250" s="12" t="s">
        <v>496</v>
      </c>
      <c r="E1250" s="2" t="s">
        <v>1397</v>
      </c>
      <c r="F1250" s="1">
        <v>12</v>
      </c>
      <c r="H1250" s="4" t="s">
        <v>2102</v>
      </c>
      <c r="I1250" s="12" t="s">
        <v>2103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5" t="s">
        <v>33</v>
      </c>
      <c r="P1250" s="5" t="s">
        <v>28</v>
      </c>
      <c r="Q1250" s="1" t="str">
        <f>CONCATENATE(Tabla5[[#This Row],[fkUbicacion]])</f>
        <v>12</v>
      </c>
      <c r="R1250" s="5" t="s">
        <v>29</v>
      </c>
    </row>
    <row r="1251" spans="1:18">
      <c r="A1251" s="6" t="s">
        <v>30</v>
      </c>
      <c r="B1251" s="12">
        <v>1225</v>
      </c>
      <c r="C1251" s="1">
        <v>1248</v>
      </c>
      <c r="D1251" s="12" t="s">
        <v>496</v>
      </c>
      <c r="E1251" s="2" t="s">
        <v>1398</v>
      </c>
      <c r="F1251" s="1">
        <v>12</v>
      </c>
      <c r="H1251" s="4" t="s">
        <v>2102</v>
      </c>
      <c r="I1251" s="12" t="s">
        <v>2103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5" t="s">
        <v>33</v>
      </c>
      <c r="P1251" s="5" t="s">
        <v>28</v>
      </c>
      <c r="Q1251" s="1" t="str">
        <f>CONCATENATE(Tabla5[[#This Row],[fkUbicacion]])</f>
        <v>12</v>
      </c>
      <c r="R1251" s="5" t="s">
        <v>29</v>
      </c>
    </row>
    <row r="1252" spans="1:18">
      <c r="A1252" s="6" t="s">
        <v>30</v>
      </c>
      <c r="B1252" s="12">
        <v>1226</v>
      </c>
      <c r="C1252" s="1">
        <v>1249</v>
      </c>
      <c r="D1252" s="12" t="s">
        <v>496</v>
      </c>
      <c r="E1252" s="2" t="s">
        <v>1399</v>
      </c>
      <c r="F1252" s="1">
        <v>12</v>
      </c>
      <c r="H1252" s="4" t="s">
        <v>2102</v>
      </c>
      <c r="I1252" s="12" t="s">
        <v>2103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5" t="s">
        <v>33</v>
      </c>
      <c r="P1252" s="5" t="s">
        <v>28</v>
      </c>
      <c r="Q1252" s="1" t="str">
        <f>CONCATENATE(Tabla5[[#This Row],[fkUbicacion]])</f>
        <v>12</v>
      </c>
      <c r="R1252" s="5" t="s">
        <v>29</v>
      </c>
    </row>
    <row r="1253" spans="1:18">
      <c r="A1253" s="6" t="s">
        <v>30</v>
      </c>
      <c r="B1253" s="12">
        <v>1227</v>
      </c>
      <c r="C1253" s="1">
        <v>1250</v>
      </c>
      <c r="D1253" s="12" t="s">
        <v>496</v>
      </c>
      <c r="E1253" s="2" t="s">
        <v>1400</v>
      </c>
      <c r="F1253" s="1">
        <v>12</v>
      </c>
      <c r="H1253" s="4" t="s">
        <v>2102</v>
      </c>
      <c r="I1253" s="12" t="s">
        <v>2103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5" t="s">
        <v>33</v>
      </c>
      <c r="P1253" s="5" t="s">
        <v>28</v>
      </c>
      <c r="Q1253" s="1" t="str">
        <f>CONCATENATE(Tabla5[[#This Row],[fkUbicacion]])</f>
        <v>12</v>
      </c>
      <c r="R1253" s="5" t="s">
        <v>29</v>
      </c>
    </row>
    <row r="1254" spans="1:18">
      <c r="A1254" s="6" t="s">
        <v>30</v>
      </c>
      <c r="B1254" s="12">
        <v>1228</v>
      </c>
      <c r="C1254" s="1">
        <v>1251</v>
      </c>
      <c r="D1254" s="12" t="s">
        <v>496</v>
      </c>
      <c r="E1254" s="2" t="s">
        <v>1401</v>
      </c>
      <c r="F1254" s="1">
        <v>12</v>
      </c>
      <c r="H1254" s="4" t="s">
        <v>2102</v>
      </c>
      <c r="I1254" s="12" t="s">
        <v>2103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5" t="s">
        <v>33</v>
      </c>
      <c r="P1254" s="5" t="s">
        <v>28</v>
      </c>
      <c r="Q1254" s="1" t="str">
        <f>CONCATENATE(Tabla5[[#This Row],[fkUbicacion]])</f>
        <v>12</v>
      </c>
      <c r="R1254" s="5" t="s">
        <v>29</v>
      </c>
    </row>
    <row r="1255" spans="1:18">
      <c r="A1255" s="6" t="s">
        <v>30</v>
      </c>
      <c r="B1255" s="12">
        <v>1229</v>
      </c>
      <c r="C1255" s="1">
        <v>1252</v>
      </c>
      <c r="D1255" s="12" t="s">
        <v>496</v>
      </c>
      <c r="E1255" s="2" t="s">
        <v>1402</v>
      </c>
      <c r="F1255" s="1">
        <v>12</v>
      </c>
      <c r="H1255" s="4" t="s">
        <v>2102</v>
      </c>
      <c r="I1255" s="12" t="s">
        <v>2103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5" t="s">
        <v>33</v>
      </c>
      <c r="P1255" s="5" t="s">
        <v>28</v>
      </c>
      <c r="Q1255" s="1" t="str">
        <f>CONCATENATE(Tabla5[[#This Row],[fkUbicacion]])</f>
        <v>12</v>
      </c>
      <c r="R1255" s="5" t="s">
        <v>29</v>
      </c>
    </row>
    <row r="1256" spans="1:18">
      <c r="A1256" s="6" t="s">
        <v>30</v>
      </c>
      <c r="B1256" s="12">
        <v>1230</v>
      </c>
      <c r="C1256" s="1">
        <v>1253</v>
      </c>
      <c r="D1256" s="12" t="s">
        <v>496</v>
      </c>
      <c r="E1256" s="2" t="s">
        <v>1403</v>
      </c>
      <c r="F1256" s="1">
        <v>12</v>
      </c>
      <c r="H1256" s="4" t="s">
        <v>2102</v>
      </c>
      <c r="I1256" s="12" t="s">
        <v>2103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5" t="s">
        <v>33</v>
      </c>
      <c r="P1256" s="5" t="s">
        <v>28</v>
      </c>
      <c r="Q1256" s="1" t="str">
        <f>CONCATENATE(Tabla5[[#This Row],[fkUbicacion]])</f>
        <v>12</v>
      </c>
      <c r="R1256" s="5" t="s">
        <v>29</v>
      </c>
    </row>
    <row r="1257" spans="1:18">
      <c r="A1257" s="6" t="s">
        <v>30</v>
      </c>
      <c r="B1257" s="12">
        <v>1231</v>
      </c>
      <c r="C1257" s="1">
        <v>1254</v>
      </c>
      <c r="D1257" s="12" t="s">
        <v>496</v>
      </c>
      <c r="E1257" s="2" t="s">
        <v>1085</v>
      </c>
      <c r="F1257" s="1">
        <v>12</v>
      </c>
      <c r="H1257" s="4" t="s">
        <v>2102</v>
      </c>
      <c r="I1257" s="12" t="s">
        <v>2103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5" t="s">
        <v>33</v>
      </c>
      <c r="P1257" s="5" t="s">
        <v>28</v>
      </c>
      <c r="Q1257" s="1" t="str">
        <f>CONCATENATE(Tabla5[[#This Row],[fkUbicacion]])</f>
        <v>12</v>
      </c>
      <c r="R1257" s="5" t="s">
        <v>29</v>
      </c>
    </row>
    <row r="1258" spans="1:18">
      <c r="A1258" s="6" t="s">
        <v>30</v>
      </c>
      <c r="B1258" s="12">
        <v>1232</v>
      </c>
      <c r="C1258" s="1">
        <v>1255</v>
      </c>
      <c r="D1258" s="12" t="s">
        <v>496</v>
      </c>
      <c r="E1258" s="2" t="s">
        <v>1086</v>
      </c>
      <c r="F1258" s="1">
        <v>12</v>
      </c>
      <c r="H1258" s="4" t="s">
        <v>2102</v>
      </c>
      <c r="I1258" s="12" t="s">
        <v>2103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5" t="s">
        <v>33</v>
      </c>
      <c r="P1258" s="5" t="s">
        <v>28</v>
      </c>
      <c r="Q1258" s="1" t="str">
        <f>CONCATENATE(Tabla5[[#This Row],[fkUbicacion]])</f>
        <v>12</v>
      </c>
      <c r="R1258" s="5" t="s">
        <v>29</v>
      </c>
    </row>
    <row r="1259" spans="1:18">
      <c r="A1259" s="6" t="s">
        <v>30</v>
      </c>
      <c r="B1259" s="12">
        <v>1233</v>
      </c>
      <c r="C1259" s="1">
        <v>1256</v>
      </c>
      <c r="D1259" s="12" t="s">
        <v>496</v>
      </c>
      <c r="E1259" s="2" t="s">
        <v>1087</v>
      </c>
      <c r="F1259" s="1">
        <v>12</v>
      </c>
      <c r="H1259" s="4" t="s">
        <v>2102</v>
      </c>
      <c r="I1259" s="12" t="s">
        <v>2103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5" t="s">
        <v>33</v>
      </c>
      <c r="P1259" s="5" t="s">
        <v>28</v>
      </c>
      <c r="Q1259" s="1" t="str">
        <f>CONCATENATE(Tabla5[[#This Row],[fkUbicacion]])</f>
        <v>12</v>
      </c>
      <c r="R1259" s="5" t="s">
        <v>29</v>
      </c>
    </row>
    <row r="1260" spans="1:18">
      <c r="A1260" s="6" t="s">
        <v>30</v>
      </c>
      <c r="B1260" s="12">
        <v>1234</v>
      </c>
      <c r="C1260" s="1">
        <v>1257</v>
      </c>
      <c r="D1260" s="12" t="s">
        <v>496</v>
      </c>
      <c r="E1260" s="2" t="s">
        <v>1088</v>
      </c>
      <c r="F1260" s="1">
        <v>12</v>
      </c>
      <c r="H1260" s="4" t="s">
        <v>2102</v>
      </c>
      <c r="I1260" s="12" t="s">
        <v>2103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5" t="s">
        <v>33</v>
      </c>
      <c r="P1260" s="5" t="s">
        <v>28</v>
      </c>
      <c r="Q1260" s="1" t="str">
        <f>CONCATENATE(Tabla5[[#This Row],[fkUbicacion]])</f>
        <v>12</v>
      </c>
      <c r="R1260" s="5" t="s">
        <v>29</v>
      </c>
    </row>
    <row r="1261" spans="1:18">
      <c r="A1261" s="6" t="s">
        <v>30</v>
      </c>
      <c r="B1261" s="12">
        <v>1235</v>
      </c>
      <c r="C1261" s="1">
        <v>1258</v>
      </c>
      <c r="D1261" s="12" t="s">
        <v>496</v>
      </c>
      <c r="E1261" s="2" t="s">
        <v>1089</v>
      </c>
      <c r="F1261" s="1">
        <v>12</v>
      </c>
      <c r="H1261" s="4" t="s">
        <v>2102</v>
      </c>
      <c r="I1261" s="12" t="s">
        <v>2103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5" t="s">
        <v>33</v>
      </c>
      <c r="P1261" s="5" t="s">
        <v>28</v>
      </c>
      <c r="Q1261" s="1" t="str">
        <f>CONCATENATE(Tabla5[[#This Row],[fkUbicacion]])</f>
        <v>12</v>
      </c>
      <c r="R1261" s="5" t="s">
        <v>29</v>
      </c>
    </row>
    <row r="1262" spans="1:18">
      <c r="A1262" s="6" t="s">
        <v>30</v>
      </c>
      <c r="B1262" s="12">
        <v>1236</v>
      </c>
      <c r="C1262" s="1">
        <v>1259</v>
      </c>
      <c r="D1262" s="12" t="s">
        <v>496</v>
      </c>
      <c r="E1262" s="2" t="s">
        <v>1090</v>
      </c>
      <c r="F1262" s="1">
        <v>12</v>
      </c>
      <c r="H1262" s="4" t="s">
        <v>2102</v>
      </c>
      <c r="I1262" s="12" t="s">
        <v>2103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5" t="s">
        <v>33</v>
      </c>
      <c r="P1262" s="5" t="s">
        <v>28</v>
      </c>
      <c r="Q1262" s="1" t="str">
        <f>CONCATENATE(Tabla5[[#This Row],[fkUbicacion]])</f>
        <v>12</v>
      </c>
      <c r="R1262" s="5" t="s">
        <v>29</v>
      </c>
    </row>
    <row r="1263" spans="1:18">
      <c r="A1263" s="6" t="s">
        <v>30</v>
      </c>
      <c r="B1263" s="12">
        <v>1237</v>
      </c>
      <c r="C1263" s="1">
        <v>1260</v>
      </c>
      <c r="D1263" s="12" t="s">
        <v>496</v>
      </c>
      <c r="E1263" s="2" t="s">
        <v>1091</v>
      </c>
      <c r="F1263" s="1">
        <v>12</v>
      </c>
      <c r="H1263" s="4" t="s">
        <v>2102</v>
      </c>
      <c r="I1263" s="12" t="s">
        <v>2103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5" t="s">
        <v>33</v>
      </c>
      <c r="P1263" s="5" t="s">
        <v>28</v>
      </c>
      <c r="Q1263" s="1" t="str">
        <f>CONCATENATE(Tabla5[[#This Row],[fkUbicacion]])</f>
        <v>12</v>
      </c>
      <c r="R1263" s="5" t="s">
        <v>29</v>
      </c>
    </row>
    <row r="1264" spans="1:18">
      <c r="A1264" s="6" t="s">
        <v>30</v>
      </c>
      <c r="B1264" s="12">
        <v>1238</v>
      </c>
      <c r="C1264" s="1">
        <v>1261</v>
      </c>
      <c r="D1264" s="12" t="s">
        <v>496</v>
      </c>
      <c r="E1264" s="2" t="s">
        <v>1092</v>
      </c>
      <c r="F1264" s="1">
        <v>12</v>
      </c>
      <c r="H1264" s="4" t="s">
        <v>2102</v>
      </c>
      <c r="I1264" s="12" t="s">
        <v>2103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5" t="s">
        <v>33</v>
      </c>
      <c r="P1264" s="5" t="s">
        <v>28</v>
      </c>
      <c r="Q1264" s="1" t="str">
        <f>CONCATENATE(Tabla5[[#This Row],[fkUbicacion]])</f>
        <v>12</v>
      </c>
      <c r="R1264" s="5" t="s">
        <v>29</v>
      </c>
    </row>
    <row r="1265" spans="1:18">
      <c r="A1265" s="6" t="s">
        <v>30</v>
      </c>
      <c r="B1265" s="12">
        <v>1239</v>
      </c>
      <c r="C1265" s="1">
        <v>1262</v>
      </c>
      <c r="D1265" s="12" t="s">
        <v>496</v>
      </c>
      <c r="E1265" s="2" t="s">
        <v>1093</v>
      </c>
      <c r="F1265" s="1">
        <v>12</v>
      </c>
      <c r="H1265" s="4" t="s">
        <v>2102</v>
      </c>
      <c r="I1265" s="12" t="s">
        <v>2103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5" t="s">
        <v>33</v>
      </c>
      <c r="P1265" s="5" t="s">
        <v>28</v>
      </c>
      <c r="Q1265" s="1" t="str">
        <f>CONCATENATE(Tabla5[[#This Row],[fkUbicacion]])</f>
        <v>12</v>
      </c>
      <c r="R1265" s="5" t="s">
        <v>29</v>
      </c>
    </row>
    <row r="1266" spans="1:18">
      <c r="A1266" s="6" t="s">
        <v>30</v>
      </c>
      <c r="B1266" s="12">
        <v>1240</v>
      </c>
      <c r="C1266" s="1">
        <v>1263</v>
      </c>
      <c r="D1266" s="12" t="s">
        <v>496</v>
      </c>
      <c r="E1266" s="2" t="s">
        <v>1094</v>
      </c>
      <c r="F1266" s="1">
        <v>12</v>
      </c>
      <c r="H1266" s="4" t="s">
        <v>2102</v>
      </c>
      <c r="I1266" s="12" t="s">
        <v>2103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5" t="s">
        <v>33</v>
      </c>
      <c r="P1266" s="5" t="s">
        <v>28</v>
      </c>
      <c r="Q1266" s="1" t="str">
        <f>CONCATENATE(Tabla5[[#This Row],[fkUbicacion]])</f>
        <v>12</v>
      </c>
      <c r="R1266" s="5" t="s">
        <v>29</v>
      </c>
    </row>
    <row r="1267" spans="1:18">
      <c r="A1267" s="6" t="s">
        <v>30</v>
      </c>
      <c r="B1267" s="12">
        <v>1241</v>
      </c>
      <c r="C1267" s="1">
        <v>1264</v>
      </c>
      <c r="D1267" s="12" t="s">
        <v>496</v>
      </c>
      <c r="E1267" s="2" t="s">
        <v>1159</v>
      </c>
      <c r="F1267" s="1">
        <v>12</v>
      </c>
      <c r="H1267" s="4" t="s">
        <v>2102</v>
      </c>
      <c r="I1267" s="12" t="s">
        <v>2103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5" t="s">
        <v>33</v>
      </c>
      <c r="P1267" s="5" t="s">
        <v>28</v>
      </c>
      <c r="Q1267" s="1" t="str">
        <f>CONCATENATE(Tabla5[[#This Row],[fkUbicacion]])</f>
        <v>12</v>
      </c>
      <c r="R1267" s="5" t="s">
        <v>29</v>
      </c>
    </row>
    <row r="1268" spans="1:18">
      <c r="A1268" s="6" t="s">
        <v>30</v>
      </c>
      <c r="B1268" s="12">
        <v>1242</v>
      </c>
      <c r="C1268" s="1">
        <v>1265</v>
      </c>
      <c r="D1268" s="12" t="s">
        <v>496</v>
      </c>
      <c r="E1268" s="2" t="s">
        <v>1160</v>
      </c>
      <c r="F1268" s="1">
        <v>12</v>
      </c>
      <c r="H1268" s="4" t="s">
        <v>2102</v>
      </c>
      <c r="I1268" s="12" t="s">
        <v>2103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5" t="s">
        <v>33</v>
      </c>
      <c r="P1268" s="5" t="s">
        <v>28</v>
      </c>
      <c r="Q1268" s="1" t="str">
        <f>CONCATENATE(Tabla5[[#This Row],[fkUbicacion]])</f>
        <v>12</v>
      </c>
      <c r="R1268" s="5" t="s">
        <v>29</v>
      </c>
    </row>
    <row r="1269" spans="1:18">
      <c r="A1269" s="6" t="s">
        <v>30</v>
      </c>
      <c r="B1269" s="12">
        <v>1243</v>
      </c>
      <c r="C1269" s="1">
        <v>1266</v>
      </c>
      <c r="D1269" s="12" t="s">
        <v>496</v>
      </c>
      <c r="E1269" s="25" t="s">
        <v>1161</v>
      </c>
      <c r="F1269" s="1">
        <v>12</v>
      </c>
      <c r="H1269" s="4" t="s">
        <v>2102</v>
      </c>
      <c r="I1269" s="12" t="s">
        <v>2103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5" t="s">
        <v>33</v>
      </c>
      <c r="P1269" s="5" t="s">
        <v>28</v>
      </c>
      <c r="Q1269" s="1" t="str">
        <f>CONCATENATE(Tabla5[[#This Row],[fkUbicacion]])</f>
        <v>12</v>
      </c>
      <c r="R1269" s="5" t="s">
        <v>29</v>
      </c>
    </row>
    <row r="1270" spans="1:18">
      <c r="A1270" s="6" t="s">
        <v>30</v>
      </c>
      <c r="B1270" s="12">
        <v>1244</v>
      </c>
      <c r="C1270" s="1">
        <v>1267</v>
      </c>
      <c r="D1270" s="12" t="s">
        <v>496</v>
      </c>
      <c r="E1270" s="2" t="s">
        <v>654</v>
      </c>
      <c r="F1270" s="1">
        <v>12</v>
      </c>
      <c r="H1270" s="4" t="s">
        <v>2102</v>
      </c>
      <c r="I1270" s="12" t="s">
        <v>2103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5" t="s">
        <v>33</v>
      </c>
      <c r="P1270" s="5" t="s">
        <v>28</v>
      </c>
      <c r="Q1270" s="1" t="str">
        <f>CONCATENATE(Tabla5[[#This Row],[fkUbicacion]])</f>
        <v>12</v>
      </c>
      <c r="R1270" s="5" t="s">
        <v>29</v>
      </c>
    </row>
    <row r="1271" spans="1:18">
      <c r="A1271" s="6" t="s">
        <v>30</v>
      </c>
      <c r="B1271" s="12">
        <v>1245</v>
      </c>
      <c r="C1271" s="1">
        <v>1268</v>
      </c>
      <c r="D1271" s="12" t="s">
        <v>496</v>
      </c>
      <c r="E1271" s="2" t="s">
        <v>655</v>
      </c>
      <c r="F1271" s="1">
        <v>12</v>
      </c>
      <c r="H1271" s="4" t="s">
        <v>2102</v>
      </c>
      <c r="I1271" s="12" t="s">
        <v>2103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5" t="s">
        <v>33</v>
      </c>
      <c r="P1271" s="5" t="s">
        <v>28</v>
      </c>
      <c r="Q1271" s="1" t="str">
        <f>CONCATENATE(Tabla5[[#This Row],[fkUbicacion]])</f>
        <v>12</v>
      </c>
      <c r="R1271" s="5" t="s">
        <v>29</v>
      </c>
    </row>
    <row r="1272" spans="1:18">
      <c r="A1272" s="6" t="s">
        <v>30</v>
      </c>
      <c r="B1272" s="12">
        <v>1246</v>
      </c>
      <c r="C1272" s="1">
        <v>1269</v>
      </c>
      <c r="D1272" s="12" t="s">
        <v>496</v>
      </c>
      <c r="E1272" s="2" t="s">
        <v>656</v>
      </c>
      <c r="F1272" s="1">
        <v>12</v>
      </c>
      <c r="H1272" s="4" t="s">
        <v>2102</v>
      </c>
      <c r="I1272" s="12" t="s">
        <v>2103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5" t="s">
        <v>33</v>
      </c>
      <c r="P1272" s="5" t="s">
        <v>28</v>
      </c>
      <c r="Q1272" s="1" t="str">
        <f>CONCATENATE(Tabla5[[#This Row],[fkUbicacion]])</f>
        <v>12</v>
      </c>
      <c r="R1272" s="5" t="s">
        <v>29</v>
      </c>
    </row>
    <row r="1273" spans="1:18">
      <c r="A1273" s="6" t="s">
        <v>30</v>
      </c>
      <c r="B1273" s="12">
        <v>1247</v>
      </c>
      <c r="C1273" s="1">
        <v>1270</v>
      </c>
      <c r="D1273" s="12" t="s">
        <v>496</v>
      </c>
      <c r="E1273" s="2" t="s">
        <v>657</v>
      </c>
      <c r="F1273" s="1">
        <v>12</v>
      </c>
      <c r="H1273" s="4" t="s">
        <v>2102</v>
      </c>
      <c r="I1273" s="12" t="s">
        <v>2103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5" t="s">
        <v>33</v>
      </c>
      <c r="P1273" s="5" t="s">
        <v>28</v>
      </c>
      <c r="Q1273" s="1" t="str">
        <f>CONCATENATE(Tabla5[[#This Row],[fkUbicacion]])</f>
        <v>12</v>
      </c>
      <c r="R1273" s="5" t="s">
        <v>29</v>
      </c>
    </row>
    <row r="1274" spans="1:18">
      <c r="A1274" s="6" t="s">
        <v>30</v>
      </c>
      <c r="B1274" s="12">
        <v>1248</v>
      </c>
      <c r="C1274" s="1">
        <v>1271</v>
      </c>
      <c r="D1274" s="12" t="s">
        <v>496</v>
      </c>
      <c r="E1274" s="2" t="s">
        <v>974</v>
      </c>
      <c r="F1274" s="1">
        <v>12</v>
      </c>
      <c r="H1274" s="4" t="s">
        <v>2102</v>
      </c>
      <c r="I1274" s="12" t="s">
        <v>2103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5" t="s">
        <v>33</v>
      </c>
      <c r="P1274" s="5" t="s">
        <v>28</v>
      </c>
      <c r="Q1274" s="1" t="str">
        <f>CONCATENATE(Tabla5[[#This Row],[fkUbicacion]])</f>
        <v>12</v>
      </c>
      <c r="R1274" s="5" t="s">
        <v>29</v>
      </c>
    </row>
    <row r="1275" spans="1:18">
      <c r="A1275" s="6" t="s">
        <v>30</v>
      </c>
      <c r="B1275" s="12">
        <v>1249</v>
      </c>
      <c r="C1275" s="1">
        <v>1272</v>
      </c>
      <c r="D1275" s="12" t="s">
        <v>496</v>
      </c>
      <c r="E1275" s="2" t="s">
        <v>975</v>
      </c>
      <c r="F1275" s="1">
        <v>12</v>
      </c>
      <c r="H1275" s="4" t="s">
        <v>2102</v>
      </c>
      <c r="I1275" s="12" t="s">
        <v>2103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5" t="s">
        <v>33</v>
      </c>
      <c r="P1275" s="5" t="s">
        <v>28</v>
      </c>
      <c r="Q1275" s="1" t="str">
        <f>CONCATENATE(Tabla5[[#This Row],[fkUbicacion]])</f>
        <v>12</v>
      </c>
      <c r="R1275" s="5" t="s">
        <v>29</v>
      </c>
    </row>
    <row r="1276" spans="1:18">
      <c r="A1276" s="6" t="s">
        <v>30</v>
      </c>
      <c r="B1276" s="12">
        <v>1250</v>
      </c>
      <c r="C1276" s="1">
        <v>1273</v>
      </c>
      <c r="D1276" s="12" t="s">
        <v>496</v>
      </c>
      <c r="E1276" s="2" t="s">
        <v>976</v>
      </c>
      <c r="F1276" s="1">
        <v>12</v>
      </c>
      <c r="H1276" s="4" t="s">
        <v>2102</v>
      </c>
      <c r="I1276" s="12" t="s">
        <v>2103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5" t="s">
        <v>33</v>
      </c>
      <c r="P1276" s="5" t="s">
        <v>28</v>
      </c>
      <c r="Q1276" s="1" t="str">
        <f>CONCATENATE(Tabla5[[#This Row],[fkUbicacion]])</f>
        <v>12</v>
      </c>
      <c r="R1276" s="5" t="s">
        <v>29</v>
      </c>
    </row>
    <row r="1277" spans="1:18">
      <c r="A1277" s="6" t="s">
        <v>30</v>
      </c>
      <c r="B1277" s="12">
        <v>1251</v>
      </c>
      <c r="C1277" s="1">
        <v>1274</v>
      </c>
      <c r="D1277" s="12" t="s">
        <v>496</v>
      </c>
      <c r="E1277" s="2" t="s">
        <v>977</v>
      </c>
      <c r="F1277" s="1">
        <v>12</v>
      </c>
      <c r="H1277" s="4" t="s">
        <v>2102</v>
      </c>
      <c r="I1277" s="12" t="s">
        <v>2103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5" t="s">
        <v>33</v>
      </c>
      <c r="P1277" s="5" t="s">
        <v>28</v>
      </c>
      <c r="Q1277" s="1" t="str">
        <f>CONCATENATE(Tabla5[[#This Row],[fkUbicacion]])</f>
        <v>12</v>
      </c>
      <c r="R1277" s="5" t="s">
        <v>29</v>
      </c>
    </row>
    <row r="1278" spans="1:18">
      <c r="A1278" s="6" t="s">
        <v>30</v>
      </c>
      <c r="B1278" s="12">
        <v>1252</v>
      </c>
      <c r="C1278" s="1">
        <v>1275</v>
      </c>
      <c r="D1278" s="12" t="s">
        <v>496</v>
      </c>
      <c r="E1278" s="2" t="s">
        <v>978</v>
      </c>
      <c r="F1278" s="1">
        <v>12</v>
      </c>
      <c r="H1278" s="4" t="s">
        <v>2102</v>
      </c>
      <c r="I1278" s="12" t="s">
        <v>2103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5" t="s">
        <v>33</v>
      </c>
      <c r="P1278" s="5" t="s">
        <v>28</v>
      </c>
      <c r="Q1278" s="1" t="str">
        <f>CONCATENATE(Tabla5[[#This Row],[fkUbicacion]])</f>
        <v>12</v>
      </c>
      <c r="R1278" s="5" t="s">
        <v>29</v>
      </c>
    </row>
    <row r="1279" spans="1:18">
      <c r="A1279" s="6" t="s">
        <v>30</v>
      </c>
      <c r="B1279" s="12">
        <v>1253</v>
      </c>
      <c r="C1279" s="1">
        <v>1276</v>
      </c>
      <c r="D1279" s="12" t="s">
        <v>496</v>
      </c>
      <c r="E1279" s="2" t="s">
        <v>979</v>
      </c>
      <c r="F1279" s="1">
        <v>12</v>
      </c>
      <c r="H1279" s="4" t="s">
        <v>2102</v>
      </c>
      <c r="I1279" s="12" t="s">
        <v>2103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5" t="s">
        <v>33</v>
      </c>
      <c r="P1279" s="5" t="s">
        <v>28</v>
      </c>
      <c r="Q1279" s="1" t="str">
        <f>CONCATENATE(Tabla5[[#This Row],[fkUbicacion]])</f>
        <v>12</v>
      </c>
      <c r="R1279" s="5" t="s">
        <v>29</v>
      </c>
    </row>
    <row r="1280" spans="1:18">
      <c r="A1280" s="6" t="s">
        <v>30</v>
      </c>
      <c r="B1280" s="12">
        <v>1254</v>
      </c>
      <c r="C1280" s="1">
        <v>1277</v>
      </c>
      <c r="D1280" s="12" t="s">
        <v>496</v>
      </c>
      <c r="E1280" s="2" t="s">
        <v>1254</v>
      </c>
      <c r="F1280" s="1">
        <v>12</v>
      </c>
      <c r="H1280" s="4" t="s">
        <v>2102</v>
      </c>
      <c r="I1280" s="12" t="s">
        <v>2103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5" t="s">
        <v>33</v>
      </c>
      <c r="P1280" s="5" t="s">
        <v>28</v>
      </c>
      <c r="Q1280" s="1" t="str">
        <f>CONCATENATE(Tabla5[[#This Row],[fkUbicacion]])</f>
        <v>12</v>
      </c>
      <c r="R1280" s="5" t="s">
        <v>29</v>
      </c>
    </row>
    <row r="1281" spans="1:18">
      <c r="A1281" s="6" t="s">
        <v>30</v>
      </c>
      <c r="B1281" s="12">
        <v>1255</v>
      </c>
      <c r="C1281" s="1">
        <v>1278</v>
      </c>
      <c r="D1281" s="12" t="s">
        <v>496</v>
      </c>
      <c r="E1281" s="2" t="s">
        <v>1255</v>
      </c>
      <c r="F1281" s="1">
        <v>12</v>
      </c>
      <c r="H1281" s="4" t="s">
        <v>2102</v>
      </c>
      <c r="I1281" s="12" t="s">
        <v>2103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5" t="s">
        <v>33</v>
      </c>
      <c r="P1281" s="5" t="s">
        <v>28</v>
      </c>
      <c r="Q1281" s="1" t="str">
        <f>CONCATENATE(Tabla5[[#This Row],[fkUbicacion]])</f>
        <v>12</v>
      </c>
      <c r="R1281" s="5" t="s">
        <v>29</v>
      </c>
    </row>
    <row r="1282" spans="1:18">
      <c r="A1282" s="6" t="s">
        <v>30</v>
      </c>
      <c r="B1282" s="12">
        <v>1256</v>
      </c>
      <c r="C1282" s="1">
        <v>1279</v>
      </c>
      <c r="D1282" s="12" t="s">
        <v>496</v>
      </c>
      <c r="E1282" s="2" t="s">
        <v>1256</v>
      </c>
      <c r="F1282" s="1">
        <v>12</v>
      </c>
      <c r="H1282" s="4" t="s">
        <v>2102</v>
      </c>
      <c r="I1282" s="12" t="s">
        <v>2103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5" t="s">
        <v>33</v>
      </c>
      <c r="P1282" s="5" t="s">
        <v>28</v>
      </c>
      <c r="Q1282" s="1" t="str">
        <f>CONCATENATE(Tabla5[[#This Row],[fkUbicacion]])</f>
        <v>12</v>
      </c>
      <c r="R1282" s="5" t="s">
        <v>29</v>
      </c>
    </row>
    <row r="1283" spans="1:18">
      <c r="A1283" s="6" t="s">
        <v>30</v>
      </c>
      <c r="B1283" s="12">
        <v>1257</v>
      </c>
      <c r="C1283" s="1">
        <v>1280</v>
      </c>
      <c r="D1283" s="12" t="s">
        <v>496</v>
      </c>
      <c r="E1283" s="2" t="s">
        <v>1257</v>
      </c>
      <c r="F1283" s="1">
        <v>12</v>
      </c>
      <c r="H1283" s="4" t="s">
        <v>2102</v>
      </c>
      <c r="I1283" s="12" t="s">
        <v>2103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5" t="s">
        <v>33</v>
      </c>
      <c r="P1283" s="5" t="s">
        <v>28</v>
      </c>
      <c r="Q1283" s="1" t="str">
        <f>CONCATENATE(Tabla5[[#This Row],[fkUbicacion]])</f>
        <v>12</v>
      </c>
      <c r="R1283" s="5" t="s">
        <v>29</v>
      </c>
    </row>
    <row r="1284" spans="1:18">
      <c r="A1284" s="6" t="s">
        <v>30</v>
      </c>
      <c r="B1284" s="12">
        <v>1258</v>
      </c>
      <c r="C1284" s="1">
        <v>1281</v>
      </c>
      <c r="D1284" s="12" t="s">
        <v>496</v>
      </c>
      <c r="E1284" s="2" t="s">
        <v>1258</v>
      </c>
      <c r="F1284" s="1">
        <v>12</v>
      </c>
      <c r="H1284" s="4" t="s">
        <v>2102</v>
      </c>
      <c r="I1284" s="12" t="s">
        <v>2103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5" t="s">
        <v>33</v>
      </c>
      <c r="P1284" s="5" t="s">
        <v>28</v>
      </c>
      <c r="Q1284" s="1" t="str">
        <f>CONCATENATE(Tabla5[[#This Row],[fkUbicacion]])</f>
        <v>12</v>
      </c>
      <c r="R1284" s="5" t="s">
        <v>29</v>
      </c>
    </row>
    <row r="1285" spans="1:18">
      <c r="A1285" s="6" t="s">
        <v>30</v>
      </c>
      <c r="B1285" s="12">
        <v>1259</v>
      </c>
      <c r="C1285" s="1">
        <v>1282</v>
      </c>
      <c r="D1285" s="12" t="s">
        <v>496</v>
      </c>
      <c r="E1285" s="2" t="s">
        <v>1259</v>
      </c>
      <c r="F1285" s="1">
        <v>12</v>
      </c>
      <c r="H1285" s="4" t="s">
        <v>2102</v>
      </c>
      <c r="I1285" s="12" t="s">
        <v>2103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5" t="s">
        <v>33</v>
      </c>
      <c r="P1285" s="5" t="s">
        <v>28</v>
      </c>
      <c r="Q1285" s="1" t="str">
        <f>CONCATENATE(Tabla5[[#This Row],[fkUbicacion]])</f>
        <v>12</v>
      </c>
      <c r="R1285" s="5" t="s">
        <v>29</v>
      </c>
    </row>
    <row r="1286" spans="1:18">
      <c r="A1286" s="6" t="s">
        <v>30</v>
      </c>
      <c r="B1286" s="12">
        <v>1260</v>
      </c>
      <c r="C1286" s="1">
        <v>1283</v>
      </c>
      <c r="D1286" s="12" t="s">
        <v>496</v>
      </c>
      <c r="E1286" s="2" t="s">
        <v>1260</v>
      </c>
      <c r="F1286" s="1">
        <v>12</v>
      </c>
      <c r="H1286" s="4" t="s">
        <v>2102</v>
      </c>
      <c r="I1286" s="12" t="s">
        <v>2103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5" t="s">
        <v>33</v>
      </c>
      <c r="P1286" s="5" t="s">
        <v>28</v>
      </c>
      <c r="Q1286" s="1" t="str">
        <f>CONCATENATE(Tabla5[[#This Row],[fkUbicacion]])</f>
        <v>12</v>
      </c>
      <c r="R1286" s="5" t="s">
        <v>29</v>
      </c>
    </row>
    <row r="1287" spans="1:18">
      <c r="A1287" s="6" t="s">
        <v>30</v>
      </c>
      <c r="B1287" s="12">
        <v>1261</v>
      </c>
      <c r="C1287" s="1">
        <v>1284</v>
      </c>
      <c r="D1287" s="12" t="s">
        <v>496</v>
      </c>
      <c r="E1287" s="2" t="s">
        <v>1261</v>
      </c>
      <c r="F1287" s="1">
        <v>12</v>
      </c>
      <c r="H1287" s="4" t="s">
        <v>2102</v>
      </c>
      <c r="I1287" s="12" t="s">
        <v>2103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5" t="s">
        <v>33</v>
      </c>
      <c r="P1287" s="5" t="s">
        <v>28</v>
      </c>
      <c r="Q1287" s="1" t="str">
        <f>CONCATENATE(Tabla5[[#This Row],[fkUbicacion]])</f>
        <v>12</v>
      </c>
      <c r="R1287" s="5" t="s">
        <v>29</v>
      </c>
    </row>
    <row r="1288" spans="1:18">
      <c r="A1288" s="6" t="s">
        <v>30</v>
      </c>
      <c r="B1288" s="12">
        <v>1262</v>
      </c>
      <c r="C1288" s="1">
        <v>1285</v>
      </c>
      <c r="D1288" s="12" t="s">
        <v>496</v>
      </c>
      <c r="E1288" s="2" t="s">
        <v>1262</v>
      </c>
      <c r="F1288" s="1">
        <v>12</v>
      </c>
      <c r="H1288" s="4" t="s">
        <v>2102</v>
      </c>
      <c r="I1288" s="12" t="s">
        <v>2103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5" t="s">
        <v>33</v>
      </c>
      <c r="P1288" s="5" t="s">
        <v>28</v>
      </c>
      <c r="Q1288" s="1" t="str">
        <f>CONCATENATE(Tabla5[[#This Row],[fkUbicacion]])</f>
        <v>12</v>
      </c>
      <c r="R1288" s="5" t="s">
        <v>29</v>
      </c>
    </row>
    <row r="1289" spans="1:18">
      <c r="A1289" s="6" t="s">
        <v>30</v>
      </c>
      <c r="B1289" s="12">
        <v>1263</v>
      </c>
      <c r="C1289" s="1">
        <v>1286</v>
      </c>
      <c r="D1289" s="12" t="s">
        <v>496</v>
      </c>
      <c r="E1289" s="2" t="s">
        <v>1263</v>
      </c>
      <c r="F1289" s="1">
        <v>12</v>
      </c>
      <c r="H1289" s="4" t="s">
        <v>2102</v>
      </c>
      <c r="I1289" s="12" t="s">
        <v>2103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5" t="s">
        <v>33</v>
      </c>
      <c r="P1289" s="5" t="s">
        <v>28</v>
      </c>
      <c r="Q1289" s="1" t="str">
        <f>CONCATENATE(Tabla5[[#This Row],[fkUbicacion]])</f>
        <v>12</v>
      </c>
      <c r="R1289" s="5" t="s">
        <v>29</v>
      </c>
    </row>
    <row r="1290" spans="1:18">
      <c r="A1290" s="6" t="s">
        <v>30</v>
      </c>
      <c r="B1290" s="12">
        <v>1264</v>
      </c>
      <c r="C1290" s="1">
        <v>1287</v>
      </c>
      <c r="D1290" s="12" t="s">
        <v>496</v>
      </c>
      <c r="E1290" s="2" t="s">
        <v>1264</v>
      </c>
      <c r="F1290" s="1">
        <v>12</v>
      </c>
      <c r="H1290" s="4" t="s">
        <v>2102</v>
      </c>
      <c r="I1290" s="12" t="s">
        <v>2103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5" t="s">
        <v>33</v>
      </c>
      <c r="P1290" s="5" t="s">
        <v>28</v>
      </c>
      <c r="Q1290" s="1" t="str">
        <f>CONCATENATE(Tabla5[[#This Row],[fkUbicacion]])</f>
        <v>12</v>
      </c>
      <c r="R1290" s="5" t="s">
        <v>29</v>
      </c>
    </row>
    <row r="1291" spans="1:18">
      <c r="A1291" s="6" t="s">
        <v>30</v>
      </c>
      <c r="B1291" s="12">
        <v>1265</v>
      </c>
      <c r="C1291" s="1">
        <v>1288</v>
      </c>
      <c r="D1291" s="12" t="s">
        <v>496</v>
      </c>
      <c r="E1291" s="2" t="s">
        <v>1265</v>
      </c>
      <c r="F1291" s="1">
        <v>12</v>
      </c>
      <c r="H1291" s="4" t="s">
        <v>2102</v>
      </c>
      <c r="I1291" s="12" t="s">
        <v>2103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5" t="s">
        <v>33</v>
      </c>
      <c r="P1291" s="5" t="s">
        <v>28</v>
      </c>
      <c r="Q1291" s="1" t="str">
        <f>CONCATENATE(Tabla5[[#This Row],[fkUbicacion]])</f>
        <v>12</v>
      </c>
      <c r="R1291" s="5" t="s">
        <v>29</v>
      </c>
    </row>
    <row r="1292" spans="1:18">
      <c r="A1292" s="6" t="s">
        <v>30</v>
      </c>
      <c r="B1292" s="12">
        <v>1266</v>
      </c>
      <c r="C1292" s="1">
        <v>1289</v>
      </c>
      <c r="D1292" s="12" t="s">
        <v>496</v>
      </c>
      <c r="E1292" s="2" t="s">
        <v>1266</v>
      </c>
      <c r="F1292" s="1">
        <v>12</v>
      </c>
      <c r="H1292" s="4" t="s">
        <v>2102</v>
      </c>
      <c r="I1292" s="12" t="s">
        <v>2103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5" t="s">
        <v>33</v>
      </c>
      <c r="P1292" s="5" t="s">
        <v>28</v>
      </c>
      <c r="Q1292" s="1" t="str">
        <f>CONCATENATE(Tabla5[[#This Row],[fkUbicacion]])</f>
        <v>12</v>
      </c>
      <c r="R1292" s="5" t="s">
        <v>29</v>
      </c>
    </row>
    <row r="1293" spans="1:18">
      <c r="A1293" s="6" t="s">
        <v>30</v>
      </c>
      <c r="B1293" s="12">
        <v>1267</v>
      </c>
      <c r="C1293" s="1">
        <v>1290</v>
      </c>
      <c r="D1293" s="12" t="s">
        <v>496</v>
      </c>
      <c r="E1293" s="2" t="s">
        <v>1095</v>
      </c>
      <c r="F1293" s="1">
        <v>12</v>
      </c>
      <c r="H1293" s="4" t="s">
        <v>2102</v>
      </c>
      <c r="I1293" s="12" t="s">
        <v>2103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5" t="s">
        <v>33</v>
      </c>
      <c r="P1293" s="5" t="s">
        <v>28</v>
      </c>
      <c r="Q1293" s="1" t="str">
        <f>CONCATENATE(Tabla5[[#This Row],[fkUbicacion]])</f>
        <v>12</v>
      </c>
      <c r="R1293" s="5" t="s">
        <v>29</v>
      </c>
    </row>
    <row r="1294" spans="1:18">
      <c r="A1294" s="6" t="s">
        <v>30</v>
      </c>
      <c r="B1294" s="12">
        <v>1268</v>
      </c>
      <c r="C1294" s="1">
        <v>1291</v>
      </c>
      <c r="D1294" s="12" t="s">
        <v>496</v>
      </c>
      <c r="E1294" s="2" t="s">
        <v>1096</v>
      </c>
      <c r="F1294" s="1">
        <v>12</v>
      </c>
      <c r="H1294" s="4" t="s">
        <v>2102</v>
      </c>
      <c r="I1294" s="12" t="s">
        <v>2103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5" t="s">
        <v>33</v>
      </c>
      <c r="P1294" s="5" t="s">
        <v>28</v>
      </c>
      <c r="Q1294" s="1" t="str">
        <f>CONCATENATE(Tabla5[[#This Row],[fkUbicacion]])</f>
        <v>12</v>
      </c>
      <c r="R1294" s="5" t="s">
        <v>29</v>
      </c>
    </row>
    <row r="1295" spans="1:18">
      <c r="A1295" s="6" t="s">
        <v>30</v>
      </c>
      <c r="B1295" s="12">
        <v>1269</v>
      </c>
      <c r="C1295" s="1">
        <v>1292</v>
      </c>
      <c r="D1295" s="12" t="s">
        <v>496</v>
      </c>
      <c r="E1295" s="2" t="s">
        <v>1097</v>
      </c>
      <c r="F1295" s="1">
        <v>12</v>
      </c>
      <c r="H1295" s="4" t="s">
        <v>2102</v>
      </c>
      <c r="I1295" s="12" t="s">
        <v>2103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5" t="s">
        <v>33</v>
      </c>
      <c r="P1295" s="5" t="s">
        <v>28</v>
      </c>
      <c r="Q1295" s="1" t="str">
        <f>CONCATENATE(Tabla5[[#This Row],[fkUbicacion]])</f>
        <v>12</v>
      </c>
      <c r="R1295" s="5" t="s">
        <v>29</v>
      </c>
    </row>
    <row r="1296" spans="1:18">
      <c r="A1296" s="6" t="s">
        <v>30</v>
      </c>
      <c r="B1296" s="12">
        <v>1270</v>
      </c>
      <c r="C1296" s="1">
        <v>1293</v>
      </c>
      <c r="D1296" s="12" t="s">
        <v>496</v>
      </c>
      <c r="E1296" s="2" t="s">
        <v>1098</v>
      </c>
      <c r="F1296" s="1">
        <v>12</v>
      </c>
      <c r="H1296" s="4" t="s">
        <v>2102</v>
      </c>
      <c r="I1296" s="12" t="s">
        <v>2103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5" t="s">
        <v>33</v>
      </c>
      <c r="P1296" s="5" t="s">
        <v>28</v>
      </c>
      <c r="Q1296" s="1" t="str">
        <f>CONCATENATE(Tabla5[[#This Row],[fkUbicacion]])</f>
        <v>12</v>
      </c>
      <c r="R1296" s="5" t="s">
        <v>29</v>
      </c>
    </row>
    <row r="1297" spans="1:18">
      <c r="A1297" s="6" t="s">
        <v>30</v>
      </c>
      <c r="B1297" s="12">
        <v>1271</v>
      </c>
      <c r="C1297" s="1">
        <v>1294</v>
      </c>
      <c r="D1297" s="12" t="s">
        <v>496</v>
      </c>
      <c r="E1297" s="2" t="s">
        <v>1099</v>
      </c>
      <c r="F1297" s="1">
        <v>12</v>
      </c>
      <c r="H1297" s="4" t="s">
        <v>2102</v>
      </c>
      <c r="I1297" s="12" t="s">
        <v>2103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5" t="s">
        <v>33</v>
      </c>
      <c r="P1297" s="5" t="s">
        <v>28</v>
      </c>
      <c r="Q1297" s="1" t="str">
        <f>CONCATENATE(Tabla5[[#This Row],[fkUbicacion]])</f>
        <v>12</v>
      </c>
      <c r="R1297" s="5" t="s">
        <v>29</v>
      </c>
    </row>
    <row r="1298" spans="1:18">
      <c r="A1298" s="6" t="s">
        <v>30</v>
      </c>
      <c r="B1298" s="12">
        <v>1272</v>
      </c>
      <c r="C1298" s="1">
        <v>1295</v>
      </c>
      <c r="D1298" s="12" t="s">
        <v>496</v>
      </c>
      <c r="E1298" s="2" t="s">
        <v>1100</v>
      </c>
      <c r="F1298" s="1">
        <v>12</v>
      </c>
      <c r="H1298" s="4" t="s">
        <v>2102</v>
      </c>
      <c r="I1298" s="12" t="s">
        <v>2103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5" t="s">
        <v>33</v>
      </c>
      <c r="P1298" s="5" t="s">
        <v>28</v>
      </c>
      <c r="Q1298" s="1" t="str">
        <f>CONCATENATE(Tabla5[[#This Row],[fkUbicacion]])</f>
        <v>12</v>
      </c>
      <c r="R1298" s="5" t="s">
        <v>29</v>
      </c>
    </row>
    <row r="1299" spans="1:18">
      <c r="A1299" s="6" t="s">
        <v>30</v>
      </c>
      <c r="B1299" s="12">
        <v>1273</v>
      </c>
      <c r="C1299" s="1">
        <v>1296</v>
      </c>
      <c r="D1299" s="12" t="s">
        <v>496</v>
      </c>
      <c r="E1299" s="2" t="s">
        <v>1101</v>
      </c>
      <c r="F1299" s="1">
        <v>12</v>
      </c>
      <c r="H1299" s="4" t="s">
        <v>2102</v>
      </c>
      <c r="I1299" s="12" t="s">
        <v>2103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5" t="s">
        <v>33</v>
      </c>
      <c r="P1299" s="5" t="s">
        <v>28</v>
      </c>
      <c r="Q1299" s="1" t="str">
        <f>CONCATENATE(Tabla5[[#This Row],[fkUbicacion]])</f>
        <v>12</v>
      </c>
      <c r="R1299" s="5" t="s">
        <v>29</v>
      </c>
    </row>
    <row r="1300" spans="1:18">
      <c r="A1300" s="6" t="s">
        <v>30</v>
      </c>
      <c r="B1300" s="12">
        <v>1274</v>
      </c>
      <c r="C1300" s="1">
        <v>1297</v>
      </c>
      <c r="D1300" s="12" t="s">
        <v>496</v>
      </c>
      <c r="E1300" s="2" t="s">
        <v>1102</v>
      </c>
      <c r="F1300" s="1">
        <v>12</v>
      </c>
      <c r="H1300" s="4" t="s">
        <v>2102</v>
      </c>
      <c r="I1300" s="12" t="s">
        <v>2103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5" t="s">
        <v>33</v>
      </c>
      <c r="P1300" s="5" t="s">
        <v>28</v>
      </c>
      <c r="Q1300" s="1" t="str">
        <f>CONCATENATE(Tabla5[[#This Row],[fkUbicacion]])</f>
        <v>12</v>
      </c>
      <c r="R1300" s="5" t="s">
        <v>29</v>
      </c>
    </row>
    <row r="1301" spans="1:18">
      <c r="A1301" s="6" t="s">
        <v>30</v>
      </c>
      <c r="B1301" s="12">
        <v>1275</v>
      </c>
      <c r="C1301" s="1">
        <v>1298</v>
      </c>
      <c r="D1301" s="12" t="s">
        <v>496</v>
      </c>
      <c r="E1301" s="2" t="s">
        <v>1103</v>
      </c>
      <c r="F1301" s="1">
        <v>12</v>
      </c>
      <c r="H1301" s="4" t="s">
        <v>2102</v>
      </c>
      <c r="I1301" s="12" t="s">
        <v>2103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5" t="s">
        <v>33</v>
      </c>
      <c r="P1301" s="5" t="s">
        <v>28</v>
      </c>
      <c r="Q1301" s="1" t="str">
        <f>CONCATENATE(Tabla5[[#This Row],[fkUbicacion]])</f>
        <v>12</v>
      </c>
      <c r="R1301" s="5" t="s">
        <v>29</v>
      </c>
    </row>
    <row r="1302" spans="1:18">
      <c r="A1302" s="6" t="s">
        <v>30</v>
      </c>
      <c r="B1302" s="12">
        <v>1276</v>
      </c>
      <c r="C1302" s="1">
        <v>1299</v>
      </c>
      <c r="D1302" s="12" t="s">
        <v>496</v>
      </c>
      <c r="E1302" s="2" t="s">
        <v>1104</v>
      </c>
      <c r="F1302" s="1">
        <v>12</v>
      </c>
      <c r="H1302" s="4" t="s">
        <v>2102</v>
      </c>
      <c r="I1302" s="12" t="s">
        <v>2103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5" t="s">
        <v>33</v>
      </c>
      <c r="P1302" s="5" t="s">
        <v>28</v>
      </c>
      <c r="Q1302" s="1" t="str">
        <f>CONCATENATE(Tabla5[[#This Row],[fkUbicacion]])</f>
        <v>12</v>
      </c>
      <c r="R1302" s="5" t="s">
        <v>29</v>
      </c>
    </row>
    <row r="1303" spans="1:18">
      <c r="A1303" s="6" t="s">
        <v>30</v>
      </c>
      <c r="B1303" s="12">
        <v>1277</v>
      </c>
      <c r="C1303" s="1">
        <v>1300</v>
      </c>
      <c r="D1303" s="12" t="s">
        <v>496</v>
      </c>
      <c r="E1303" s="2" t="s">
        <v>1105</v>
      </c>
      <c r="F1303" s="1">
        <v>12</v>
      </c>
      <c r="H1303" s="4" t="s">
        <v>2102</v>
      </c>
      <c r="I1303" s="12" t="s">
        <v>2103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5" t="s">
        <v>33</v>
      </c>
      <c r="P1303" s="5" t="s">
        <v>28</v>
      </c>
      <c r="Q1303" s="1" t="str">
        <f>CONCATENATE(Tabla5[[#This Row],[fkUbicacion]])</f>
        <v>12</v>
      </c>
      <c r="R1303" s="5" t="s">
        <v>29</v>
      </c>
    </row>
    <row r="1304" spans="1:18">
      <c r="A1304" s="6" t="s">
        <v>30</v>
      </c>
      <c r="B1304" s="12">
        <v>1278</v>
      </c>
      <c r="C1304" s="1">
        <v>1301</v>
      </c>
      <c r="D1304" s="12" t="s">
        <v>496</v>
      </c>
      <c r="E1304" s="2" t="s">
        <v>1106</v>
      </c>
      <c r="F1304" s="1">
        <v>12</v>
      </c>
      <c r="H1304" s="4" t="s">
        <v>2102</v>
      </c>
      <c r="I1304" s="12" t="s">
        <v>2103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5" t="s">
        <v>33</v>
      </c>
      <c r="P1304" s="5" t="s">
        <v>28</v>
      </c>
      <c r="Q1304" s="1" t="str">
        <f>CONCATENATE(Tabla5[[#This Row],[fkUbicacion]])</f>
        <v>12</v>
      </c>
      <c r="R1304" s="5" t="s">
        <v>29</v>
      </c>
    </row>
    <row r="1305" spans="1:18">
      <c r="A1305" s="6" t="s">
        <v>30</v>
      </c>
      <c r="B1305" s="12">
        <v>1279</v>
      </c>
      <c r="C1305" s="1">
        <v>1302</v>
      </c>
      <c r="D1305" s="12" t="s">
        <v>496</v>
      </c>
      <c r="E1305" s="2" t="s">
        <v>1404</v>
      </c>
      <c r="F1305" s="1">
        <v>12</v>
      </c>
      <c r="H1305" s="4" t="s">
        <v>2102</v>
      </c>
      <c r="I1305" s="12" t="s">
        <v>2103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5" t="s">
        <v>33</v>
      </c>
      <c r="P1305" s="5" t="s">
        <v>28</v>
      </c>
      <c r="Q1305" s="1" t="str">
        <f>CONCATENATE(Tabla5[[#This Row],[fkUbicacion]])</f>
        <v>12</v>
      </c>
      <c r="R1305" s="5" t="s">
        <v>29</v>
      </c>
    </row>
    <row r="1306" spans="1:18">
      <c r="A1306" s="6" t="s">
        <v>30</v>
      </c>
      <c r="B1306" s="12">
        <v>1280</v>
      </c>
      <c r="C1306" s="1">
        <v>1303</v>
      </c>
      <c r="D1306" s="12" t="s">
        <v>496</v>
      </c>
      <c r="E1306" s="2" t="s">
        <v>1405</v>
      </c>
      <c r="F1306" s="1">
        <v>12</v>
      </c>
      <c r="H1306" s="4" t="s">
        <v>2102</v>
      </c>
      <c r="I1306" s="12" t="s">
        <v>2103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5" t="s">
        <v>33</v>
      </c>
      <c r="P1306" s="5" t="s">
        <v>28</v>
      </c>
      <c r="Q1306" s="1" t="str">
        <f>CONCATENATE(Tabla5[[#This Row],[fkUbicacion]])</f>
        <v>12</v>
      </c>
      <c r="R1306" s="5" t="s">
        <v>29</v>
      </c>
    </row>
    <row r="1307" spans="1:18">
      <c r="A1307" s="6" t="s">
        <v>30</v>
      </c>
      <c r="B1307" s="12">
        <v>1281</v>
      </c>
      <c r="C1307" s="1">
        <v>1304</v>
      </c>
      <c r="D1307" s="12" t="s">
        <v>496</v>
      </c>
      <c r="E1307" s="2" t="s">
        <v>1406</v>
      </c>
      <c r="F1307" s="1">
        <v>12</v>
      </c>
      <c r="H1307" s="4" t="s">
        <v>2102</v>
      </c>
      <c r="I1307" s="12" t="s">
        <v>2103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5" t="s">
        <v>33</v>
      </c>
      <c r="P1307" s="5" t="s">
        <v>28</v>
      </c>
      <c r="Q1307" s="1" t="str">
        <f>CONCATENATE(Tabla5[[#This Row],[fkUbicacion]])</f>
        <v>12</v>
      </c>
      <c r="R1307" s="5" t="s">
        <v>29</v>
      </c>
    </row>
    <row r="1308" spans="1:18">
      <c r="A1308" s="6" t="s">
        <v>30</v>
      </c>
      <c r="B1308" s="12">
        <v>1282</v>
      </c>
      <c r="C1308" s="1">
        <v>1305</v>
      </c>
      <c r="D1308" s="12" t="s">
        <v>496</v>
      </c>
      <c r="E1308" s="2" t="s">
        <v>1407</v>
      </c>
      <c r="F1308" s="1">
        <v>12</v>
      </c>
      <c r="H1308" s="4" t="s">
        <v>2102</v>
      </c>
      <c r="I1308" s="12" t="s">
        <v>2103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5" t="s">
        <v>33</v>
      </c>
      <c r="P1308" s="5" t="s">
        <v>28</v>
      </c>
      <c r="Q1308" s="1" t="str">
        <f>CONCATENATE(Tabla5[[#This Row],[fkUbicacion]])</f>
        <v>12</v>
      </c>
      <c r="R1308" s="5" t="s">
        <v>29</v>
      </c>
    </row>
    <row r="1309" spans="1:18">
      <c r="A1309" s="6" t="s">
        <v>30</v>
      </c>
      <c r="B1309" s="12">
        <v>1283</v>
      </c>
      <c r="C1309" s="1">
        <v>1306</v>
      </c>
      <c r="D1309" s="12" t="s">
        <v>496</v>
      </c>
      <c r="E1309" s="2" t="s">
        <v>1107</v>
      </c>
      <c r="F1309" s="1">
        <v>12</v>
      </c>
      <c r="H1309" s="4" t="s">
        <v>2102</v>
      </c>
      <c r="I1309" s="12" t="s">
        <v>2103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5" t="s">
        <v>33</v>
      </c>
      <c r="P1309" s="5" t="s">
        <v>28</v>
      </c>
      <c r="Q1309" s="1" t="str">
        <f>CONCATENATE(Tabla5[[#This Row],[fkUbicacion]])</f>
        <v>12</v>
      </c>
      <c r="R1309" s="5" t="s">
        <v>29</v>
      </c>
    </row>
    <row r="1310" spans="1:18">
      <c r="A1310" s="6" t="s">
        <v>30</v>
      </c>
      <c r="B1310" s="12">
        <v>1284</v>
      </c>
      <c r="C1310" s="1">
        <v>1307</v>
      </c>
      <c r="D1310" s="12" t="s">
        <v>496</v>
      </c>
      <c r="E1310" s="2" t="s">
        <v>1108</v>
      </c>
      <c r="F1310" s="1">
        <v>12</v>
      </c>
      <c r="H1310" s="4" t="s">
        <v>2102</v>
      </c>
      <c r="I1310" s="12" t="s">
        <v>2103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5" t="s">
        <v>33</v>
      </c>
      <c r="P1310" s="5" t="s">
        <v>28</v>
      </c>
      <c r="Q1310" s="1" t="str">
        <f>CONCATENATE(Tabla5[[#This Row],[fkUbicacion]])</f>
        <v>12</v>
      </c>
      <c r="R1310" s="5" t="s">
        <v>29</v>
      </c>
    </row>
    <row r="1311" spans="1:18">
      <c r="A1311" s="6" t="s">
        <v>30</v>
      </c>
      <c r="B1311" s="12">
        <v>1285</v>
      </c>
      <c r="C1311" s="1">
        <v>1308</v>
      </c>
      <c r="D1311" s="12" t="s">
        <v>496</v>
      </c>
      <c r="E1311" s="2" t="s">
        <v>1109</v>
      </c>
      <c r="F1311" s="1">
        <v>12</v>
      </c>
      <c r="H1311" s="4" t="s">
        <v>2102</v>
      </c>
      <c r="I1311" s="12" t="s">
        <v>2103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5" t="s">
        <v>33</v>
      </c>
      <c r="P1311" s="5" t="s">
        <v>28</v>
      </c>
      <c r="Q1311" s="1" t="str">
        <f>CONCATENATE(Tabla5[[#This Row],[fkUbicacion]])</f>
        <v>12</v>
      </c>
      <c r="R1311" s="5" t="s">
        <v>29</v>
      </c>
    </row>
    <row r="1312" spans="1:18">
      <c r="A1312" s="6" t="s">
        <v>30</v>
      </c>
      <c r="B1312" s="12">
        <v>1286</v>
      </c>
      <c r="C1312" s="1">
        <v>1309</v>
      </c>
      <c r="D1312" s="12" t="s">
        <v>496</v>
      </c>
      <c r="E1312" s="2" t="s">
        <v>1110</v>
      </c>
      <c r="F1312" s="1">
        <v>12</v>
      </c>
      <c r="H1312" s="4" t="s">
        <v>2102</v>
      </c>
      <c r="I1312" s="12" t="s">
        <v>2103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5" t="s">
        <v>33</v>
      </c>
      <c r="P1312" s="5" t="s">
        <v>28</v>
      </c>
      <c r="Q1312" s="1" t="str">
        <f>CONCATENATE(Tabla5[[#This Row],[fkUbicacion]])</f>
        <v>12</v>
      </c>
      <c r="R1312" s="5" t="s">
        <v>29</v>
      </c>
    </row>
    <row r="1313" spans="1:18">
      <c r="A1313" s="6" t="s">
        <v>30</v>
      </c>
      <c r="B1313" s="12">
        <v>1287</v>
      </c>
      <c r="C1313" s="1">
        <v>1310</v>
      </c>
      <c r="D1313" s="12" t="s">
        <v>496</v>
      </c>
      <c r="E1313" s="2" t="s">
        <v>1111</v>
      </c>
      <c r="F1313" s="1">
        <v>12</v>
      </c>
      <c r="H1313" s="4" t="s">
        <v>2102</v>
      </c>
      <c r="I1313" s="12" t="s">
        <v>2103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5" t="s">
        <v>33</v>
      </c>
      <c r="P1313" s="5" t="s">
        <v>28</v>
      </c>
      <c r="Q1313" s="1" t="str">
        <f>CONCATENATE(Tabla5[[#This Row],[fkUbicacion]])</f>
        <v>12</v>
      </c>
      <c r="R1313" s="5" t="s">
        <v>29</v>
      </c>
    </row>
    <row r="1314" spans="1:18">
      <c r="A1314" s="6" t="s">
        <v>30</v>
      </c>
      <c r="B1314" s="12">
        <v>1288</v>
      </c>
      <c r="C1314" s="1">
        <v>1311</v>
      </c>
      <c r="D1314" s="12" t="s">
        <v>496</v>
      </c>
      <c r="E1314" s="2" t="s">
        <v>1112</v>
      </c>
      <c r="F1314" s="1">
        <v>12</v>
      </c>
      <c r="H1314" s="4" t="s">
        <v>2102</v>
      </c>
      <c r="I1314" s="12" t="s">
        <v>2103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5" t="s">
        <v>33</v>
      </c>
      <c r="P1314" s="5" t="s">
        <v>28</v>
      </c>
      <c r="Q1314" s="1" t="str">
        <f>CONCATENATE(Tabla5[[#This Row],[fkUbicacion]])</f>
        <v>12</v>
      </c>
      <c r="R1314" s="5" t="s">
        <v>29</v>
      </c>
    </row>
    <row r="1315" spans="1:18">
      <c r="A1315" s="6" t="s">
        <v>30</v>
      </c>
      <c r="B1315" s="12">
        <v>1289</v>
      </c>
      <c r="C1315" s="1">
        <v>1312</v>
      </c>
      <c r="D1315" s="12" t="s">
        <v>496</v>
      </c>
      <c r="E1315" s="2" t="s">
        <v>1113</v>
      </c>
      <c r="F1315" s="1">
        <v>12</v>
      </c>
      <c r="H1315" s="4" t="s">
        <v>2102</v>
      </c>
      <c r="I1315" s="12" t="s">
        <v>2103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5" t="s">
        <v>33</v>
      </c>
      <c r="P1315" s="5" t="s">
        <v>28</v>
      </c>
      <c r="Q1315" s="1" t="str">
        <f>CONCATENATE(Tabla5[[#This Row],[fkUbicacion]])</f>
        <v>12</v>
      </c>
      <c r="R1315" s="5" t="s">
        <v>29</v>
      </c>
    </row>
    <row r="1316" spans="1:18">
      <c r="A1316" s="6" t="s">
        <v>30</v>
      </c>
      <c r="B1316" s="12">
        <v>1290</v>
      </c>
      <c r="C1316" s="1">
        <v>1313</v>
      </c>
      <c r="D1316" s="12" t="s">
        <v>496</v>
      </c>
      <c r="E1316" s="2" t="s">
        <v>1114</v>
      </c>
      <c r="F1316" s="1">
        <v>12</v>
      </c>
      <c r="H1316" s="4" t="s">
        <v>2102</v>
      </c>
      <c r="I1316" s="12" t="s">
        <v>2103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5" t="s">
        <v>33</v>
      </c>
      <c r="P1316" s="5" t="s">
        <v>28</v>
      </c>
      <c r="Q1316" s="1" t="str">
        <f>CONCATENATE(Tabla5[[#This Row],[fkUbicacion]])</f>
        <v>12</v>
      </c>
      <c r="R1316" s="5" t="s">
        <v>29</v>
      </c>
    </row>
    <row r="1317" spans="1:18">
      <c r="A1317" s="6" t="s">
        <v>30</v>
      </c>
      <c r="B1317" s="12">
        <v>1291</v>
      </c>
      <c r="C1317" s="1">
        <v>1314</v>
      </c>
      <c r="D1317" s="12" t="s">
        <v>496</v>
      </c>
      <c r="E1317" s="25" t="s">
        <v>1115</v>
      </c>
      <c r="F1317" s="1">
        <v>12</v>
      </c>
      <c r="H1317" s="4" t="s">
        <v>2102</v>
      </c>
      <c r="I1317" s="12" t="s">
        <v>2103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5" t="s">
        <v>33</v>
      </c>
      <c r="P1317" s="5" t="s">
        <v>28</v>
      </c>
      <c r="Q1317" s="1" t="str">
        <f>CONCATENATE(Tabla5[[#This Row],[fkUbicacion]])</f>
        <v>12</v>
      </c>
      <c r="R1317" s="5" t="s">
        <v>29</v>
      </c>
    </row>
    <row r="1318" spans="1:18">
      <c r="A1318" s="6" t="s">
        <v>30</v>
      </c>
      <c r="B1318" s="12">
        <v>1292</v>
      </c>
      <c r="C1318" s="1">
        <v>1315</v>
      </c>
      <c r="D1318" s="12" t="s">
        <v>496</v>
      </c>
      <c r="E1318" s="2" t="s">
        <v>985</v>
      </c>
      <c r="F1318" s="1">
        <v>12</v>
      </c>
      <c r="H1318" s="4" t="s">
        <v>2102</v>
      </c>
      <c r="I1318" s="12" t="s">
        <v>2103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5" t="s">
        <v>33</v>
      </c>
      <c r="P1318" s="5" t="s">
        <v>28</v>
      </c>
      <c r="Q1318" s="1" t="str">
        <f>CONCATENATE(Tabla5[[#This Row],[fkUbicacion]])</f>
        <v>12</v>
      </c>
      <c r="R1318" s="5" t="s">
        <v>29</v>
      </c>
    </row>
    <row r="1319" spans="1:18">
      <c r="A1319" s="6" t="s">
        <v>30</v>
      </c>
      <c r="B1319" s="12">
        <v>1293</v>
      </c>
      <c r="C1319" s="1">
        <v>1316</v>
      </c>
      <c r="D1319" s="12" t="s">
        <v>496</v>
      </c>
      <c r="E1319" s="2" t="s">
        <v>1119</v>
      </c>
      <c r="F1319" s="1">
        <v>12</v>
      </c>
      <c r="H1319" s="4" t="s">
        <v>2102</v>
      </c>
      <c r="I1319" s="12" t="s">
        <v>2103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5" t="s">
        <v>33</v>
      </c>
      <c r="P1319" s="5" t="s">
        <v>28</v>
      </c>
      <c r="Q1319" s="1" t="str">
        <f>CONCATENATE(Tabla5[[#This Row],[fkUbicacion]])</f>
        <v>12</v>
      </c>
      <c r="R1319" s="5" t="s">
        <v>29</v>
      </c>
    </row>
    <row r="1320" spans="1:18">
      <c r="A1320" s="6" t="s">
        <v>30</v>
      </c>
      <c r="B1320" s="12">
        <v>1294</v>
      </c>
      <c r="C1320" s="1">
        <v>1317</v>
      </c>
      <c r="D1320" s="12" t="s">
        <v>496</v>
      </c>
      <c r="E1320" s="2" t="s">
        <v>1120</v>
      </c>
      <c r="F1320" s="1">
        <v>12</v>
      </c>
      <c r="H1320" s="4" t="s">
        <v>2102</v>
      </c>
      <c r="I1320" s="12" t="s">
        <v>2103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5" t="s">
        <v>33</v>
      </c>
      <c r="P1320" s="5" t="s">
        <v>28</v>
      </c>
      <c r="Q1320" s="1" t="str">
        <f>CONCATENATE(Tabla5[[#This Row],[fkUbicacion]])</f>
        <v>12</v>
      </c>
      <c r="R1320" s="5" t="s">
        <v>29</v>
      </c>
    </row>
    <row r="1321" spans="1:18">
      <c r="A1321" s="6" t="s">
        <v>30</v>
      </c>
      <c r="B1321" s="12">
        <v>1295</v>
      </c>
      <c r="C1321" s="1">
        <v>1318</v>
      </c>
      <c r="D1321" s="12" t="s">
        <v>496</v>
      </c>
      <c r="E1321" s="2" t="s">
        <v>1121</v>
      </c>
      <c r="F1321" s="1">
        <v>12</v>
      </c>
      <c r="H1321" s="4" t="s">
        <v>2102</v>
      </c>
      <c r="I1321" s="12" t="s">
        <v>2103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5" t="s">
        <v>33</v>
      </c>
      <c r="P1321" s="5" t="s">
        <v>28</v>
      </c>
      <c r="Q1321" s="1" t="str">
        <f>CONCATENATE(Tabla5[[#This Row],[fkUbicacion]])</f>
        <v>12</v>
      </c>
      <c r="R1321" s="5" t="s">
        <v>29</v>
      </c>
    </row>
    <row r="1322" spans="1:18">
      <c r="A1322" s="6" t="s">
        <v>30</v>
      </c>
      <c r="B1322" s="12">
        <v>1296</v>
      </c>
      <c r="C1322" s="1">
        <v>1319</v>
      </c>
      <c r="D1322" s="12" t="s">
        <v>496</v>
      </c>
      <c r="E1322" s="2" t="s">
        <v>1122</v>
      </c>
      <c r="F1322" s="1">
        <v>12</v>
      </c>
      <c r="H1322" s="4" t="s">
        <v>2102</v>
      </c>
      <c r="I1322" s="12" t="s">
        <v>2103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5" t="s">
        <v>33</v>
      </c>
      <c r="P1322" s="5" t="s">
        <v>28</v>
      </c>
      <c r="Q1322" s="1" t="str">
        <f>CONCATENATE(Tabla5[[#This Row],[fkUbicacion]])</f>
        <v>12</v>
      </c>
      <c r="R1322" s="5" t="s">
        <v>29</v>
      </c>
    </row>
    <row r="1323" spans="1:18">
      <c r="A1323" s="6" t="s">
        <v>30</v>
      </c>
      <c r="B1323" s="12">
        <v>1297</v>
      </c>
      <c r="C1323" s="1">
        <v>1320</v>
      </c>
      <c r="D1323" s="12" t="s">
        <v>496</v>
      </c>
      <c r="E1323" s="2" t="s">
        <v>1123</v>
      </c>
      <c r="F1323" s="1">
        <v>12</v>
      </c>
      <c r="H1323" s="4" t="s">
        <v>2102</v>
      </c>
      <c r="I1323" s="12" t="s">
        <v>2103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5" t="s">
        <v>33</v>
      </c>
      <c r="P1323" s="5" t="s">
        <v>28</v>
      </c>
      <c r="Q1323" s="1" t="str">
        <f>CONCATENATE(Tabla5[[#This Row],[fkUbicacion]])</f>
        <v>12</v>
      </c>
      <c r="R1323" s="5" t="s">
        <v>29</v>
      </c>
    </row>
    <row r="1324" spans="1:18">
      <c r="A1324" s="6" t="s">
        <v>30</v>
      </c>
      <c r="B1324" s="12">
        <v>1298</v>
      </c>
      <c r="C1324" s="1">
        <v>1321</v>
      </c>
      <c r="D1324" s="12" t="s">
        <v>496</v>
      </c>
      <c r="E1324" s="2" t="s">
        <v>1124</v>
      </c>
      <c r="F1324" s="1">
        <v>12</v>
      </c>
      <c r="H1324" s="4" t="s">
        <v>2102</v>
      </c>
      <c r="I1324" s="12" t="s">
        <v>2103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5" t="s">
        <v>33</v>
      </c>
      <c r="P1324" s="5" t="s">
        <v>28</v>
      </c>
      <c r="Q1324" s="1" t="str">
        <f>CONCATENATE(Tabla5[[#This Row],[fkUbicacion]])</f>
        <v>12</v>
      </c>
      <c r="R1324" s="5" t="s">
        <v>29</v>
      </c>
    </row>
    <row r="1325" spans="1:18">
      <c r="A1325" s="6" t="s">
        <v>30</v>
      </c>
      <c r="B1325" s="12">
        <v>1299</v>
      </c>
      <c r="C1325" s="1">
        <v>1322</v>
      </c>
      <c r="D1325" s="12" t="s">
        <v>496</v>
      </c>
      <c r="E1325" s="2" t="s">
        <v>1125</v>
      </c>
      <c r="F1325" s="1">
        <v>12</v>
      </c>
      <c r="H1325" s="4" t="s">
        <v>2102</v>
      </c>
      <c r="I1325" s="12" t="s">
        <v>2103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5" t="s">
        <v>33</v>
      </c>
      <c r="P1325" s="5" t="s">
        <v>28</v>
      </c>
      <c r="Q1325" s="1" t="str">
        <f>CONCATENATE(Tabla5[[#This Row],[fkUbicacion]])</f>
        <v>12</v>
      </c>
      <c r="R1325" s="5" t="s">
        <v>29</v>
      </c>
    </row>
    <row r="1326" spans="1:18">
      <c r="A1326" s="6" t="s">
        <v>30</v>
      </c>
      <c r="B1326" s="12">
        <v>1300</v>
      </c>
      <c r="C1326" s="1">
        <v>1323</v>
      </c>
      <c r="D1326" s="12" t="s">
        <v>496</v>
      </c>
      <c r="E1326" s="2" t="s">
        <v>1126</v>
      </c>
      <c r="F1326" s="1">
        <v>12</v>
      </c>
      <c r="H1326" s="4" t="s">
        <v>2102</v>
      </c>
      <c r="I1326" s="12" t="s">
        <v>2103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5" t="s">
        <v>33</v>
      </c>
      <c r="P1326" s="5" t="s">
        <v>28</v>
      </c>
      <c r="Q1326" s="1" t="str">
        <f>CONCATENATE(Tabla5[[#This Row],[fkUbicacion]])</f>
        <v>12</v>
      </c>
      <c r="R1326" s="5" t="s">
        <v>29</v>
      </c>
    </row>
    <row r="1327" spans="1:18">
      <c r="A1327" s="6" t="s">
        <v>30</v>
      </c>
      <c r="B1327" s="12">
        <v>1301</v>
      </c>
      <c r="C1327" s="1">
        <v>1324</v>
      </c>
      <c r="D1327" s="12" t="s">
        <v>496</v>
      </c>
      <c r="E1327" s="2" t="s">
        <v>1127</v>
      </c>
      <c r="F1327" s="1">
        <v>12</v>
      </c>
      <c r="H1327" s="4" t="s">
        <v>2102</v>
      </c>
      <c r="I1327" s="12" t="s">
        <v>2103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5" t="s">
        <v>33</v>
      </c>
      <c r="P1327" s="5" t="s">
        <v>28</v>
      </c>
      <c r="Q1327" s="1" t="str">
        <f>CONCATENATE(Tabla5[[#This Row],[fkUbicacion]])</f>
        <v>12</v>
      </c>
      <c r="R1327" s="5" t="s">
        <v>29</v>
      </c>
    </row>
    <row r="1328" spans="1:18">
      <c r="A1328" s="6" t="s">
        <v>30</v>
      </c>
      <c r="B1328" s="12">
        <v>1302</v>
      </c>
      <c r="C1328" s="1">
        <v>1325</v>
      </c>
      <c r="D1328" s="12" t="s">
        <v>496</v>
      </c>
      <c r="E1328" s="2" t="s">
        <v>1212</v>
      </c>
      <c r="F1328" s="1">
        <v>12</v>
      </c>
      <c r="H1328" s="4" t="s">
        <v>2102</v>
      </c>
      <c r="I1328" s="12" t="s">
        <v>2103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5" t="s">
        <v>33</v>
      </c>
      <c r="P1328" s="5" t="s">
        <v>28</v>
      </c>
      <c r="Q1328" s="1" t="str">
        <f>CONCATENATE(Tabla5[[#This Row],[fkUbicacion]])</f>
        <v>12</v>
      </c>
      <c r="R1328" s="5" t="s">
        <v>29</v>
      </c>
    </row>
    <row r="1329" spans="1:18">
      <c r="A1329" s="6" t="s">
        <v>30</v>
      </c>
      <c r="B1329" s="12">
        <v>1303</v>
      </c>
      <c r="C1329" s="1">
        <v>1326</v>
      </c>
      <c r="D1329" s="12" t="s">
        <v>496</v>
      </c>
      <c r="E1329" s="2" t="s">
        <v>1213</v>
      </c>
      <c r="F1329" s="1">
        <v>12</v>
      </c>
      <c r="H1329" s="4" t="s">
        <v>2102</v>
      </c>
      <c r="I1329" s="12" t="s">
        <v>2103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5" t="s">
        <v>33</v>
      </c>
      <c r="P1329" s="5" t="s">
        <v>28</v>
      </c>
      <c r="Q1329" s="1" t="str">
        <f>CONCATENATE(Tabla5[[#This Row],[fkUbicacion]])</f>
        <v>12</v>
      </c>
      <c r="R1329" s="5" t="s">
        <v>29</v>
      </c>
    </row>
    <row r="1330" spans="1:18">
      <c r="A1330" s="6" t="s">
        <v>30</v>
      </c>
      <c r="B1330" s="12">
        <v>1304</v>
      </c>
      <c r="C1330" s="1">
        <v>1327</v>
      </c>
      <c r="D1330" s="12" t="s">
        <v>496</v>
      </c>
      <c r="E1330" s="2" t="s">
        <v>1214</v>
      </c>
      <c r="F1330" s="1">
        <v>12</v>
      </c>
      <c r="H1330" s="4" t="s">
        <v>2102</v>
      </c>
      <c r="I1330" s="12" t="s">
        <v>2103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5" t="s">
        <v>33</v>
      </c>
      <c r="P1330" s="5" t="s">
        <v>28</v>
      </c>
      <c r="Q1330" s="1" t="str">
        <f>CONCATENATE(Tabla5[[#This Row],[fkUbicacion]])</f>
        <v>12</v>
      </c>
      <c r="R1330" s="5" t="s">
        <v>29</v>
      </c>
    </row>
    <row r="1331" spans="1:18">
      <c r="A1331" s="6" t="s">
        <v>30</v>
      </c>
      <c r="B1331" s="12">
        <v>1305</v>
      </c>
      <c r="C1331" s="1">
        <v>1328</v>
      </c>
      <c r="D1331" s="12" t="s">
        <v>496</v>
      </c>
      <c r="E1331" s="2" t="s">
        <v>1215</v>
      </c>
      <c r="F1331" s="1">
        <v>12</v>
      </c>
      <c r="H1331" s="4" t="s">
        <v>2102</v>
      </c>
      <c r="I1331" s="12" t="s">
        <v>2103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5" t="s">
        <v>33</v>
      </c>
      <c r="P1331" s="5" t="s">
        <v>28</v>
      </c>
      <c r="Q1331" s="1" t="str">
        <f>CONCATENATE(Tabla5[[#This Row],[fkUbicacion]])</f>
        <v>12</v>
      </c>
      <c r="R1331" s="5" t="s">
        <v>29</v>
      </c>
    </row>
    <row r="1332" spans="1:18">
      <c r="A1332" s="6" t="s">
        <v>30</v>
      </c>
      <c r="B1332" s="12">
        <v>1306</v>
      </c>
      <c r="C1332" s="1">
        <v>1329</v>
      </c>
      <c r="D1332" s="12" t="s">
        <v>496</v>
      </c>
      <c r="E1332" s="2" t="s">
        <v>1216</v>
      </c>
      <c r="F1332" s="1">
        <v>12</v>
      </c>
      <c r="H1332" s="4" t="s">
        <v>2102</v>
      </c>
      <c r="I1332" s="12" t="s">
        <v>2103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5" t="s">
        <v>33</v>
      </c>
      <c r="P1332" s="5" t="s">
        <v>28</v>
      </c>
      <c r="Q1332" s="1" t="str">
        <f>CONCATENATE(Tabla5[[#This Row],[fkUbicacion]])</f>
        <v>12</v>
      </c>
      <c r="R1332" s="5" t="s">
        <v>29</v>
      </c>
    </row>
    <row r="1333" spans="1:18">
      <c r="A1333" s="6" t="s">
        <v>30</v>
      </c>
      <c r="B1333" s="12">
        <v>1307</v>
      </c>
      <c r="C1333" s="1">
        <v>1330</v>
      </c>
      <c r="D1333" s="12" t="s">
        <v>496</v>
      </c>
      <c r="E1333" s="2" t="s">
        <v>1217</v>
      </c>
      <c r="F1333" s="1">
        <v>12</v>
      </c>
      <c r="H1333" s="4" t="s">
        <v>2102</v>
      </c>
      <c r="I1333" s="12" t="s">
        <v>2103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5" t="s">
        <v>33</v>
      </c>
      <c r="P1333" s="5" t="s">
        <v>28</v>
      </c>
      <c r="Q1333" s="1" t="str">
        <f>CONCATENATE(Tabla5[[#This Row],[fkUbicacion]])</f>
        <v>12</v>
      </c>
      <c r="R1333" s="5" t="s">
        <v>29</v>
      </c>
    </row>
    <row r="1334" spans="1:18">
      <c r="A1334" s="6" t="s">
        <v>30</v>
      </c>
      <c r="B1334" s="12">
        <v>1308</v>
      </c>
      <c r="C1334" s="1">
        <v>1331</v>
      </c>
      <c r="D1334" s="12" t="s">
        <v>496</v>
      </c>
      <c r="E1334" s="2" t="s">
        <v>1218</v>
      </c>
      <c r="F1334" s="1">
        <v>12</v>
      </c>
      <c r="H1334" s="4" t="s">
        <v>2102</v>
      </c>
      <c r="I1334" s="12" t="s">
        <v>2103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5" t="s">
        <v>33</v>
      </c>
      <c r="P1334" s="5" t="s">
        <v>28</v>
      </c>
      <c r="Q1334" s="1" t="str">
        <f>CONCATENATE(Tabla5[[#This Row],[fkUbicacion]])</f>
        <v>12</v>
      </c>
      <c r="R1334" s="5" t="s">
        <v>29</v>
      </c>
    </row>
    <row r="1335" spans="1:18">
      <c r="A1335" s="6" t="s">
        <v>30</v>
      </c>
      <c r="B1335" s="12">
        <v>1309</v>
      </c>
      <c r="C1335" s="1">
        <v>1332</v>
      </c>
      <c r="D1335" s="12" t="s">
        <v>496</v>
      </c>
      <c r="E1335" s="2" t="s">
        <v>1219</v>
      </c>
      <c r="F1335" s="1">
        <v>12</v>
      </c>
      <c r="H1335" s="4" t="s">
        <v>2102</v>
      </c>
      <c r="I1335" s="12" t="s">
        <v>2103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5" t="s">
        <v>33</v>
      </c>
      <c r="P1335" s="5" t="s">
        <v>28</v>
      </c>
      <c r="Q1335" s="1" t="str">
        <f>CONCATENATE(Tabla5[[#This Row],[fkUbicacion]])</f>
        <v>12</v>
      </c>
      <c r="R1335" s="5" t="s">
        <v>29</v>
      </c>
    </row>
    <row r="1336" spans="1:18">
      <c r="A1336" s="6" t="s">
        <v>30</v>
      </c>
      <c r="B1336" s="12">
        <v>1310</v>
      </c>
      <c r="C1336" s="1">
        <v>1333</v>
      </c>
      <c r="D1336" s="12" t="s">
        <v>496</v>
      </c>
      <c r="E1336" s="2" t="s">
        <v>1220</v>
      </c>
      <c r="F1336" s="1">
        <v>12</v>
      </c>
      <c r="H1336" s="4" t="s">
        <v>2102</v>
      </c>
      <c r="I1336" s="12" t="s">
        <v>2103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5" t="s">
        <v>33</v>
      </c>
      <c r="P1336" s="5" t="s">
        <v>28</v>
      </c>
      <c r="Q1336" s="1" t="str">
        <f>CONCATENATE(Tabla5[[#This Row],[fkUbicacion]])</f>
        <v>12</v>
      </c>
      <c r="R1336" s="5" t="s">
        <v>29</v>
      </c>
    </row>
    <row r="1337" spans="1:18">
      <c r="A1337" s="6" t="s">
        <v>30</v>
      </c>
      <c r="B1337" s="12">
        <v>1311</v>
      </c>
      <c r="C1337" s="1">
        <v>1334</v>
      </c>
      <c r="D1337" s="12" t="s">
        <v>496</v>
      </c>
      <c r="E1337" s="2" t="s">
        <v>1221</v>
      </c>
      <c r="F1337" s="1">
        <v>12</v>
      </c>
      <c r="H1337" s="4" t="s">
        <v>2102</v>
      </c>
      <c r="I1337" s="12" t="s">
        <v>2103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5" t="s">
        <v>33</v>
      </c>
      <c r="P1337" s="5" t="s">
        <v>28</v>
      </c>
      <c r="Q1337" s="1" t="str">
        <f>CONCATENATE(Tabla5[[#This Row],[fkUbicacion]])</f>
        <v>12</v>
      </c>
      <c r="R1337" s="5" t="s">
        <v>29</v>
      </c>
    </row>
    <row r="1338" spans="1:18">
      <c r="A1338" s="6" t="s">
        <v>30</v>
      </c>
      <c r="B1338" s="12">
        <v>1312</v>
      </c>
      <c r="C1338" s="1">
        <v>1335</v>
      </c>
      <c r="D1338" s="12" t="s">
        <v>496</v>
      </c>
      <c r="E1338" s="2" t="s">
        <v>1222</v>
      </c>
      <c r="F1338" s="1">
        <v>12</v>
      </c>
      <c r="H1338" s="4" t="s">
        <v>2102</v>
      </c>
      <c r="I1338" s="12" t="s">
        <v>2103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5" t="s">
        <v>33</v>
      </c>
      <c r="P1338" s="5" t="s">
        <v>28</v>
      </c>
      <c r="Q1338" s="1" t="str">
        <f>CONCATENATE(Tabla5[[#This Row],[fkUbicacion]])</f>
        <v>12</v>
      </c>
      <c r="R1338" s="5" t="s">
        <v>29</v>
      </c>
    </row>
    <row r="1339" spans="1:18">
      <c r="A1339" s="6" t="s">
        <v>30</v>
      </c>
      <c r="B1339" s="12">
        <v>1313</v>
      </c>
      <c r="C1339" s="1">
        <v>1336</v>
      </c>
      <c r="D1339" s="12" t="s">
        <v>496</v>
      </c>
      <c r="E1339" s="2" t="s">
        <v>1223</v>
      </c>
      <c r="F1339" s="1">
        <v>12</v>
      </c>
      <c r="H1339" s="4" t="s">
        <v>2102</v>
      </c>
      <c r="I1339" s="12" t="s">
        <v>2103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5" t="s">
        <v>33</v>
      </c>
      <c r="P1339" s="5" t="s">
        <v>28</v>
      </c>
      <c r="Q1339" s="1" t="str">
        <f>CONCATENATE(Tabla5[[#This Row],[fkUbicacion]])</f>
        <v>12</v>
      </c>
      <c r="R1339" s="5" t="s">
        <v>29</v>
      </c>
    </row>
    <row r="1340" spans="1:18">
      <c r="A1340" s="6" t="s">
        <v>30</v>
      </c>
      <c r="B1340" s="12">
        <v>1314</v>
      </c>
      <c r="C1340" s="1">
        <v>1337</v>
      </c>
      <c r="D1340" s="12" t="s">
        <v>496</v>
      </c>
      <c r="E1340" s="2" t="s">
        <v>1224</v>
      </c>
      <c r="F1340" s="1">
        <v>12</v>
      </c>
      <c r="H1340" s="4" t="s">
        <v>2102</v>
      </c>
      <c r="I1340" s="12" t="s">
        <v>2103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5" t="s">
        <v>33</v>
      </c>
      <c r="P1340" s="5" t="s">
        <v>28</v>
      </c>
      <c r="Q1340" s="1" t="str">
        <f>CONCATENATE(Tabla5[[#This Row],[fkUbicacion]])</f>
        <v>12</v>
      </c>
      <c r="R1340" s="5" t="s">
        <v>29</v>
      </c>
    </row>
    <row r="1341" spans="1:18">
      <c r="A1341" s="6" t="s">
        <v>30</v>
      </c>
      <c r="B1341" s="12">
        <v>1315</v>
      </c>
      <c r="C1341" s="1">
        <v>1338</v>
      </c>
      <c r="D1341" s="12" t="s">
        <v>496</v>
      </c>
      <c r="E1341" s="25" t="s">
        <v>1225</v>
      </c>
      <c r="F1341" s="1">
        <v>12</v>
      </c>
      <c r="H1341" s="4" t="s">
        <v>2102</v>
      </c>
      <c r="I1341" s="12" t="s">
        <v>2103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5" t="s">
        <v>33</v>
      </c>
      <c r="P1341" s="5" t="s">
        <v>28</v>
      </c>
      <c r="Q1341" s="1" t="str">
        <f>CONCATENATE(Tabla5[[#This Row],[fkUbicacion]])</f>
        <v>12</v>
      </c>
      <c r="R1341" s="5" t="s">
        <v>29</v>
      </c>
    </row>
    <row r="1342" spans="1:18">
      <c r="A1342" s="6" t="s">
        <v>30</v>
      </c>
      <c r="B1342" s="12">
        <v>1316</v>
      </c>
      <c r="C1342" s="1">
        <v>1339</v>
      </c>
      <c r="D1342" s="12" t="s">
        <v>496</v>
      </c>
      <c r="E1342" s="2" t="s">
        <v>526</v>
      </c>
      <c r="F1342" s="1">
        <v>9</v>
      </c>
      <c r="H1342" s="4" t="s">
        <v>2102</v>
      </c>
      <c r="I1342" s="12" t="s">
        <v>2103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5" t="s">
        <v>33</v>
      </c>
      <c r="P1342" s="5" t="s">
        <v>28</v>
      </c>
      <c r="Q1342" s="1" t="str">
        <f>CONCATENATE(Tabla5[[#This Row],[fkUbicacion]])</f>
        <v>9</v>
      </c>
      <c r="R1342" s="5" t="s">
        <v>29</v>
      </c>
    </row>
    <row r="1343" spans="1:18">
      <c r="A1343" s="6" t="s">
        <v>30</v>
      </c>
      <c r="B1343" s="12">
        <v>1317</v>
      </c>
      <c r="C1343" s="1">
        <v>1340</v>
      </c>
      <c r="D1343" s="12" t="s">
        <v>496</v>
      </c>
      <c r="E1343" s="2" t="s">
        <v>527</v>
      </c>
      <c r="F1343" s="1">
        <v>9</v>
      </c>
      <c r="H1343" s="4" t="s">
        <v>2102</v>
      </c>
      <c r="I1343" s="12" t="s">
        <v>2103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5" t="s">
        <v>33</v>
      </c>
      <c r="P1343" s="5" t="s">
        <v>28</v>
      </c>
      <c r="Q1343" s="1" t="str">
        <f>CONCATENATE(Tabla5[[#This Row],[fkUbicacion]])</f>
        <v>9</v>
      </c>
      <c r="R1343" s="5" t="s">
        <v>29</v>
      </c>
    </row>
    <row r="1344" spans="1:18">
      <c r="A1344" s="6" t="s">
        <v>30</v>
      </c>
      <c r="B1344" s="12">
        <v>1318</v>
      </c>
      <c r="C1344" s="1">
        <v>1341</v>
      </c>
      <c r="D1344" s="12" t="s">
        <v>496</v>
      </c>
      <c r="E1344" s="2" t="s">
        <v>528</v>
      </c>
      <c r="F1344" s="1">
        <v>9</v>
      </c>
      <c r="H1344" s="4" t="s">
        <v>2102</v>
      </c>
      <c r="I1344" s="12" t="s">
        <v>2103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5" t="s">
        <v>33</v>
      </c>
      <c r="P1344" s="5" t="s">
        <v>28</v>
      </c>
      <c r="Q1344" s="1" t="str">
        <f>CONCATENATE(Tabla5[[#This Row],[fkUbicacion]])</f>
        <v>9</v>
      </c>
      <c r="R1344" s="5" t="s">
        <v>29</v>
      </c>
    </row>
    <row r="1345" spans="1:18">
      <c r="A1345" s="6" t="s">
        <v>30</v>
      </c>
      <c r="B1345" s="12">
        <v>1319</v>
      </c>
      <c r="C1345" s="1">
        <v>1342</v>
      </c>
      <c r="D1345" s="12" t="s">
        <v>496</v>
      </c>
      <c r="E1345" s="2" t="s">
        <v>529</v>
      </c>
      <c r="F1345" s="1">
        <v>9</v>
      </c>
      <c r="H1345" s="4" t="s">
        <v>2102</v>
      </c>
      <c r="I1345" s="12" t="s">
        <v>2103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5" t="s">
        <v>33</v>
      </c>
      <c r="P1345" s="5" t="s">
        <v>28</v>
      </c>
      <c r="Q1345" s="1" t="str">
        <f>CONCATENATE(Tabla5[[#This Row],[fkUbicacion]])</f>
        <v>9</v>
      </c>
      <c r="R1345" s="5" t="s">
        <v>29</v>
      </c>
    </row>
    <row r="1346" spans="1:18">
      <c r="A1346" s="6" t="s">
        <v>30</v>
      </c>
      <c r="B1346" s="12">
        <v>1320</v>
      </c>
      <c r="C1346" s="1">
        <v>1343</v>
      </c>
      <c r="D1346" s="12" t="s">
        <v>496</v>
      </c>
      <c r="E1346" s="2" t="s">
        <v>530</v>
      </c>
      <c r="F1346" s="1">
        <v>9</v>
      </c>
      <c r="H1346" s="4" t="s">
        <v>2102</v>
      </c>
      <c r="I1346" s="12" t="s">
        <v>2103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5" t="s">
        <v>33</v>
      </c>
      <c r="P1346" s="5" t="s">
        <v>28</v>
      </c>
      <c r="Q1346" s="1" t="str">
        <f>CONCATENATE(Tabla5[[#This Row],[fkUbicacion]])</f>
        <v>9</v>
      </c>
      <c r="R1346" s="5" t="s">
        <v>29</v>
      </c>
    </row>
    <row r="1347" spans="1:18">
      <c r="A1347" s="6" t="s">
        <v>30</v>
      </c>
      <c r="B1347" s="12">
        <v>1321</v>
      </c>
      <c r="C1347" s="1">
        <v>1344</v>
      </c>
      <c r="D1347" s="12" t="s">
        <v>496</v>
      </c>
      <c r="E1347" s="2" t="s">
        <v>531</v>
      </c>
      <c r="F1347" s="1">
        <v>9</v>
      </c>
      <c r="H1347" s="4" t="s">
        <v>2102</v>
      </c>
      <c r="I1347" s="12" t="s">
        <v>2103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5" t="s">
        <v>33</v>
      </c>
      <c r="P1347" s="5" t="s">
        <v>28</v>
      </c>
      <c r="Q1347" s="1" t="str">
        <f>CONCATENATE(Tabla5[[#This Row],[fkUbicacion]])</f>
        <v>9</v>
      </c>
      <c r="R1347" s="5" t="s">
        <v>29</v>
      </c>
    </row>
    <row r="1348" spans="1:18">
      <c r="A1348" s="6" t="s">
        <v>30</v>
      </c>
      <c r="B1348" s="12">
        <v>1322</v>
      </c>
      <c r="C1348" s="1">
        <v>1345</v>
      </c>
      <c r="D1348" s="12" t="s">
        <v>496</v>
      </c>
      <c r="E1348" s="2" t="s">
        <v>532</v>
      </c>
      <c r="F1348" s="1">
        <v>9</v>
      </c>
      <c r="H1348" s="4" t="s">
        <v>2102</v>
      </c>
      <c r="I1348" s="12" t="s">
        <v>2103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5" t="s">
        <v>33</v>
      </c>
      <c r="P1348" s="5" t="s">
        <v>28</v>
      </c>
      <c r="Q1348" s="1" t="str">
        <f>CONCATENATE(Tabla5[[#This Row],[fkUbicacion]])</f>
        <v>9</v>
      </c>
      <c r="R1348" s="5" t="s">
        <v>29</v>
      </c>
    </row>
    <row r="1349" spans="1:18">
      <c r="A1349" s="6" t="s">
        <v>30</v>
      </c>
      <c r="B1349" s="12">
        <v>1323</v>
      </c>
      <c r="C1349" s="1">
        <v>1346</v>
      </c>
      <c r="D1349" s="12" t="s">
        <v>496</v>
      </c>
      <c r="E1349" s="2" t="s">
        <v>606</v>
      </c>
      <c r="F1349" s="1">
        <v>9</v>
      </c>
      <c r="H1349" s="4" t="s">
        <v>2102</v>
      </c>
      <c r="I1349" s="12" t="s">
        <v>2103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5" t="s">
        <v>33</v>
      </c>
      <c r="P1349" s="5" t="s">
        <v>28</v>
      </c>
      <c r="Q1349" s="1" t="str">
        <f>CONCATENATE(Tabla5[[#This Row],[fkUbicacion]])</f>
        <v>9</v>
      </c>
      <c r="R1349" s="5" t="s">
        <v>29</v>
      </c>
    </row>
    <row r="1350" spans="1:18">
      <c r="A1350" s="6" t="s">
        <v>30</v>
      </c>
      <c r="B1350" s="12">
        <v>1324</v>
      </c>
      <c r="C1350" s="1">
        <v>1347</v>
      </c>
      <c r="D1350" s="12" t="s">
        <v>496</v>
      </c>
      <c r="E1350" s="2" t="s">
        <v>607</v>
      </c>
      <c r="F1350" s="1">
        <v>9</v>
      </c>
      <c r="H1350" s="4" t="s">
        <v>2102</v>
      </c>
      <c r="I1350" s="12" t="s">
        <v>2103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5" t="s">
        <v>33</v>
      </c>
      <c r="P1350" s="5" t="s">
        <v>28</v>
      </c>
      <c r="Q1350" s="1" t="str">
        <f>CONCATENATE(Tabla5[[#This Row],[fkUbicacion]])</f>
        <v>9</v>
      </c>
      <c r="R1350" s="5" t="s">
        <v>29</v>
      </c>
    </row>
    <row r="1351" spans="1:18">
      <c r="A1351" s="6" t="s">
        <v>30</v>
      </c>
      <c r="B1351" s="12">
        <v>1325</v>
      </c>
      <c r="C1351" s="1">
        <v>1348</v>
      </c>
      <c r="D1351" s="12" t="s">
        <v>496</v>
      </c>
      <c r="E1351" s="2" t="s">
        <v>608</v>
      </c>
      <c r="F1351" s="1">
        <v>9</v>
      </c>
      <c r="H1351" s="4" t="s">
        <v>2102</v>
      </c>
      <c r="I1351" s="12" t="s">
        <v>2103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5" t="s">
        <v>33</v>
      </c>
      <c r="P1351" s="5" t="s">
        <v>28</v>
      </c>
      <c r="Q1351" s="1" t="str">
        <f>CONCATENATE(Tabla5[[#This Row],[fkUbicacion]])</f>
        <v>9</v>
      </c>
      <c r="R1351" s="5" t="s">
        <v>29</v>
      </c>
    </row>
    <row r="1352" spans="1:18">
      <c r="A1352" s="6" t="s">
        <v>30</v>
      </c>
      <c r="B1352" s="12">
        <v>1326</v>
      </c>
      <c r="C1352" s="1">
        <v>1349</v>
      </c>
      <c r="D1352" s="12" t="s">
        <v>496</v>
      </c>
      <c r="E1352" s="2" t="s">
        <v>609</v>
      </c>
      <c r="F1352" s="1">
        <v>9</v>
      </c>
      <c r="H1352" s="4" t="s">
        <v>2102</v>
      </c>
      <c r="I1352" s="12" t="s">
        <v>2103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5" t="s">
        <v>33</v>
      </c>
      <c r="P1352" s="5" t="s">
        <v>28</v>
      </c>
      <c r="Q1352" s="1" t="str">
        <f>CONCATENATE(Tabla5[[#This Row],[fkUbicacion]])</f>
        <v>9</v>
      </c>
      <c r="R1352" s="5" t="s">
        <v>29</v>
      </c>
    </row>
    <row r="1353" spans="1:18">
      <c r="A1353" s="6" t="s">
        <v>30</v>
      </c>
      <c r="B1353" s="12">
        <v>1327</v>
      </c>
      <c r="C1353" s="1">
        <v>1350</v>
      </c>
      <c r="D1353" s="12" t="s">
        <v>496</v>
      </c>
      <c r="E1353" s="2" t="s">
        <v>610</v>
      </c>
      <c r="F1353" s="1">
        <v>9</v>
      </c>
      <c r="H1353" s="4" t="s">
        <v>2102</v>
      </c>
      <c r="I1353" s="12" t="s">
        <v>2103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5" t="s">
        <v>33</v>
      </c>
      <c r="P1353" s="5" t="s">
        <v>28</v>
      </c>
      <c r="Q1353" s="1" t="str">
        <f>CONCATENATE(Tabla5[[#This Row],[fkUbicacion]])</f>
        <v>9</v>
      </c>
      <c r="R1353" s="5" t="s">
        <v>29</v>
      </c>
    </row>
    <row r="1354" spans="1:18">
      <c r="A1354" s="6" t="s">
        <v>30</v>
      </c>
      <c r="B1354" s="12">
        <v>1328</v>
      </c>
      <c r="C1354" s="1">
        <v>1351</v>
      </c>
      <c r="D1354" s="12" t="s">
        <v>496</v>
      </c>
      <c r="E1354" s="2" t="s">
        <v>611</v>
      </c>
      <c r="F1354" s="1">
        <v>9</v>
      </c>
      <c r="H1354" s="4" t="s">
        <v>2102</v>
      </c>
      <c r="I1354" s="12" t="s">
        <v>2103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5" t="s">
        <v>33</v>
      </c>
      <c r="P1354" s="5" t="s">
        <v>28</v>
      </c>
      <c r="Q1354" s="1" t="str">
        <f>CONCATENATE(Tabla5[[#This Row],[fkUbicacion]])</f>
        <v>9</v>
      </c>
      <c r="R1354" s="5" t="s">
        <v>29</v>
      </c>
    </row>
    <row r="1355" spans="1:18">
      <c r="A1355" s="6" t="s">
        <v>30</v>
      </c>
      <c r="B1355" s="12">
        <v>1329</v>
      </c>
      <c r="C1355" s="1">
        <v>1352</v>
      </c>
      <c r="D1355" s="12" t="s">
        <v>496</v>
      </c>
      <c r="E1355" s="2" t="s">
        <v>612</v>
      </c>
      <c r="F1355" s="1">
        <v>9</v>
      </c>
      <c r="H1355" s="4" t="s">
        <v>2102</v>
      </c>
      <c r="I1355" s="12" t="s">
        <v>2103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5" t="s">
        <v>33</v>
      </c>
      <c r="P1355" s="5" t="s">
        <v>28</v>
      </c>
      <c r="Q1355" s="1" t="str">
        <f>CONCATENATE(Tabla5[[#This Row],[fkUbicacion]])</f>
        <v>9</v>
      </c>
      <c r="R1355" s="5" t="s">
        <v>29</v>
      </c>
    </row>
    <row r="1356" spans="1:18">
      <c r="A1356" s="6" t="s">
        <v>30</v>
      </c>
      <c r="B1356" s="12">
        <v>1330</v>
      </c>
      <c r="C1356" s="1">
        <v>1353</v>
      </c>
      <c r="D1356" s="12" t="s">
        <v>496</v>
      </c>
      <c r="E1356" s="2" t="s">
        <v>613</v>
      </c>
      <c r="F1356" s="1">
        <v>9</v>
      </c>
      <c r="H1356" s="4" t="s">
        <v>2102</v>
      </c>
      <c r="I1356" s="12" t="s">
        <v>2103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5" t="s">
        <v>33</v>
      </c>
      <c r="P1356" s="5" t="s">
        <v>28</v>
      </c>
      <c r="Q1356" s="1" t="str">
        <f>CONCATENATE(Tabla5[[#This Row],[fkUbicacion]])</f>
        <v>9</v>
      </c>
      <c r="R1356" s="5" t="s">
        <v>29</v>
      </c>
    </row>
    <row r="1357" spans="1:18">
      <c r="A1357" s="6" t="s">
        <v>30</v>
      </c>
      <c r="B1357" s="12">
        <v>1331</v>
      </c>
      <c r="C1357" s="1">
        <v>1354</v>
      </c>
      <c r="D1357" s="12" t="s">
        <v>496</v>
      </c>
      <c r="E1357" s="2" t="s">
        <v>614</v>
      </c>
      <c r="F1357" s="1">
        <v>9</v>
      </c>
      <c r="H1357" s="4" t="s">
        <v>2102</v>
      </c>
      <c r="I1357" s="12" t="s">
        <v>2103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5" t="s">
        <v>33</v>
      </c>
      <c r="P1357" s="5" t="s">
        <v>28</v>
      </c>
      <c r="Q1357" s="1" t="str">
        <f>CONCATENATE(Tabla5[[#This Row],[fkUbicacion]])</f>
        <v>9</v>
      </c>
      <c r="R1357" s="5" t="s">
        <v>29</v>
      </c>
    </row>
    <row r="1358" spans="1:18">
      <c r="A1358" s="6" t="s">
        <v>30</v>
      </c>
      <c r="B1358" s="12">
        <v>1332</v>
      </c>
      <c r="C1358" s="1">
        <v>1355</v>
      </c>
      <c r="D1358" s="12" t="s">
        <v>496</v>
      </c>
      <c r="E1358" s="2" t="s">
        <v>615</v>
      </c>
      <c r="F1358" s="1">
        <v>9</v>
      </c>
      <c r="H1358" s="4" t="s">
        <v>2102</v>
      </c>
      <c r="I1358" s="12" t="s">
        <v>2103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5" t="s">
        <v>33</v>
      </c>
      <c r="P1358" s="5" t="s">
        <v>28</v>
      </c>
      <c r="Q1358" s="1" t="str">
        <f>CONCATENATE(Tabla5[[#This Row],[fkUbicacion]])</f>
        <v>9</v>
      </c>
      <c r="R1358" s="5" t="s">
        <v>29</v>
      </c>
    </row>
    <row r="1359" spans="1:18">
      <c r="A1359" s="6" t="s">
        <v>30</v>
      </c>
      <c r="B1359" s="12">
        <v>1333</v>
      </c>
      <c r="C1359" s="1">
        <v>1356</v>
      </c>
      <c r="D1359" s="12" t="s">
        <v>496</v>
      </c>
      <c r="E1359" s="2" t="s">
        <v>616</v>
      </c>
      <c r="F1359" s="1">
        <v>9</v>
      </c>
      <c r="H1359" s="4" t="s">
        <v>2102</v>
      </c>
      <c r="I1359" s="12" t="s">
        <v>2103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5" t="s">
        <v>33</v>
      </c>
      <c r="P1359" s="5" t="s">
        <v>28</v>
      </c>
      <c r="Q1359" s="1" t="str">
        <f>CONCATENATE(Tabla5[[#This Row],[fkUbicacion]])</f>
        <v>9</v>
      </c>
      <c r="R1359" s="5" t="s">
        <v>29</v>
      </c>
    </row>
    <row r="1360" spans="1:18">
      <c r="A1360" s="6" t="s">
        <v>30</v>
      </c>
      <c r="B1360" s="12">
        <v>1334</v>
      </c>
      <c r="C1360" s="1">
        <v>1357</v>
      </c>
      <c r="D1360" s="12" t="s">
        <v>496</v>
      </c>
      <c r="E1360" s="2" t="s">
        <v>617</v>
      </c>
      <c r="F1360" s="1">
        <v>9</v>
      </c>
      <c r="H1360" s="4" t="s">
        <v>2102</v>
      </c>
      <c r="I1360" s="12" t="s">
        <v>2103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5" t="s">
        <v>33</v>
      </c>
      <c r="P1360" s="5" t="s">
        <v>28</v>
      </c>
      <c r="Q1360" s="1" t="str">
        <f>CONCATENATE(Tabla5[[#This Row],[fkUbicacion]])</f>
        <v>9</v>
      </c>
      <c r="R1360" s="5" t="s">
        <v>29</v>
      </c>
    </row>
    <row r="1361" spans="1:18">
      <c r="A1361" s="6" t="s">
        <v>30</v>
      </c>
      <c r="B1361" s="12">
        <v>1335</v>
      </c>
      <c r="C1361" s="1">
        <v>1358</v>
      </c>
      <c r="D1361" s="12" t="s">
        <v>496</v>
      </c>
      <c r="E1361" s="2" t="s">
        <v>618</v>
      </c>
      <c r="F1361" s="1">
        <v>9</v>
      </c>
      <c r="H1361" s="4" t="s">
        <v>2102</v>
      </c>
      <c r="I1361" s="12" t="s">
        <v>2103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5" t="s">
        <v>33</v>
      </c>
      <c r="P1361" s="5" t="s">
        <v>28</v>
      </c>
      <c r="Q1361" s="1" t="str">
        <f>CONCATENATE(Tabla5[[#This Row],[fkUbicacion]])</f>
        <v>9</v>
      </c>
      <c r="R1361" s="5" t="s">
        <v>29</v>
      </c>
    </row>
    <row r="1362" spans="1:18">
      <c r="A1362" s="6" t="s">
        <v>30</v>
      </c>
      <c r="B1362" s="12">
        <v>1336</v>
      </c>
      <c r="C1362" s="1">
        <v>1359</v>
      </c>
      <c r="D1362" s="12" t="s">
        <v>496</v>
      </c>
      <c r="E1362" s="2" t="s">
        <v>619</v>
      </c>
      <c r="F1362" s="1">
        <v>9</v>
      </c>
      <c r="H1362" s="4" t="s">
        <v>2102</v>
      </c>
      <c r="I1362" s="12" t="s">
        <v>2103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5" t="s">
        <v>33</v>
      </c>
      <c r="P1362" s="5" t="s">
        <v>28</v>
      </c>
      <c r="Q1362" s="1" t="str">
        <f>CONCATENATE(Tabla5[[#This Row],[fkUbicacion]])</f>
        <v>9</v>
      </c>
      <c r="R1362" s="5" t="s">
        <v>29</v>
      </c>
    </row>
    <row r="1363" spans="1:18">
      <c r="A1363" s="6" t="s">
        <v>30</v>
      </c>
      <c r="B1363" s="12">
        <v>1337</v>
      </c>
      <c r="C1363" s="1">
        <v>1360</v>
      </c>
      <c r="D1363" s="12" t="s">
        <v>496</v>
      </c>
      <c r="E1363" s="2" t="s">
        <v>620</v>
      </c>
      <c r="F1363" s="1">
        <v>9</v>
      </c>
      <c r="H1363" s="4" t="s">
        <v>2102</v>
      </c>
      <c r="I1363" s="12" t="s">
        <v>2103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5" t="s">
        <v>33</v>
      </c>
      <c r="P1363" s="5" t="s">
        <v>28</v>
      </c>
      <c r="Q1363" s="1" t="str">
        <f>CONCATENATE(Tabla5[[#This Row],[fkUbicacion]])</f>
        <v>9</v>
      </c>
      <c r="R1363" s="5" t="s">
        <v>29</v>
      </c>
    </row>
    <row r="1364" spans="1:18">
      <c r="A1364" s="6" t="s">
        <v>30</v>
      </c>
      <c r="B1364" s="12">
        <v>1338</v>
      </c>
      <c r="C1364" s="1">
        <v>1361</v>
      </c>
      <c r="D1364" s="12" t="s">
        <v>496</v>
      </c>
      <c r="E1364" s="2" t="s">
        <v>621</v>
      </c>
      <c r="F1364" s="1">
        <v>9</v>
      </c>
      <c r="H1364" s="4" t="s">
        <v>2102</v>
      </c>
      <c r="I1364" s="12" t="s">
        <v>2103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5" t="s">
        <v>33</v>
      </c>
      <c r="P1364" s="5" t="s">
        <v>28</v>
      </c>
      <c r="Q1364" s="1" t="str">
        <f>CONCATENATE(Tabla5[[#This Row],[fkUbicacion]])</f>
        <v>9</v>
      </c>
      <c r="R1364" s="5" t="s">
        <v>29</v>
      </c>
    </row>
    <row r="1365" spans="1:18">
      <c r="A1365" s="6" t="s">
        <v>30</v>
      </c>
      <c r="B1365" s="12">
        <v>1339</v>
      </c>
      <c r="C1365" s="1">
        <v>1362</v>
      </c>
      <c r="D1365" s="12" t="s">
        <v>496</v>
      </c>
      <c r="E1365" s="2" t="s">
        <v>622</v>
      </c>
      <c r="F1365" s="1">
        <v>9</v>
      </c>
      <c r="H1365" s="4" t="s">
        <v>2102</v>
      </c>
      <c r="I1365" s="12" t="s">
        <v>2103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5" t="s">
        <v>33</v>
      </c>
      <c r="P1365" s="5" t="s">
        <v>28</v>
      </c>
      <c r="Q1365" s="1" t="str">
        <f>CONCATENATE(Tabla5[[#This Row],[fkUbicacion]])</f>
        <v>9</v>
      </c>
      <c r="R1365" s="5" t="s">
        <v>29</v>
      </c>
    </row>
    <row r="1366" spans="1:18">
      <c r="A1366" s="6" t="s">
        <v>30</v>
      </c>
      <c r="B1366" s="12">
        <v>1340</v>
      </c>
      <c r="C1366" s="1">
        <v>1363</v>
      </c>
      <c r="D1366" s="12" t="s">
        <v>496</v>
      </c>
      <c r="E1366" s="2" t="s">
        <v>623</v>
      </c>
      <c r="F1366" s="1">
        <v>9</v>
      </c>
      <c r="H1366" s="4" t="s">
        <v>2102</v>
      </c>
      <c r="I1366" s="12" t="s">
        <v>2103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5" t="s">
        <v>33</v>
      </c>
      <c r="P1366" s="5" t="s">
        <v>28</v>
      </c>
      <c r="Q1366" s="1" t="str">
        <f>CONCATENATE(Tabla5[[#This Row],[fkUbicacion]])</f>
        <v>9</v>
      </c>
      <c r="R1366" s="5" t="s">
        <v>29</v>
      </c>
    </row>
    <row r="1367" spans="1:18">
      <c r="A1367" s="6" t="s">
        <v>30</v>
      </c>
      <c r="B1367" s="12">
        <v>1341</v>
      </c>
      <c r="C1367" s="1">
        <v>1364</v>
      </c>
      <c r="D1367" s="12" t="s">
        <v>496</v>
      </c>
      <c r="E1367" s="2" t="s">
        <v>624</v>
      </c>
      <c r="F1367" s="1">
        <v>9</v>
      </c>
      <c r="H1367" s="4" t="s">
        <v>2102</v>
      </c>
      <c r="I1367" s="12" t="s">
        <v>2103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5" t="s">
        <v>33</v>
      </c>
      <c r="P1367" s="5" t="s">
        <v>28</v>
      </c>
      <c r="Q1367" s="1" t="str">
        <f>CONCATENATE(Tabla5[[#This Row],[fkUbicacion]])</f>
        <v>9</v>
      </c>
      <c r="R1367" s="5" t="s">
        <v>29</v>
      </c>
    </row>
    <row r="1368" spans="1:18">
      <c r="A1368" s="6" t="s">
        <v>30</v>
      </c>
      <c r="B1368" s="12">
        <v>1342</v>
      </c>
      <c r="C1368" s="1">
        <v>1365</v>
      </c>
      <c r="D1368" s="12" t="s">
        <v>496</v>
      </c>
      <c r="E1368" s="2" t="s">
        <v>964</v>
      </c>
      <c r="F1368" s="1">
        <v>9</v>
      </c>
      <c r="H1368" s="4" t="s">
        <v>2102</v>
      </c>
      <c r="I1368" s="12" t="s">
        <v>2103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5" t="s">
        <v>33</v>
      </c>
      <c r="P1368" s="5" t="s">
        <v>28</v>
      </c>
      <c r="Q1368" s="1" t="str">
        <f>CONCATENATE(Tabla5[[#This Row],[fkUbicacion]])</f>
        <v>9</v>
      </c>
      <c r="R1368" s="5" t="s">
        <v>29</v>
      </c>
    </row>
    <row r="1369" spans="1:18">
      <c r="A1369" s="6" t="s">
        <v>30</v>
      </c>
      <c r="B1369" s="12">
        <v>1343</v>
      </c>
      <c r="C1369" s="1">
        <v>1366</v>
      </c>
      <c r="D1369" s="12" t="s">
        <v>496</v>
      </c>
      <c r="E1369" s="25" t="s">
        <v>965</v>
      </c>
      <c r="F1369" s="1">
        <v>9</v>
      </c>
      <c r="H1369" s="4" t="s">
        <v>2102</v>
      </c>
      <c r="I1369" s="12" t="s">
        <v>2103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5" t="s">
        <v>33</v>
      </c>
      <c r="P1369" s="5" t="s">
        <v>28</v>
      </c>
      <c r="Q1369" s="1" t="str">
        <f>CONCATENATE(Tabla5[[#This Row],[fkUbicacion]])</f>
        <v>9</v>
      </c>
      <c r="R1369" s="5" t="s">
        <v>29</v>
      </c>
    </row>
    <row r="1370" spans="1:18">
      <c r="A1370" s="6" t="s">
        <v>30</v>
      </c>
      <c r="B1370" s="12">
        <v>1344</v>
      </c>
      <c r="C1370" s="1">
        <v>1367</v>
      </c>
      <c r="D1370" s="12" t="s">
        <v>496</v>
      </c>
      <c r="E1370" s="2" t="s">
        <v>519</v>
      </c>
      <c r="F1370" s="1">
        <v>9</v>
      </c>
      <c r="H1370" s="4" t="s">
        <v>2102</v>
      </c>
      <c r="I1370" s="12" t="s">
        <v>2103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5" t="s">
        <v>33</v>
      </c>
      <c r="P1370" s="5" t="s">
        <v>28</v>
      </c>
      <c r="Q1370" s="1" t="str">
        <f>CONCATENATE(Tabla5[[#This Row],[fkUbicacion]])</f>
        <v>9</v>
      </c>
      <c r="R1370" s="5" t="s">
        <v>29</v>
      </c>
    </row>
    <row r="1371" spans="1:18">
      <c r="A1371" s="6" t="s">
        <v>30</v>
      </c>
      <c r="B1371" s="12">
        <v>1345</v>
      </c>
      <c r="C1371" s="1">
        <v>1368</v>
      </c>
      <c r="D1371" s="12" t="s">
        <v>496</v>
      </c>
      <c r="E1371" s="2" t="s">
        <v>520</v>
      </c>
      <c r="F1371" s="1">
        <v>9</v>
      </c>
      <c r="H1371" s="4" t="s">
        <v>2102</v>
      </c>
      <c r="I1371" s="12" t="s">
        <v>2103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5" t="s">
        <v>33</v>
      </c>
      <c r="P1371" s="5" t="s">
        <v>28</v>
      </c>
      <c r="Q1371" s="1" t="str">
        <f>CONCATENATE(Tabla5[[#This Row],[fkUbicacion]])</f>
        <v>9</v>
      </c>
      <c r="R1371" s="5" t="s">
        <v>29</v>
      </c>
    </row>
    <row r="1372" spans="1:18">
      <c r="A1372" s="6" t="s">
        <v>30</v>
      </c>
      <c r="B1372" s="12">
        <v>1346</v>
      </c>
      <c r="C1372" s="1">
        <v>1369</v>
      </c>
      <c r="D1372" s="12" t="s">
        <v>496</v>
      </c>
      <c r="E1372" s="2" t="s">
        <v>521</v>
      </c>
      <c r="F1372" s="1">
        <v>9</v>
      </c>
      <c r="H1372" s="4" t="s">
        <v>2102</v>
      </c>
      <c r="I1372" s="12" t="s">
        <v>2103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5" t="s">
        <v>33</v>
      </c>
      <c r="P1372" s="5" t="s">
        <v>28</v>
      </c>
      <c r="Q1372" s="1" t="str">
        <f>CONCATENATE(Tabla5[[#This Row],[fkUbicacion]])</f>
        <v>9</v>
      </c>
      <c r="R1372" s="5" t="s">
        <v>29</v>
      </c>
    </row>
    <row r="1373" spans="1:18">
      <c r="A1373" s="6" t="s">
        <v>30</v>
      </c>
      <c r="B1373" s="12">
        <v>1347</v>
      </c>
      <c r="C1373" s="1">
        <v>1370</v>
      </c>
      <c r="D1373" s="12" t="s">
        <v>496</v>
      </c>
      <c r="E1373" s="2" t="s">
        <v>522</v>
      </c>
      <c r="F1373" s="1">
        <v>9</v>
      </c>
      <c r="H1373" s="4" t="s">
        <v>2102</v>
      </c>
      <c r="I1373" s="12" t="s">
        <v>2103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5" t="s">
        <v>33</v>
      </c>
      <c r="P1373" s="5" t="s">
        <v>28</v>
      </c>
      <c r="Q1373" s="1" t="str">
        <f>CONCATENATE(Tabla5[[#This Row],[fkUbicacion]])</f>
        <v>9</v>
      </c>
      <c r="R1373" s="5" t="s">
        <v>29</v>
      </c>
    </row>
    <row r="1374" spans="1:18">
      <c r="A1374" s="6" t="s">
        <v>30</v>
      </c>
      <c r="B1374" s="12">
        <v>1348</v>
      </c>
      <c r="C1374" s="1">
        <v>1371</v>
      </c>
      <c r="D1374" s="12" t="s">
        <v>496</v>
      </c>
      <c r="E1374" s="2" t="s">
        <v>523</v>
      </c>
      <c r="F1374" s="1">
        <v>9</v>
      </c>
      <c r="H1374" s="4" t="s">
        <v>2102</v>
      </c>
      <c r="I1374" s="12" t="s">
        <v>2103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5" t="s">
        <v>33</v>
      </c>
      <c r="P1374" s="5" t="s">
        <v>28</v>
      </c>
      <c r="Q1374" s="1" t="str">
        <f>CONCATENATE(Tabla5[[#This Row],[fkUbicacion]])</f>
        <v>9</v>
      </c>
      <c r="R1374" s="5" t="s">
        <v>29</v>
      </c>
    </row>
    <row r="1375" spans="1:18">
      <c r="A1375" s="6" t="s">
        <v>30</v>
      </c>
      <c r="B1375" s="12">
        <v>1349</v>
      </c>
      <c r="C1375" s="1">
        <v>1372</v>
      </c>
      <c r="D1375" s="12" t="s">
        <v>496</v>
      </c>
      <c r="E1375" s="2" t="s">
        <v>524</v>
      </c>
      <c r="F1375" s="1">
        <v>9</v>
      </c>
      <c r="H1375" s="4" t="s">
        <v>2102</v>
      </c>
      <c r="I1375" s="12" t="s">
        <v>2103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5" t="s">
        <v>33</v>
      </c>
      <c r="P1375" s="5" t="s">
        <v>28</v>
      </c>
      <c r="Q1375" s="1" t="str">
        <f>CONCATENATE(Tabla5[[#This Row],[fkUbicacion]])</f>
        <v>9</v>
      </c>
      <c r="R1375" s="5" t="s">
        <v>29</v>
      </c>
    </row>
    <row r="1376" spans="1:18">
      <c r="A1376" s="6" t="s">
        <v>30</v>
      </c>
      <c r="B1376" s="12">
        <v>1350</v>
      </c>
      <c r="C1376" s="1">
        <v>1373</v>
      </c>
      <c r="D1376" s="12" t="s">
        <v>496</v>
      </c>
      <c r="E1376" s="2" t="s">
        <v>525</v>
      </c>
      <c r="F1376" s="1">
        <v>9</v>
      </c>
      <c r="H1376" s="4" t="s">
        <v>2102</v>
      </c>
      <c r="I1376" s="12" t="s">
        <v>2103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5" t="s">
        <v>33</v>
      </c>
      <c r="P1376" s="5" t="s">
        <v>28</v>
      </c>
      <c r="Q1376" s="1" t="str">
        <f>CONCATENATE(Tabla5[[#This Row],[fkUbicacion]])</f>
        <v>9</v>
      </c>
      <c r="R1376" s="5" t="s">
        <v>29</v>
      </c>
    </row>
    <row r="1377" spans="1:18">
      <c r="A1377" s="6" t="s">
        <v>30</v>
      </c>
      <c r="B1377" s="12">
        <v>1351</v>
      </c>
      <c r="C1377" s="1">
        <v>1374</v>
      </c>
      <c r="D1377" s="12" t="s">
        <v>496</v>
      </c>
      <c r="E1377" s="2" t="s">
        <v>625</v>
      </c>
      <c r="F1377" s="1">
        <v>9</v>
      </c>
      <c r="H1377" s="4" t="s">
        <v>2102</v>
      </c>
      <c r="I1377" s="12" t="s">
        <v>2103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5" t="s">
        <v>33</v>
      </c>
      <c r="P1377" s="5" t="s">
        <v>28</v>
      </c>
      <c r="Q1377" s="1" t="str">
        <f>CONCATENATE(Tabla5[[#This Row],[fkUbicacion]])</f>
        <v>9</v>
      </c>
      <c r="R1377" s="5" t="s">
        <v>29</v>
      </c>
    </row>
    <row r="1378" spans="1:18">
      <c r="A1378" s="6" t="s">
        <v>30</v>
      </c>
      <c r="B1378" s="12">
        <v>1352</v>
      </c>
      <c r="C1378" s="1">
        <v>1375</v>
      </c>
      <c r="D1378" s="12" t="s">
        <v>496</v>
      </c>
      <c r="E1378" s="2" t="s">
        <v>626</v>
      </c>
      <c r="F1378" s="1">
        <v>9</v>
      </c>
      <c r="H1378" s="4" t="s">
        <v>2102</v>
      </c>
      <c r="I1378" s="12" t="s">
        <v>2103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5" t="s">
        <v>33</v>
      </c>
      <c r="P1378" s="5" t="s">
        <v>28</v>
      </c>
      <c r="Q1378" s="1" t="str">
        <f>CONCATENATE(Tabla5[[#This Row],[fkUbicacion]])</f>
        <v>9</v>
      </c>
      <c r="R1378" s="5" t="s">
        <v>29</v>
      </c>
    </row>
    <row r="1379" spans="1:18">
      <c r="A1379" s="6" t="s">
        <v>30</v>
      </c>
      <c r="B1379" s="12">
        <v>1353</v>
      </c>
      <c r="C1379" s="1">
        <v>1376</v>
      </c>
      <c r="D1379" s="12" t="s">
        <v>496</v>
      </c>
      <c r="E1379" s="25" t="s">
        <v>627</v>
      </c>
      <c r="F1379" s="1">
        <v>9</v>
      </c>
      <c r="H1379" s="4" t="s">
        <v>2102</v>
      </c>
      <c r="I1379" s="12" t="s">
        <v>2103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5" t="s">
        <v>33</v>
      </c>
      <c r="P1379" s="5" t="s">
        <v>28</v>
      </c>
      <c r="Q1379" s="1" t="str">
        <f>CONCATENATE(Tabla5[[#This Row],[fkUbicacion]])</f>
        <v>9</v>
      </c>
      <c r="R1379" s="5" t="s">
        <v>29</v>
      </c>
    </row>
    <row r="1380" spans="1:18">
      <c r="A1380" s="6" t="s">
        <v>30</v>
      </c>
      <c r="B1380" s="12">
        <v>1354</v>
      </c>
      <c r="C1380" s="1">
        <v>1377</v>
      </c>
      <c r="D1380" s="12" t="s">
        <v>496</v>
      </c>
      <c r="E1380" s="2" t="s">
        <v>1408</v>
      </c>
      <c r="F1380" s="1">
        <v>5</v>
      </c>
      <c r="H1380" s="4" t="s">
        <v>2102</v>
      </c>
      <c r="I1380" s="12" t="s">
        <v>2103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5" t="s">
        <v>33</v>
      </c>
      <c r="P1380" s="5" t="s">
        <v>28</v>
      </c>
      <c r="Q1380" s="1" t="str">
        <f>CONCATENATE(Tabla5[[#This Row],[fkUbicacion]])</f>
        <v>5</v>
      </c>
      <c r="R1380" s="5" t="s">
        <v>29</v>
      </c>
    </row>
    <row r="1381" spans="1:18">
      <c r="A1381" s="6" t="s">
        <v>30</v>
      </c>
      <c r="B1381" s="12">
        <v>1355</v>
      </c>
      <c r="C1381" s="1">
        <v>1378</v>
      </c>
      <c r="D1381" s="12" t="s">
        <v>496</v>
      </c>
      <c r="E1381" s="2" t="s">
        <v>1409</v>
      </c>
      <c r="F1381" s="1">
        <v>5</v>
      </c>
      <c r="H1381" s="4" t="s">
        <v>2102</v>
      </c>
      <c r="I1381" s="12" t="s">
        <v>2103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5" t="s">
        <v>33</v>
      </c>
      <c r="P1381" s="5" t="s">
        <v>28</v>
      </c>
      <c r="Q1381" s="1" t="str">
        <f>CONCATENATE(Tabla5[[#This Row],[fkUbicacion]])</f>
        <v>5</v>
      </c>
      <c r="R1381" s="5" t="s">
        <v>29</v>
      </c>
    </row>
    <row r="1382" spans="1:18">
      <c r="A1382" s="6" t="s">
        <v>30</v>
      </c>
      <c r="B1382" s="12">
        <v>1356</v>
      </c>
      <c r="C1382" s="1">
        <v>1379</v>
      </c>
      <c r="D1382" s="12" t="s">
        <v>496</v>
      </c>
      <c r="E1382" s="2" t="s">
        <v>1410</v>
      </c>
      <c r="F1382" s="1">
        <v>5</v>
      </c>
      <c r="H1382" s="4" t="s">
        <v>2102</v>
      </c>
      <c r="I1382" s="12" t="s">
        <v>2103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5" t="s">
        <v>33</v>
      </c>
      <c r="P1382" s="5" t="s">
        <v>28</v>
      </c>
      <c r="Q1382" s="1" t="str">
        <f>CONCATENATE(Tabla5[[#This Row],[fkUbicacion]])</f>
        <v>5</v>
      </c>
      <c r="R1382" s="5" t="s">
        <v>29</v>
      </c>
    </row>
    <row r="1383" spans="1:18">
      <c r="A1383" s="6" t="s">
        <v>30</v>
      </c>
      <c r="B1383" s="12">
        <v>1357</v>
      </c>
      <c r="C1383" s="1">
        <v>1380</v>
      </c>
      <c r="D1383" s="12" t="s">
        <v>496</v>
      </c>
      <c r="E1383" s="2" t="s">
        <v>1411</v>
      </c>
      <c r="F1383" s="1">
        <v>5</v>
      </c>
      <c r="H1383" s="4" t="s">
        <v>2102</v>
      </c>
      <c r="I1383" s="12" t="s">
        <v>2103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5" t="s">
        <v>33</v>
      </c>
      <c r="P1383" s="5" t="s">
        <v>28</v>
      </c>
      <c r="Q1383" s="1" t="str">
        <f>CONCATENATE(Tabla5[[#This Row],[fkUbicacion]])</f>
        <v>5</v>
      </c>
      <c r="R1383" s="5" t="s">
        <v>29</v>
      </c>
    </row>
    <row r="1384" spans="1:18">
      <c r="A1384" s="6" t="s">
        <v>30</v>
      </c>
      <c r="B1384" s="12">
        <v>1358</v>
      </c>
      <c r="C1384" s="1">
        <v>1381</v>
      </c>
      <c r="D1384" s="12" t="s">
        <v>496</v>
      </c>
      <c r="E1384" s="2" t="s">
        <v>1412</v>
      </c>
      <c r="F1384" s="1">
        <v>5</v>
      </c>
      <c r="H1384" s="4" t="s">
        <v>2102</v>
      </c>
      <c r="I1384" s="12" t="s">
        <v>2103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5" t="s">
        <v>33</v>
      </c>
      <c r="P1384" s="5" t="s">
        <v>28</v>
      </c>
      <c r="Q1384" s="1" t="str">
        <f>CONCATENATE(Tabla5[[#This Row],[fkUbicacion]])</f>
        <v>5</v>
      </c>
      <c r="R1384" s="5" t="s">
        <v>29</v>
      </c>
    </row>
    <row r="1385" spans="1:18">
      <c r="A1385" s="6" t="s">
        <v>30</v>
      </c>
      <c r="B1385" s="12">
        <v>1359</v>
      </c>
      <c r="C1385" s="1">
        <v>1382</v>
      </c>
      <c r="D1385" s="12" t="s">
        <v>496</v>
      </c>
      <c r="E1385" s="2" t="s">
        <v>1413</v>
      </c>
      <c r="F1385" s="1">
        <v>5</v>
      </c>
      <c r="H1385" s="4" t="s">
        <v>2102</v>
      </c>
      <c r="I1385" s="12" t="s">
        <v>2103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5" t="s">
        <v>33</v>
      </c>
      <c r="P1385" s="5" t="s">
        <v>28</v>
      </c>
      <c r="Q1385" s="1" t="str">
        <f>CONCATENATE(Tabla5[[#This Row],[fkUbicacion]])</f>
        <v>5</v>
      </c>
      <c r="R1385" s="5" t="s">
        <v>29</v>
      </c>
    </row>
    <row r="1386" spans="1:18">
      <c r="A1386" s="6" t="s">
        <v>30</v>
      </c>
      <c r="B1386" s="12">
        <v>1360</v>
      </c>
      <c r="C1386" s="1">
        <v>1383</v>
      </c>
      <c r="D1386" s="12" t="s">
        <v>496</v>
      </c>
      <c r="E1386" s="2" t="s">
        <v>1414</v>
      </c>
      <c r="F1386" s="1">
        <v>5</v>
      </c>
      <c r="H1386" s="4" t="s">
        <v>2102</v>
      </c>
      <c r="I1386" s="12" t="s">
        <v>2103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5" t="s">
        <v>33</v>
      </c>
      <c r="P1386" s="5" t="s">
        <v>28</v>
      </c>
      <c r="Q1386" s="1" t="str">
        <f>CONCATENATE(Tabla5[[#This Row],[fkUbicacion]])</f>
        <v>5</v>
      </c>
      <c r="R1386" s="5" t="s">
        <v>29</v>
      </c>
    </row>
    <row r="1387" spans="1:18">
      <c r="A1387" s="6" t="s">
        <v>30</v>
      </c>
      <c r="B1387" s="12">
        <v>1361</v>
      </c>
      <c r="C1387" s="1">
        <v>1384</v>
      </c>
      <c r="D1387" s="12" t="s">
        <v>496</v>
      </c>
      <c r="E1387" s="2" t="s">
        <v>1415</v>
      </c>
      <c r="F1387" s="1">
        <v>5</v>
      </c>
      <c r="H1387" s="4" t="s">
        <v>2102</v>
      </c>
      <c r="I1387" s="12" t="s">
        <v>2103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5" t="s">
        <v>33</v>
      </c>
      <c r="P1387" s="5" t="s">
        <v>28</v>
      </c>
      <c r="Q1387" s="1" t="str">
        <f>CONCATENATE(Tabla5[[#This Row],[fkUbicacion]])</f>
        <v>5</v>
      </c>
      <c r="R1387" s="5" t="s">
        <v>29</v>
      </c>
    </row>
    <row r="1388" spans="1:18">
      <c r="A1388" s="6" t="s">
        <v>30</v>
      </c>
      <c r="B1388" s="12">
        <v>1362</v>
      </c>
      <c r="C1388" s="1">
        <v>1385</v>
      </c>
      <c r="D1388" s="12" t="s">
        <v>496</v>
      </c>
      <c r="E1388" s="2" t="s">
        <v>1416</v>
      </c>
      <c r="F1388" s="1">
        <v>5</v>
      </c>
      <c r="H1388" s="4" t="s">
        <v>2102</v>
      </c>
      <c r="I1388" s="12" t="s">
        <v>2103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5" t="s">
        <v>33</v>
      </c>
      <c r="P1388" s="5" t="s">
        <v>28</v>
      </c>
      <c r="Q1388" s="1" t="str">
        <f>CONCATENATE(Tabla5[[#This Row],[fkUbicacion]])</f>
        <v>5</v>
      </c>
      <c r="R1388" s="5" t="s">
        <v>29</v>
      </c>
    </row>
    <row r="1389" spans="1:18">
      <c r="A1389" s="6" t="s">
        <v>30</v>
      </c>
      <c r="B1389" s="12">
        <v>1363</v>
      </c>
      <c r="C1389" s="1">
        <v>1386</v>
      </c>
      <c r="D1389" s="12" t="s">
        <v>496</v>
      </c>
      <c r="E1389" s="2" t="s">
        <v>1417</v>
      </c>
      <c r="F1389" s="1">
        <v>5</v>
      </c>
      <c r="H1389" s="4" t="s">
        <v>2102</v>
      </c>
      <c r="I1389" s="12" t="s">
        <v>2103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5" t="s">
        <v>33</v>
      </c>
      <c r="P1389" s="5" t="s">
        <v>28</v>
      </c>
      <c r="Q1389" s="1" t="str">
        <f>CONCATENATE(Tabla5[[#This Row],[fkUbicacion]])</f>
        <v>5</v>
      </c>
      <c r="R1389" s="5" t="s">
        <v>29</v>
      </c>
    </row>
    <row r="1390" spans="1:18">
      <c r="A1390" s="6" t="s">
        <v>30</v>
      </c>
      <c r="B1390" s="12">
        <v>1364</v>
      </c>
      <c r="C1390" s="1">
        <v>1387</v>
      </c>
      <c r="D1390" s="12" t="s">
        <v>496</v>
      </c>
      <c r="E1390" s="2" t="s">
        <v>1418</v>
      </c>
      <c r="F1390" s="1">
        <v>5</v>
      </c>
      <c r="H1390" s="4" t="s">
        <v>2102</v>
      </c>
      <c r="I1390" s="12" t="s">
        <v>2103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5" t="s">
        <v>33</v>
      </c>
      <c r="P1390" s="5" t="s">
        <v>28</v>
      </c>
      <c r="Q1390" s="1" t="str">
        <f>CONCATENATE(Tabla5[[#This Row],[fkUbicacion]])</f>
        <v>5</v>
      </c>
      <c r="R1390" s="5" t="s">
        <v>29</v>
      </c>
    </row>
    <row r="1391" spans="1:18">
      <c r="A1391" s="6" t="s">
        <v>30</v>
      </c>
      <c r="B1391" s="12">
        <v>1365</v>
      </c>
      <c r="C1391" s="1">
        <v>1388</v>
      </c>
      <c r="D1391" s="12" t="s">
        <v>496</v>
      </c>
      <c r="E1391" s="2" t="s">
        <v>1419</v>
      </c>
      <c r="F1391" s="1">
        <v>5</v>
      </c>
      <c r="H1391" s="4" t="s">
        <v>2102</v>
      </c>
      <c r="I1391" s="12" t="s">
        <v>2103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5" t="s">
        <v>33</v>
      </c>
      <c r="P1391" s="5" t="s">
        <v>28</v>
      </c>
      <c r="Q1391" s="1" t="str">
        <f>CONCATENATE(Tabla5[[#This Row],[fkUbicacion]])</f>
        <v>5</v>
      </c>
      <c r="R1391" s="5" t="s">
        <v>29</v>
      </c>
    </row>
    <row r="1392" spans="1:18">
      <c r="A1392" s="6" t="s">
        <v>30</v>
      </c>
      <c r="B1392" s="12">
        <v>1366</v>
      </c>
      <c r="C1392" s="1">
        <v>1389</v>
      </c>
      <c r="D1392" s="12" t="s">
        <v>496</v>
      </c>
      <c r="E1392" s="2" t="s">
        <v>1420</v>
      </c>
      <c r="F1392" s="1">
        <v>5</v>
      </c>
      <c r="H1392" s="4" t="s">
        <v>2102</v>
      </c>
      <c r="I1392" s="12" t="s">
        <v>2103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5" t="s">
        <v>33</v>
      </c>
      <c r="P1392" s="5" t="s">
        <v>28</v>
      </c>
      <c r="Q1392" s="1" t="str">
        <f>CONCATENATE(Tabla5[[#This Row],[fkUbicacion]])</f>
        <v>5</v>
      </c>
      <c r="R1392" s="5" t="s">
        <v>29</v>
      </c>
    </row>
    <row r="1393" spans="1:18">
      <c r="A1393" s="6" t="s">
        <v>30</v>
      </c>
      <c r="B1393" s="12">
        <v>1367</v>
      </c>
      <c r="C1393" s="1">
        <v>1390</v>
      </c>
      <c r="D1393" s="12" t="s">
        <v>496</v>
      </c>
      <c r="E1393" s="2" t="s">
        <v>1421</v>
      </c>
      <c r="F1393" s="1">
        <v>5</v>
      </c>
      <c r="H1393" s="4" t="s">
        <v>2102</v>
      </c>
      <c r="I1393" s="12" t="s">
        <v>2103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5" t="s">
        <v>33</v>
      </c>
      <c r="P1393" s="5" t="s">
        <v>28</v>
      </c>
      <c r="Q1393" s="1" t="str">
        <f>CONCATENATE(Tabla5[[#This Row],[fkUbicacion]])</f>
        <v>5</v>
      </c>
      <c r="R1393" s="5" t="s">
        <v>29</v>
      </c>
    </row>
    <row r="1394" spans="1:18">
      <c r="A1394" s="6" t="s">
        <v>30</v>
      </c>
      <c r="B1394" s="12">
        <v>1368</v>
      </c>
      <c r="C1394" s="1">
        <v>1391</v>
      </c>
      <c r="D1394" s="12" t="s">
        <v>496</v>
      </c>
      <c r="E1394" s="2" t="s">
        <v>1422</v>
      </c>
      <c r="F1394" s="1">
        <v>5</v>
      </c>
      <c r="H1394" s="4" t="s">
        <v>2102</v>
      </c>
      <c r="I1394" s="12" t="s">
        <v>2103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5" t="s">
        <v>33</v>
      </c>
      <c r="P1394" s="5" t="s">
        <v>28</v>
      </c>
      <c r="Q1394" s="1" t="str">
        <f>CONCATENATE(Tabla5[[#This Row],[fkUbicacion]])</f>
        <v>5</v>
      </c>
      <c r="R1394" s="5" t="s">
        <v>29</v>
      </c>
    </row>
    <row r="1395" spans="1:18">
      <c r="A1395" s="6" t="s">
        <v>30</v>
      </c>
      <c r="B1395" s="12">
        <v>1369</v>
      </c>
      <c r="C1395" s="1">
        <v>1392</v>
      </c>
      <c r="D1395" s="12" t="s">
        <v>496</v>
      </c>
      <c r="E1395" s="2" t="s">
        <v>1423</v>
      </c>
      <c r="F1395" s="1">
        <v>5</v>
      </c>
      <c r="H1395" s="4" t="s">
        <v>2102</v>
      </c>
      <c r="I1395" s="12" t="s">
        <v>2103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5" t="s">
        <v>33</v>
      </c>
      <c r="P1395" s="5" t="s">
        <v>28</v>
      </c>
      <c r="Q1395" s="1" t="str">
        <f>CONCATENATE(Tabla5[[#This Row],[fkUbicacion]])</f>
        <v>5</v>
      </c>
      <c r="R1395" s="5" t="s">
        <v>29</v>
      </c>
    </row>
    <row r="1396" spans="1:18">
      <c r="A1396" s="6" t="s">
        <v>30</v>
      </c>
      <c r="B1396" s="12">
        <v>1370</v>
      </c>
      <c r="C1396" s="1">
        <v>1393</v>
      </c>
      <c r="D1396" s="12" t="s">
        <v>496</v>
      </c>
      <c r="E1396" s="2" t="s">
        <v>1424</v>
      </c>
      <c r="F1396" s="1">
        <v>5</v>
      </c>
      <c r="H1396" s="4" t="s">
        <v>2102</v>
      </c>
      <c r="I1396" s="12" t="s">
        <v>2103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5" t="s">
        <v>33</v>
      </c>
      <c r="P1396" s="5" t="s">
        <v>28</v>
      </c>
      <c r="Q1396" s="1" t="str">
        <f>CONCATENATE(Tabla5[[#This Row],[fkUbicacion]])</f>
        <v>5</v>
      </c>
      <c r="R1396" s="5" t="s">
        <v>29</v>
      </c>
    </row>
    <row r="1397" spans="1:18">
      <c r="A1397" s="6" t="s">
        <v>30</v>
      </c>
      <c r="B1397" s="12">
        <v>1371</v>
      </c>
      <c r="C1397" s="1">
        <v>1394</v>
      </c>
      <c r="D1397" s="12" t="s">
        <v>496</v>
      </c>
      <c r="E1397" s="2" t="s">
        <v>1425</v>
      </c>
      <c r="F1397" s="1">
        <v>5</v>
      </c>
      <c r="H1397" s="4" t="s">
        <v>2102</v>
      </c>
      <c r="I1397" s="12" t="s">
        <v>2103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5" t="s">
        <v>33</v>
      </c>
      <c r="P1397" s="5" t="s">
        <v>28</v>
      </c>
      <c r="Q1397" s="1" t="str">
        <f>CONCATENATE(Tabla5[[#This Row],[fkUbicacion]])</f>
        <v>5</v>
      </c>
      <c r="R1397" s="5" t="s">
        <v>29</v>
      </c>
    </row>
    <row r="1398" spans="1:18">
      <c r="A1398" s="6" t="s">
        <v>30</v>
      </c>
      <c r="B1398" s="12">
        <v>1372</v>
      </c>
      <c r="C1398" s="1">
        <v>1395</v>
      </c>
      <c r="D1398" s="12" t="s">
        <v>496</v>
      </c>
      <c r="E1398" s="2" t="s">
        <v>1426</v>
      </c>
      <c r="F1398" s="1">
        <v>5</v>
      </c>
      <c r="H1398" s="4" t="s">
        <v>2102</v>
      </c>
      <c r="I1398" s="12" t="s">
        <v>2103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5" t="s">
        <v>33</v>
      </c>
      <c r="P1398" s="5" t="s">
        <v>28</v>
      </c>
      <c r="Q1398" s="1" t="str">
        <f>CONCATENATE(Tabla5[[#This Row],[fkUbicacion]])</f>
        <v>5</v>
      </c>
      <c r="R1398" s="5" t="s">
        <v>29</v>
      </c>
    </row>
    <row r="1399" spans="1:18">
      <c r="A1399" s="6" t="s">
        <v>30</v>
      </c>
      <c r="B1399" s="12">
        <v>1373</v>
      </c>
      <c r="C1399" s="1">
        <v>1396</v>
      </c>
      <c r="D1399" s="12" t="s">
        <v>496</v>
      </c>
      <c r="E1399" s="2" t="s">
        <v>1427</v>
      </c>
      <c r="F1399" s="1">
        <v>5</v>
      </c>
      <c r="H1399" s="4" t="s">
        <v>2102</v>
      </c>
      <c r="I1399" s="12" t="s">
        <v>2103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5" t="s">
        <v>33</v>
      </c>
      <c r="P1399" s="5" t="s">
        <v>28</v>
      </c>
      <c r="Q1399" s="1" t="str">
        <f>CONCATENATE(Tabla5[[#This Row],[fkUbicacion]])</f>
        <v>5</v>
      </c>
      <c r="R1399" s="5" t="s">
        <v>29</v>
      </c>
    </row>
    <row r="1400" spans="1:18">
      <c r="A1400" s="6" t="s">
        <v>30</v>
      </c>
      <c r="B1400" s="12">
        <v>1374</v>
      </c>
      <c r="C1400" s="1">
        <v>1397</v>
      </c>
      <c r="D1400" s="12" t="s">
        <v>496</v>
      </c>
      <c r="E1400" s="2" t="s">
        <v>1428</v>
      </c>
      <c r="F1400" s="1">
        <v>5</v>
      </c>
      <c r="H1400" s="4" t="s">
        <v>2102</v>
      </c>
      <c r="I1400" s="12" t="s">
        <v>2103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5" t="s">
        <v>33</v>
      </c>
      <c r="P1400" s="5" t="s">
        <v>28</v>
      </c>
      <c r="Q1400" s="1" t="str">
        <f>CONCATENATE(Tabla5[[#This Row],[fkUbicacion]])</f>
        <v>5</v>
      </c>
      <c r="R1400" s="5" t="s">
        <v>29</v>
      </c>
    </row>
    <row r="1401" spans="1:18">
      <c r="A1401" s="6" t="s">
        <v>30</v>
      </c>
      <c r="B1401" s="12">
        <v>1375</v>
      </c>
      <c r="C1401" s="1">
        <v>1398</v>
      </c>
      <c r="D1401" s="12" t="s">
        <v>496</v>
      </c>
      <c r="E1401" s="2" t="s">
        <v>1429</v>
      </c>
      <c r="F1401" s="1">
        <v>5</v>
      </c>
      <c r="H1401" s="4" t="s">
        <v>2102</v>
      </c>
      <c r="I1401" s="12" t="s">
        <v>2103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5" t="s">
        <v>33</v>
      </c>
      <c r="P1401" s="5" t="s">
        <v>28</v>
      </c>
      <c r="Q1401" s="1" t="str">
        <f>CONCATENATE(Tabla5[[#This Row],[fkUbicacion]])</f>
        <v>5</v>
      </c>
      <c r="R1401" s="5" t="s">
        <v>29</v>
      </c>
    </row>
    <row r="1402" spans="1:18">
      <c r="A1402" s="6" t="s">
        <v>30</v>
      </c>
      <c r="B1402" s="12">
        <v>1376</v>
      </c>
      <c r="C1402" s="1">
        <v>1399</v>
      </c>
      <c r="D1402" s="12" t="s">
        <v>496</v>
      </c>
      <c r="E1402" s="2" t="s">
        <v>1430</v>
      </c>
      <c r="F1402" s="1">
        <v>5</v>
      </c>
      <c r="H1402" s="4" t="s">
        <v>2102</v>
      </c>
      <c r="I1402" s="12" t="s">
        <v>2103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5" t="s">
        <v>33</v>
      </c>
      <c r="P1402" s="5" t="s">
        <v>28</v>
      </c>
      <c r="Q1402" s="1" t="str">
        <f>CONCATENATE(Tabla5[[#This Row],[fkUbicacion]])</f>
        <v>5</v>
      </c>
      <c r="R1402" s="5" t="s">
        <v>29</v>
      </c>
    </row>
    <row r="1403" spans="1:18">
      <c r="A1403" s="6" t="s">
        <v>30</v>
      </c>
      <c r="B1403" s="12">
        <v>1377</v>
      </c>
      <c r="C1403" s="1">
        <v>1400</v>
      </c>
      <c r="D1403" s="12" t="s">
        <v>496</v>
      </c>
      <c r="E1403" s="2" t="s">
        <v>1431</v>
      </c>
      <c r="F1403" s="1">
        <v>5</v>
      </c>
      <c r="H1403" s="4" t="s">
        <v>2102</v>
      </c>
      <c r="I1403" s="12" t="s">
        <v>2103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5" t="s">
        <v>33</v>
      </c>
      <c r="P1403" s="5" t="s">
        <v>28</v>
      </c>
      <c r="Q1403" s="1" t="str">
        <f>CONCATENATE(Tabla5[[#This Row],[fkUbicacion]])</f>
        <v>5</v>
      </c>
      <c r="R1403" s="5" t="s">
        <v>29</v>
      </c>
    </row>
    <row r="1404" spans="1:18">
      <c r="A1404" s="6" t="s">
        <v>30</v>
      </c>
      <c r="B1404" s="12">
        <v>1378</v>
      </c>
      <c r="C1404" s="1">
        <v>1401</v>
      </c>
      <c r="D1404" s="12" t="s">
        <v>496</v>
      </c>
      <c r="E1404" s="2" t="s">
        <v>1432</v>
      </c>
      <c r="F1404" s="1">
        <v>5</v>
      </c>
      <c r="H1404" s="4" t="s">
        <v>2102</v>
      </c>
      <c r="I1404" s="12" t="s">
        <v>2103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5" t="s">
        <v>33</v>
      </c>
      <c r="P1404" s="5" t="s">
        <v>28</v>
      </c>
      <c r="Q1404" s="1" t="str">
        <f>CONCATENATE(Tabla5[[#This Row],[fkUbicacion]])</f>
        <v>5</v>
      </c>
      <c r="R1404" s="5" t="s">
        <v>29</v>
      </c>
    </row>
    <row r="1405" spans="1:18">
      <c r="A1405" s="6" t="s">
        <v>30</v>
      </c>
      <c r="B1405" s="12">
        <v>1379</v>
      </c>
      <c r="C1405" s="1">
        <v>1402</v>
      </c>
      <c r="D1405" s="12" t="s">
        <v>496</v>
      </c>
      <c r="E1405" s="2" t="s">
        <v>1433</v>
      </c>
      <c r="F1405" s="1">
        <v>5</v>
      </c>
      <c r="H1405" s="4" t="s">
        <v>2102</v>
      </c>
      <c r="I1405" s="12" t="s">
        <v>2103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5" t="s">
        <v>33</v>
      </c>
      <c r="P1405" s="5" t="s">
        <v>28</v>
      </c>
      <c r="Q1405" s="1" t="str">
        <f>CONCATENATE(Tabla5[[#This Row],[fkUbicacion]])</f>
        <v>5</v>
      </c>
      <c r="R1405" s="5" t="s">
        <v>29</v>
      </c>
    </row>
    <row r="1406" spans="1:18">
      <c r="A1406" s="6" t="s">
        <v>30</v>
      </c>
      <c r="B1406" s="12">
        <v>1380</v>
      </c>
      <c r="C1406" s="1">
        <v>1403</v>
      </c>
      <c r="D1406" s="12" t="s">
        <v>496</v>
      </c>
      <c r="E1406" s="2" t="s">
        <v>1434</v>
      </c>
      <c r="F1406" s="1">
        <v>5</v>
      </c>
      <c r="H1406" s="4" t="s">
        <v>2102</v>
      </c>
      <c r="I1406" s="12" t="s">
        <v>2103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5" t="s">
        <v>33</v>
      </c>
      <c r="P1406" s="5" t="s">
        <v>28</v>
      </c>
      <c r="Q1406" s="1" t="str">
        <f>CONCATENATE(Tabla5[[#This Row],[fkUbicacion]])</f>
        <v>5</v>
      </c>
      <c r="R1406" s="5" t="s">
        <v>29</v>
      </c>
    </row>
    <row r="1407" spans="1:18">
      <c r="A1407" s="6" t="s">
        <v>30</v>
      </c>
      <c r="B1407" s="12">
        <v>1381</v>
      </c>
      <c r="C1407" s="1">
        <v>1404</v>
      </c>
      <c r="D1407" s="12" t="s">
        <v>496</v>
      </c>
      <c r="E1407" s="2" t="s">
        <v>1435</v>
      </c>
      <c r="F1407" s="1">
        <v>5</v>
      </c>
      <c r="H1407" s="4" t="s">
        <v>2102</v>
      </c>
      <c r="I1407" s="12" t="s">
        <v>2103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5" t="s">
        <v>33</v>
      </c>
      <c r="P1407" s="5" t="s">
        <v>28</v>
      </c>
      <c r="Q1407" s="1" t="str">
        <f>CONCATENATE(Tabla5[[#This Row],[fkUbicacion]])</f>
        <v>5</v>
      </c>
      <c r="R1407" s="5" t="s">
        <v>29</v>
      </c>
    </row>
    <row r="1408" spans="1:18">
      <c r="A1408" s="6" t="s">
        <v>30</v>
      </c>
      <c r="B1408" s="12">
        <v>1382</v>
      </c>
      <c r="C1408" s="1">
        <v>1405</v>
      </c>
      <c r="D1408" s="12" t="s">
        <v>496</v>
      </c>
      <c r="E1408" s="2" t="s">
        <v>1436</v>
      </c>
      <c r="F1408" s="1">
        <v>5</v>
      </c>
      <c r="H1408" s="4" t="s">
        <v>2102</v>
      </c>
      <c r="I1408" s="12" t="s">
        <v>2103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5" t="s">
        <v>33</v>
      </c>
      <c r="P1408" s="5" t="s">
        <v>28</v>
      </c>
      <c r="Q1408" s="1" t="str">
        <f>CONCATENATE(Tabla5[[#This Row],[fkUbicacion]])</f>
        <v>5</v>
      </c>
      <c r="R1408" s="5" t="s">
        <v>29</v>
      </c>
    </row>
    <row r="1409" spans="1:18">
      <c r="A1409" s="6" t="s">
        <v>30</v>
      </c>
      <c r="B1409" s="12">
        <v>1383</v>
      </c>
      <c r="C1409" s="1">
        <v>1406</v>
      </c>
      <c r="D1409" s="12" t="s">
        <v>496</v>
      </c>
      <c r="E1409" s="2" t="s">
        <v>1437</v>
      </c>
      <c r="F1409" s="1">
        <v>5</v>
      </c>
      <c r="H1409" s="4" t="s">
        <v>2102</v>
      </c>
      <c r="I1409" s="12" t="s">
        <v>2103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5" t="s">
        <v>33</v>
      </c>
      <c r="P1409" s="5" t="s">
        <v>28</v>
      </c>
      <c r="Q1409" s="1" t="str">
        <f>CONCATENATE(Tabla5[[#This Row],[fkUbicacion]])</f>
        <v>5</v>
      </c>
      <c r="R1409" s="5" t="s">
        <v>29</v>
      </c>
    </row>
    <row r="1410" spans="1:18">
      <c r="A1410" s="6" t="s">
        <v>30</v>
      </c>
      <c r="B1410" s="12">
        <v>1384</v>
      </c>
      <c r="C1410" s="1">
        <v>1407</v>
      </c>
      <c r="D1410" s="12" t="s">
        <v>496</v>
      </c>
      <c r="E1410" s="2" t="s">
        <v>1438</v>
      </c>
      <c r="F1410" s="1">
        <v>5</v>
      </c>
      <c r="H1410" s="4" t="s">
        <v>2102</v>
      </c>
      <c r="I1410" s="12" t="s">
        <v>2103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5" t="s">
        <v>33</v>
      </c>
      <c r="P1410" s="5" t="s">
        <v>28</v>
      </c>
      <c r="Q1410" s="1" t="str">
        <f>CONCATENATE(Tabla5[[#This Row],[fkUbicacion]])</f>
        <v>5</v>
      </c>
      <c r="R1410" s="5" t="s">
        <v>29</v>
      </c>
    </row>
    <row r="1411" spans="1:18">
      <c r="A1411" s="6" t="s">
        <v>30</v>
      </c>
      <c r="B1411" s="12">
        <v>1385</v>
      </c>
      <c r="C1411" s="1">
        <v>1408</v>
      </c>
      <c r="D1411" s="12" t="s">
        <v>496</v>
      </c>
      <c r="E1411" s="2" t="s">
        <v>1439</v>
      </c>
      <c r="F1411" s="1">
        <v>5</v>
      </c>
      <c r="H1411" s="4" t="s">
        <v>2102</v>
      </c>
      <c r="I1411" s="12" t="s">
        <v>2103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5" t="s">
        <v>33</v>
      </c>
      <c r="P1411" s="5" t="s">
        <v>28</v>
      </c>
      <c r="Q1411" s="1" t="str">
        <f>CONCATENATE(Tabla5[[#This Row],[fkUbicacion]])</f>
        <v>5</v>
      </c>
      <c r="R1411" s="5" t="s">
        <v>29</v>
      </c>
    </row>
    <row r="1412" spans="1:18">
      <c r="A1412" s="6" t="s">
        <v>30</v>
      </c>
      <c r="B1412" s="12">
        <v>1386</v>
      </c>
      <c r="C1412" s="1">
        <v>1409</v>
      </c>
      <c r="D1412" s="12" t="s">
        <v>496</v>
      </c>
      <c r="E1412" s="2" t="s">
        <v>1440</v>
      </c>
      <c r="F1412" s="1">
        <v>5</v>
      </c>
      <c r="H1412" s="4" t="s">
        <v>2102</v>
      </c>
      <c r="I1412" s="12" t="s">
        <v>2103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5" t="s">
        <v>33</v>
      </c>
      <c r="P1412" s="5" t="s">
        <v>28</v>
      </c>
      <c r="Q1412" s="1" t="str">
        <f>CONCATENATE(Tabla5[[#This Row],[fkUbicacion]])</f>
        <v>5</v>
      </c>
      <c r="R1412" s="5" t="s">
        <v>29</v>
      </c>
    </row>
    <row r="1413" spans="1:18">
      <c r="A1413" s="6" t="s">
        <v>30</v>
      </c>
      <c r="B1413" s="12">
        <v>1387</v>
      </c>
      <c r="C1413" s="1">
        <v>1410</v>
      </c>
      <c r="D1413" s="12" t="s">
        <v>496</v>
      </c>
      <c r="E1413" s="2" t="s">
        <v>1441</v>
      </c>
      <c r="F1413" s="1">
        <v>5</v>
      </c>
      <c r="H1413" s="4" t="s">
        <v>2102</v>
      </c>
      <c r="I1413" s="12" t="s">
        <v>2103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5" t="s">
        <v>33</v>
      </c>
      <c r="P1413" s="5" t="s">
        <v>28</v>
      </c>
      <c r="Q1413" s="1" t="str">
        <f>CONCATENATE(Tabla5[[#This Row],[fkUbicacion]])</f>
        <v>5</v>
      </c>
      <c r="R1413" s="5" t="s">
        <v>29</v>
      </c>
    </row>
    <row r="1414" spans="1:18">
      <c r="A1414" s="6" t="s">
        <v>30</v>
      </c>
      <c r="B1414" s="12">
        <v>1388</v>
      </c>
      <c r="C1414" s="1">
        <v>1411</v>
      </c>
      <c r="D1414" s="12" t="s">
        <v>496</v>
      </c>
      <c r="E1414" s="2" t="s">
        <v>1442</v>
      </c>
      <c r="F1414" s="1">
        <v>5</v>
      </c>
      <c r="H1414" s="4" t="s">
        <v>2102</v>
      </c>
      <c r="I1414" s="12" t="s">
        <v>2103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5" t="s">
        <v>33</v>
      </c>
      <c r="P1414" s="5" t="s">
        <v>28</v>
      </c>
      <c r="Q1414" s="1" t="str">
        <f>CONCATENATE(Tabla5[[#This Row],[fkUbicacion]])</f>
        <v>5</v>
      </c>
      <c r="R1414" s="5" t="s">
        <v>29</v>
      </c>
    </row>
    <row r="1415" spans="1:18">
      <c r="A1415" s="6" t="s">
        <v>30</v>
      </c>
      <c r="B1415" s="12">
        <v>1389</v>
      </c>
      <c r="C1415" s="1">
        <v>1412</v>
      </c>
      <c r="D1415" s="12" t="s">
        <v>496</v>
      </c>
      <c r="E1415" s="2" t="s">
        <v>1443</v>
      </c>
      <c r="F1415" s="1">
        <v>5</v>
      </c>
      <c r="H1415" s="4" t="s">
        <v>2102</v>
      </c>
      <c r="I1415" s="12" t="s">
        <v>2103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5" t="s">
        <v>33</v>
      </c>
      <c r="P1415" s="5" t="s">
        <v>28</v>
      </c>
      <c r="Q1415" s="1" t="str">
        <f>CONCATENATE(Tabla5[[#This Row],[fkUbicacion]])</f>
        <v>5</v>
      </c>
      <c r="R1415" s="5" t="s">
        <v>29</v>
      </c>
    </row>
    <row r="1416" spans="1:18">
      <c r="A1416" s="6" t="s">
        <v>30</v>
      </c>
      <c r="B1416" s="12">
        <v>1390</v>
      </c>
      <c r="C1416" s="1">
        <v>1413</v>
      </c>
      <c r="D1416" s="12" t="s">
        <v>496</v>
      </c>
      <c r="E1416" s="25" t="s">
        <v>1444</v>
      </c>
      <c r="F1416" s="1">
        <v>5</v>
      </c>
      <c r="H1416" s="4" t="s">
        <v>2102</v>
      </c>
      <c r="I1416" s="12" t="s">
        <v>2103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5" t="s">
        <v>33</v>
      </c>
      <c r="P1416" s="5" t="s">
        <v>28</v>
      </c>
      <c r="Q1416" s="1" t="str">
        <f>CONCATENATE(Tabla5[[#This Row],[fkUbicacion]])</f>
        <v>5</v>
      </c>
      <c r="R1416" s="5" t="s">
        <v>29</v>
      </c>
    </row>
    <row r="1417" spans="1:18">
      <c r="A1417" s="6" t="s">
        <v>30</v>
      </c>
      <c r="B1417" s="12">
        <v>1391</v>
      </c>
      <c r="C1417" s="1">
        <v>1414</v>
      </c>
      <c r="D1417" s="12" t="s">
        <v>496</v>
      </c>
      <c r="E1417" s="2" t="s">
        <v>1445</v>
      </c>
      <c r="F1417" s="1">
        <v>5</v>
      </c>
      <c r="H1417" s="4" t="s">
        <v>2102</v>
      </c>
      <c r="I1417" s="12" t="s">
        <v>2103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5" t="s">
        <v>33</v>
      </c>
      <c r="P1417" s="5" t="s">
        <v>28</v>
      </c>
      <c r="Q1417" s="1" t="str">
        <f>CONCATENATE(Tabla5[[#This Row],[fkUbicacion]])</f>
        <v>5</v>
      </c>
      <c r="R1417" s="5" t="s">
        <v>29</v>
      </c>
    </row>
    <row r="1418" spans="1:18">
      <c r="A1418" s="6" t="s">
        <v>30</v>
      </c>
      <c r="B1418" s="12">
        <v>1392</v>
      </c>
      <c r="C1418" s="1">
        <v>1415</v>
      </c>
      <c r="D1418" s="12" t="s">
        <v>496</v>
      </c>
      <c r="E1418" s="2" t="s">
        <v>1446</v>
      </c>
      <c r="F1418" s="1">
        <v>5</v>
      </c>
      <c r="H1418" s="4" t="s">
        <v>2102</v>
      </c>
      <c r="I1418" s="12" t="s">
        <v>2103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5" t="s">
        <v>33</v>
      </c>
      <c r="P1418" s="5" t="s">
        <v>28</v>
      </c>
      <c r="Q1418" s="1" t="str">
        <f>CONCATENATE(Tabla5[[#This Row],[fkUbicacion]])</f>
        <v>5</v>
      </c>
      <c r="R1418" s="5" t="s">
        <v>29</v>
      </c>
    </row>
    <row r="1419" spans="1:18">
      <c r="A1419" s="6" t="s">
        <v>30</v>
      </c>
      <c r="B1419" s="12">
        <v>1393</v>
      </c>
      <c r="C1419" s="1">
        <v>1416</v>
      </c>
      <c r="D1419" s="12" t="s">
        <v>496</v>
      </c>
      <c r="E1419" s="2" t="s">
        <v>1447</v>
      </c>
      <c r="F1419" s="1">
        <v>5</v>
      </c>
      <c r="H1419" s="4" t="s">
        <v>2102</v>
      </c>
      <c r="I1419" s="12" t="s">
        <v>2103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5" t="s">
        <v>33</v>
      </c>
      <c r="P1419" s="5" t="s">
        <v>28</v>
      </c>
      <c r="Q1419" s="1" t="str">
        <f>CONCATENATE(Tabla5[[#This Row],[fkUbicacion]])</f>
        <v>5</v>
      </c>
      <c r="R1419" s="5" t="s">
        <v>29</v>
      </c>
    </row>
    <row r="1420" spans="1:18">
      <c r="A1420" s="6" t="s">
        <v>30</v>
      </c>
      <c r="B1420" s="12">
        <v>1394</v>
      </c>
      <c r="C1420" s="1">
        <v>1417</v>
      </c>
      <c r="D1420" s="12" t="s">
        <v>496</v>
      </c>
      <c r="E1420" s="2" t="s">
        <v>1448</v>
      </c>
      <c r="F1420" s="1">
        <v>5</v>
      </c>
      <c r="H1420" s="4" t="s">
        <v>2102</v>
      </c>
      <c r="I1420" s="12" t="s">
        <v>2103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5" t="s">
        <v>33</v>
      </c>
      <c r="P1420" s="5" t="s">
        <v>28</v>
      </c>
      <c r="Q1420" s="1" t="str">
        <f>CONCATENATE(Tabla5[[#This Row],[fkUbicacion]])</f>
        <v>5</v>
      </c>
      <c r="R1420" s="5" t="s">
        <v>29</v>
      </c>
    </row>
    <row r="1421" spans="1:18">
      <c r="A1421" s="6" t="s">
        <v>30</v>
      </c>
      <c r="B1421" s="12">
        <v>1395</v>
      </c>
      <c r="C1421" s="1">
        <v>1418</v>
      </c>
      <c r="D1421" s="12" t="s">
        <v>496</v>
      </c>
      <c r="E1421" s="2" t="s">
        <v>1449</v>
      </c>
      <c r="F1421" s="1">
        <v>5</v>
      </c>
      <c r="H1421" s="4" t="s">
        <v>2102</v>
      </c>
      <c r="I1421" s="12" t="s">
        <v>2103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5" t="s">
        <v>33</v>
      </c>
      <c r="P1421" s="5" t="s">
        <v>28</v>
      </c>
      <c r="Q1421" s="1" t="str">
        <f>CONCATENATE(Tabla5[[#This Row],[fkUbicacion]])</f>
        <v>5</v>
      </c>
      <c r="R1421" s="5" t="s">
        <v>29</v>
      </c>
    </row>
    <row r="1422" spans="1:18">
      <c r="A1422" s="6" t="s">
        <v>30</v>
      </c>
      <c r="B1422" s="12">
        <v>1396</v>
      </c>
      <c r="C1422" s="1">
        <v>1419</v>
      </c>
      <c r="D1422" s="12" t="s">
        <v>496</v>
      </c>
      <c r="E1422" s="2" t="s">
        <v>1450</v>
      </c>
      <c r="F1422" s="1">
        <v>5</v>
      </c>
      <c r="H1422" s="4" t="s">
        <v>2102</v>
      </c>
      <c r="I1422" s="12" t="s">
        <v>2103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5" t="s">
        <v>33</v>
      </c>
      <c r="P1422" s="5" t="s">
        <v>28</v>
      </c>
      <c r="Q1422" s="1" t="str">
        <f>CONCATENATE(Tabla5[[#This Row],[fkUbicacion]])</f>
        <v>5</v>
      </c>
      <c r="R1422" s="5" t="s">
        <v>29</v>
      </c>
    </row>
    <row r="1423" spans="1:18">
      <c r="A1423" s="6" t="s">
        <v>30</v>
      </c>
      <c r="B1423" s="12">
        <v>1397</v>
      </c>
      <c r="C1423" s="1">
        <v>1420</v>
      </c>
      <c r="D1423" s="12" t="s">
        <v>496</v>
      </c>
      <c r="E1423" s="2" t="s">
        <v>1451</v>
      </c>
      <c r="F1423" s="1">
        <v>5</v>
      </c>
      <c r="H1423" s="4" t="s">
        <v>2102</v>
      </c>
      <c r="I1423" s="12" t="s">
        <v>2103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5" t="s">
        <v>33</v>
      </c>
      <c r="P1423" s="5" t="s">
        <v>28</v>
      </c>
      <c r="Q1423" s="1" t="str">
        <f>CONCATENATE(Tabla5[[#This Row],[fkUbicacion]])</f>
        <v>5</v>
      </c>
      <c r="R1423" s="5" t="s">
        <v>29</v>
      </c>
    </row>
    <row r="1424" spans="1:18">
      <c r="A1424" s="6" t="s">
        <v>30</v>
      </c>
      <c r="B1424" s="12">
        <v>1398</v>
      </c>
      <c r="C1424" s="1">
        <v>1421</v>
      </c>
      <c r="D1424" s="12" t="s">
        <v>496</v>
      </c>
      <c r="E1424" s="2" t="s">
        <v>1452</v>
      </c>
      <c r="F1424" s="1">
        <v>5</v>
      </c>
      <c r="H1424" s="4" t="s">
        <v>2102</v>
      </c>
      <c r="I1424" s="12" t="s">
        <v>2103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5" t="s">
        <v>33</v>
      </c>
      <c r="P1424" s="5" t="s">
        <v>28</v>
      </c>
      <c r="Q1424" s="1" t="str">
        <f>CONCATENATE(Tabla5[[#This Row],[fkUbicacion]])</f>
        <v>5</v>
      </c>
      <c r="R1424" s="5" t="s">
        <v>29</v>
      </c>
    </row>
    <row r="1425" spans="1:18">
      <c r="A1425" s="6" t="s">
        <v>30</v>
      </c>
      <c r="B1425" s="12">
        <v>1399</v>
      </c>
      <c r="C1425" s="1">
        <v>1422</v>
      </c>
      <c r="D1425" s="12" t="s">
        <v>496</v>
      </c>
      <c r="E1425" s="2" t="s">
        <v>1453</v>
      </c>
      <c r="F1425" s="1">
        <v>5</v>
      </c>
      <c r="H1425" s="4" t="s">
        <v>2102</v>
      </c>
      <c r="I1425" s="12" t="s">
        <v>2103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5" t="s">
        <v>33</v>
      </c>
      <c r="P1425" s="5" t="s">
        <v>28</v>
      </c>
      <c r="Q1425" s="1" t="str">
        <f>CONCATENATE(Tabla5[[#This Row],[fkUbicacion]])</f>
        <v>5</v>
      </c>
      <c r="R1425" s="5" t="s">
        <v>29</v>
      </c>
    </row>
    <row r="1426" spans="1:18">
      <c r="A1426" s="6" t="s">
        <v>30</v>
      </c>
      <c r="B1426" s="12">
        <v>1400</v>
      </c>
      <c r="C1426" s="1">
        <v>1423</v>
      </c>
      <c r="D1426" s="12" t="s">
        <v>496</v>
      </c>
      <c r="E1426" s="2" t="s">
        <v>1454</v>
      </c>
      <c r="F1426" s="1">
        <v>5</v>
      </c>
      <c r="H1426" s="4" t="s">
        <v>2102</v>
      </c>
      <c r="I1426" s="12" t="s">
        <v>2103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5" t="s">
        <v>33</v>
      </c>
      <c r="P1426" s="5" t="s">
        <v>28</v>
      </c>
      <c r="Q1426" s="1" t="str">
        <f>CONCATENATE(Tabla5[[#This Row],[fkUbicacion]])</f>
        <v>5</v>
      </c>
      <c r="R1426" s="5" t="s">
        <v>29</v>
      </c>
    </row>
    <row r="1427" spans="1:18">
      <c r="A1427" s="6" t="s">
        <v>30</v>
      </c>
      <c r="B1427" s="12">
        <v>1401</v>
      </c>
      <c r="C1427" s="1">
        <v>1424</v>
      </c>
      <c r="D1427" s="12" t="s">
        <v>496</v>
      </c>
      <c r="E1427" s="2" t="s">
        <v>1455</v>
      </c>
      <c r="F1427" s="1">
        <v>5</v>
      </c>
      <c r="H1427" s="4" t="s">
        <v>2102</v>
      </c>
      <c r="I1427" s="12" t="s">
        <v>2103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5" t="s">
        <v>33</v>
      </c>
      <c r="P1427" s="5" t="s">
        <v>28</v>
      </c>
      <c r="Q1427" s="1" t="str">
        <f>CONCATENATE(Tabla5[[#This Row],[fkUbicacion]])</f>
        <v>5</v>
      </c>
      <c r="R1427" s="5" t="s">
        <v>29</v>
      </c>
    </row>
    <row r="1428" spans="1:18">
      <c r="A1428" s="6" t="s">
        <v>30</v>
      </c>
      <c r="B1428" s="12">
        <v>1402</v>
      </c>
      <c r="C1428" s="1">
        <v>1425</v>
      </c>
      <c r="D1428" s="12" t="s">
        <v>496</v>
      </c>
      <c r="E1428" s="2" t="s">
        <v>1456</v>
      </c>
      <c r="F1428" s="1">
        <v>5</v>
      </c>
      <c r="H1428" s="4" t="s">
        <v>2102</v>
      </c>
      <c r="I1428" s="12" t="s">
        <v>2103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5" t="s">
        <v>33</v>
      </c>
      <c r="P1428" s="5" t="s">
        <v>28</v>
      </c>
      <c r="Q1428" s="1" t="str">
        <f>CONCATENATE(Tabla5[[#This Row],[fkUbicacion]])</f>
        <v>5</v>
      </c>
      <c r="R1428" s="5" t="s">
        <v>29</v>
      </c>
    </row>
    <row r="1429" spans="1:18">
      <c r="A1429" s="6" t="s">
        <v>30</v>
      </c>
      <c r="B1429" s="12">
        <v>1403</v>
      </c>
      <c r="C1429" s="1">
        <v>1426</v>
      </c>
      <c r="D1429" s="12" t="s">
        <v>496</v>
      </c>
      <c r="E1429" s="2" t="s">
        <v>1457</v>
      </c>
      <c r="F1429" s="1">
        <v>5</v>
      </c>
      <c r="H1429" s="4" t="s">
        <v>2102</v>
      </c>
      <c r="I1429" s="12" t="s">
        <v>2103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5" t="s">
        <v>33</v>
      </c>
      <c r="P1429" s="5" t="s">
        <v>28</v>
      </c>
      <c r="Q1429" s="1" t="str">
        <f>CONCATENATE(Tabla5[[#This Row],[fkUbicacion]])</f>
        <v>5</v>
      </c>
      <c r="R1429" s="5" t="s">
        <v>29</v>
      </c>
    </row>
    <row r="1430" spans="1:18">
      <c r="A1430" s="6" t="s">
        <v>30</v>
      </c>
      <c r="B1430" s="12">
        <v>1404</v>
      </c>
      <c r="C1430" s="1">
        <v>1427</v>
      </c>
      <c r="D1430" s="12" t="s">
        <v>496</v>
      </c>
      <c r="E1430" s="2" t="s">
        <v>1458</v>
      </c>
      <c r="F1430" s="1">
        <v>5</v>
      </c>
      <c r="H1430" s="4" t="s">
        <v>2102</v>
      </c>
      <c r="I1430" s="12" t="s">
        <v>2103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5" t="s">
        <v>33</v>
      </c>
      <c r="P1430" s="5" t="s">
        <v>28</v>
      </c>
      <c r="Q1430" s="1" t="str">
        <f>CONCATENATE(Tabla5[[#This Row],[fkUbicacion]])</f>
        <v>5</v>
      </c>
      <c r="R1430" s="5" t="s">
        <v>29</v>
      </c>
    </row>
    <row r="1431" spans="1:18">
      <c r="A1431" s="6" t="s">
        <v>30</v>
      </c>
      <c r="B1431" s="12">
        <v>1405</v>
      </c>
      <c r="C1431" s="1">
        <v>1428</v>
      </c>
      <c r="D1431" s="12" t="s">
        <v>496</v>
      </c>
      <c r="E1431" s="2" t="s">
        <v>1459</v>
      </c>
      <c r="F1431" s="1">
        <v>5</v>
      </c>
      <c r="H1431" s="4" t="s">
        <v>2102</v>
      </c>
      <c r="I1431" s="12" t="s">
        <v>2103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5" t="s">
        <v>33</v>
      </c>
      <c r="P1431" s="5" t="s">
        <v>28</v>
      </c>
      <c r="Q1431" s="1" t="str">
        <f>CONCATENATE(Tabla5[[#This Row],[fkUbicacion]])</f>
        <v>5</v>
      </c>
      <c r="R1431" s="5" t="s">
        <v>29</v>
      </c>
    </row>
    <row r="1432" spans="1:18">
      <c r="A1432" s="6" t="s">
        <v>30</v>
      </c>
      <c r="B1432" s="12">
        <v>1406</v>
      </c>
      <c r="C1432" s="1">
        <v>1429</v>
      </c>
      <c r="D1432" s="12" t="s">
        <v>496</v>
      </c>
      <c r="E1432" s="2" t="s">
        <v>1460</v>
      </c>
      <c r="F1432" s="1">
        <v>5</v>
      </c>
      <c r="H1432" s="4" t="s">
        <v>2102</v>
      </c>
      <c r="I1432" s="12" t="s">
        <v>2103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5" t="s">
        <v>33</v>
      </c>
      <c r="P1432" s="5" t="s">
        <v>28</v>
      </c>
      <c r="Q1432" s="1" t="str">
        <f>CONCATENATE(Tabla5[[#This Row],[fkUbicacion]])</f>
        <v>5</v>
      </c>
      <c r="R1432" s="5" t="s">
        <v>29</v>
      </c>
    </row>
    <row r="1433" spans="1:18">
      <c r="A1433" s="6" t="s">
        <v>30</v>
      </c>
      <c r="B1433" s="12">
        <v>1407</v>
      </c>
      <c r="C1433" s="1">
        <v>1430</v>
      </c>
      <c r="D1433" s="12" t="s">
        <v>496</v>
      </c>
      <c r="E1433" s="2" t="s">
        <v>1461</v>
      </c>
      <c r="F1433" s="1">
        <v>5</v>
      </c>
      <c r="H1433" s="4" t="s">
        <v>2102</v>
      </c>
      <c r="I1433" s="12" t="s">
        <v>2103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5" t="s">
        <v>33</v>
      </c>
      <c r="P1433" s="5" t="s">
        <v>28</v>
      </c>
      <c r="Q1433" s="1" t="str">
        <f>CONCATENATE(Tabla5[[#This Row],[fkUbicacion]])</f>
        <v>5</v>
      </c>
      <c r="R1433" s="5" t="s">
        <v>29</v>
      </c>
    </row>
    <row r="1434" spans="1:18">
      <c r="A1434" s="6" t="s">
        <v>30</v>
      </c>
      <c r="B1434" s="12">
        <v>1408</v>
      </c>
      <c r="C1434" s="1">
        <v>1431</v>
      </c>
      <c r="D1434" s="12" t="s">
        <v>496</v>
      </c>
      <c r="E1434" s="2" t="s">
        <v>1462</v>
      </c>
      <c r="F1434" s="1">
        <v>5</v>
      </c>
      <c r="H1434" s="4" t="s">
        <v>2102</v>
      </c>
      <c r="I1434" s="12" t="s">
        <v>2103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5" t="s">
        <v>33</v>
      </c>
      <c r="P1434" s="5" t="s">
        <v>28</v>
      </c>
      <c r="Q1434" s="1" t="str">
        <f>CONCATENATE(Tabla5[[#This Row],[fkUbicacion]])</f>
        <v>5</v>
      </c>
      <c r="R1434" s="5" t="s">
        <v>29</v>
      </c>
    </row>
    <row r="1435" spans="1:18">
      <c r="A1435" s="6" t="s">
        <v>30</v>
      </c>
      <c r="B1435" s="12">
        <v>1409</v>
      </c>
      <c r="C1435" s="1">
        <v>1432</v>
      </c>
      <c r="D1435" s="12" t="s">
        <v>496</v>
      </c>
      <c r="E1435" s="2" t="s">
        <v>1463</v>
      </c>
      <c r="F1435" s="1">
        <v>5</v>
      </c>
      <c r="H1435" s="4" t="s">
        <v>2102</v>
      </c>
      <c r="I1435" s="12" t="s">
        <v>2103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5" t="s">
        <v>33</v>
      </c>
      <c r="P1435" s="5" t="s">
        <v>28</v>
      </c>
      <c r="Q1435" s="1" t="str">
        <f>CONCATENATE(Tabla5[[#This Row],[fkUbicacion]])</f>
        <v>5</v>
      </c>
      <c r="R1435" s="5" t="s">
        <v>29</v>
      </c>
    </row>
    <row r="1436" spans="1:18">
      <c r="A1436" s="6" t="s">
        <v>30</v>
      </c>
      <c r="B1436" s="12">
        <v>1410</v>
      </c>
      <c r="C1436" s="1">
        <v>1433</v>
      </c>
      <c r="D1436" s="12" t="s">
        <v>496</v>
      </c>
      <c r="E1436" s="2" t="s">
        <v>1464</v>
      </c>
      <c r="F1436" s="1">
        <v>5</v>
      </c>
      <c r="H1436" s="4" t="s">
        <v>2102</v>
      </c>
      <c r="I1436" s="12" t="s">
        <v>2103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5" t="s">
        <v>33</v>
      </c>
      <c r="P1436" s="5" t="s">
        <v>28</v>
      </c>
      <c r="Q1436" s="1" t="str">
        <f>CONCATENATE(Tabla5[[#This Row],[fkUbicacion]])</f>
        <v>5</v>
      </c>
      <c r="R1436" s="5" t="s">
        <v>29</v>
      </c>
    </row>
    <row r="1437" spans="1:18">
      <c r="A1437" s="6" t="s">
        <v>30</v>
      </c>
      <c r="B1437" s="12">
        <v>1411</v>
      </c>
      <c r="C1437" s="1">
        <v>1434</v>
      </c>
      <c r="D1437" s="12" t="s">
        <v>496</v>
      </c>
      <c r="E1437" s="2" t="s">
        <v>1465</v>
      </c>
      <c r="F1437" s="1">
        <v>5</v>
      </c>
      <c r="H1437" s="4" t="s">
        <v>2102</v>
      </c>
      <c r="I1437" s="12" t="s">
        <v>2103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5" t="s">
        <v>33</v>
      </c>
      <c r="P1437" s="5" t="s">
        <v>28</v>
      </c>
      <c r="Q1437" s="1" t="str">
        <f>CONCATENATE(Tabla5[[#This Row],[fkUbicacion]])</f>
        <v>5</v>
      </c>
      <c r="R1437" s="5" t="s">
        <v>29</v>
      </c>
    </row>
    <row r="1438" spans="1:18">
      <c r="A1438" s="6" t="s">
        <v>30</v>
      </c>
      <c r="B1438" s="12">
        <v>1412</v>
      </c>
      <c r="C1438" s="1">
        <v>1435</v>
      </c>
      <c r="D1438" s="12" t="s">
        <v>496</v>
      </c>
      <c r="E1438" s="2" t="s">
        <v>1466</v>
      </c>
      <c r="F1438" s="1">
        <v>5</v>
      </c>
      <c r="H1438" s="4" t="s">
        <v>2102</v>
      </c>
      <c r="I1438" s="12" t="s">
        <v>2103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5" t="s">
        <v>33</v>
      </c>
      <c r="P1438" s="5" t="s">
        <v>28</v>
      </c>
      <c r="Q1438" s="1" t="str">
        <f>CONCATENATE(Tabla5[[#This Row],[fkUbicacion]])</f>
        <v>5</v>
      </c>
      <c r="R1438" s="5" t="s">
        <v>29</v>
      </c>
    </row>
    <row r="1439" spans="1:18">
      <c r="A1439" s="6" t="s">
        <v>30</v>
      </c>
      <c r="B1439" s="12">
        <v>1413</v>
      </c>
      <c r="C1439" s="1">
        <v>1436</v>
      </c>
      <c r="D1439" s="12" t="s">
        <v>496</v>
      </c>
      <c r="E1439" s="2" t="s">
        <v>1467</v>
      </c>
      <c r="F1439" s="1">
        <v>5</v>
      </c>
      <c r="H1439" s="4" t="s">
        <v>2102</v>
      </c>
      <c r="I1439" s="12" t="s">
        <v>2103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5" t="s">
        <v>33</v>
      </c>
      <c r="P1439" s="5" t="s">
        <v>28</v>
      </c>
      <c r="Q1439" s="1" t="str">
        <f>CONCATENATE(Tabla5[[#This Row],[fkUbicacion]])</f>
        <v>5</v>
      </c>
      <c r="R1439" s="5" t="s">
        <v>29</v>
      </c>
    </row>
    <row r="1440" spans="1:18">
      <c r="A1440" s="6" t="s">
        <v>30</v>
      </c>
      <c r="B1440" s="12">
        <v>1414</v>
      </c>
      <c r="C1440" s="1">
        <v>1437</v>
      </c>
      <c r="D1440" s="12" t="s">
        <v>496</v>
      </c>
      <c r="E1440" s="2" t="s">
        <v>1468</v>
      </c>
      <c r="F1440" s="1">
        <v>5</v>
      </c>
      <c r="H1440" s="4" t="s">
        <v>2102</v>
      </c>
      <c r="I1440" s="12" t="s">
        <v>2103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5" t="s">
        <v>33</v>
      </c>
      <c r="P1440" s="5" t="s">
        <v>28</v>
      </c>
      <c r="Q1440" s="1" t="str">
        <f>CONCATENATE(Tabla5[[#This Row],[fkUbicacion]])</f>
        <v>5</v>
      </c>
      <c r="R1440" s="5" t="s">
        <v>29</v>
      </c>
    </row>
    <row r="1441" spans="1:18">
      <c r="A1441" s="6" t="s">
        <v>30</v>
      </c>
      <c r="B1441" s="12">
        <v>1415</v>
      </c>
      <c r="C1441" s="1">
        <v>1438</v>
      </c>
      <c r="D1441" s="12" t="s">
        <v>496</v>
      </c>
      <c r="E1441" s="2" t="s">
        <v>1469</v>
      </c>
      <c r="F1441" s="1">
        <v>5</v>
      </c>
      <c r="H1441" s="4" t="s">
        <v>2102</v>
      </c>
      <c r="I1441" s="12" t="s">
        <v>2103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5" t="s">
        <v>33</v>
      </c>
      <c r="P1441" s="5" t="s">
        <v>28</v>
      </c>
      <c r="Q1441" s="1" t="str">
        <f>CONCATENATE(Tabla5[[#This Row],[fkUbicacion]])</f>
        <v>5</v>
      </c>
      <c r="R1441" s="5" t="s">
        <v>29</v>
      </c>
    </row>
    <row r="1442" spans="1:18">
      <c r="A1442" s="6" t="s">
        <v>30</v>
      </c>
      <c r="B1442" s="12">
        <v>1416</v>
      </c>
      <c r="C1442" s="1">
        <v>1439</v>
      </c>
      <c r="D1442" s="12" t="s">
        <v>496</v>
      </c>
      <c r="E1442" s="2" t="s">
        <v>1470</v>
      </c>
      <c r="F1442" s="1">
        <v>5</v>
      </c>
      <c r="H1442" s="4" t="s">
        <v>2102</v>
      </c>
      <c r="I1442" s="12" t="s">
        <v>2103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5" t="s">
        <v>33</v>
      </c>
      <c r="P1442" s="5" t="s">
        <v>28</v>
      </c>
      <c r="Q1442" s="1" t="str">
        <f>CONCATENATE(Tabla5[[#This Row],[fkUbicacion]])</f>
        <v>5</v>
      </c>
      <c r="R1442" s="5" t="s">
        <v>29</v>
      </c>
    </row>
    <row r="1443" spans="1:18">
      <c r="A1443" s="6" t="s">
        <v>30</v>
      </c>
      <c r="B1443" s="12">
        <v>1417</v>
      </c>
      <c r="C1443" s="1">
        <v>1440</v>
      </c>
      <c r="D1443" s="12" t="s">
        <v>496</v>
      </c>
      <c r="E1443" s="2" t="s">
        <v>1471</v>
      </c>
      <c r="F1443" s="1">
        <v>5</v>
      </c>
      <c r="H1443" s="4" t="s">
        <v>2102</v>
      </c>
      <c r="I1443" s="12" t="s">
        <v>2103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5" t="s">
        <v>33</v>
      </c>
      <c r="P1443" s="5" t="s">
        <v>28</v>
      </c>
      <c r="Q1443" s="1" t="str">
        <f>CONCATENATE(Tabla5[[#This Row],[fkUbicacion]])</f>
        <v>5</v>
      </c>
      <c r="R1443" s="5" t="s">
        <v>29</v>
      </c>
    </row>
    <row r="1444" spans="1:18">
      <c r="A1444" s="6" t="s">
        <v>30</v>
      </c>
      <c r="B1444" s="12">
        <v>1418</v>
      </c>
      <c r="C1444" s="1">
        <v>1441</v>
      </c>
      <c r="D1444" s="12" t="s">
        <v>496</v>
      </c>
      <c r="E1444" s="2" t="s">
        <v>1472</v>
      </c>
      <c r="F1444" s="1">
        <v>5</v>
      </c>
      <c r="H1444" s="4" t="s">
        <v>2102</v>
      </c>
      <c r="I1444" s="12" t="s">
        <v>2103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5" t="s">
        <v>33</v>
      </c>
      <c r="P1444" s="5" t="s">
        <v>28</v>
      </c>
      <c r="Q1444" s="1" t="str">
        <f>CONCATENATE(Tabla5[[#This Row],[fkUbicacion]])</f>
        <v>5</v>
      </c>
      <c r="R1444" s="5" t="s">
        <v>29</v>
      </c>
    </row>
    <row r="1445" spans="1:18">
      <c r="A1445" s="6" t="s">
        <v>30</v>
      </c>
      <c r="B1445" s="12">
        <v>1419</v>
      </c>
      <c r="C1445" s="1">
        <v>1442</v>
      </c>
      <c r="D1445" s="12" t="s">
        <v>496</v>
      </c>
      <c r="E1445" s="2" t="s">
        <v>1473</v>
      </c>
      <c r="F1445" s="1">
        <v>5</v>
      </c>
      <c r="H1445" s="4" t="s">
        <v>2102</v>
      </c>
      <c r="I1445" s="12" t="s">
        <v>2103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5" t="s">
        <v>33</v>
      </c>
      <c r="P1445" s="5" t="s">
        <v>28</v>
      </c>
      <c r="Q1445" s="1" t="str">
        <f>CONCATENATE(Tabla5[[#This Row],[fkUbicacion]])</f>
        <v>5</v>
      </c>
      <c r="R1445" s="5" t="s">
        <v>29</v>
      </c>
    </row>
    <row r="1446" spans="1:18">
      <c r="A1446" s="6" t="s">
        <v>30</v>
      </c>
      <c r="B1446" s="12">
        <v>1420</v>
      </c>
      <c r="C1446" s="1">
        <v>1443</v>
      </c>
      <c r="D1446" s="12" t="s">
        <v>496</v>
      </c>
      <c r="E1446" s="2" t="s">
        <v>1474</v>
      </c>
      <c r="F1446" s="1">
        <v>5</v>
      </c>
      <c r="H1446" s="4" t="s">
        <v>2102</v>
      </c>
      <c r="I1446" s="12" t="s">
        <v>2103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5" t="s">
        <v>33</v>
      </c>
      <c r="P1446" s="5" t="s">
        <v>28</v>
      </c>
      <c r="Q1446" s="1" t="str">
        <f>CONCATENATE(Tabla5[[#This Row],[fkUbicacion]])</f>
        <v>5</v>
      </c>
      <c r="R1446" s="5" t="s">
        <v>29</v>
      </c>
    </row>
    <row r="1447" spans="1:18">
      <c r="A1447" s="6" t="s">
        <v>30</v>
      </c>
      <c r="B1447" s="12">
        <v>1421</v>
      </c>
      <c r="C1447" s="1">
        <v>1444</v>
      </c>
      <c r="D1447" s="12" t="s">
        <v>496</v>
      </c>
      <c r="E1447" s="2" t="s">
        <v>1475</v>
      </c>
      <c r="F1447" s="1">
        <v>5</v>
      </c>
      <c r="H1447" s="4" t="s">
        <v>2102</v>
      </c>
      <c r="I1447" s="12" t="s">
        <v>2103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5" t="s">
        <v>33</v>
      </c>
      <c r="P1447" s="5" t="s">
        <v>28</v>
      </c>
      <c r="Q1447" s="1" t="str">
        <f>CONCATENATE(Tabla5[[#This Row],[fkUbicacion]])</f>
        <v>5</v>
      </c>
      <c r="R1447" s="5" t="s">
        <v>29</v>
      </c>
    </row>
    <row r="1448" spans="1:18">
      <c r="A1448" s="6" t="s">
        <v>30</v>
      </c>
      <c r="B1448" s="12">
        <v>1422</v>
      </c>
      <c r="C1448" s="1">
        <v>1445</v>
      </c>
      <c r="D1448" s="12" t="s">
        <v>496</v>
      </c>
      <c r="E1448" s="2" t="s">
        <v>1476</v>
      </c>
      <c r="F1448" s="1">
        <v>5</v>
      </c>
      <c r="H1448" s="4" t="s">
        <v>2102</v>
      </c>
      <c r="I1448" s="12" t="s">
        <v>2103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5" t="s">
        <v>33</v>
      </c>
      <c r="P1448" s="5" t="s">
        <v>28</v>
      </c>
      <c r="Q1448" s="1" t="str">
        <f>CONCATENATE(Tabla5[[#This Row],[fkUbicacion]])</f>
        <v>5</v>
      </c>
      <c r="R1448" s="5" t="s">
        <v>29</v>
      </c>
    </row>
    <row r="1449" spans="1:18">
      <c r="A1449" s="6" t="s">
        <v>30</v>
      </c>
      <c r="B1449" s="12">
        <v>1423</v>
      </c>
      <c r="C1449" s="1">
        <v>1446</v>
      </c>
      <c r="D1449" s="12" t="s">
        <v>496</v>
      </c>
      <c r="E1449" s="2" t="s">
        <v>1477</v>
      </c>
      <c r="F1449" s="1">
        <v>5</v>
      </c>
      <c r="H1449" s="4" t="s">
        <v>2102</v>
      </c>
      <c r="I1449" s="12" t="s">
        <v>2103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5" t="s">
        <v>33</v>
      </c>
      <c r="P1449" s="5" t="s">
        <v>28</v>
      </c>
      <c r="Q1449" s="1" t="str">
        <f>CONCATENATE(Tabla5[[#This Row],[fkUbicacion]])</f>
        <v>5</v>
      </c>
      <c r="R1449" s="5" t="s">
        <v>29</v>
      </c>
    </row>
    <row r="1450" spans="1:18">
      <c r="A1450" s="6" t="s">
        <v>30</v>
      </c>
      <c r="B1450" s="12">
        <v>1424</v>
      </c>
      <c r="C1450" s="1">
        <v>1447</v>
      </c>
      <c r="D1450" s="12" t="s">
        <v>496</v>
      </c>
      <c r="E1450" s="2" t="s">
        <v>1478</v>
      </c>
      <c r="F1450" s="1">
        <v>5</v>
      </c>
      <c r="H1450" s="4" t="s">
        <v>2102</v>
      </c>
      <c r="I1450" s="12" t="s">
        <v>2103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5" t="s">
        <v>33</v>
      </c>
      <c r="P1450" s="5" t="s">
        <v>28</v>
      </c>
      <c r="Q1450" s="1" t="str">
        <f>CONCATENATE(Tabla5[[#This Row],[fkUbicacion]])</f>
        <v>5</v>
      </c>
      <c r="R1450" s="5" t="s">
        <v>29</v>
      </c>
    </row>
    <row r="1451" spans="1:18">
      <c r="A1451" s="6" t="s">
        <v>30</v>
      </c>
      <c r="B1451" s="12">
        <v>1425</v>
      </c>
      <c r="C1451" s="1">
        <v>1448</v>
      </c>
      <c r="D1451" s="12" t="s">
        <v>496</v>
      </c>
      <c r="E1451" s="25" t="s">
        <v>1479</v>
      </c>
      <c r="F1451" s="1">
        <v>5</v>
      </c>
      <c r="H1451" s="4" t="s">
        <v>2102</v>
      </c>
      <c r="I1451" s="12" t="s">
        <v>2103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5" t="s">
        <v>33</v>
      </c>
      <c r="P1451" s="5" t="s">
        <v>28</v>
      </c>
      <c r="Q1451" s="1" t="str">
        <f>CONCATENATE(Tabla5[[#This Row],[fkUbicacion]])</f>
        <v>5</v>
      </c>
      <c r="R1451" s="5" t="s">
        <v>29</v>
      </c>
    </row>
    <row r="1452" spans="1:18">
      <c r="A1452" s="6" t="s">
        <v>30</v>
      </c>
      <c r="B1452" s="12">
        <v>1426</v>
      </c>
      <c r="C1452" s="1">
        <v>1449</v>
      </c>
      <c r="D1452" s="12" t="s">
        <v>496</v>
      </c>
      <c r="E1452" s="2" t="s">
        <v>1145</v>
      </c>
      <c r="F1452" s="1">
        <v>8</v>
      </c>
      <c r="H1452" s="4" t="s">
        <v>2102</v>
      </c>
      <c r="I1452" s="12" t="s">
        <v>2103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5" t="s">
        <v>33</v>
      </c>
      <c r="P1452" s="5" t="s">
        <v>28</v>
      </c>
      <c r="Q1452" s="1" t="str">
        <f>CONCATENATE(Tabla5[[#This Row],[fkUbicacion]])</f>
        <v>8</v>
      </c>
      <c r="R1452" s="5" t="s">
        <v>29</v>
      </c>
    </row>
    <row r="1453" spans="1:18">
      <c r="A1453" s="6" t="s">
        <v>30</v>
      </c>
      <c r="B1453" s="12">
        <v>1427</v>
      </c>
      <c r="C1453" s="1">
        <v>1450</v>
      </c>
      <c r="D1453" s="12" t="s">
        <v>496</v>
      </c>
      <c r="E1453" s="2" t="s">
        <v>1146</v>
      </c>
      <c r="F1453" s="1">
        <v>8</v>
      </c>
      <c r="H1453" s="4" t="s">
        <v>2102</v>
      </c>
      <c r="I1453" s="12" t="s">
        <v>2103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5" t="s">
        <v>33</v>
      </c>
      <c r="P1453" s="5" t="s">
        <v>28</v>
      </c>
      <c r="Q1453" s="1" t="str">
        <f>CONCATENATE(Tabla5[[#This Row],[fkUbicacion]])</f>
        <v>8</v>
      </c>
      <c r="R1453" s="5" t="s">
        <v>29</v>
      </c>
    </row>
    <row r="1454" spans="1:18">
      <c r="A1454" s="6" t="s">
        <v>30</v>
      </c>
      <c r="B1454" s="12">
        <v>1428</v>
      </c>
      <c r="C1454" s="1">
        <v>1451</v>
      </c>
      <c r="D1454" s="12" t="s">
        <v>496</v>
      </c>
      <c r="E1454" s="2" t="s">
        <v>1147</v>
      </c>
      <c r="F1454" s="1">
        <v>8</v>
      </c>
      <c r="H1454" s="4" t="s">
        <v>2102</v>
      </c>
      <c r="I1454" s="12" t="s">
        <v>2103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5" t="s">
        <v>33</v>
      </c>
      <c r="P1454" s="5" t="s">
        <v>28</v>
      </c>
      <c r="Q1454" s="1" t="str">
        <f>CONCATENATE(Tabla5[[#This Row],[fkUbicacion]])</f>
        <v>8</v>
      </c>
      <c r="R1454" s="5" t="s">
        <v>29</v>
      </c>
    </row>
    <row r="1455" spans="1:18">
      <c r="A1455" s="6" t="s">
        <v>30</v>
      </c>
      <c r="B1455" s="12">
        <v>1429</v>
      </c>
      <c r="C1455" s="1">
        <v>1452</v>
      </c>
      <c r="D1455" s="12" t="s">
        <v>496</v>
      </c>
      <c r="E1455" s="2" t="s">
        <v>1148</v>
      </c>
      <c r="F1455" s="1">
        <v>8</v>
      </c>
      <c r="H1455" s="4" t="s">
        <v>2102</v>
      </c>
      <c r="I1455" s="12" t="s">
        <v>2103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5" t="s">
        <v>33</v>
      </c>
      <c r="P1455" s="5" t="s">
        <v>28</v>
      </c>
      <c r="Q1455" s="1" t="str">
        <f>CONCATENATE(Tabla5[[#This Row],[fkUbicacion]])</f>
        <v>8</v>
      </c>
      <c r="R1455" s="5" t="s">
        <v>29</v>
      </c>
    </row>
    <row r="1456" spans="1:18">
      <c r="A1456" s="6" t="s">
        <v>30</v>
      </c>
      <c r="B1456" s="12">
        <v>1430</v>
      </c>
      <c r="C1456" s="1">
        <v>1453</v>
      </c>
      <c r="D1456" s="12" t="s">
        <v>496</v>
      </c>
      <c r="E1456" s="2" t="s">
        <v>1149</v>
      </c>
      <c r="F1456" s="1">
        <v>8</v>
      </c>
      <c r="H1456" s="4" t="s">
        <v>2102</v>
      </c>
      <c r="I1456" s="12" t="s">
        <v>2103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5" t="s">
        <v>33</v>
      </c>
      <c r="P1456" s="5" t="s">
        <v>28</v>
      </c>
      <c r="Q1456" s="1" t="str">
        <f>CONCATENATE(Tabla5[[#This Row],[fkUbicacion]])</f>
        <v>8</v>
      </c>
      <c r="R1456" s="5" t="s">
        <v>29</v>
      </c>
    </row>
    <row r="1457" spans="1:18">
      <c r="A1457" s="6" t="s">
        <v>30</v>
      </c>
      <c r="B1457" s="12">
        <v>1431</v>
      </c>
      <c r="C1457" s="1">
        <v>1454</v>
      </c>
      <c r="D1457" s="12" t="s">
        <v>496</v>
      </c>
      <c r="E1457" s="2" t="s">
        <v>1150</v>
      </c>
      <c r="F1457" s="1">
        <v>8</v>
      </c>
      <c r="H1457" s="4" t="s">
        <v>2102</v>
      </c>
      <c r="I1457" s="12" t="s">
        <v>2103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5" t="s">
        <v>33</v>
      </c>
      <c r="P1457" s="5" t="s">
        <v>28</v>
      </c>
      <c r="Q1457" s="1" t="str">
        <f>CONCATENATE(Tabla5[[#This Row],[fkUbicacion]])</f>
        <v>8</v>
      </c>
      <c r="R1457" s="5" t="s">
        <v>29</v>
      </c>
    </row>
    <row r="1458" spans="1:18">
      <c r="A1458" s="6" t="s">
        <v>30</v>
      </c>
      <c r="B1458" s="12">
        <v>1432</v>
      </c>
      <c r="C1458" s="1">
        <v>1455</v>
      </c>
      <c r="D1458" s="12" t="s">
        <v>496</v>
      </c>
      <c r="E1458" s="2" t="s">
        <v>1151</v>
      </c>
      <c r="F1458" s="1">
        <v>8</v>
      </c>
      <c r="H1458" s="4" t="s">
        <v>2102</v>
      </c>
      <c r="I1458" s="12" t="s">
        <v>2103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5" t="s">
        <v>33</v>
      </c>
      <c r="P1458" s="5" t="s">
        <v>28</v>
      </c>
      <c r="Q1458" s="1" t="str">
        <f>CONCATENATE(Tabla5[[#This Row],[fkUbicacion]])</f>
        <v>8</v>
      </c>
      <c r="R1458" s="5" t="s">
        <v>29</v>
      </c>
    </row>
    <row r="1459" spans="1:18">
      <c r="A1459" s="6" t="s">
        <v>30</v>
      </c>
      <c r="B1459" s="12">
        <v>1433</v>
      </c>
      <c r="C1459" s="1">
        <v>1456</v>
      </c>
      <c r="D1459" s="12" t="s">
        <v>496</v>
      </c>
      <c r="E1459" s="2" t="s">
        <v>1152</v>
      </c>
      <c r="F1459" s="1">
        <v>8</v>
      </c>
      <c r="H1459" s="4" t="s">
        <v>2102</v>
      </c>
      <c r="I1459" s="12" t="s">
        <v>2103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5" t="s">
        <v>33</v>
      </c>
      <c r="P1459" s="5" t="s">
        <v>28</v>
      </c>
      <c r="Q1459" s="1" t="str">
        <f>CONCATENATE(Tabla5[[#This Row],[fkUbicacion]])</f>
        <v>8</v>
      </c>
      <c r="R1459" s="5" t="s">
        <v>29</v>
      </c>
    </row>
    <row r="1460" spans="1:18">
      <c r="A1460" s="6" t="s">
        <v>30</v>
      </c>
      <c r="B1460" s="12">
        <v>1434</v>
      </c>
      <c r="C1460" s="1">
        <v>1457</v>
      </c>
      <c r="D1460" s="12" t="s">
        <v>496</v>
      </c>
      <c r="E1460" s="2" t="s">
        <v>1153</v>
      </c>
      <c r="F1460" s="1">
        <v>8</v>
      </c>
      <c r="H1460" s="4" t="s">
        <v>2102</v>
      </c>
      <c r="I1460" s="12" t="s">
        <v>2103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5" t="s">
        <v>33</v>
      </c>
      <c r="P1460" s="5" t="s">
        <v>28</v>
      </c>
      <c r="Q1460" s="1" t="str">
        <f>CONCATENATE(Tabla5[[#This Row],[fkUbicacion]])</f>
        <v>8</v>
      </c>
      <c r="R1460" s="5" t="s">
        <v>29</v>
      </c>
    </row>
    <row r="1461" spans="1:18">
      <c r="A1461" s="6" t="s">
        <v>30</v>
      </c>
      <c r="B1461" s="12">
        <v>1435</v>
      </c>
      <c r="C1461" s="1">
        <v>1458</v>
      </c>
      <c r="D1461" s="12" t="s">
        <v>496</v>
      </c>
      <c r="E1461" s="2" t="s">
        <v>1154</v>
      </c>
      <c r="F1461" s="1">
        <v>8</v>
      </c>
      <c r="H1461" s="4" t="s">
        <v>2102</v>
      </c>
      <c r="I1461" s="12" t="s">
        <v>2103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5" t="s">
        <v>33</v>
      </c>
      <c r="P1461" s="5" t="s">
        <v>28</v>
      </c>
      <c r="Q1461" s="1" t="str">
        <f>CONCATENATE(Tabla5[[#This Row],[fkUbicacion]])</f>
        <v>8</v>
      </c>
      <c r="R1461" s="5" t="s">
        <v>29</v>
      </c>
    </row>
    <row r="1462" spans="1:18">
      <c r="A1462" s="6" t="s">
        <v>30</v>
      </c>
      <c r="B1462" s="12">
        <v>1436</v>
      </c>
      <c r="C1462" s="1">
        <v>1459</v>
      </c>
      <c r="D1462" s="12" t="s">
        <v>496</v>
      </c>
      <c r="E1462" s="2" t="s">
        <v>1155</v>
      </c>
      <c r="F1462" s="1">
        <v>8</v>
      </c>
      <c r="H1462" s="4" t="s">
        <v>2102</v>
      </c>
      <c r="I1462" s="12" t="s">
        <v>2103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5" t="s">
        <v>33</v>
      </c>
      <c r="P1462" s="5" t="s">
        <v>28</v>
      </c>
      <c r="Q1462" s="1" t="str">
        <f>CONCATENATE(Tabla5[[#This Row],[fkUbicacion]])</f>
        <v>8</v>
      </c>
      <c r="R1462" s="5" t="s">
        <v>29</v>
      </c>
    </row>
    <row r="1463" spans="1:18">
      <c r="A1463" s="6" t="s">
        <v>30</v>
      </c>
      <c r="B1463" s="12">
        <v>1437</v>
      </c>
      <c r="C1463" s="1">
        <v>1460</v>
      </c>
      <c r="D1463" s="12" t="s">
        <v>496</v>
      </c>
      <c r="E1463" s="2" t="s">
        <v>1156</v>
      </c>
      <c r="F1463" s="1">
        <v>8</v>
      </c>
      <c r="H1463" s="4" t="s">
        <v>2102</v>
      </c>
      <c r="I1463" s="12" t="s">
        <v>2103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5" t="s">
        <v>33</v>
      </c>
      <c r="P1463" s="5" t="s">
        <v>28</v>
      </c>
      <c r="Q1463" s="1" t="str">
        <f>CONCATENATE(Tabla5[[#This Row],[fkUbicacion]])</f>
        <v>8</v>
      </c>
      <c r="R1463" s="5" t="s">
        <v>29</v>
      </c>
    </row>
    <row r="1464" spans="1:18">
      <c r="A1464" s="6" t="s">
        <v>30</v>
      </c>
      <c r="B1464" s="12">
        <v>1438</v>
      </c>
      <c r="C1464" s="1">
        <v>1461</v>
      </c>
      <c r="D1464" s="12" t="s">
        <v>496</v>
      </c>
      <c r="E1464" s="2" t="s">
        <v>1157</v>
      </c>
      <c r="F1464" s="1">
        <v>8</v>
      </c>
      <c r="H1464" s="4" t="s">
        <v>2102</v>
      </c>
      <c r="I1464" s="12" t="s">
        <v>2103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5" t="s">
        <v>33</v>
      </c>
      <c r="P1464" s="5" t="s">
        <v>28</v>
      </c>
      <c r="Q1464" s="1" t="str">
        <f>CONCATENATE(Tabla5[[#This Row],[fkUbicacion]])</f>
        <v>8</v>
      </c>
      <c r="R1464" s="5" t="s">
        <v>29</v>
      </c>
    </row>
    <row r="1465" spans="1:18">
      <c r="A1465" s="6" t="s">
        <v>30</v>
      </c>
      <c r="B1465" s="12">
        <v>1439</v>
      </c>
      <c r="C1465" s="1">
        <v>1462</v>
      </c>
      <c r="D1465" s="12" t="s">
        <v>496</v>
      </c>
      <c r="E1465" s="2" t="s">
        <v>1158</v>
      </c>
      <c r="F1465" s="1">
        <v>8</v>
      </c>
      <c r="H1465" s="4" t="s">
        <v>2102</v>
      </c>
      <c r="I1465" s="12" t="s">
        <v>2103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5" t="s">
        <v>33</v>
      </c>
      <c r="P1465" s="5" t="s">
        <v>28</v>
      </c>
      <c r="Q1465" s="1" t="str">
        <f>CONCATENATE(Tabla5[[#This Row],[fkUbicacion]])</f>
        <v>8</v>
      </c>
      <c r="R1465" s="5" t="s">
        <v>29</v>
      </c>
    </row>
    <row r="1466" spans="1:18">
      <c r="A1466" s="6" t="s">
        <v>30</v>
      </c>
      <c r="B1466" s="12">
        <v>1440</v>
      </c>
      <c r="C1466" s="1">
        <v>1463</v>
      </c>
      <c r="D1466" s="12" t="s">
        <v>496</v>
      </c>
      <c r="E1466" s="2" t="s">
        <v>1227</v>
      </c>
      <c r="F1466" s="1">
        <v>8</v>
      </c>
      <c r="H1466" s="4" t="s">
        <v>2102</v>
      </c>
      <c r="I1466" s="12" t="s">
        <v>2103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5" t="s">
        <v>33</v>
      </c>
      <c r="P1466" s="5" t="s">
        <v>28</v>
      </c>
      <c r="Q1466" s="1" t="str">
        <f>CONCATENATE(Tabla5[[#This Row],[fkUbicacion]])</f>
        <v>8</v>
      </c>
      <c r="R1466" s="5" t="s">
        <v>29</v>
      </c>
    </row>
    <row r="1467" spans="1:18">
      <c r="A1467" s="6" t="s">
        <v>30</v>
      </c>
      <c r="B1467" s="12">
        <v>1441</v>
      </c>
      <c r="C1467" s="1">
        <v>1464</v>
      </c>
      <c r="D1467" s="12" t="s">
        <v>496</v>
      </c>
      <c r="E1467" s="2" t="s">
        <v>1228</v>
      </c>
      <c r="F1467" s="1">
        <v>8</v>
      </c>
      <c r="H1467" s="4" t="s">
        <v>2102</v>
      </c>
      <c r="I1467" s="12" t="s">
        <v>2103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5" t="s">
        <v>33</v>
      </c>
      <c r="P1467" s="5" t="s">
        <v>28</v>
      </c>
      <c r="Q1467" s="1" t="str">
        <f>CONCATENATE(Tabla5[[#This Row],[fkUbicacion]])</f>
        <v>8</v>
      </c>
      <c r="R1467" s="5" t="s">
        <v>29</v>
      </c>
    </row>
    <row r="1468" spans="1:18">
      <c r="A1468" s="6" t="s">
        <v>30</v>
      </c>
      <c r="B1468" s="12">
        <v>1442</v>
      </c>
      <c r="C1468" s="1">
        <v>1465</v>
      </c>
      <c r="D1468" s="12" t="s">
        <v>496</v>
      </c>
      <c r="E1468" s="2" t="s">
        <v>1229</v>
      </c>
      <c r="F1468" s="1">
        <v>8</v>
      </c>
      <c r="H1468" s="4" t="s">
        <v>2102</v>
      </c>
      <c r="I1468" s="12" t="s">
        <v>2103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5" t="s">
        <v>33</v>
      </c>
      <c r="P1468" s="5" t="s">
        <v>28</v>
      </c>
      <c r="Q1468" s="1" t="str">
        <f>CONCATENATE(Tabla5[[#This Row],[fkUbicacion]])</f>
        <v>8</v>
      </c>
      <c r="R1468" s="5" t="s">
        <v>29</v>
      </c>
    </row>
    <row r="1469" spans="1:18">
      <c r="A1469" s="6" t="s">
        <v>30</v>
      </c>
      <c r="B1469" s="12">
        <v>1443</v>
      </c>
      <c r="C1469" s="1">
        <v>1466</v>
      </c>
      <c r="D1469" s="12" t="s">
        <v>496</v>
      </c>
      <c r="E1469" s="2" t="s">
        <v>1230</v>
      </c>
      <c r="F1469" s="1">
        <v>8</v>
      </c>
      <c r="H1469" s="4" t="s">
        <v>2102</v>
      </c>
      <c r="I1469" s="12" t="s">
        <v>2103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5" t="s">
        <v>33</v>
      </c>
      <c r="P1469" s="5" t="s">
        <v>28</v>
      </c>
      <c r="Q1469" s="1" t="str">
        <f>CONCATENATE(Tabla5[[#This Row],[fkUbicacion]])</f>
        <v>8</v>
      </c>
      <c r="R1469" s="5" t="s">
        <v>29</v>
      </c>
    </row>
    <row r="1470" spans="1:18">
      <c r="A1470" s="6" t="s">
        <v>30</v>
      </c>
      <c r="B1470" s="12">
        <v>1444</v>
      </c>
      <c r="C1470" s="1">
        <v>1467</v>
      </c>
      <c r="D1470" s="12" t="s">
        <v>496</v>
      </c>
      <c r="E1470" s="2" t="s">
        <v>1231</v>
      </c>
      <c r="F1470" s="1">
        <v>8</v>
      </c>
      <c r="H1470" s="4" t="s">
        <v>2102</v>
      </c>
      <c r="I1470" s="12" t="s">
        <v>2103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5" t="s">
        <v>33</v>
      </c>
      <c r="P1470" s="5" t="s">
        <v>28</v>
      </c>
      <c r="Q1470" s="1" t="str">
        <f>CONCATENATE(Tabla5[[#This Row],[fkUbicacion]])</f>
        <v>8</v>
      </c>
      <c r="R1470" s="5" t="s">
        <v>29</v>
      </c>
    </row>
    <row r="1471" spans="1:18">
      <c r="A1471" s="6" t="s">
        <v>30</v>
      </c>
      <c r="B1471" s="12">
        <v>1445</v>
      </c>
      <c r="C1471" s="1">
        <v>1468</v>
      </c>
      <c r="D1471" s="12" t="s">
        <v>496</v>
      </c>
      <c r="E1471" s="2" t="s">
        <v>1232</v>
      </c>
      <c r="F1471" s="1">
        <v>8</v>
      </c>
      <c r="H1471" s="4" t="s">
        <v>2102</v>
      </c>
      <c r="I1471" s="12" t="s">
        <v>2103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5" t="s">
        <v>33</v>
      </c>
      <c r="P1471" s="5" t="s">
        <v>28</v>
      </c>
      <c r="Q1471" s="1" t="str">
        <f>CONCATENATE(Tabla5[[#This Row],[fkUbicacion]])</f>
        <v>8</v>
      </c>
      <c r="R1471" s="5" t="s">
        <v>29</v>
      </c>
    </row>
    <row r="1472" spans="1:18">
      <c r="A1472" s="6" t="s">
        <v>30</v>
      </c>
      <c r="B1472" s="12">
        <v>1446</v>
      </c>
      <c r="C1472" s="1">
        <v>1469</v>
      </c>
      <c r="D1472" s="12" t="s">
        <v>496</v>
      </c>
      <c r="E1472" s="2" t="s">
        <v>1233</v>
      </c>
      <c r="F1472" s="1">
        <v>8</v>
      </c>
      <c r="H1472" s="4" t="s">
        <v>2102</v>
      </c>
      <c r="I1472" s="12" t="s">
        <v>2103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5" t="s">
        <v>33</v>
      </c>
      <c r="P1472" s="5" t="s">
        <v>28</v>
      </c>
      <c r="Q1472" s="1" t="str">
        <f>CONCATENATE(Tabla5[[#This Row],[fkUbicacion]])</f>
        <v>8</v>
      </c>
      <c r="R1472" s="5" t="s">
        <v>29</v>
      </c>
    </row>
    <row r="1473" spans="1:18">
      <c r="A1473" s="6" t="s">
        <v>30</v>
      </c>
      <c r="B1473" s="12">
        <v>1447</v>
      </c>
      <c r="C1473" s="1">
        <v>1470</v>
      </c>
      <c r="D1473" s="12" t="s">
        <v>496</v>
      </c>
      <c r="E1473" s="2" t="s">
        <v>1234</v>
      </c>
      <c r="F1473" s="1">
        <v>8</v>
      </c>
      <c r="H1473" s="4" t="s">
        <v>2102</v>
      </c>
      <c r="I1473" s="12" t="s">
        <v>2103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5" t="s">
        <v>33</v>
      </c>
      <c r="P1473" s="5" t="s">
        <v>28</v>
      </c>
      <c r="Q1473" s="1" t="str">
        <f>CONCATENATE(Tabla5[[#This Row],[fkUbicacion]])</f>
        <v>8</v>
      </c>
      <c r="R1473" s="5" t="s">
        <v>29</v>
      </c>
    </row>
    <row r="1474" spans="1:18">
      <c r="A1474" s="6" t="s">
        <v>30</v>
      </c>
      <c r="B1474" s="12">
        <v>1448</v>
      </c>
      <c r="C1474" s="1">
        <v>1471</v>
      </c>
      <c r="D1474" s="12" t="s">
        <v>496</v>
      </c>
      <c r="E1474" s="2" t="s">
        <v>1235</v>
      </c>
      <c r="F1474" s="1">
        <v>8</v>
      </c>
      <c r="H1474" s="4" t="s">
        <v>2102</v>
      </c>
      <c r="I1474" s="12" t="s">
        <v>2103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5" t="s">
        <v>33</v>
      </c>
      <c r="P1474" s="5" t="s">
        <v>28</v>
      </c>
      <c r="Q1474" s="1" t="str">
        <f>CONCATENATE(Tabla5[[#This Row],[fkUbicacion]])</f>
        <v>8</v>
      </c>
      <c r="R1474" s="5" t="s">
        <v>29</v>
      </c>
    </row>
    <row r="1475" spans="1:18">
      <c r="A1475" s="6" t="s">
        <v>30</v>
      </c>
      <c r="B1475" s="12">
        <v>1449</v>
      </c>
      <c r="C1475" s="1">
        <v>1472</v>
      </c>
      <c r="D1475" s="12" t="s">
        <v>496</v>
      </c>
      <c r="E1475" s="2" t="s">
        <v>1236</v>
      </c>
      <c r="F1475" s="1">
        <v>8</v>
      </c>
      <c r="H1475" s="4" t="s">
        <v>2102</v>
      </c>
      <c r="I1475" s="12" t="s">
        <v>2103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5" t="s">
        <v>33</v>
      </c>
      <c r="P1475" s="5" t="s">
        <v>28</v>
      </c>
      <c r="Q1475" s="1" t="str">
        <f>CONCATENATE(Tabla5[[#This Row],[fkUbicacion]])</f>
        <v>8</v>
      </c>
      <c r="R1475" s="5" t="s">
        <v>29</v>
      </c>
    </row>
    <row r="1476" spans="1:18">
      <c r="A1476" s="6" t="s">
        <v>30</v>
      </c>
      <c r="B1476" s="12">
        <v>1450</v>
      </c>
      <c r="C1476" s="1">
        <v>1473</v>
      </c>
      <c r="D1476" s="12" t="s">
        <v>496</v>
      </c>
      <c r="E1476" s="2" t="s">
        <v>1237</v>
      </c>
      <c r="F1476" s="1">
        <v>8</v>
      </c>
      <c r="H1476" s="4" t="s">
        <v>2102</v>
      </c>
      <c r="I1476" s="12" t="s">
        <v>2103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5" t="s">
        <v>33</v>
      </c>
      <c r="P1476" s="5" t="s">
        <v>28</v>
      </c>
      <c r="Q1476" s="1" t="str">
        <f>CONCATENATE(Tabla5[[#This Row],[fkUbicacion]])</f>
        <v>8</v>
      </c>
      <c r="R1476" s="5" t="s">
        <v>29</v>
      </c>
    </row>
    <row r="1477" spans="1:18">
      <c r="A1477" s="6" t="s">
        <v>30</v>
      </c>
      <c r="B1477" s="12">
        <v>1451</v>
      </c>
      <c r="C1477" s="1">
        <v>1474</v>
      </c>
      <c r="D1477" s="12" t="s">
        <v>496</v>
      </c>
      <c r="E1477" s="2" t="s">
        <v>1238</v>
      </c>
      <c r="F1477" s="1">
        <v>8</v>
      </c>
      <c r="H1477" s="4" t="s">
        <v>2102</v>
      </c>
      <c r="I1477" s="12" t="s">
        <v>2103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5" t="s">
        <v>33</v>
      </c>
      <c r="P1477" s="5" t="s">
        <v>28</v>
      </c>
      <c r="Q1477" s="1" t="str">
        <f>CONCATENATE(Tabla5[[#This Row],[fkUbicacion]])</f>
        <v>8</v>
      </c>
      <c r="R1477" s="5" t="s">
        <v>29</v>
      </c>
    </row>
    <row r="1478" spans="1:18">
      <c r="A1478" s="6" t="s">
        <v>30</v>
      </c>
      <c r="B1478" s="12">
        <v>1452</v>
      </c>
      <c r="C1478" s="1">
        <v>1475</v>
      </c>
      <c r="D1478" s="12" t="s">
        <v>496</v>
      </c>
      <c r="E1478" s="2" t="s">
        <v>1480</v>
      </c>
      <c r="F1478" s="1">
        <v>8</v>
      </c>
      <c r="H1478" s="4" t="s">
        <v>2102</v>
      </c>
      <c r="I1478" s="12" t="s">
        <v>2103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5" t="s">
        <v>33</v>
      </c>
      <c r="P1478" s="5" t="s">
        <v>28</v>
      </c>
      <c r="Q1478" s="1" t="str">
        <f>CONCATENATE(Tabla5[[#This Row],[fkUbicacion]])</f>
        <v>8</v>
      </c>
      <c r="R1478" s="5" t="s">
        <v>29</v>
      </c>
    </row>
    <row r="1479" spans="1:18">
      <c r="A1479" s="6" t="s">
        <v>30</v>
      </c>
      <c r="B1479" s="12">
        <v>1453</v>
      </c>
      <c r="C1479" s="1">
        <v>1476</v>
      </c>
      <c r="D1479" s="12" t="s">
        <v>496</v>
      </c>
      <c r="E1479" s="25" t="s">
        <v>1481</v>
      </c>
      <c r="F1479" s="1">
        <v>8</v>
      </c>
      <c r="H1479" s="4" t="s">
        <v>2102</v>
      </c>
      <c r="I1479" s="12" t="s">
        <v>2103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5" t="s">
        <v>33</v>
      </c>
      <c r="P1479" s="5" t="s">
        <v>28</v>
      </c>
      <c r="Q1479" s="1" t="str">
        <f>CONCATENATE(Tabla5[[#This Row],[fkUbicacion]])</f>
        <v>8</v>
      </c>
      <c r="R1479" s="5" t="s">
        <v>29</v>
      </c>
    </row>
    <row r="1480" spans="1:18">
      <c r="A1480" s="6" t="s">
        <v>30</v>
      </c>
      <c r="B1480" s="12">
        <v>1454</v>
      </c>
      <c r="C1480" s="1">
        <v>1477</v>
      </c>
      <c r="D1480" s="12" t="s">
        <v>496</v>
      </c>
      <c r="E1480" s="2" t="s">
        <v>1171</v>
      </c>
      <c r="F1480" s="1">
        <v>8</v>
      </c>
      <c r="H1480" s="4" t="s">
        <v>2102</v>
      </c>
      <c r="I1480" s="12" t="s">
        <v>2103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5" t="s">
        <v>33</v>
      </c>
      <c r="P1480" s="5" t="s">
        <v>28</v>
      </c>
      <c r="Q1480" s="1" t="str">
        <f>CONCATENATE(Tabla5[[#This Row],[fkUbicacion]])</f>
        <v>8</v>
      </c>
      <c r="R1480" s="5" t="s">
        <v>29</v>
      </c>
    </row>
    <row r="1481" spans="1:18">
      <c r="A1481" s="6" t="s">
        <v>30</v>
      </c>
      <c r="B1481" s="12">
        <v>1455</v>
      </c>
      <c r="C1481" s="1">
        <v>1478</v>
      </c>
      <c r="D1481" s="12" t="s">
        <v>496</v>
      </c>
      <c r="E1481" s="2" t="s">
        <v>1172</v>
      </c>
      <c r="F1481" s="1">
        <v>8</v>
      </c>
      <c r="H1481" s="4" t="s">
        <v>2102</v>
      </c>
      <c r="I1481" s="12" t="s">
        <v>2103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5" t="s">
        <v>33</v>
      </c>
      <c r="P1481" s="5" t="s">
        <v>28</v>
      </c>
      <c r="Q1481" s="1" t="str">
        <f>CONCATENATE(Tabla5[[#This Row],[fkUbicacion]])</f>
        <v>8</v>
      </c>
      <c r="R1481" s="5" t="s">
        <v>29</v>
      </c>
    </row>
    <row r="1482" spans="1:18">
      <c r="A1482" s="6" t="s">
        <v>30</v>
      </c>
      <c r="B1482" s="12">
        <v>1456</v>
      </c>
      <c r="C1482" s="1">
        <v>1479</v>
      </c>
      <c r="D1482" s="12" t="s">
        <v>496</v>
      </c>
      <c r="E1482" s="2" t="s">
        <v>1173</v>
      </c>
      <c r="F1482" s="1">
        <v>8</v>
      </c>
      <c r="H1482" s="4" t="s">
        <v>2102</v>
      </c>
      <c r="I1482" s="12" t="s">
        <v>2103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5" t="s">
        <v>33</v>
      </c>
      <c r="P1482" s="5" t="s">
        <v>28</v>
      </c>
      <c r="Q1482" s="1" t="str">
        <f>CONCATENATE(Tabla5[[#This Row],[fkUbicacion]])</f>
        <v>8</v>
      </c>
      <c r="R1482" s="5" t="s">
        <v>29</v>
      </c>
    </row>
    <row r="1483" spans="1:18">
      <c r="A1483" s="6" t="s">
        <v>30</v>
      </c>
      <c r="B1483" s="12">
        <v>1457</v>
      </c>
      <c r="C1483" s="1">
        <v>1480</v>
      </c>
      <c r="D1483" s="12" t="s">
        <v>496</v>
      </c>
      <c r="E1483" s="2" t="s">
        <v>1174</v>
      </c>
      <c r="F1483" s="1">
        <v>8</v>
      </c>
      <c r="H1483" s="4" t="s">
        <v>2102</v>
      </c>
      <c r="I1483" s="12" t="s">
        <v>2103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5" t="s">
        <v>33</v>
      </c>
      <c r="P1483" s="5" t="s">
        <v>28</v>
      </c>
      <c r="Q1483" s="1" t="str">
        <f>CONCATENATE(Tabla5[[#This Row],[fkUbicacion]])</f>
        <v>8</v>
      </c>
      <c r="R1483" s="5" t="s">
        <v>29</v>
      </c>
    </row>
    <row r="1484" spans="1:18">
      <c r="A1484" s="6" t="s">
        <v>30</v>
      </c>
      <c r="B1484" s="12">
        <v>1458</v>
      </c>
      <c r="C1484" s="1">
        <v>1481</v>
      </c>
      <c r="D1484" s="12" t="s">
        <v>496</v>
      </c>
      <c r="E1484" s="2" t="s">
        <v>1175</v>
      </c>
      <c r="F1484" s="1">
        <v>8</v>
      </c>
      <c r="H1484" s="4" t="s">
        <v>2102</v>
      </c>
      <c r="I1484" s="12" t="s">
        <v>2103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5" t="s">
        <v>33</v>
      </c>
      <c r="P1484" s="5" t="s">
        <v>28</v>
      </c>
      <c r="Q1484" s="1" t="str">
        <f>CONCATENATE(Tabla5[[#This Row],[fkUbicacion]])</f>
        <v>8</v>
      </c>
      <c r="R1484" s="5" t="s">
        <v>29</v>
      </c>
    </row>
    <row r="1485" spans="1:18">
      <c r="A1485" s="6" t="s">
        <v>30</v>
      </c>
      <c r="B1485" s="12">
        <v>1459</v>
      </c>
      <c r="C1485" s="1">
        <v>1482</v>
      </c>
      <c r="D1485" s="12" t="s">
        <v>496</v>
      </c>
      <c r="E1485" s="2" t="s">
        <v>1176</v>
      </c>
      <c r="F1485" s="1">
        <v>8</v>
      </c>
      <c r="H1485" s="4" t="s">
        <v>2102</v>
      </c>
      <c r="I1485" s="12" t="s">
        <v>2103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5" t="s">
        <v>33</v>
      </c>
      <c r="P1485" s="5" t="s">
        <v>28</v>
      </c>
      <c r="Q1485" s="1" t="str">
        <f>CONCATENATE(Tabla5[[#This Row],[fkUbicacion]])</f>
        <v>8</v>
      </c>
      <c r="R1485" s="5" t="s">
        <v>29</v>
      </c>
    </row>
    <row r="1486" spans="1:18">
      <c r="A1486" s="6" t="s">
        <v>30</v>
      </c>
      <c r="B1486" s="12">
        <v>1460</v>
      </c>
      <c r="C1486" s="1">
        <v>1483</v>
      </c>
      <c r="D1486" s="12" t="s">
        <v>496</v>
      </c>
      <c r="E1486" s="2" t="s">
        <v>1177</v>
      </c>
      <c r="F1486" s="1">
        <v>8</v>
      </c>
      <c r="H1486" s="4" t="s">
        <v>2102</v>
      </c>
      <c r="I1486" s="12" t="s">
        <v>2103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5" t="s">
        <v>33</v>
      </c>
      <c r="P1486" s="5" t="s">
        <v>28</v>
      </c>
      <c r="Q1486" s="1" t="str">
        <f>CONCATENATE(Tabla5[[#This Row],[fkUbicacion]])</f>
        <v>8</v>
      </c>
      <c r="R1486" s="5" t="s">
        <v>29</v>
      </c>
    </row>
    <row r="1487" spans="1:18">
      <c r="A1487" s="6" t="s">
        <v>30</v>
      </c>
      <c r="B1487" s="12">
        <v>1461</v>
      </c>
      <c r="C1487" s="1">
        <v>1484</v>
      </c>
      <c r="D1487" s="12" t="s">
        <v>496</v>
      </c>
      <c r="E1487" s="2" t="s">
        <v>1178</v>
      </c>
      <c r="F1487" s="1">
        <v>8</v>
      </c>
      <c r="H1487" s="4" t="s">
        <v>2102</v>
      </c>
      <c r="I1487" s="12" t="s">
        <v>2103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5" t="s">
        <v>33</v>
      </c>
      <c r="P1487" s="5" t="s">
        <v>28</v>
      </c>
      <c r="Q1487" s="1" t="str">
        <f>CONCATENATE(Tabla5[[#This Row],[fkUbicacion]])</f>
        <v>8</v>
      </c>
      <c r="R1487" s="5" t="s">
        <v>29</v>
      </c>
    </row>
    <row r="1488" spans="1:18">
      <c r="A1488" s="6" t="s">
        <v>30</v>
      </c>
      <c r="B1488" s="12">
        <v>1462</v>
      </c>
      <c r="C1488" s="1">
        <v>1485</v>
      </c>
      <c r="D1488" s="12" t="s">
        <v>496</v>
      </c>
      <c r="E1488" s="2" t="s">
        <v>1179</v>
      </c>
      <c r="F1488" s="1">
        <v>8</v>
      </c>
      <c r="H1488" s="4" t="s">
        <v>2102</v>
      </c>
      <c r="I1488" s="12" t="s">
        <v>2103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5" t="s">
        <v>33</v>
      </c>
      <c r="P1488" s="5" t="s">
        <v>28</v>
      </c>
      <c r="Q1488" s="1" t="str">
        <f>CONCATENATE(Tabla5[[#This Row],[fkUbicacion]])</f>
        <v>8</v>
      </c>
      <c r="R1488" s="5" t="s">
        <v>29</v>
      </c>
    </row>
    <row r="1489" spans="1:18">
      <c r="A1489" s="6" t="s">
        <v>30</v>
      </c>
      <c r="B1489" s="12">
        <v>1463</v>
      </c>
      <c r="C1489" s="1">
        <v>1486</v>
      </c>
      <c r="D1489" s="12" t="s">
        <v>496</v>
      </c>
      <c r="E1489" s="25" t="s">
        <v>1180</v>
      </c>
      <c r="F1489" s="1">
        <v>8</v>
      </c>
      <c r="H1489" s="4" t="s">
        <v>2102</v>
      </c>
      <c r="I1489" s="12" t="s">
        <v>2103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5" t="s">
        <v>33</v>
      </c>
      <c r="P1489" s="5" t="s">
        <v>28</v>
      </c>
      <c r="Q1489" s="1" t="str">
        <f>CONCATENATE(Tabla5[[#This Row],[fkUbicacion]])</f>
        <v>8</v>
      </c>
      <c r="R1489" s="5" t="s">
        <v>29</v>
      </c>
    </row>
    <row r="1490" spans="1:18">
      <c r="A1490" s="6" t="s">
        <v>30</v>
      </c>
      <c r="B1490" s="12">
        <v>1464</v>
      </c>
      <c r="C1490" s="1">
        <v>1487</v>
      </c>
      <c r="D1490" s="12" t="s">
        <v>496</v>
      </c>
      <c r="E1490" s="2" t="s">
        <v>1482</v>
      </c>
      <c r="F1490" s="1">
        <v>6</v>
      </c>
      <c r="H1490" s="4" t="s">
        <v>2102</v>
      </c>
      <c r="I1490" s="12" t="s">
        <v>2103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5" t="s">
        <v>33</v>
      </c>
      <c r="P1490" s="5" t="s">
        <v>28</v>
      </c>
      <c r="Q1490" s="1" t="str">
        <f>CONCATENATE(Tabla5[[#This Row],[fkUbicacion]])</f>
        <v>6</v>
      </c>
      <c r="R1490" s="5" t="s">
        <v>29</v>
      </c>
    </row>
    <row r="1491" spans="1:18">
      <c r="A1491" s="6" t="s">
        <v>30</v>
      </c>
      <c r="B1491" s="12">
        <v>1465</v>
      </c>
      <c r="C1491" s="1">
        <v>1488</v>
      </c>
      <c r="D1491" s="12" t="s">
        <v>496</v>
      </c>
      <c r="E1491" s="2" t="s">
        <v>1483</v>
      </c>
      <c r="F1491" s="1">
        <v>6</v>
      </c>
      <c r="H1491" s="4" t="s">
        <v>2102</v>
      </c>
      <c r="I1491" s="12" t="s">
        <v>2103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5" t="s">
        <v>33</v>
      </c>
      <c r="P1491" s="5" t="s">
        <v>28</v>
      </c>
      <c r="Q1491" s="1" t="str">
        <f>CONCATENATE(Tabla5[[#This Row],[fkUbicacion]])</f>
        <v>6</v>
      </c>
      <c r="R1491" s="5" t="s">
        <v>29</v>
      </c>
    </row>
    <row r="1492" spans="1:18">
      <c r="A1492" s="6" t="s">
        <v>30</v>
      </c>
      <c r="B1492" s="12">
        <v>1466</v>
      </c>
      <c r="C1492" s="1">
        <v>1489</v>
      </c>
      <c r="D1492" s="12" t="s">
        <v>496</v>
      </c>
      <c r="E1492" s="2" t="s">
        <v>1484</v>
      </c>
      <c r="F1492" s="1">
        <v>6</v>
      </c>
      <c r="H1492" s="4" t="s">
        <v>2102</v>
      </c>
      <c r="I1492" s="12" t="s">
        <v>2103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5" t="s">
        <v>33</v>
      </c>
      <c r="P1492" s="5" t="s">
        <v>28</v>
      </c>
      <c r="Q1492" s="1" t="str">
        <f>CONCATENATE(Tabla5[[#This Row],[fkUbicacion]])</f>
        <v>6</v>
      </c>
      <c r="R1492" s="5" t="s">
        <v>29</v>
      </c>
    </row>
    <row r="1493" spans="1:18">
      <c r="A1493" s="6" t="s">
        <v>30</v>
      </c>
      <c r="B1493" s="12">
        <v>1467</v>
      </c>
      <c r="C1493" s="1">
        <v>1490</v>
      </c>
      <c r="D1493" s="12" t="s">
        <v>496</v>
      </c>
      <c r="E1493" s="2" t="s">
        <v>1485</v>
      </c>
      <c r="F1493" s="1">
        <v>6</v>
      </c>
      <c r="H1493" s="4" t="s">
        <v>2102</v>
      </c>
      <c r="I1493" s="12" t="s">
        <v>2103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5" t="s">
        <v>33</v>
      </c>
      <c r="P1493" s="5" t="s">
        <v>28</v>
      </c>
      <c r="Q1493" s="1" t="str">
        <f>CONCATENATE(Tabla5[[#This Row],[fkUbicacion]])</f>
        <v>6</v>
      </c>
      <c r="R1493" s="5" t="s">
        <v>29</v>
      </c>
    </row>
    <row r="1494" spans="1:18">
      <c r="A1494" s="6" t="s">
        <v>30</v>
      </c>
      <c r="B1494" s="12">
        <v>1468</v>
      </c>
      <c r="C1494" s="1">
        <v>1491</v>
      </c>
      <c r="D1494" s="12" t="s">
        <v>496</v>
      </c>
      <c r="E1494" s="2" t="s">
        <v>1486</v>
      </c>
      <c r="F1494" s="1">
        <v>6</v>
      </c>
      <c r="H1494" s="4" t="s">
        <v>2102</v>
      </c>
      <c r="I1494" s="12" t="s">
        <v>2103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5" t="s">
        <v>33</v>
      </c>
      <c r="P1494" s="5" t="s">
        <v>28</v>
      </c>
      <c r="Q1494" s="1" t="str">
        <f>CONCATENATE(Tabla5[[#This Row],[fkUbicacion]])</f>
        <v>6</v>
      </c>
      <c r="R1494" s="5" t="s">
        <v>29</v>
      </c>
    </row>
    <row r="1495" spans="1:18">
      <c r="A1495" s="6" t="s">
        <v>30</v>
      </c>
      <c r="B1495" s="12">
        <v>1469</v>
      </c>
      <c r="C1495" s="1">
        <v>1492</v>
      </c>
      <c r="D1495" s="12" t="s">
        <v>496</v>
      </c>
      <c r="E1495" s="2" t="s">
        <v>1487</v>
      </c>
      <c r="F1495" s="1">
        <v>6</v>
      </c>
      <c r="H1495" s="4" t="s">
        <v>2102</v>
      </c>
      <c r="I1495" s="12" t="s">
        <v>2103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5" t="s">
        <v>33</v>
      </c>
      <c r="P1495" s="5" t="s">
        <v>28</v>
      </c>
      <c r="Q1495" s="1" t="str">
        <f>CONCATENATE(Tabla5[[#This Row],[fkUbicacion]])</f>
        <v>6</v>
      </c>
      <c r="R1495" s="5" t="s">
        <v>29</v>
      </c>
    </row>
    <row r="1496" spans="1:18">
      <c r="A1496" s="6" t="s">
        <v>30</v>
      </c>
      <c r="B1496" s="12">
        <v>1470</v>
      </c>
      <c r="C1496" s="1">
        <v>1493</v>
      </c>
      <c r="D1496" s="12" t="s">
        <v>496</v>
      </c>
      <c r="E1496" s="2" t="s">
        <v>1488</v>
      </c>
      <c r="F1496" s="1">
        <v>6</v>
      </c>
      <c r="H1496" s="4" t="s">
        <v>2102</v>
      </c>
      <c r="I1496" s="12" t="s">
        <v>2103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5" t="s">
        <v>33</v>
      </c>
      <c r="P1496" s="5" t="s">
        <v>28</v>
      </c>
      <c r="Q1496" s="1" t="str">
        <f>CONCATENATE(Tabla5[[#This Row],[fkUbicacion]])</f>
        <v>6</v>
      </c>
      <c r="R1496" s="5" t="s">
        <v>29</v>
      </c>
    </row>
    <row r="1497" spans="1:18">
      <c r="A1497" s="6" t="s">
        <v>30</v>
      </c>
      <c r="B1497" s="12">
        <v>1471</v>
      </c>
      <c r="C1497" s="1">
        <v>1494</v>
      </c>
      <c r="D1497" s="12" t="s">
        <v>496</v>
      </c>
      <c r="E1497" s="2" t="s">
        <v>1489</v>
      </c>
      <c r="F1497" s="1">
        <v>6</v>
      </c>
      <c r="H1497" s="4" t="s">
        <v>2102</v>
      </c>
      <c r="I1497" s="12" t="s">
        <v>2103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5" t="s">
        <v>33</v>
      </c>
      <c r="P1497" s="5" t="s">
        <v>28</v>
      </c>
      <c r="Q1497" s="1" t="str">
        <f>CONCATENATE(Tabla5[[#This Row],[fkUbicacion]])</f>
        <v>6</v>
      </c>
      <c r="R1497" s="5" t="s">
        <v>29</v>
      </c>
    </row>
    <row r="1498" spans="1:18">
      <c r="A1498" s="6" t="s">
        <v>30</v>
      </c>
      <c r="B1498" s="12">
        <v>1472</v>
      </c>
      <c r="C1498" s="1">
        <v>1495</v>
      </c>
      <c r="D1498" s="12" t="s">
        <v>496</v>
      </c>
      <c r="E1498" s="2" t="s">
        <v>1490</v>
      </c>
      <c r="F1498" s="1">
        <v>6</v>
      </c>
      <c r="H1498" s="4" t="s">
        <v>2102</v>
      </c>
      <c r="I1498" s="12" t="s">
        <v>2103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5" t="s">
        <v>33</v>
      </c>
      <c r="P1498" s="5" t="s">
        <v>28</v>
      </c>
      <c r="Q1498" s="1" t="str">
        <f>CONCATENATE(Tabla5[[#This Row],[fkUbicacion]])</f>
        <v>6</v>
      </c>
      <c r="R1498" s="5" t="s">
        <v>29</v>
      </c>
    </row>
    <row r="1499" spans="1:18">
      <c r="A1499" s="6" t="s">
        <v>30</v>
      </c>
      <c r="B1499" s="12">
        <v>1473</v>
      </c>
      <c r="C1499" s="1">
        <v>1496</v>
      </c>
      <c r="D1499" s="12" t="s">
        <v>496</v>
      </c>
      <c r="E1499" s="2" t="s">
        <v>1491</v>
      </c>
      <c r="F1499" s="1">
        <v>6</v>
      </c>
      <c r="H1499" s="4" t="s">
        <v>2102</v>
      </c>
      <c r="I1499" s="12" t="s">
        <v>2103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5" t="s">
        <v>33</v>
      </c>
      <c r="P1499" s="5" t="s">
        <v>28</v>
      </c>
      <c r="Q1499" s="1" t="str">
        <f>CONCATENATE(Tabla5[[#This Row],[fkUbicacion]])</f>
        <v>6</v>
      </c>
      <c r="R1499" s="5" t="s">
        <v>29</v>
      </c>
    </row>
    <row r="1500" spans="1:18">
      <c r="A1500" s="6" t="s">
        <v>30</v>
      </c>
      <c r="B1500" s="12">
        <v>1474</v>
      </c>
      <c r="C1500" s="1">
        <v>1497</v>
      </c>
      <c r="D1500" s="12" t="s">
        <v>496</v>
      </c>
      <c r="E1500" s="2" t="s">
        <v>1492</v>
      </c>
      <c r="F1500" s="1">
        <v>6</v>
      </c>
      <c r="H1500" s="4" t="s">
        <v>2102</v>
      </c>
      <c r="I1500" s="12" t="s">
        <v>2103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5" t="s">
        <v>33</v>
      </c>
      <c r="P1500" s="5" t="s">
        <v>28</v>
      </c>
      <c r="Q1500" s="1" t="str">
        <f>CONCATENATE(Tabla5[[#This Row],[fkUbicacion]])</f>
        <v>6</v>
      </c>
      <c r="R1500" s="5" t="s">
        <v>29</v>
      </c>
    </row>
    <row r="1501" spans="1:18">
      <c r="A1501" s="6" t="s">
        <v>30</v>
      </c>
      <c r="B1501" s="12">
        <v>1475</v>
      </c>
      <c r="C1501" s="1">
        <v>1498</v>
      </c>
      <c r="D1501" s="12" t="s">
        <v>496</v>
      </c>
      <c r="E1501" s="2" t="s">
        <v>1493</v>
      </c>
      <c r="F1501" s="1">
        <v>6</v>
      </c>
      <c r="H1501" s="4" t="s">
        <v>2102</v>
      </c>
      <c r="I1501" s="12" t="s">
        <v>2103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5" t="s">
        <v>33</v>
      </c>
      <c r="P1501" s="5" t="s">
        <v>28</v>
      </c>
      <c r="Q1501" s="1" t="str">
        <f>CONCATENATE(Tabla5[[#This Row],[fkUbicacion]])</f>
        <v>6</v>
      </c>
      <c r="R1501" s="5" t="s">
        <v>29</v>
      </c>
    </row>
    <row r="1502" spans="1:18">
      <c r="A1502" s="6" t="s">
        <v>30</v>
      </c>
      <c r="B1502" s="12">
        <v>1476</v>
      </c>
      <c r="C1502" s="1">
        <v>1499</v>
      </c>
      <c r="D1502" s="12" t="s">
        <v>496</v>
      </c>
      <c r="E1502" s="2" t="s">
        <v>1494</v>
      </c>
      <c r="F1502" s="1">
        <v>6</v>
      </c>
      <c r="H1502" s="4" t="s">
        <v>2102</v>
      </c>
      <c r="I1502" s="12" t="s">
        <v>2103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5" t="s">
        <v>33</v>
      </c>
      <c r="P1502" s="5" t="s">
        <v>28</v>
      </c>
      <c r="Q1502" s="1" t="str">
        <f>CONCATENATE(Tabla5[[#This Row],[fkUbicacion]])</f>
        <v>6</v>
      </c>
      <c r="R1502" s="5" t="s">
        <v>29</v>
      </c>
    </row>
    <row r="1503" spans="1:18">
      <c r="A1503" s="6" t="s">
        <v>30</v>
      </c>
      <c r="B1503" s="12">
        <v>1477</v>
      </c>
      <c r="C1503" s="1">
        <v>1500</v>
      </c>
      <c r="D1503" s="12" t="s">
        <v>496</v>
      </c>
      <c r="E1503" s="2" t="s">
        <v>1495</v>
      </c>
      <c r="F1503" s="1">
        <v>6</v>
      </c>
      <c r="H1503" s="4" t="s">
        <v>2102</v>
      </c>
      <c r="I1503" s="12" t="s">
        <v>2103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5" t="s">
        <v>33</v>
      </c>
      <c r="P1503" s="5" t="s">
        <v>28</v>
      </c>
      <c r="Q1503" s="1" t="str">
        <f>CONCATENATE(Tabla5[[#This Row],[fkUbicacion]])</f>
        <v>6</v>
      </c>
      <c r="R1503" s="5" t="s">
        <v>29</v>
      </c>
    </row>
    <row r="1504" spans="1:18">
      <c r="A1504" s="6" t="s">
        <v>30</v>
      </c>
      <c r="B1504" s="12">
        <v>1478</v>
      </c>
      <c r="C1504" s="1">
        <v>1501</v>
      </c>
      <c r="D1504" s="12" t="s">
        <v>496</v>
      </c>
      <c r="E1504" s="2" t="s">
        <v>1496</v>
      </c>
      <c r="F1504" s="1">
        <v>6</v>
      </c>
      <c r="H1504" s="4" t="s">
        <v>2102</v>
      </c>
      <c r="I1504" s="12" t="s">
        <v>2103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5" t="s">
        <v>33</v>
      </c>
      <c r="P1504" s="5" t="s">
        <v>28</v>
      </c>
      <c r="Q1504" s="1" t="str">
        <f>CONCATENATE(Tabla5[[#This Row],[fkUbicacion]])</f>
        <v>6</v>
      </c>
      <c r="R1504" s="5" t="s">
        <v>29</v>
      </c>
    </row>
    <row r="1505" spans="1:18">
      <c r="A1505" s="6" t="s">
        <v>30</v>
      </c>
      <c r="B1505" s="12">
        <v>1479</v>
      </c>
      <c r="C1505" s="1">
        <v>1502</v>
      </c>
      <c r="D1505" s="12" t="s">
        <v>496</v>
      </c>
      <c r="E1505" s="2" t="s">
        <v>1497</v>
      </c>
      <c r="F1505" s="1">
        <v>6</v>
      </c>
      <c r="H1505" s="4" t="s">
        <v>2102</v>
      </c>
      <c r="I1505" s="12" t="s">
        <v>2103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5" t="s">
        <v>33</v>
      </c>
      <c r="P1505" s="5" t="s">
        <v>28</v>
      </c>
      <c r="Q1505" s="1" t="str">
        <f>CONCATENATE(Tabla5[[#This Row],[fkUbicacion]])</f>
        <v>6</v>
      </c>
      <c r="R1505" s="5" t="s">
        <v>29</v>
      </c>
    </row>
    <row r="1506" spans="1:18">
      <c r="A1506" s="6" t="s">
        <v>30</v>
      </c>
      <c r="B1506" s="12">
        <v>1480</v>
      </c>
      <c r="C1506" s="1">
        <v>1503</v>
      </c>
      <c r="D1506" s="12" t="s">
        <v>496</v>
      </c>
      <c r="E1506" s="2" t="s">
        <v>1498</v>
      </c>
      <c r="F1506" s="1">
        <v>6</v>
      </c>
      <c r="H1506" s="4" t="s">
        <v>2102</v>
      </c>
      <c r="I1506" s="12" t="s">
        <v>2103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5" t="s">
        <v>33</v>
      </c>
      <c r="P1506" s="5" t="s">
        <v>28</v>
      </c>
      <c r="Q1506" s="1" t="str">
        <f>CONCATENATE(Tabla5[[#This Row],[fkUbicacion]])</f>
        <v>6</v>
      </c>
      <c r="R1506" s="5" t="s">
        <v>29</v>
      </c>
    </row>
    <row r="1507" spans="1:18">
      <c r="A1507" s="6" t="s">
        <v>30</v>
      </c>
      <c r="B1507" s="12">
        <v>1481</v>
      </c>
      <c r="C1507" s="1">
        <v>1504</v>
      </c>
      <c r="D1507" s="12" t="s">
        <v>496</v>
      </c>
      <c r="E1507" s="2" t="s">
        <v>1499</v>
      </c>
      <c r="F1507" s="1">
        <v>6</v>
      </c>
      <c r="H1507" s="4" t="s">
        <v>2102</v>
      </c>
      <c r="I1507" s="12" t="s">
        <v>2103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5" t="s">
        <v>33</v>
      </c>
      <c r="P1507" s="5" t="s">
        <v>28</v>
      </c>
      <c r="Q1507" s="1" t="str">
        <f>CONCATENATE(Tabla5[[#This Row],[fkUbicacion]])</f>
        <v>6</v>
      </c>
      <c r="R1507" s="5" t="s">
        <v>29</v>
      </c>
    </row>
    <row r="1508" spans="1:18">
      <c r="A1508" s="6" t="s">
        <v>30</v>
      </c>
      <c r="B1508" s="12">
        <v>1482</v>
      </c>
      <c r="C1508" s="1">
        <v>1505</v>
      </c>
      <c r="D1508" s="12" t="s">
        <v>496</v>
      </c>
      <c r="E1508" s="2" t="s">
        <v>1500</v>
      </c>
      <c r="F1508" s="1">
        <v>6</v>
      </c>
      <c r="H1508" s="4" t="s">
        <v>2102</v>
      </c>
      <c r="I1508" s="12" t="s">
        <v>2103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5" t="s">
        <v>33</v>
      </c>
      <c r="P1508" s="5" t="s">
        <v>28</v>
      </c>
      <c r="Q1508" s="1" t="str">
        <f>CONCATENATE(Tabla5[[#This Row],[fkUbicacion]])</f>
        <v>6</v>
      </c>
      <c r="R1508" s="5" t="s">
        <v>29</v>
      </c>
    </row>
    <row r="1509" spans="1:18">
      <c r="A1509" s="6" t="s">
        <v>30</v>
      </c>
      <c r="B1509" s="12">
        <v>1483</v>
      </c>
      <c r="C1509" s="1">
        <v>1506</v>
      </c>
      <c r="D1509" s="12" t="s">
        <v>496</v>
      </c>
      <c r="E1509" s="2" t="s">
        <v>1501</v>
      </c>
      <c r="F1509" s="1">
        <v>6</v>
      </c>
      <c r="H1509" s="4" t="s">
        <v>2102</v>
      </c>
      <c r="I1509" s="12" t="s">
        <v>2103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5" t="s">
        <v>33</v>
      </c>
      <c r="P1509" s="5" t="s">
        <v>28</v>
      </c>
      <c r="Q1509" s="1" t="str">
        <f>CONCATENATE(Tabla5[[#This Row],[fkUbicacion]])</f>
        <v>6</v>
      </c>
      <c r="R1509" s="5" t="s">
        <v>29</v>
      </c>
    </row>
    <row r="1510" spans="1:18">
      <c r="A1510" s="6" t="s">
        <v>30</v>
      </c>
      <c r="B1510" s="12">
        <v>1484</v>
      </c>
      <c r="C1510" s="1">
        <v>1507</v>
      </c>
      <c r="D1510" s="12" t="s">
        <v>496</v>
      </c>
      <c r="E1510" s="2" t="s">
        <v>1502</v>
      </c>
      <c r="F1510" s="1">
        <v>6</v>
      </c>
      <c r="H1510" s="4" t="s">
        <v>2102</v>
      </c>
      <c r="I1510" s="12" t="s">
        <v>2103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5" t="s">
        <v>33</v>
      </c>
      <c r="P1510" s="5" t="s">
        <v>28</v>
      </c>
      <c r="Q1510" s="1" t="str">
        <f>CONCATENATE(Tabla5[[#This Row],[fkUbicacion]])</f>
        <v>6</v>
      </c>
      <c r="R1510" s="5" t="s">
        <v>29</v>
      </c>
    </row>
    <row r="1511" spans="1:18">
      <c r="A1511" s="6" t="s">
        <v>30</v>
      </c>
      <c r="B1511" s="12">
        <v>1485</v>
      </c>
      <c r="C1511" s="1">
        <v>1508</v>
      </c>
      <c r="D1511" s="12" t="s">
        <v>496</v>
      </c>
      <c r="E1511" s="2" t="s">
        <v>1503</v>
      </c>
      <c r="F1511" s="1">
        <v>6</v>
      </c>
      <c r="H1511" s="4" t="s">
        <v>2102</v>
      </c>
      <c r="I1511" s="12" t="s">
        <v>2103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5" t="s">
        <v>33</v>
      </c>
      <c r="P1511" s="5" t="s">
        <v>28</v>
      </c>
      <c r="Q1511" s="1" t="str">
        <f>CONCATENATE(Tabla5[[#This Row],[fkUbicacion]])</f>
        <v>6</v>
      </c>
      <c r="R1511" s="5" t="s">
        <v>29</v>
      </c>
    </row>
    <row r="1512" spans="1:18">
      <c r="A1512" s="6" t="s">
        <v>30</v>
      </c>
      <c r="B1512" s="12">
        <v>1486</v>
      </c>
      <c r="C1512" s="1">
        <v>1509</v>
      </c>
      <c r="D1512" s="12" t="s">
        <v>496</v>
      </c>
      <c r="E1512" s="2" t="s">
        <v>1504</v>
      </c>
      <c r="F1512" s="1">
        <v>6</v>
      </c>
      <c r="H1512" s="4" t="s">
        <v>2102</v>
      </c>
      <c r="I1512" s="12" t="s">
        <v>2103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5" t="s">
        <v>33</v>
      </c>
      <c r="P1512" s="5" t="s">
        <v>28</v>
      </c>
      <c r="Q1512" s="1" t="str">
        <f>CONCATENATE(Tabla5[[#This Row],[fkUbicacion]])</f>
        <v>6</v>
      </c>
      <c r="R1512" s="5" t="s">
        <v>29</v>
      </c>
    </row>
    <row r="1513" spans="1:18">
      <c r="A1513" s="6" t="s">
        <v>30</v>
      </c>
      <c r="B1513" s="12">
        <v>1487</v>
      </c>
      <c r="C1513" s="1">
        <v>1510</v>
      </c>
      <c r="D1513" s="12" t="s">
        <v>496</v>
      </c>
      <c r="E1513" s="2" t="s">
        <v>1505</v>
      </c>
      <c r="F1513" s="1">
        <v>6</v>
      </c>
      <c r="H1513" s="4" t="s">
        <v>2102</v>
      </c>
      <c r="I1513" s="12" t="s">
        <v>2103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5" t="s">
        <v>33</v>
      </c>
      <c r="P1513" s="5" t="s">
        <v>28</v>
      </c>
      <c r="Q1513" s="1" t="str">
        <f>CONCATENATE(Tabla5[[#This Row],[fkUbicacion]])</f>
        <v>6</v>
      </c>
      <c r="R1513" s="5" t="s">
        <v>29</v>
      </c>
    </row>
    <row r="1514" spans="1:18">
      <c r="A1514" s="6" t="s">
        <v>30</v>
      </c>
      <c r="B1514" s="12">
        <v>1488</v>
      </c>
      <c r="C1514" s="1">
        <v>1511</v>
      </c>
      <c r="D1514" s="12" t="s">
        <v>496</v>
      </c>
      <c r="E1514" s="2" t="s">
        <v>1506</v>
      </c>
      <c r="F1514" s="1">
        <v>6</v>
      </c>
      <c r="H1514" s="4" t="s">
        <v>2102</v>
      </c>
      <c r="I1514" s="12" t="s">
        <v>2103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5" t="s">
        <v>33</v>
      </c>
      <c r="P1514" s="5" t="s">
        <v>28</v>
      </c>
      <c r="Q1514" s="1" t="str">
        <f>CONCATENATE(Tabla5[[#This Row],[fkUbicacion]])</f>
        <v>6</v>
      </c>
      <c r="R1514" s="5" t="s">
        <v>29</v>
      </c>
    </row>
    <row r="1515" spans="1:18">
      <c r="A1515" s="6" t="s">
        <v>30</v>
      </c>
      <c r="B1515" s="12">
        <v>1489</v>
      </c>
      <c r="C1515" s="1">
        <v>1512</v>
      </c>
      <c r="D1515" s="12" t="s">
        <v>496</v>
      </c>
      <c r="E1515" s="2" t="s">
        <v>1507</v>
      </c>
      <c r="F1515" s="1">
        <v>6</v>
      </c>
      <c r="H1515" s="4" t="s">
        <v>2102</v>
      </c>
      <c r="I1515" s="12" t="s">
        <v>2103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5" t="s">
        <v>33</v>
      </c>
      <c r="P1515" s="5" t="s">
        <v>28</v>
      </c>
      <c r="Q1515" s="1" t="str">
        <f>CONCATENATE(Tabla5[[#This Row],[fkUbicacion]])</f>
        <v>6</v>
      </c>
      <c r="R1515" s="5" t="s">
        <v>29</v>
      </c>
    </row>
    <row r="1516" spans="1:18">
      <c r="A1516" s="6" t="s">
        <v>30</v>
      </c>
      <c r="B1516" s="12">
        <v>1490</v>
      </c>
      <c r="C1516" s="1">
        <v>1513</v>
      </c>
      <c r="D1516" s="12" t="s">
        <v>496</v>
      </c>
      <c r="E1516" s="2" t="s">
        <v>1508</v>
      </c>
      <c r="F1516" s="1">
        <v>6</v>
      </c>
      <c r="H1516" s="4" t="s">
        <v>2102</v>
      </c>
      <c r="I1516" s="12" t="s">
        <v>2103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5" t="s">
        <v>33</v>
      </c>
      <c r="P1516" s="5" t="s">
        <v>28</v>
      </c>
      <c r="Q1516" s="1" t="str">
        <f>CONCATENATE(Tabla5[[#This Row],[fkUbicacion]])</f>
        <v>6</v>
      </c>
      <c r="R1516" s="5" t="s">
        <v>29</v>
      </c>
    </row>
    <row r="1517" spans="1:18">
      <c r="A1517" s="6" t="s">
        <v>30</v>
      </c>
      <c r="B1517" s="12">
        <v>1491</v>
      </c>
      <c r="C1517" s="1">
        <v>1514</v>
      </c>
      <c r="D1517" s="12" t="s">
        <v>496</v>
      </c>
      <c r="E1517" s="2" t="s">
        <v>1509</v>
      </c>
      <c r="F1517" s="1">
        <v>6</v>
      </c>
      <c r="H1517" s="4" t="s">
        <v>2102</v>
      </c>
      <c r="I1517" s="12" t="s">
        <v>2103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5" t="s">
        <v>33</v>
      </c>
      <c r="P1517" s="5" t="s">
        <v>28</v>
      </c>
      <c r="Q1517" s="1" t="str">
        <f>CONCATENATE(Tabla5[[#This Row],[fkUbicacion]])</f>
        <v>6</v>
      </c>
      <c r="R1517" s="5" t="s">
        <v>29</v>
      </c>
    </row>
    <row r="1518" spans="1:18">
      <c r="A1518" s="6" t="s">
        <v>30</v>
      </c>
      <c r="B1518" s="12">
        <v>1492</v>
      </c>
      <c r="C1518" s="1">
        <v>1515</v>
      </c>
      <c r="D1518" s="12" t="s">
        <v>496</v>
      </c>
      <c r="E1518" s="2" t="s">
        <v>1510</v>
      </c>
      <c r="F1518" s="1">
        <v>6</v>
      </c>
      <c r="H1518" s="4" t="s">
        <v>2102</v>
      </c>
      <c r="I1518" s="12" t="s">
        <v>2103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5" t="s">
        <v>33</v>
      </c>
      <c r="P1518" s="5" t="s">
        <v>28</v>
      </c>
      <c r="Q1518" s="1" t="str">
        <f>CONCATENATE(Tabla5[[#This Row],[fkUbicacion]])</f>
        <v>6</v>
      </c>
      <c r="R1518" s="5" t="s">
        <v>29</v>
      </c>
    </row>
    <row r="1519" spans="1:18">
      <c r="A1519" s="6" t="s">
        <v>30</v>
      </c>
      <c r="B1519" s="12">
        <v>1493</v>
      </c>
      <c r="C1519" s="1">
        <v>1516</v>
      </c>
      <c r="D1519" s="12" t="s">
        <v>496</v>
      </c>
      <c r="E1519" s="2" t="s">
        <v>1511</v>
      </c>
      <c r="F1519" s="1">
        <v>6</v>
      </c>
      <c r="H1519" s="4" t="s">
        <v>2102</v>
      </c>
      <c r="I1519" s="12" t="s">
        <v>2103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5" t="s">
        <v>33</v>
      </c>
      <c r="P1519" s="5" t="s">
        <v>28</v>
      </c>
      <c r="Q1519" s="1" t="str">
        <f>CONCATENATE(Tabla5[[#This Row],[fkUbicacion]])</f>
        <v>6</v>
      </c>
      <c r="R1519" s="5" t="s">
        <v>29</v>
      </c>
    </row>
    <row r="1520" spans="1:18">
      <c r="A1520" s="6" t="s">
        <v>30</v>
      </c>
      <c r="B1520" s="12">
        <v>1494</v>
      </c>
      <c r="C1520" s="1">
        <v>1517</v>
      </c>
      <c r="D1520" s="12" t="s">
        <v>496</v>
      </c>
      <c r="E1520" s="2" t="s">
        <v>1512</v>
      </c>
      <c r="F1520" s="1">
        <v>6</v>
      </c>
      <c r="H1520" s="4" t="s">
        <v>2102</v>
      </c>
      <c r="I1520" s="12" t="s">
        <v>2103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5" t="s">
        <v>33</v>
      </c>
      <c r="P1520" s="5" t="s">
        <v>28</v>
      </c>
      <c r="Q1520" s="1" t="str">
        <f>CONCATENATE(Tabla5[[#This Row],[fkUbicacion]])</f>
        <v>6</v>
      </c>
      <c r="R1520" s="5" t="s">
        <v>29</v>
      </c>
    </row>
    <row r="1521" spans="1:18">
      <c r="A1521" s="6" t="s">
        <v>30</v>
      </c>
      <c r="B1521" s="12">
        <v>1495</v>
      </c>
      <c r="C1521" s="1">
        <v>1518</v>
      </c>
      <c r="D1521" s="12" t="s">
        <v>496</v>
      </c>
      <c r="E1521" s="2" t="s">
        <v>1513</v>
      </c>
      <c r="F1521" s="1">
        <v>6</v>
      </c>
      <c r="H1521" s="4" t="s">
        <v>2102</v>
      </c>
      <c r="I1521" s="12" t="s">
        <v>2103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5" t="s">
        <v>33</v>
      </c>
      <c r="P1521" s="5" t="s">
        <v>28</v>
      </c>
      <c r="Q1521" s="1" t="str">
        <f>CONCATENATE(Tabla5[[#This Row],[fkUbicacion]])</f>
        <v>6</v>
      </c>
      <c r="R1521" s="5" t="s">
        <v>29</v>
      </c>
    </row>
    <row r="1522" spans="1:18">
      <c r="A1522" s="6" t="s">
        <v>30</v>
      </c>
      <c r="B1522" s="12">
        <v>1496</v>
      </c>
      <c r="C1522" s="1">
        <v>1519</v>
      </c>
      <c r="D1522" s="12" t="s">
        <v>496</v>
      </c>
      <c r="E1522" s="2" t="s">
        <v>1514</v>
      </c>
      <c r="F1522" s="1">
        <v>6</v>
      </c>
      <c r="H1522" s="4" t="s">
        <v>2102</v>
      </c>
      <c r="I1522" s="12" t="s">
        <v>2103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5" t="s">
        <v>33</v>
      </c>
      <c r="P1522" s="5" t="s">
        <v>28</v>
      </c>
      <c r="Q1522" s="1" t="str">
        <f>CONCATENATE(Tabla5[[#This Row],[fkUbicacion]])</f>
        <v>6</v>
      </c>
      <c r="R1522" s="5" t="s">
        <v>29</v>
      </c>
    </row>
    <row r="1523" spans="1:18">
      <c r="A1523" s="6" t="s">
        <v>30</v>
      </c>
      <c r="B1523" s="12">
        <v>1497</v>
      </c>
      <c r="C1523" s="1">
        <v>1520</v>
      </c>
      <c r="D1523" s="12" t="s">
        <v>496</v>
      </c>
      <c r="E1523" s="2" t="s">
        <v>1515</v>
      </c>
      <c r="F1523" s="1">
        <v>6</v>
      </c>
      <c r="H1523" s="4" t="s">
        <v>2102</v>
      </c>
      <c r="I1523" s="12" t="s">
        <v>2103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5" t="s">
        <v>33</v>
      </c>
      <c r="P1523" s="5" t="s">
        <v>28</v>
      </c>
      <c r="Q1523" s="1" t="str">
        <f>CONCATENATE(Tabla5[[#This Row],[fkUbicacion]])</f>
        <v>6</v>
      </c>
      <c r="R1523" s="5" t="s">
        <v>29</v>
      </c>
    </row>
    <row r="1524" spans="1:18">
      <c r="A1524" s="6" t="s">
        <v>30</v>
      </c>
      <c r="B1524" s="12">
        <v>1498</v>
      </c>
      <c r="C1524" s="1">
        <v>1521</v>
      </c>
      <c r="D1524" s="12" t="s">
        <v>496</v>
      </c>
      <c r="E1524" s="2" t="s">
        <v>1516</v>
      </c>
      <c r="F1524" s="1">
        <v>6</v>
      </c>
      <c r="H1524" s="4" t="s">
        <v>2102</v>
      </c>
      <c r="I1524" s="12" t="s">
        <v>2103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5" t="s">
        <v>33</v>
      </c>
      <c r="P1524" s="5" t="s">
        <v>28</v>
      </c>
      <c r="Q1524" s="1" t="str">
        <f>CONCATENATE(Tabla5[[#This Row],[fkUbicacion]])</f>
        <v>6</v>
      </c>
      <c r="R1524" s="5" t="s">
        <v>29</v>
      </c>
    </row>
    <row r="1525" spans="1:18">
      <c r="A1525" s="6" t="s">
        <v>30</v>
      </c>
      <c r="B1525" s="12">
        <v>1499</v>
      </c>
      <c r="C1525" s="1">
        <v>1522</v>
      </c>
      <c r="D1525" s="12" t="s">
        <v>496</v>
      </c>
      <c r="E1525" s="2" t="s">
        <v>1517</v>
      </c>
      <c r="F1525" s="1">
        <v>6</v>
      </c>
      <c r="H1525" s="4" t="s">
        <v>2102</v>
      </c>
      <c r="I1525" s="12" t="s">
        <v>2103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5" t="s">
        <v>33</v>
      </c>
      <c r="P1525" s="5" t="s">
        <v>28</v>
      </c>
      <c r="Q1525" s="1" t="str">
        <f>CONCATENATE(Tabla5[[#This Row],[fkUbicacion]])</f>
        <v>6</v>
      </c>
      <c r="R1525" s="5" t="s">
        <v>29</v>
      </c>
    </row>
    <row r="1526" spans="1:18">
      <c r="A1526" s="6" t="s">
        <v>30</v>
      </c>
      <c r="B1526" s="12">
        <v>1500</v>
      </c>
      <c r="C1526" s="1">
        <v>1523</v>
      </c>
      <c r="D1526" s="12" t="s">
        <v>496</v>
      </c>
      <c r="E1526" s="25" t="s">
        <v>1518</v>
      </c>
      <c r="F1526" s="1">
        <v>6</v>
      </c>
      <c r="H1526" s="4" t="s">
        <v>2102</v>
      </c>
      <c r="I1526" s="12" t="s">
        <v>2103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5" t="s">
        <v>33</v>
      </c>
      <c r="P1526" s="5" t="s">
        <v>28</v>
      </c>
      <c r="Q1526" s="1" t="str">
        <f>CONCATENATE(Tabla5[[#This Row],[fkUbicacion]])</f>
        <v>6</v>
      </c>
      <c r="R1526" s="5" t="s">
        <v>29</v>
      </c>
    </row>
    <row r="1527" spans="1:18">
      <c r="A1527" s="6" t="s">
        <v>30</v>
      </c>
      <c r="B1527" s="12">
        <v>1501</v>
      </c>
      <c r="C1527" s="1">
        <v>1524</v>
      </c>
      <c r="D1527" s="12" t="s">
        <v>496</v>
      </c>
      <c r="E1527" s="2" t="s">
        <v>1519</v>
      </c>
      <c r="F1527" s="1">
        <v>6</v>
      </c>
      <c r="H1527" s="4" t="s">
        <v>2102</v>
      </c>
      <c r="I1527" s="12" t="s">
        <v>2103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5" t="s">
        <v>33</v>
      </c>
      <c r="P1527" s="5" t="s">
        <v>28</v>
      </c>
      <c r="Q1527" s="1" t="str">
        <f>CONCATENATE(Tabla5[[#This Row],[fkUbicacion]])</f>
        <v>6</v>
      </c>
      <c r="R1527" s="5" t="s">
        <v>29</v>
      </c>
    </row>
    <row r="1528" spans="1:18">
      <c r="A1528" s="6" t="s">
        <v>30</v>
      </c>
      <c r="B1528" s="12">
        <v>1502</v>
      </c>
      <c r="C1528" s="1">
        <v>1525</v>
      </c>
      <c r="D1528" s="12" t="s">
        <v>496</v>
      </c>
      <c r="E1528" s="2" t="s">
        <v>1520</v>
      </c>
      <c r="F1528" s="1">
        <v>6</v>
      </c>
      <c r="H1528" s="4" t="s">
        <v>2102</v>
      </c>
      <c r="I1528" s="12" t="s">
        <v>2103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5" t="s">
        <v>33</v>
      </c>
      <c r="P1528" s="5" t="s">
        <v>28</v>
      </c>
      <c r="Q1528" s="1" t="str">
        <f>CONCATENATE(Tabla5[[#This Row],[fkUbicacion]])</f>
        <v>6</v>
      </c>
      <c r="R1528" s="5" t="s">
        <v>29</v>
      </c>
    </row>
    <row r="1529" spans="1:18">
      <c r="A1529" s="6" t="s">
        <v>30</v>
      </c>
      <c r="B1529" s="12">
        <v>1503</v>
      </c>
      <c r="C1529" s="1">
        <v>1526</v>
      </c>
      <c r="D1529" s="12" t="s">
        <v>496</v>
      </c>
      <c r="E1529" s="2" t="s">
        <v>1521</v>
      </c>
      <c r="F1529" s="1">
        <v>6</v>
      </c>
      <c r="H1529" s="4" t="s">
        <v>2102</v>
      </c>
      <c r="I1529" s="12" t="s">
        <v>2103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5" t="s">
        <v>33</v>
      </c>
      <c r="P1529" s="5" t="s">
        <v>28</v>
      </c>
      <c r="Q1529" s="1" t="str">
        <f>CONCATENATE(Tabla5[[#This Row],[fkUbicacion]])</f>
        <v>6</v>
      </c>
      <c r="R1529" s="5" t="s">
        <v>29</v>
      </c>
    </row>
    <row r="1530" spans="1:18">
      <c r="A1530" s="6" t="s">
        <v>30</v>
      </c>
      <c r="B1530" s="12">
        <v>1504</v>
      </c>
      <c r="C1530" s="1">
        <v>1527</v>
      </c>
      <c r="D1530" s="12" t="s">
        <v>496</v>
      </c>
      <c r="E1530" s="2" t="s">
        <v>1522</v>
      </c>
      <c r="F1530" s="1">
        <v>6</v>
      </c>
      <c r="H1530" s="4" t="s">
        <v>2102</v>
      </c>
      <c r="I1530" s="12" t="s">
        <v>2103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5" t="s">
        <v>33</v>
      </c>
      <c r="P1530" s="5" t="s">
        <v>28</v>
      </c>
      <c r="Q1530" s="1" t="str">
        <f>CONCATENATE(Tabla5[[#This Row],[fkUbicacion]])</f>
        <v>6</v>
      </c>
      <c r="R1530" s="5" t="s">
        <v>29</v>
      </c>
    </row>
    <row r="1531" spans="1:18">
      <c r="A1531" s="6" t="s">
        <v>30</v>
      </c>
      <c r="B1531" s="12">
        <v>1505</v>
      </c>
      <c r="C1531" s="1">
        <v>1528</v>
      </c>
      <c r="D1531" s="12" t="s">
        <v>496</v>
      </c>
      <c r="E1531" s="2" t="s">
        <v>1523</v>
      </c>
      <c r="F1531" s="1">
        <v>6</v>
      </c>
      <c r="H1531" s="4" t="s">
        <v>2102</v>
      </c>
      <c r="I1531" s="12" t="s">
        <v>2103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5" t="s">
        <v>33</v>
      </c>
      <c r="P1531" s="5" t="s">
        <v>28</v>
      </c>
      <c r="Q1531" s="1" t="str">
        <f>CONCATENATE(Tabla5[[#This Row],[fkUbicacion]])</f>
        <v>6</v>
      </c>
      <c r="R1531" s="5" t="s">
        <v>29</v>
      </c>
    </row>
    <row r="1532" spans="1:18">
      <c r="A1532" s="6" t="s">
        <v>30</v>
      </c>
      <c r="B1532" s="12">
        <v>1506</v>
      </c>
      <c r="C1532" s="1">
        <v>1529</v>
      </c>
      <c r="D1532" s="12" t="s">
        <v>496</v>
      </c>
      <c r="E1532" s="2" t="s">
        <v>1524</v>
      </c>
      <c r="F1532" s="1">
        <v>6</v>
      </c>
      <c r="H1532" s="4" t="s">
        <v>2102</v>
      </c>
      <c r="I1532" s="12" t="s">
        <v>2103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5" t="s">
        <v>33</v>
      </c>
      <c r="P1532" s="5" t="s">
        <v>28</v>
      </c>
      <c r="Q1532" s="1" t="str">
        <f>CONCATENATE(Tabla5[[#This Row],[fkUbicacion]])</f>
        <v>6</v>
      </c>
      <c r="R1532" s="5" t="s">
        <v>29</v>
      </c>
    </row>
    <row r="1533" spans="1:18">
      <c r="A1533" s="6" t="s">
        <v>30</v>
      </c>
      <c r="B1533" s="12">
        <v>1507</v>
      </c>
      <c r="C1533" s="1">
        <v>1530</v>
      </c>
      <c r="D1533" s="12" t="s">
        <v>496</v>
      </c>
      <c r="E1533" s="2" t="s">
        <v>1525</v>
      </c>
      <c r="F1533" s="1">
        <v>6</v>
      </c>
      <c r="H1533" s="4" t="s">
        <v>2102</v>
      </c>
      <c r="I1533" s="12" t="s">
        <v>2103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5" t="s">
        <v>33</v>
      </c>
      <c r="P1533" s="5" t="s">
        <v>28</v>
      </c>
      <c r="Q1533" s="1" t="str">
        <f>CONCATENATE(Tabla5[[#This Row],[fkUbicacion]])</f>
        <v>6</v>
      </c>
      <c r="R1533" s="5" t="s">
        <v>29</v>
      </c>
    </row>
    <row r="1534" spans="1:18">
      <c r="A1534" s="6" t="s">
        <v>30</v>
      </c>
      <c r="B1534" s="12">
        <v>1508</v>
      </c>
      <c r="C1534" s="1">
        <v>1531</v>
      </c>
      <c r="D1534" s="12" t="s">
        <v>496</v>
      </c>
      <c r="E1534" s="2" t="s">
        <v>1526</v>
      </c>
      <c r="F1534" s="1">
        <v>6</v>
      </c>
      <c r="H1534" s="4" t="s">
        <v>2102</v>
      </c>
      <c r="I1534" s="12" t="s">
        <v>2103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5" t="s">
        <v>33</v>
      </c>
      <c r="P1534" s="5" t="s">
        <v>28</v>
      </c>
      <c r="Q1534" s="1" t="str">
        <f>CONCATENATE(Tabla5[[#This Row],[fkUbicacion]])</f>
        <v>6</v>
      </c>
      <c r="R1534" s="5" t="s">
        <v>29</v>
      </c>
    </row>
    <row r="1535" spans="1:18">
      <c r="A1535" s="6" t="s">
        <v>30</v>
      </c>
      <c r="B1535" s="12">
        <v>1509</v>
      </c>
      <c r="C1535" s="1">
        <v>1532</v>
      </c>
      <c r="D1535" s="12" t="s">
        <v>496</v>
      </c>
      <c r="E1535" s="2" t="s">
        <v>1527</v>
      </c>
      <c r="F1535" s="1">
        <v>6</v>
      </c>
      <c r="H1535" s="4" t="s">
        <v>2102</v>
      </c>
      <c r="I1535" s="12" t="s">
        <v>2103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5" t="s">
        <v>33</v>
      </c>
      <c r="P1535" s="5" t="s">
        <v>28</v>
      </c>
      <c r="Q1535" s="1" t="str">
        <f>CONCATENATE(Tabla5[[#This Row],[fkUbicacion]])</f>
        <v>6</v>
      </c>
      <c r="R1535" s="5" t="s">
        <v>29</v>
      </c>
    </row>
    <row r="1536" spans="1:18">
      <c r="A1536" s="6" t="s">
        <v>30</v>
      </c>
      <c r="B1536" s="12">
        <v>1510</v>
      </c>
      <c r="C1536" s="1">
        <v>1533</v>
      </c>
      <c r="D1536" s="12" t="s">
        <v>496</v>
      </c>
      <c r="E1536" s="2" t="s">
        <v>1528</v>
      </c>
      <c r="F1536" s="1">
        <v>6</v>
      </c>
      <c r="H1536" s="4" t="s">
        <v>2102</v>
      </c>
      <c r="I1536" s="12" t="s">
        <v>2103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5" t="s">
        <v>33</v>
      </c>
      <c r="P1536" s="5" t="s">
        <v>28</v>
      </c>
      <c r="Q1536" s="1" t="str">
        <f>CONCATENATE(Tabla5[[#This Row],[fkUbicacion]])</f>
        <v>6</v>
      </c>
      <c r="R1536" s="5" t="s">
        <v>29</v>
      </c>
    </row>
    <row r="1537" spans="1:18">
      <c r="A1537" s="6" t="s">
        <v>30</v>
      </c>
      <c r="B1537" s="12">
        <v>1511</v>
      </c>
      <c r="C1537" s="1">
        <v>1534</v>
      </c>
      <c r="D1537" s="12" t="s">
        <v>496</v>
      </c>
      <c r="E1537" s="2" t="s">
        <v>1529</v>
      </c>
      <c r="F1537" s="1">
        <v>6</v>
      </c>
      <c r="H1537" s="4" t="s">
        <v>2102</v>
      </c>
      <c r="I1537" s="12" t="s">
        <v>2103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5" t="s">
        <v>33</v>
      </c>
      <c r="P1537" s="5" t="s">
        <v>28</v>
      </c>
      <c r="Q1537" s="1" t="str">
        <f>CONCATENATE(Tabla5[[#This Row],[fkUbicacion]])</f>
        <v>6</v>
      </c>
      <c r="R1537" s="5" t="s">
        <v>29</v>
      </c>
    </row>
    <row r="1538" spans="1:18">
      <c r="A1538" s="6" t="s">
        <v>30</v>
      </c>
      <c r="B1538" s="12">
        <v>1512</v>
      </c>
      <c r="C1538" s="1">
        <v>1535</v>
      </c>
      <c r="D1538" s="12" t="s">
        <v>496</v>
      </c>
      <c r="E1538" s="2" t="s">
        <v>1530</v>
      </c>
      <c r="F1538" s="1">
        <v>6</v>
      </c>
      <c r="H1538" s="4" t="s">
        <v>2102</v>
      </c>
      <c r="I1538" s="12" t="s">
        <v>2103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5" t="s">
        <v>33</v>
      </c>
      <c r="P1538" s="5" t="s">
        <v>28</v>
      </c>
      <c r="Q1538" s="1" t="str">
        <f>CONCATENATE(Tabla5[[#This Row],[fkUbicacion]])</f>
        <v>6</v>
      </c>
      <c r="R1538" s="5" t="s">
        <v>29</v>
      </c>
    </row>
    <row r="1539" spans="1:18">
      <c r="A1539" s="6" t="s">
        <v>30</v>
      </c>
      <c r="B1539" s="12">
        <v>1513</v>
      </c>
      <c r="C1539" s="1">
        <v>1536</v>
      </c>
      <c r="D1539" s="12" t="s">
        <v>496</v>
      </c>
      <c r="E1539" s="2" t="s">
        <v>1531</v>
      </c>
      <c r="F1539" s="1">
        <v>6</v>
      </c>
      <c r="H1539" s="4" t="s">
        <v>2102</v>
      </c>
      <c r="I1539" s="12" t="s">
        <v>2103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5" t="s">
        <v>33</v>
      </c>
      <c r="P1539" s="5" t="s">
        <v>28</v>
      </c>
      <c r="Q1539" s="1" t="str">
        <f>CONCATENATE(Tabla5[[#This Row],[fkUbicacion]])</f>
        <v>6</v>
      </c>
      <c r="R1539" s="5" t="s">
        <v>29</v>
      </c>
    </row>
    <row r="1540" spans="1:18">
      <c r="A1540" s="6" t="s">
        <v>30</v>
      </c>
      <c r="B1540" s="12">
        <v>1514</v>
      </c>
      <c r="C1540" s="1">
        <v>1537</v>
      </c>
      <c r="D1540" s="12" t="s">
        <v>496</v>
      </c>
      <c r="E1540" s="2" t="s">
        <v>1532</v>
      </c>
      <c r="F1540" s="1">
        <v>6</v>
      </c>
      <c r="H1540" s="4" t="s">
        <v>2102</v>
      </c>
      <c r="I1540" s="12" t="s">
        <v>2103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5" t="s">
        <v>33</v>
      </c>
      <c r="P1540" s="5" t="s">
        <v>28</v>
      </c>
      <c r="Q1540" s="1" t="str">
        <f>CONCATENATE(Tabla5[[#This Row],[fkUbicacion]])</f>
        <v>6</v>
      </c>
      <c r="R1540" s="5" t="s">
        <v>29</v>
      </c>
    </row>
    <row r="1541" spans="1:18">
      <c r="A1541" s="6" t="s">
        <v>30</v>
      </c>
      <c r="B1541" s="12">
        <v>1515</v>
      </c>
      <c r="C1541" s="1">
        <v>1538</v>
      </c>
      <c r="D1541" s="12" t="s">
        <v>496</v>
      </c>
      <c r="E1541" s="2" t="s">
        <v>1533</v>
      </c>
      <c r="F1541" s="1">
        <v>6</v>
      </c>
      <c r="H1541" s="4" t="s">
        <v>2102</v>
      </c>
      <c r="I1541" s="12" t="s">
        <v>2103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5" t="s">
        <v>33</v>
      </c>
      <c r="P1541" s="5" t="s">
        <v>28</v>
      </c>
      <c r="Q1541" s="1" t="str">
        <f>CONCATENATE(Tabla5[[#This Row],[fkUbicacion]])</f>
        <v>6</v>
      </c>
      <c r="R1541" s="5" t="s">
        <v>29</v>
      </c>
    </row>
    <row r="1542" spans="1:18">
      <c r="A1542" s="6" t="s">
        <v>30</v>
      </c>
      <c r="B1542" s="12">
        <v>1516</v>
      </c>
      <c r="C1542" s="1">
        <v>1539</v>
      </c>
      <c r="D1542" s="12" t="s">
        <v>496</v>
      </c>
      <c r="E1542" s="2" t="s">
        <v>1534</v>
      </c>
      <c r="F1542" s="1">
        <v>6</v>
      </c>
      <c r="H1542" s="4" t="s">
        <v>2102</v>
      </c>
      <c r="I1542" s="12" t="s">
        <v>2103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5" t="s">
        <v>33</v>
      </c>
      <c r="P1542" s="5" t="s">
        <v>28</v>
      </c>
      <c r="Q1542" s="1" t="str">
        <f>CONCATENATE(Tabla5[[#This Row],[fkUbicacion]])</f>
        <v>6</v>
      </c>
      <c r="R1542" s="5" t="s">
        <v>29</v>
      </c>
    </row>
    <row r="1543" spans="1:18">
      <c r="A1543" s="6" t="s">
        <v>30</v>
      </c>
      <c r="B1543" s="12">
        <v>1517</v>
      </c>
      <c r="C1543" s="1">
        <v>1540</v>
      </c>
      <c r="D1543" s="12" t="s">
        <v>496</v>
      </c>
      <c r="E1543" s="2" t="s">
        <v>1535</v>
      </c>
      <c r="F1543" s="1">
        <v>6</v>
      </c>
      <c r="H1543" s="4" t="s">
        <v>2102</v>
      </c>
      <c r="I1543" s="12" t="s">
        <v>2103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5" t="s">
        <v>33</v>
      </c>
      <c r="P1543" s="5" t="s">
        <v>28</v>
      </c>
      <c r="Q1543" s="1" t="str">
        <f>CONCATENATE(Tabla5[[#This Row],[fkUbicacion]])</f>
        <v>6</v>
      </c>
      <c r="R1543" s="5" t="s">
        <v>29</v>
      </c>
    </row>
    <row r="1544" spans="1:18">
      <c r="A1544" s="6" t="s">
        <v>30</v>
      </c>
      <c r="B1544" s="12">
        <v>1518</v>
      </c>
      <c r="C1544" s="1">
        <v>1541</v>
      </c>
      <c r="D1544" s="12" t="s">
        <v>496</v>
      </c>
      <c r="E1544" s="2" t="s">
        <v>1536</v>
      </c>
      <c r="F1544" s="1">
        <v>6</v>
      </c>
      <c r="H1544" s="4" t="s">
        <v>2102</v>
      </c>
      <c r="I1544" s="12" t="s">
        <v>2103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5" t="s">
        <v>33</v>
      </c>
      <c r="P1544" s="5" t="s">
        <v>28</v>
      </c>
      <c r="Q1544" s="1" t="str">
        <f>CONCATENATE(Tabla5[[#This Row],[fkUbicacion]])</f>
        <v>6</v>
      </c>
      <c r="R1544" s="5" t="s">
        <v>29</v>
      </c>
    </row>
    <row r="1545" spans="1:18">
      <c r="A1545" s="6" t="s">
        <v>30</v>
      </c>
      <c r="B1545" s="12">
        <v>1519</v>
      </c>
      <c r="C1545" s="1">
        <v>1542</v>
      </c>
      <c r="D1545" s="12" t="s">
        <v>496</v>
      </c>
      <c r="E1545" s="2" t="s">
        <v>1537</v>
      </c>
      <c r="F1545" s="1">
        <v>6</v>
      </c>
      <c r="H1545" s="4" t="s">
        <v>2102</v>
      </c>
      <c r="I1545" s="12" t="s">
        <v>2103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5" t="s">
        <v>33</v>
      </c>
      <c r="P1545" s="5" t="s">
        <v>28</v>
      </c>
      <c r="Q1545" s="1" t="str">
        <f>CONCATENATE(Tabla5[[#This Row],[fkUbicacion]])</f>
        <v>6</v>
      </c>
      <c r="R1545" s="5" t="s">
        <v>29</v>
      </c>
    </row>
    <row r="1546" spans="1:18">
      <c r="A1546" s="6" t="s">
        <v>30</v>
      </c>
      <c r="B1546" s="12">
        <v>1520</v>
      </c>
      <c r="C1546" s="1">
        <v>1543</v>
      </c>
      <c r="D1546" s="12" t="s">
        <v>496</v>
      </c>
      <c r="E1546" s="2" t="s">
        <v>1538</v>
      </c>
      <c r="F1546" s="1">
        <v>6</v>
      </c>
      <c r="H1546" s="4" t="s">
        <v>2102</v>
      </c>
      <c r="I1546" s="12" t="s">
        <v>2103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5" t="s">
        <v>33</v>
      </c>
      <c r="P1546" s="5" t="s">
        <v>28</v>
      </c>
      <c r="Q1546" s="1" t="str">
        <f>CONCATENATE(Tabla5[[#This Row],[fkUbicacion]])</f>
        <v>6</v>
      </c>
      <c r="R1546" s="5" t="s">
        <v>29</v>
      </c>
    </row>
    <row r="1547" spans="1:18">
      <c r="A1547" s="6" t="s">
        <v>30</v>
      </c>
      <c r="B1547" s="12">
        <v>1521</v>
      </c>
      <c r="C1547" s="1">
        <v>1544</v>
      </c>
      <c r="D1547" s="12" t="s">
        <v>496</v>
      </c>
      <c r="E1547" s="2" t="s">
        <v>1539</v>
      </c>
      <c r="F1547" s="1">
        <v>6</v>
      </c>
      <c r="H1547" s="4" t="s">
        <v>2102</v>
      </c>
      <c r="I1547" s="12" t="s">
        <v>2103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5" t="s">
        <v>33</v>
      </c>
      <c r="P1547" s="5" t="s">
        <v>28</v>
      </c>
      <c r="Q1547" s="1" t="str">
        <f>CONCATENATE(Tabla5[[#This Row],[fkUbicacion]])</f>
        <v>6</v>
      </c>
      <c r="R1547" s="5" t="s">
        <v>29</v>
      </c>
    </row>
    <row r="1548" spans="1:18">
      <c r="A1548" s="6" t="s">
        <v>30</v>
      </c>
      <c r="B1548" s="12">
        <v>1522</v>
      </c>
      <c r="C1548" s="1">
        <v>1545</v>
      </c>
      <c r="D1548" s="12" t="s">
        <v>496</v>
      </c>
      <c r="E1548" s="2" t="s">
        <v>1540</v>
      </c>
      <c r="F1548" s="1">
        <v>6</v>
      </c>
      <c r="H1548" s="4" t="s">
        <v>2102</v>
      </c>
      <c r="I1548" s="12" t="s">
        <v>2103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5" t="s">
        <v>33</v>
      </c>
      <c r="P1548" s="5" t="s">
        <v>28</v>
      </c>
      <c r="Q1548" s="1" t="str">
        <f>CONCATENATE(Tabla5[[#This Row],[fkUbicacion]])</f>
        <v>6</v>
      </c>
      <c r="R1548" s="5" t="s">
        <v>29</v>
      </c>
    </row>
    <row r="1549" spans="1:18">
      <c r="A1549" s="6" t="s">
        <v>30</v>
      </c>
      <c r="B1549" s="12">
        <v>1523</v>
      </c>
      <c r="C1549" s="1">
        <v>1546</v>
      </c>
      <c r="D1549" s="12" t="s">
        <v>496</v>
      </c>
      <c r="E1549" s="2" t="s">
        <v>1541</v>
      </c>
      <c r="F1549" s="1">
        <v>6</v>
      </c>
      <c r="H1549" s="4" t="s">
        <v>2102</v>
      </c>
      <c r="I1549" s="12" t="s">
        <v>2103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5" t="s">
        <v>33</v>
      </c>
      <c r="P1549" s="5" t="s">
        <v>28</v>
      </c>
      <c r="Q1549" s="1" t="str">
        <f>CONCATENATE(Tabla5[[#This Row],[fkUbicacion]])</f>
        <v>6</v>
      </c>
      <c r="R1549" s="5" t="s">
        <v>29</v>
      </c>
    </row>
    <row r="1550" spans="1:18">
      <c r="A1550" s="6" t="s">
        <v>30</v>
      </c>
      <c r="B1550" s="12">
        <v>1524</v>
      </c>
      <c r="C1550" s="1">
        <v>1547</v>
      </c>
      <c r="D1550" s="12" t="s">
        <v>496</v>
      </c>
      <c r="E1550" s="2" t="s">
        <v>1542</v>
      </c>
      <c r="F1550" s="1">
        <v>6</v>
      </c>
      <c r="H1550" s="4" t="s">
        <v>2102</v>
      </c>
      <c r="I1550" s="12" t="s">
        <v>2103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5" t="s">
        <v>33</v>
      </c>
      <c r="P1550" s="5" t="s">
        <v>28</v>
      </c>
      <c r="Q1550" s="1" t="str">
        <f>CONCATENATE(Tabla5[[#This Row],[fkUbicacion]])</f>
        <v>6</v>
      </c>
      <c r="R1550" s="5" t="s">
        <v>29</v>
      </c>
    </row>
    <row r="1551" spans="1:18">
      <c r="A1551" s="6" t="s">
        <v>30</v>
      </c>
      <c r="B1551" s="12">
        <v>1525</v>
      </c>
      <c r="C1551" s="1">
        <v>1548</v>
      </c>
      <c r="D1551" s="12" t="s">
        <v>496</v>
      </c>
      <c r="E1551" s="2" t="s">
        <v>1543</v>
      </c>
      <c r="F1551" s="1">
        <v>6</v>
      </c>
      <c r="H1551" s="4" t="s">
        <v>2102</v>
      </c>
      <c r="I1551" s="12" t="s">
        <v>2103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5" t="s">
        <v>33</v>
      </c>
      <c r="P1551" s="5" t="s">
        <v>28</v>
      </c>
      <c r="Q1551" s="1" t="str">
        <f>CONCATENATE(Tabla5[[#This Row],[fkUbicacion]])</f>
        <v>6</v>
      </c>
      <c r="R1551" s="5" t="s">
        <v>29</v>
      </c>
    </row>
    <row r="1552" spans="1:18">
      <c r="A1552" s="6" t="s">
        <v>30</v>
      </c>
      <c r="B1552" s="12">
        <v>1526</v>
      </c>
      <c r="C1552" s="1">
        <v>1549</v>
      </c>
      <c r="D1552" s="12" t="s">
        <v>496</v>
      </c>
      <c r="E1552" s="2" t="s">
        <v>1544</v>
      </c>
      <c r="F1552" s="1">
        <v>6</v>
      </c>
      <c r="H1552" s="4" t="s">
        <v>2102</v>
      </c>
      <c r="I1552" s="12" t="s">
        <v>2103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5" t="s">
        <v>33</v>
      </c>
      <c r="P1552" s="5" t="s">
        <v>28</v>
      </c>
      <c r="Q1552" s="1" t="str">
        <f>CONCATENATE(Tabla5[[#This Row],[fkUbicacion]])</f>
        <v>6</v>
      </c>
      <c r="R1552" s="5" t="s">
        <v>29</v>
      </c>
    </row>
    <row r="1553" spans="1:18">
      <c r="A1553" s="6" t="s">
        <v>30</v>
      </c>
      <c r="B1553" s="12">
        <v>1527</v>
      </c>
      <c r="C1553" s="1">
        <v>1550</v>
      </c>
      <c r="D1553" s="12" t="s">
        <v>496</v>
      </c>
      <c r="E1553" s="2" t="s">
        <v>1545</v>
      </c>
      <c r="F1553" s="1">
        <v>6</v>
      </c>
      <c r="H1553" s="4" t="s">
        <v>2102</v>
      </c>
      <c r="I1553" s="12" t="s">
        <v>2103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5" t="s">
        <v>33</v>
      </c>
      <c r="P1553" s="5" t="s">
        <v>28</v>
      </c>
      <c r="Q1553" s="1" t="str">
        <f>CONCATENATE(Tabla5[[#This Row],[fkUbicacion]])</f>
        <v>6</v>
      </c>
      <c r="R1553" s="5" t="s">
        <v>29</v>
      </c>
    </row>
    <row r="1554" spans="1:18">
      <c r="A1554" s="6" t="s">
        <v>30</v>
      </c>
      <c r="B1554" s="12">
        <v>1528</v>
      </c>
      <c r="C1554" s="1">
        <v>1551</v>
      </c>
      <c r="D1554" s="12" t="s">
        <v>496</v>
      </c>
      <c r="E1554" s="2" t="s">
        <v>1546</v>
      </c>
      <c r="F1554" s="1">
        <v>6</v>
      </c>
      <c r="H1554" s="4" t="s">
        <v>2102</v>
      </c>
      <c r="I1554" s="12" t="s">
        <v>2103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5" t="s">
        <v>33</v>
      </c>
      <c r="P1554" s="5" t="s">
        <v>28</v>
      </c>
      <c r="Q1554" s="1" t="str">
        <f>CONCATENATE(Tabla5[[#This Row],[fkUbicacion]])</f>
        <v>6</v>
      </c>
      <c r="R1554" s="5" t="s">
        <v>29</v>
      </c>
    </row>
    <row r="1555" spans="1:18">
      <c r="A1555" s="6" t="s">
        <v>30</v>
      </c>
      <c r="B1555" s="12">
        <v>1529</v>
      </c>
      <c r="C1555" s="1">
        <v>1552</v>
      </c>
      <c r="D1555" s="12" t="s">
        <v>496</v>
      </c>
      <c r="E1555" s="2" t="s">
        <v>1547</v>
      </c>
      <c r="F1555" s="1">
        <v>6</v>
      </c>
      <c r="H1555" s="4" t="s">
        <v>2102</v>
      </c>
      <c r="I1555" s="12" t="s">
        <v>2103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5" t="s">
        <v>33</v>
      </c>
      <c r="P1555" s="5" t="s">
        <v>28</v>
      </c>
      <c r="Q1555" s="1" t="str">
        <f>CONCATENATE(Tabla5[[#This Row],[fkUbicacion]])</f>
        <v>6</v>
      </c>
      <c r="R1555" s="5" t="s">
        <v>29</v>
      </c>
    </row>
    <row r="1556" spans="1:18">
      <c r="A1556" s="6" t="s">
        <v>30</v>
      </c>
      <c r="B1556" s="12">
        <v>1530</v>
      </c>
      <c r="C1556" s="1">
        <v>1553</v>
      </c>
      <c r="D1556" s="12" t="s">
        <v>496</v>
      </c>
      <c r="E1556" s="2" t="s">
        <v>1548</v>
      </c>
      <c r="F1556" s="1">
        <v>6</v>
      </c>
      <c r="H1556" s="4" t="s">
        <v>2102</v>
      </c>
      <c r="I1556" s="12" t="s">
        <v>2103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5" t="s">
        <v>33</v>
      </c>
      <c r="P1556" s="5" t="s">
        <v>28</v>
      </c>
      <c r="Q1556" s="1" t="str">
        <f>CONCATENATE(Tabla5[[#This Row],[fkUbicacion]])</f>
        <v>6</v>
      </c>
      <c r="R1556" s="5" t="s">
        <v>29</v>
      </c>
    </row>
    <row r="1557" spans="1:18">
      <c r="A1557" s="6" t="s">
        <v>30</v>
      </c>
      <c r="B1557" s="12">
        <v>1531</v>
      </c>
      <c r="C1557" s="1">
        <v>1554</v>
      </c>
      <c r="D1557" s="12" t="s">
        <v>496</v>
      </c>
      <c r="E1557" s="2" t="s">
        <v>1549</v>
      </c>
      <c r="F1557" s="1">
        <v>6</v>
      </c>
      <c r="H1557" s="4" t="s">
        <v>2102</v>
      </c>
      <c r="I1557" s="12" t="s">
        <v>2103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5" t="s">
        <v>33</v>
      </c>
      <c r="P1557" s="5" t="s">
        <v>28</v>
      </c>
      <c r="Q1557" s="1" t="str">
        <f>CONCATENATE(Tabla5[[#This Row],[fkUbicacion]])</f>
        <v>6</v>
      </c>
      <c r="R1557" s="5" t="s">
        <v>29</v>
      </c>
    </row>
    <row r="1558" spans="1:18">
      <c r="A1558" s="6" t="s">
        <v>30</v>
      </c>
      <c r="B1558" s="12">
        <v>1532</v>
      </c>
      <c r="C1558" s="1">
        <v>1555</v>
      </c>
      <c r="D1558" s="12" t="s">
        <v>496</v>
      </c>
      <c r="E1558" s="2" t="s">
        <v>1550</v>
      </c>
      <c r="F1558" s="1">
        <v>6</v>
      </c>
      <c r="H1558" s="4" t="s">
        <v>2102</v>
      </c>
      <c r="I1558" s="12" t="s">
        <v>2103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5" t="s">
        <v>33</v>
      </c>
      <c r="P1558" s="5" t="s">
        <v>28</v>
      </c>
      <c r="Q1558" s="1" t="str">
        <f>CONCATENATE(Tabla5[[#This Row],[fkUbicacion]])</f>
        <v>6</v>
      </c>
      <c r="R1558" s="5" t="s">
        <v>29</v>
      </c>
    </row>
    <row r="1559" spans="1:18">
      <c r="A1559" s="6" t="s">
        <v>30</v>
      </c>
      <c r="B1559" s="12">
        <v>1533</v>
      </c>
      <c r="C1559" s="1">
        <v>1556</v>
      </c>
      <c r="D1559" s="12" t="s">
        <v>496</v>
      </c>
      <c r="E1559" s="2" t="s">
        <v>1551</v>
      </c>
      <c r="F1559" s="1">
        <v>6</v>
      </c>
      <c r="H1559" s="4" t="s">
        <v>2102</v>
      </c>
      <c r="I1559" s="12" t="s">
        <v>2103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5" t="s">
        <v>33</v>
      </c>
      <c r="P1559" s="5" t="s">
        <v>28</v>
      </c>
      <c r="Q1559" s="1" t="str">
        <f>CONCATENATE(Tabla5[[#This Row],[fkUbicacion]])</f>
        <v>6</v>
      </c>
      <c r="R1559" s="5" t="s">
        <v>29</v>
      </c>
    </row>
    <row r="1560" spans="1:18">
      <c r="A1560" s="6" t="s">
        <v>30</v>
      </c>
      <c r="B1560" s="12">
        <v>1534</v>
      </c>
      <c r="C1560" s="1">
        <v>1557</v>
      </c>
      <c r="D1560" s="12" t="s">
        <v>496</v>
      </c>
      <c r="E1560" s="2" t="s">
        <v>1552</v>
      </c>
      <c r="F1560" s="1">
        <v>6</v>
      </c>
      <c r="H1560" s="4" t="s">
        <v>2102</v>
      </c>
      <c r="I1560" s="12" t="s">
        <v>2103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5" t="s">
        <v>33</v>
      </c>
      <c r="P1560" s="5" t="s">
        <v>28</v>
      </c>
      <c r="Q1560" s="1" t="str">
        <f>CONCATENATE(Tabla5[[#This Row],[fkUbicacion]])</f>
        <v>6</v>
      </c>
      <c r="R1560" s="5" t="s">
        <v>29</v>
      </c>
    </row>
    <row r="1561" spans="1:18">
      <c r="A1561" s="6" t="s">
        <v>30</v>
      </c>
      <c r="B1561" s="12">
        <v>1535</v>
      </c>
      <c r="C1561" s="1">
        <v>1558</v>
      </c>
      <c r="D1561" s="12" t="s">
        <v>496</v>
      </c>
      <c r="E1561" s="25" t="s">
        <v>1553</v>
      </c>
      <c r="F1561" s="1">
        <v>6</v>
      </c>
      <c r="H1561" s="4" t="s">
        <v>2102</v>
      </c>
      <c r="I1561" s="12" t="s">
        <v>2103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5" t="s">
        <v>33</v>
      </c>
      <c r="P1561" s="5" t="s">
        <v>28</v>
      </c>
      <c r="Q1561" s="1" t="str">
        <f>CONCATENATE(Tabla5[[#This Row],[fkUbicacion]])</f>
        <v>6</v>
      </c>
      <c r="R1561" s="5" t="s">
        <v>29</v>
      </c>
    </row>
    <row r="1562" spans="1:18">
      <c r="A1562" s="6" t="s">
        <v>30</v>
      </c>
      <c r="B1562" s="12">
        <v>1536</v>
      </c>
      <c r="C1562" s="1">
        <v>1559</v>
      </c>
      <c r="D1562" s="12" t="s">
        <v>496</v>
      </c>
      <c r="E1562" s="2" t="s">
        <v>966</v>
      </c>
      <c r="F1562" s="1">
        <v>7</v>
      </c>
      <c r="H1562" s="4" t="s">
        <v>2102</v>
      </c>
      <c r="I1562" s="12" t="s">
        <v>2103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5" t="s">
        <v>33</v>
      </c>
      <c r="P1562" s="5" t="s">
        <v>28</v>
      </c>
      <c r="Q1562" s="1" t="str">
        <f>CONCATENATE(Tabla5[[#This Row],[fkUbicacion]])</f>
        <v>7</v>
      </c>
      <c r="R1562" s="5" t="s">
        <v>29</v>
      </c>
    </row>
    <row r="1563" spans="1:18">
      <c r="A1563" s="6" t="s">
        <v>30</v>
      </c>
      <c r="B1563" s="12">
        <v>1537</v>
      </c>
      <c r="C1563" s="1">
        <v>1560</v>
      </c>
      <c r="D1563" s="12" t="s">
        <v>496</v>
      </c>
      <c r="E1563" s="2" t="s">
        <v>1279</v>
      </c>
      <c r="F1563" s="1">
        <v>7</v>
      </c>
      <c r="H1563" s="4" t="s">
        <v>2102</v>
      </c>
      <c r="I1563" s="12" t="s">
        <v>2103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5" t="s">
        <v>33</v>
      </c>
      <c r="P1563" s="5" t="s">
        <v>28</v>
      </c>
      <c r="Q1563" s="1" t="str">
        <f>CONCATENATE(Tabla5[[#This Row],[fkUbicacion]])</f>
        <v>7</v>
      </c>
      <c r="R1563" s="5" t="s">
        <v>29</v>
      </c>
    </row>
    <row r="1564" spans="1:18">
      <c r="A1564" s="6" t="s">
        <v>30</v>
      </c>
      <c r="B1564" s="12">
        <v>1538</v>
      </c>
      <c r="C1564" s="1">
        <v>1561</v>
      </c>
      <c r="D1564" s="12" t="s">
        <v>496</v>
      </c>
      <c r="E1564" s="2" t="s">
        <v>1280</v>
      </c>
      <c r="F1564" s="1">
        <v>7</v>
      </c>
      <c r="H1564" s="4" t="s">
        <v>2102</v>
      </c>
      <c r="I1564" s="12" t="s">
        <v>2103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5" t="s">
        <v>33</v>
      </c>
      <c r="P1564" s="5" t="s">
        <v>28</v>
      </c>
      <c r="Q1564" s="1" t="str">
        <f>CONCATENATE(Tabla5[[#This Row],[fkUbicacion]])</f>
        <v>7</v>
      </c>
      <c r="R1564" s="5" t="s">
        <v>29</v>
      </c>
    </row>
    <row r="1565" spans="1:18">
      <c r="A1565" s="6" t="s">
        <v>30</v>
      </c>
      <c r="B1565" s="12">
        <v>1539</v>
      </c>
      <c r="C1565" s="1">
        <v>1562</v>
      </c>
      <c r="D1565" s="12" t="s">
        <v>496</v>
      </c>
      <c r="E1565" s="2" t="s">
        <v>1281</v>
      </c>
      <c r="F1565" s="1">
        <v>7</v>
      </c>
      <c r="H1565" s="4" t="s">
        <v>2102</v>
      </c>
      <c r="I1565" s="12" t="s">
        <v>2103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5" t="s">
        <v>33</v>
      </c>
      <c r="P1565" s="5" t="s">
        <v>28</v>
      </c>
      <c r="Q1565" s="1" t="str">
        <f>CONCATENATE(Tabla5[[#This Row],[fkUbicacion]])</f>
        <v>7</v>
      </c>
      <c r="R1565" s="5" t="s">
        <v>29</v>
      </c>
    </row>
    <row r="1566" spans="1:18">
      <c r="A1566" s="6" t="s">
        <v>30</v>
      </c>
      <c r="B1566" s="12">
        <v>1540</v>
      </c>
      <c r="C1566" s="1">
        <v>1563</v>
      </c>
      <c r="D1566" s="12" t="s">
        <v>496</v>
      </c>
      <c r="E1566" s="2" t="s">
        <v>1282</v>
      </c>
      <c r="F1566" s="1">
        <v>7</v>
      </c>
      <c r="H1566" s="4" t="s">
        <v>2102</v>
      </c>
      <c r="I1566" s="12" t="s">
        <v>2103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5" t="s">
        <v>33</v>
      </c>
      <c r="P1566" s="5" t="s">
        <v>28</v>
      </c>
      <c r="Q1566" s="1" t="str">
        <f>CONCATENATE(Tabla5[[#This Row],[fkUbicacion]])</f>
        <v>7</v>
      </c>
      <c r="R1566" s="5" t="s">
        <v>29</v>
      </c>
    </row>
    <row r="1567" spans="1:18">
      <c r="A1567" s="6" t="s">
        <v>30</v>
      </c>
      <c r="B1567" s="12">
        <v>1541</v>
      </c>
      <c r="C1567" s="1">
        <v>1564</v>
      </c>
      <c r="D1567" s="12" t="s">
        <v>496</v>
      </c>
      <c r="E1567" s="2" t="s">
        <v>1283</v>
      </c>
      <c r="F1567" s="1">
        <v>7</v>
      </c>
      <c r="H1567" s="4" t="s">
        <v>2102</v>
      </c>
      <c r="I1567" s="12" t="s">
        <v>2103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5" t="s">
        <v>33</v>
      </c>
      <c r="P1567" s="5" t="s">
        <v>28</v>
      </c>
      <c r="Q1567" s="1" t="str">
        <f>CONCATENATE(Tabla5[[#This Row],[fkUbicacion]])</f>
        <v>7</v>
      </c>
      <c r="R1567" s="5" t="s">
        <v>29</v>
      </c>
    </row>
    <row r="1568" spans="1:18">
      <c r="A1568" s="6" t="s">
        <v>30</v>
      </c>
      <c r="B1568" s="12">
        <v>1542</v>
      </c>
      <c r="C1568" s="1">
        <v>1565</v>
      </c>
      <c r="D1568" s="12" t="s">
        <v>496</v>
      </c>
      <c r="E1568" s="2" t="s">
        <v>1284</v>
      </c>
      <c r="F1568" s="1">
        <v>7</v>
      </c>
      <c r="H1568" s="4" t="s">
        <v>2102</v>
      </c>
      <c r="I1568" s="12" t="s">
        <v>2103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5" t="s">
        <v>33</v>
      </c>
      <c r="P1568" s="5" t="s">
        <v>28</v>
      </c>
      <c r="Q1568" s="1" t="str">
        <f>CONCATENATE(Tabla5[[#This Row],[fkUbicacion]])</f>
        <v>7</v>
      </c>
      <c r="R1568" s="5" t="s">
        <v>29</v>
      </c>
    </row>
    <row r="1569" spans="1:18">
      <c r="A1569" s="6" t="s">
        <v>30</v>
      </c>
      <c r="B1569" s="12">
        <v>1543</v>
      </c>
      <c r="C1569" s="1">
        <v>1566</v>
      </c>
      <c r="D1569" s="12" t="s">
        <v>496</v>
      </c>
      <c r="E1569" s="2" t="s">
        <v>1285</v>
      </c>
      <c r="F1569" s="1">
        <v>7</v>
      </c>
      <c r="H1569" s="4" t="s">
        <v>2102</v>
      </c>
      <c r="I1569" s="12" t="s">
        <v>2103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5" t="s">
        <v>33</v>
      </c>
      <c r="P1569" s="5" t="s">
        <v>28</v>
      </c>
      <c r="Q1569" s="1" t="str">
        <f>CONCATENATE(Tabla5[[#This Row],[fkUbicacion]])</f>
        <v>7</v>
      </c>
      <c r="R1569" s="5" t="s">
        <v>29</v>
      </c>
    </row>
    <row r="1570" spans="1:18">
      <c r="A1570" s="6" t="s">
        <v>30</v>
      </c>
      <c r="B1570" s="12">
        <v>1544</v>
      </c>
      <c r="C1570" s="1">
        <v>1567</v>
      </c>
      <c r="D1570" s="12" t="s">
        <v>496</v>
      </c>
      <c r="E1570" s="2" t="s">
        <v>1286</v>
      </c>
      <c r="F1570" s="1">
        <v>7</v>
      </c>
      <c r="H1570" s="4" t="s">
        <v>2102</v>
      </c>
      <c r="I1570" s="12" t="s">
        <v>2103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5" t="s">
        <v>33</v>
      </c>
      <c r="P1570" s="5" t="s">
        <v>28</v>
      </c>
      <c r="Q1570" s="1" t="str">
        <f>CONCATENATE(Tabla5[[#This Row],[fkUbicacion]])</f>
        <v>7</v>
      </c>
      <c r="R1570" s="5" t="s">
        <v>29</v>
      </c>
    </row>
    <row r="1571" spans="1:18">
      <c r="A1571" s="6" t="s">
        <v>30</v>
      </c>
      <c r="B1571" s="12">
        <v>1545</v>
      </c>
      <c r="C1571" s="1">
        <v>1568</v>
      </c>
      <c r="D1571" s="12" t="s">
        <v>496</v>
      </c>
      <c r="E1571" s="2" t="s">
        <v>1287</v>
      </c>
      <c r="F1571" s="1">
        <v>7</v>
      </c>
      <c r="H1571" s="4" t="s">
        <v>2102</v>
      </c>
      <c r="I1571" s="12" t="s">
        <v>2103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5" t="s">
        <v>33</v>
      </c>
      <c r="P1571" s="5" t="s">
        <v>28</v>
      </c>
      <c r="Q1571" s="1" t="str">
        <f>CONCATENATE(Tabla5[[#This Row],[fkUbicacion]])</f>
        <v>7</v>
      </c>
      <c r="R1571" s="5" t="s">
        <v>29</v>
      </c>
    </row>
    <row r="1572" spans="1:18">
      <c r="A1572" s="6" t="s">
        <v>30</v>
      </c>
      <c r="B1572" s="12">
        <v>1546</v>
      </c>
      <c r="C1572" s="1">
        <v>1569</v>
      </c>
      <c r="D1572" s="12" t="s">
        <v>496</v>
      </c>
      <c r="E1572" s="2" t="s">
        <v>1288</v>
      </c>
      <c r="F1572" s="1">
        <v>7</v>
      </c>
      <c r="H1572" s="4" t="s">
        <v>2102</v>
      </c>
      <c r="I1572" s="12" t="s">
        <v>2103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5" t="s">
        <v>33</v>
      </c>
      <c r="P1572" s="5" t="s">
        <v>28</v>
      </c>
      <c r="Q1572" s="1" t="str">
        <f>CONCATENATE(Tabla5[[#This Row],[fkUbicacion]])</f>
        <v>7</v>
      </c>
      <c r="R1572" s="5" t="s">
        <v>29</v>
      </c>
    </row>
    <row r="1573" spans="1:18">
      <c r="A1573" s="6" t="s">
        <v>30</v>
      </c>
      <c r="B1573" s="12">
        <v>1547</v>
      </c>
      <c r="C1573" s="1">
        <v>1570</v>
      </c>
      <c r="D1573" s="12" t="s">
        <v>496</v>
      </c>
      <c r="E1573" s="2" t="s">
        <v>1289</v>
      </c>
      <c r="F1573" s="1">
        <v>7</v>
      </c>
      <c r="H1573" s="4" t="s">
        <v>2102</v>
      </c>
      <c r="I1573" s="12" t="s">
        <v>2103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5" t="s">
        <v>33</v>
      </c>
      <c r="P1573" s="5" t="s">
        <v>28</v>
      </c>
      <c r="Q1573" s="1" t="str">
        <f>CONCATENATE(Tabla5[[#This Row],[fkUbicacion]])</f>
        <v>7</v>
      </c>
      <c r="R1573" s="5" t="s">
        <v>29</v>
      </c>
    </row>
    <row r="1574" spans="1:18">
      <c r="A1574" s="6" t="s">
        <v>30</v>
      </c>
      <c r="B1574" s="12">
        <v>1548</v>
      </c>
      <c r="C1574" s="1">
        <v>1571</v>
      </c>
      <c r="D1574" s="12" t="s">
        <v>496</v>
      </c>
      <c r="E1574" s="2" t="s">
        <v>1290</v>
      </c>
      <c r="F1574" s="1">
        <v>7</v>
      </c>
      <c r="H1574" s="4" t="s">
        <v>2102</v>
      </c>
      <c r="I1574" s="12" t="s">
        <v>2103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5" t="s">
        <v>33</v>
      </c>
      <c r="P1574" s="5" t="s">
        <v>28</v>
      </c>
      <c r="Q1574" s="1" t="str">
        <f>CONCATENATE(Tabla5[[#This Row],[fkUbicacion]])</f>
        <v>7</v>
      </c>
      <c r="R1574" s="5" t="s">
        <v>29</v>
      </c>
    </row>
    <row r="1575" spans="1:18">
      <c r="A1575" s="6" t="s">
        <v>30</v>
      </c>
      <c r="B1575" s="12">
        <v>1549</v>
      </c>
      <c r="C1575" s="1">
        <v>1572</v>
      </c>
      <c r="D1575" s="12" t="s">
        <v>496</v>
      </c>
      <c r="E1575" s="2" t="s">
        <v>1291</v>
      </c>
      <c r="F1575" s="1">
        <v>7</v>
      </c>
      <c r="H1575" s="4" t="s">
        <v>2102</v>
      </c>
      <c r="I1575" s="12" t="s">
        <v>2103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5" t="s">
        <v>33</v>
      </c>
      <c r="P1575" s="5" t="s">
        <v>28</v>
      </c>
      <c r="Q1575" s="1" t="str">
        <f>CONCATENATE(Tabla5[[#This Row],[fkUbicacion]])</f>
        <v>7</v>
      </c>
      <c r="R1575" s="5" t="s">
        <v>29</v>
      </c>
    </row>
    <row r="1576" spans="1:18">
      <c r="A1576" s="6" t="s">
        <v>30</v>
      </c>
      <c r="B1576" s="12">
        <v>1550</v>
      </c>
      <c r="C1576" s="1">
        <v>1573</v>
      </c>
      <c r="D1576" s="12" t="s">
        <v>496</v>
      </c>
      <c r="E1576" s="2" t="s">
        <v>1047</v>
      </c>
      <c r="F1576" s="1">
        <v>7</v>
      </c>
      <c r="H1576" s="4" t="s">
        <v>2102</v>
      </c>
      <c r="I1576" s="12" t="s">
        <v>2103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5" t="s">
        <v>33</v>
      </c>
      <c r="P1576" s="5" t="s">
        <v>28</v>
      </c>
      <c r="Q1576" s="1" t="str">
        <f>CONCATENATE(Tabla5[[#This Row],[fkUbicacion]])</f>
        <v>7</v>
      </c>
      <c r="R1576" s="5" t="s">
        <v>29</v>
      </c>
    </row>
    <row r="1577" spans="1:18">
      <c r="A1577" s="6" t="s">
        <v>30</v>
      </c>
      <c r="B1577" s="12">
        <v>1551</v>
      </c>
      <c r="C1577" s="1">
        <v>1574</v>
      </c>
      <c r="D1577" s="12" t="s">
        <v>496</v>
      </c>
      <c r="E1577" s="2" t="s">
        <v>1048</v>
      </c>
      <c r="F1577" s="1">
        <v>7</v>
      </c>
      <c r="H1577" s="4" t="s">
        <v>2102</v>
      </c>
      <c r="I1577" s="12" t="s">
        <v>2103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5" t="s">
        <v>33</v>
      </c>
      <c r="P1577" s="5" t="s">
        <v>28</v>
      </c>
      <c r="Q1577" s="1" t="str">
        <f>CONCATENATE(Tabla5[[#This Row],[fkUbicacion]])</f>
        <v>7</v>
      </c>
      <c r="R1577" s="5" t="s">
        <v>29</v>
      </c>
    </row>
    <row r="1578" spans="1:18">
      <c r="A1578" s="6" t="s">
        <v>30</v>
      </c>
      <c r="B1578" s="12">
        <v>1552</v>
      </c>
      <c r="C1578" s="1">
        <v>1575</v>
      </c>
      <c r="D1578" s="12" t="s">
        <v>496</v>
      </c>
      <c r="E1578" s="2" t="s">
        <v>1049</v>
      </c>
      <c r="F1578" s="1">
        <v>7</v>
      </c>
      <c r="H1578" s="4" t="s">
        <v>2102</v>
      </c>
      <c r="I1578" s="12" t="s">
        <v>2103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5" t="s">
        <v>33</v>
      </c>
      <c r="P1578" s="5" t="s">
        <v>28</v>
      </c>
      <c r="Q1578" s="1" t="str">
        <f>CONCATENATE(Tabla5[[#This Row],[fkUbicacion]])</f>
        <v>7</v>
      </c>
      <c r="R1578" s="5" t="s">
        <v>29</v>
      </c>
    </row>
    <row r="1579" spans="1:18">
      <c r="A1579" s="6" t="s">
        <v>30</v>
      </c>
      <c r="B1579" s="12">
        <v>1553</v>
      </c>
      <c r="C1579" s="1">
        <v>1576</v>
      </c>
      <c r="D1579" s="12" t="s">
        <v>496</v>
      </c>
      <c r="E1579" s="2" t="s">
        <v>1050</v>
      </c>
      <c r="F1579" s="1">
        <v>7</v>
      </c>
      <c r="H1579" s="4" t="s">
        <v>2102</v>
      </c>
      <c r="I1579" s="12" t="s">
        <v>2103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5" t="s">
        <v>33</v>
      </c>
      <c r="P1579" s="5" t="s">
        <v>28</v>
      </c>
      <c r="Q1579" s="1" t="str">
        <f>CONCATENATE(Tabla5[[#This Row],[fkUbicacion]])</f>
        <v>7</v>
      </c>
      <c r="R1579" s="5" t="s">
        <v>29</v>
      </c>
    </row>
    <row r="1580" spans="1:18">
      <c r="A1580" s="6" t="s">
        <v>30</v>
      </c>
      <c r="B1580" s="12">
        <v>1554</v>
      </c>
      <c r="C1580" s="1">
        <v>1577</v>
      </c>
      <c r="D1580" s="12" t="s">
        <v>496</v>
      </c>
      <c r="E1580" s="2" t="s">
        <v>1051</v>
      </c>
      <c r="F1580" s="1">
        <v>7</v>
      </c>
      <c r="H1580" s="4" t="s">
        <v>2102</v>
      </c>
      <c r="I1580" s="12" t="s">
        <v>2103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5" t="s">
        <v>33</v>
      </c>
      <c r="P1580" s="5" t="s">
        <v>28</v>
      </c>
      <c r="Q1580" s="1" t="str">
        <f>CONCATENATE(Tabla5[[#This Row],[fkUbicacion]])</f>
        <v>7</v>
      </c>
      <c r="R1580" s="5" t="s">
        <v>29</v>
      </c>
    </row>
    <row r="1581" spans="1:18">
      <c r="A1581" s="6" t="s">
        <v>30</v>
      </c>
      <c r="B1581" s="12">
        <v>1555</v>
      </c>
      <c r="C1581" s="1">
        <v>1578</v>
      </c>
      <c r="D1581" s="12" t="s">
        <v>496</v>
      </c>
      <c r="E1581" s="2" t="s">
        <v>1052</v>
      </c>
      <c r="F1581" s="1">
        <v>7</v>
      </c>
      <c r="H1581" s="4" t="s">
        <v>2102</v>
      </c>
      <c r="I1581" s="12" t="s">
        <v>2103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5" t="s">
        <v>33</v>
      </c>
      <c r="P1581" s="5" t="s">
        <v>28</v>
      </c>
      <c r="Q1581" s="1" t="str">
        <f>CONCATENATE(Tabla5[[#This Row],[fkUbicacion]])</f>
        <v>7</v>
      </c>
      <c r="R1581" s="5" t="s">
        <v>29</v>
      </c>
    </row>
    <row r="1582" spans="1:18">
      <c r="A1582" s="6" t="s">
        <v>30</v>
      </c>
      <c r="B1582" s="12">
        <v>1556</v>
      </c>
      <c r="C1582" s="1">
        <v>1579</v>
      </c>
      <c r="D1582" s="12" t="s">
        <v>496</v>
      </c>
      <c r="E1582" s="2" t="s">
        <v>1053</v>
      </c>
      <c r="F1582" s="1">
        <v>7</v>
      </c>
      <c r="H1582" s="4" t="s">
        <v>2102</v>
      </c>
      <c r="I1582" s="12" t="s">
        <v>2103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5" t="s">
        <v>33</v>
      </c>
      <c r="P1582" s="5" t="s">
        <v>28</v>
      </c>
      <c r="Q1582" s="1" t="str">
        <f>CONCATENATE(Tabla5[[#This Row],[fkUbicacion]])</f>
        <v>7</v>
      </c>
      <c r="R1582" s="5" t="s">
        <v>29</v>
      </c>
    </row>
    <row r="1583" spans="1:18">
      <c r="A1583" s="6" t="s">
        <v>30</v>
      </c>
      <c r="B1583" s="12">
        <v>1557</v>
      </c>
      <c r="C1583" s="1">
        <v>1580</v>
      </c>
      <c r="D1583" s="12" t="s">
        <v>496</v>
      </c>
      <c r="E1583" s="2" t="s">
        <v>1054</v>
      </c>
      <c r="F1583" s="1">
        <v>7</v>
      </c>
      <c r="H1583" s="4" t="s">
        <v>2102</v>
      </c>
      <c r="I1583" s="12" t="s">
        <v>2103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5" t="s">
        <v>33</v>
      </c>
      <c r="P1583" s="5" t="s">
        <v>28</v>
      </c>
      <c r="Q1583" s="1" t="str">
        <f>CONCATENATE(Tabla5[[#This Row],[fkUbicacion]])</f>
        <v>7</v>
      </c>
      <c r="R1583" s="5" t="s">
        <v>29</v>
      </c>
    </row>
    <row r="1584" spans="1:18">
      <c r="A1584" s="6" t="s">
        <v>30</v>
      </c>
      <c r="B1584" s="12">
        <v>1558</v>
      </c>
      <c r="C1584" s="1">
        <v>1581</v>
      </c>
      <c r="D1584" s="12" t="s">
        <v>496</v>
      </c>
      <c r="E1584" s="2" t="s">
        <v>1055</v>
      </c>
      <c r="F1584" s="1">
        <v>7</v>
      </c>
      <c r="H1584" s="4" t="s">
        <v>2102</v>
      </c>
      <c r="I1584" s="12" t="s">
        <v>2103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5" t="s">
        <v>33</v>
      </c>
      <c r="P1584" s="5" t="s">
        <v>28</v>
      </c>
      <c r="Q1584" s="1" t="str">
        <f>CONCATENATE(Tabla5[[#This Row],[fkUbicacion]])</f>
        <v>7</v>
      </c>
      <c r="R1584" s="5" t="s">
        <v>29</v>
      </c>
    </row>
    <row r="1585" spans="1:18">
      <c r="A1585" s="6" t="s">
        <v>30</v>
      </c>
      <c r="B1585" s="12">
        <v>1559</v>
      </c>
      <c r="C1585" s="1">
        <v>1582</v>
      </c>
      <c r="D1585" s="12" t="s">
        <v>496</v>
      </c>
      <c r="E1585" s="2" t="s">
        <v>1056</v>
      </c>
      <c r="F1585" s="1">
        <v>7</v>
      </c>
      <c r="H1585" s="4" t="s">
        <v>2102</v>
      </c>
      <c r="I1585" s="12" t="s">
        <v>2103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5" t="s">
        <v>33</v>
      </c>
      <c r="P1585" s="5" t="s">
        <v>28</v>
      </c>
      <c r="Q1585" s="1" t="str">
        <f>CONCATENATE(Tabla5[[#This Row],[fkUbicacion]])</f>
        <v>7</v>
      </c>
      <c r="R1585" s="5" t="s">
        <v>29</v>
      </c>
    </row>
    <row r="1586" spans="1:18">
      <c r="A1586" s="6" t="s">
        <v>30</v>
      </c>
      <c r="B1586" s="12">
        <v>1560</v>
      </c>
      <c r="C1586" s="1">
        <v>1583</v>
      </c>
      <c r="D1586" s="12" t="s">
        <v>496</v>
      </c>
      <c r="E1586" s="2" t="s">
        <v>1057</v>
      </c>
      <c r="F1586" s="1">
        <v>7</v>
      </c>
      <c r="H1586" s="4" t="s">
        <v>2102</v>
      </c>
      <c r="I1586" s="12" t="s">
        <v>2103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5" t="s">
        <v>33</v>
      </c>
      <c r="P1586" s="5" t="s">
        <v>28</v>
      </c>
      <c r="Q1586" s="1" t="str">
        <f>CONCATENATE(Tabla5[[#This Row],[fkUbicacion]])</f>
        <v>7</v>
      </c>
      <c r="R1586" s="5" t="s">
        <v>29</v>
      </c>
    </row>
    <row r="1587" spans="1:18">
      <c r="A1587" s="6" t="s">
        <v>30</v>
      </c>
      <c r="B1587" s="12">
        <v>1561</v>
      </c>
      <c r="C1587" s="1">
        <v>1584</v>
      </c>
      <c r="D1587" s="12" t="s">
        <v>496</v>
      </c>
      <c r="E1587" s="2" t="s">
        <v>1058</v>
      </c>
      <c r="F1587" s="1">
        <v>7</v>
      </c>
      <c r="H1587" s="4" t="s">
        <v>2102</v>
      </c>
      <c r="I1587" s="12" t="s">
        <v>2103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5" t="s">
        <v>33</v>
      </c>
      <c r="P1587" s="5" t="s">
        <v>28</v>
      </c>
      <c r="Q1587" s="1" t="str">
        <f>CONCATENATE(Tabla5[[#This Row],[fkUbicacion]])</f>
        <v>7</v>
      </c>
      <c r="R1587" s="5" t="s">
        <v>29</v>
      </c>
    </row>
    <row r="1588" spans="1:18">
      <c r="A1588" s="6" t="s">
        <v>30</v>
      </c>
      <c r="B1588" s="12">
        <v>1562</v>
      </c>
      <c r="C1588" s="1">
        <v>1585</v>
      </c>
      <c r="D1588" s="12" t="s">
        <v>496</v>
      </c>
      <c r="E1588" s="2" t="s">
        <v>1059</v>
      </c>
      <c r="F1588" s="1">
        <v>7</v>
      </c>
      <c r="H1588" s="4" t="s">
        <v>2102</v>
      </c>
      <c r="I1588" s="12" t="s">
        <v>2103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5" t="s">
        <v>33</v>
      </c>
      <c r="P1588" s="5" t="s">
        <v>28</v>
      </c>
      <c r="Q1588" s="1" t="str">
        <f>CONCATENATE(Tabla5[[#This Row],[fkUbicacion]])</f>
        <v>7</v>
      </c>
      <c r="R1588" s="5" t="s">
        <v>29</v>
      </c>
    </row>
    <row r="1589" spans="1:18">
      <c r="A1589" s="6" t="s">
        <v>30</v>
      </c>
      <c r="B1589" s="12">
        <v>1563</v>
      </c>
      <c r="C1589" s="1">
        <v>1586</v>
      </c>
      <c r="D1589" s="12" t="s">
        <v>496</v>
      </c>
      <c r="E1589" s="2" t="s">
        <v>1060</v>
      </c>
      <c r="F1589" s="1">
        <v>7</v>
      </c>
      <c r="H1589" s="4" t="s">
        <v>2102</v>
      </c>
      <c r="I1589" s="12" t="s">
        <v>2103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5" t="s">
        <v>33</v>
      </c>
      <c r="P1589" s="5" t="s">
        <v>28</v>
      </c>
      <c r="Q1589" s="1" t="str">
        <f>CONCATENATE(Tabla5[[#This Row],[fkUbicacion]])</f>
        <v>7</v>
      </c>
      <c r="R1589" s="5" t="s">
        <v>29</v>
      </c>
    </row>
    <row r="1590" spans="1:18">
      <c r="A1590" s="6" t="s">
        <v>30</v>
      </c>
      <c r="B1590" s="12">
        <v>1564</v>
      </c>
      <c r="C1590" s="1">
        <v>1587</v>
      </c>
      <c r="D1590" s="12" t="s">
        <v>496</v>
      </c>
      <c r="E1590" s="2" t="s">
        <v>1061</v>
      </c>
      <c r="F1590" s="1">
        <v>7</v>
      </c>
      <c r="H1590" s="4" t="s">
        <v>2102</v>
      </c>
      <c r="I1590" s="12" t="s">
        <v>2103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5" t="s">
        <v>33</v>
      </c>
      <c r="P1590" s="5" t="s">
        <v>28</v>
      </c>
      <c r="Q1590" s="1" t="str">
        <f>CONCATENATE(Tabla5[[#This Row],[fkUbicacion]])</f>
        <v>7</v>
      </c>
      <c r="R1590" s="5" t="s">
        <v>29</v>
      </c>
    </row>
    <row r="1591" spans="1:18">
      <c r="A1591" s="6" t="s">
        <v>30</v>
      </c>
      <c r="B1591" s="12">
        <v>1565</v>
      </c>
      <c r="C1591" s="1">
        <v>1588</v>
      </c>
      <c r="D1591" s="12" t="s">
        <v>496</v>
      </c>
      <c r="E1591" s="2" t="s">
        <v>1062</v>
      </c>
      <c r="F1591" s="1">
        <v>7</v>
      </c>
      <c r="H1591" s="4" t="s">
        <v>2102</v>
      </c>
      <c r="I1591" s="12" t="s">
        <v>2103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5" t="s">
        <v>33</v>
      </c>
      <c r="P1591" s="5" t="s">
        <v>28</v>
      </c>
      <c r="Q1591" s="1" t="str">
        <f>CONCATENATE(Tabla5[[#This Row],[fkUbicacion]])</f>
        <v>7</v>
      </c>
      <c r="R1591" s="5" t="s">
        <v>29</v>
      </c>
    </row>
    <row r="1592" spans="1:18">
      <c r="A1592" s="6" t="s">
        <v>30</v>
      </c>
      <c r="B1592" s="12">
        <v>1566</v>
      </c>
      <c r="C1592" s="1">
        <v>1589</v>
      </c>
      <c r="D1592" s="12" t="s">
        <v>496</v>
      </c>
      <c r="E1592" s="2" t="s">
        <v>1063</v>
      </c>
      <c r="F1592" s="1">
        <v>7</v>
      </c>
      <c r="H1592" s="4" t="s">
        <v>2102</v>
      </c>
      <c r="I1592" s="12" t="s">
        <v>2103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5" t="s">
        <v>33</v>
      </c>
      <c r="P1592" s="5" t="s">
        <v>28</v>
      </c>
      <c r="Q1592" s="1" t="str">
        <f>CONCATENATE(Tabla5[[#This Row],[fkUbicacion]])</f>
        <v>7</v>
      </c>
      <c r="R1592" s="5" t="s">
        <v>29</v>
      </c>
    </row>
    <row r="1593" spans="1:18">
      <c r="A1593" s="6" t="s">
        <v>30</v>
      </c>
      <c r="B1593" s="12">
        <v>1567</v>
      </c>
      <c r="C1593" s="1">
        <v>1590</v>
      </c>
      <c r="D1593" s="12" t="s">
        <v>496</v>
      </c>
      <c r="E1593" s="2" t="s">
        <v>1064</v>
      </c>
      <c r="F1593" s="1">
        <v>7</v>
      </c>
      <c r="H1593" s="4" t="s">
        <v>2102</v>
      </c>
      <c r="I1593" s="12" t="s">
        <v>2103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5" t="s">
        <v>33</v>
      </c>
      <c r="P1593" s="5" t="s">
        <v>28</v>
      </c>
      <c r="Q1593" s="1" t="str">
        <f>CONCATENATE(Tabla5[[#This Row],[fkUbicacion]])</f>
        <v>7</v>
      </c>
      <c r="R1593" s="5" t="s">
        <v>29</v>
      </c>
    </row>
    <row r="1594" spans="1:18">
      <c r="A1594" s="6" t="s">
        <v>30</v>
      </c>
      <c r="B1594" s="12">
        <v>1568</v>
      </c>
      <c r="C1594" s="1">
        <v>1591</v>
      </c>
      <c r="D1594" s="12" t="s">
        <v>496</v>
      </c>
      <c r="E1594" s="2" t="s">
        <v>1065</v>
      </c>
      <c r="F1594" s="1">
        <v>7</v>
      </c>
      <c r="H1594" s="4" t="s">
        <v>2102</v>
      </c>
      <c r="I1594" s="12" t="s">
        <v>2103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5" t="s">
        <v>33</v>
      </c>
      <c r="P1594" s="5" t="s">
        <v>28</v>
      </c>
      <c r="Q1594" s="1" t="str">
        <f>CONCATENATE(Tabla5[[#This Row],[fkUbicacion]])</f>
        <v>7</v>
      </c>
      <c r="R1594" s="5" t="s">
        <v>29</v>
      </c>
    </row>
    <row r="1595" spans="1:18">
      <c r="A1595" s="6" t="s">
        <v>30</v>
      </c>
      <c r="B1595" s="12">
        <v>1569</v>
      </c>
      <c r="C1595" s="1">
        <v>1592</v>
      </c>
      <c r="D1595" s="12" t="s">
        <v>496</v>
      </c>
      <c r="E1595" s="2" t="s">
        <v>1066</v>
      </c>
      <c r="F1595" s="1">
        <v>7</v>
      </c>
      <c r="H1595" s="4" t="s">
        <v>2102</v>
      </c>
      <c r="I1595" s="12" t="s">
        <v>2103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5" t="s">
        <v>33</v>
      </c>
      <c r="P1595" s="5" t="s">
        <v>28</v>
      </c>
      <c r="Q1595" s="1" t="str">
        <f>CONCATENATE(Tabla5[[#This Row],[fkUbicacion]])</f>
        <v>7</v>
      </c>
      <c r="R1595" s="5" t="s">
        <v>29</v>
      </c>
    </row>
    <row r="1596" spans="1:18">
      <c r="A1596" s="6" t="s">
        <v>30</v>
      </c>
      <c r="B1596" s="12">
        <v>1570</v>
      </c>
      <c r="C1596" s="1">
        <v>1593</v>
      </c>
      <c r="D1596" s="12" t="s">
        <v>496</v>
      </c>
      <c r="E1596" s="2" t="s">
        <v>1067</v>
      </c>
      <c r="F1596" s="1">
        <v>7</v>
      </c>
      <c r="H1596" s="4" t="s">
        <v>2102</v>
      </c>
      <c r="I1596" s="12" t="s">
        <v>2103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5" t="s">
        <v>33</v>
      </c>
      <c r="P1596" s="5" t="s">
        <v>28</v>
      </c>
      <c r="Q1596" s="1" t="str">
        <f>CONCATENATE(Tabla5[[#This Row],[fkUbicacion]])</f>
        <v>7</v>
      </c>
      <c r="R1596" s="5" t="s">
        <v>29</v>
      </c>
    </row>
    <row r="1597" spans="1:18">
      <c r="A1597" s="6" t="s">
        <v>30</v>
      </c>
      <c r="B1597" s="12">
        <v>1571</v>
      </c>
      <c r="C1597" s="1">
        <v>1594</v>
      </c>
      <c r="D1597" s="12" t="s">
        <v>496</v>
      </c>
      <c r="E1597" s="2" t="s">
        <v>1068</v>
      </c>
      <c r="F1597" s="1">
        <v>7</v>
      </c>
      <c r="H1597" s="4" t="s">
        <v>2102</v>
      </c>
      <c r="I1597" s="12" t="s">
        <v>2103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5" t="s">
        <v>33</v>
      </c>
      <c r="P1597" s="5" t="s">
        <v>28</v>
      </c>
      <c r="Q1597" s="1" t="str">
        <f>CONCATENATE(Tabla5[[#This Row],[fkUbicacion]])</f>
        <v>7</v>
      </c>
      <c r="R1597" s="5" t="s">
        <v>29</v>
      </c>
    </row>
    <row r="1598" spans="1:18">
      <c r="A1598" s="6" t="s">
        <v>30</v>
      </c>
      <c r="B1598" s="12">
        <v>1572</v>
      </c>
      <c r="C1598" s="1">
        <v>1595</v>
      </c>
      <c r="D1598" s="12" t="s">
        <v>496</v>
      </c>
      <c r="E1598" s="2" t="s">
        <v>1069</v>
      </c>
      <c r="F1598" s="1">
        <v>7</v>
      </c>
      <c r="H1598" s="4" t="s">
        <v>2102</v>
      </c>
      <c r="I1598" s="12" t="s">
        <v>2103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5" t="s">
        <v>33</v>
      </c>
      <c r="P1598" s="5" t="s">
        <v>28</v>
      </c>
      <c r="Q1598" s="1" t="str">
        <f>CONCATENATE(Tabla5[[#This Row],[fkUbicacion]])</f>
        <v>7</v>
      </c>
      <c r="R1598" s="5" t="s">
        <v>29</v>
      </c>
    </row>
    <row r="1599" spans="1:18">
      <c r="A1599" s="6" t="s">
        <v>30</v>
      </c>
      <c r="B1599" s="12">
        <v>1573</v>
      </c>
      <c r="C1599" s="1">
        <v>1596</v>
      </c>
      <c r="D1599" s="12" t="s">
        <v>496</v>
      </c>
      <c r="E1599" s="2" t="s">
        <v>1070</v>
      </c>
      <c r="F1599" s="1">
        <v>7</v>
      </c>
      <c r="H1599" s="4" t="s">
        <v>2102</v>
      </c>
      <c r="I1599" s="12" t="s">
        <v>2103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5" t="s">
        <v>33</v>
      </c>
      <c r="P1599" s="5" t="s">
        <v>28</v>
      </c>
      <c r="Q1599" s="1" t="str">
        <f>CONCATENATE(Tabla5[[#This Row],[fkUbicacion]])</f>
        <v>7</v>
      </c>
      <c r="R1599" s="5" t="s">
        <v>29</v>
      </c>
    </row>
    <row r="1600" spans="1:18">
      <c r="A1600" s="6" t="s">
        <v>30</v>
      </c>
      <c r="B1600" s="12">
        <v>1574</v>
      </c>
      <c r="C1600" s="1">
        <v>1597</v>
      </c>
      <c r="D1600" s="12" t="s">
        <v>496</v>
      </c>
      <c r="E1600" s="2" t="s">
        <v>1071</v>
      </c>
      <c r="F1600" s="1">
        <v>7</v>
      </c>
      <c r="H1600" s="4" t="s">
        <v>2102</v>
      </c>
      <c r="I1600" s="12" t="s">
        <v>2103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5" t="s">
        <v>33</v>
      </c>
      <c r="P1600" s="5" t="s">
        <v>28</v>
      </c>
      <c r="Q1600" s="1" t="str">
        <f>CONCATENATE(Tabla5[[#This Row],[fkUbicacion]])</f>
        <v>7</v>
      </c>
      <c r="R1600" s="5" t="s">
        <v>29</v>
      </c>
    </row>
    <row r="1601" spans="1:18">
      <c r="A1601" s="6" t="s">
        <v>30</v>
      </c>
      <c r="B1601" s="12">
        <v>1575</v>
      </c>
      <c r="C1601" s="1">
        <v>1598</v>
      </c>
      <c r="D1601" s="12" t="s">
        <v>496</v>
      </c>
      <c r="E1601" s="2" t="s">
        <v>1072</v>
      </c>
      <c r="F1601" s="1">
        <v>7</v>
      </c>
      <c r="H1601" s="4" t="s">
        <v>2102</v>
      </c>
      <c r="I1601" s="12" t="s">
        <v>2103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5" t="s">
        <v>33</v>
      </c>
      <c r="P1601" s="5" t="s">
        <v>28</v>
      </c>
      <c r="Q1601" s="1" t="str">
        <f>CONCATENATE(Tabla5[[#This Row],[fkUbicacion]])</f>
        <v>7</v>
      </c>
      <c r="R1601" s="5" t="s">
        <v>29</v>
      </c>
    </row>
    <row r="1602" spans="1:18">
      <c r="A1602" s="6" t="s">
        <v>30</v>
      </c>
      <c r="B1602" s="12">
        <v>1576</v>
      </c>
      <c r="C1602" s="1">
        <v>1599</v>
      </c>
      <c r="D1602" s="12" t="s">
        <v>496</v>
      </c>
      <c r="E1602" s="2" t="s">
        <v>1073</v>
      </c>
      <c r="F1602" s="1">
        <v>7</v>
      </c>
      <c r="H1602" s="4" t="s">
        <v>2102</v>
      </c>
      <c r="I1602" s="12" t="s">
        <v>2103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5" t="s">
        <v>33</v>
      </c>
      <c r="P1602" s="5" t="s">
        <v>28</v>
      </c>
      <c r="Q1602" s="1" t="str">
        <f>CONCATENATE(Tabla5[[#This Row],[fkUbicacion]])</f>
        <v>7</v>
      </c>
      <c r="R1602" s="5" t="s">
        <v>29</v>
      </c>
    </row>
    <row r="1603" spans="1:18">
      <c r="A1603" s="6" t="s">
        <v>30</v>
      </c>
      <c r="B1603" s="12">
        <v>1577</v>
      </c>
      <c r="C1603" s="1">
        <v>1600</v>
      </c>
      <c r="D1603" s="12" t="s">
        <v>496</v>
      </c>
      <c r="E1603" s="2" t="s">
        <v>1074</v>
      </c>
      <c r="F1603" s="1">
        <v>7</v>
      </c>
      <c r="H1603" s="4" t="s">
        <v>2102</v>
      </c>
      <c r="I1603" s="12" t="s">
        <v>2103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5" t="s">
        <v>33</v>
      </c>
      <c r="P1603" s="5" t="s">
        <v>28</v>
      </c>
      <c r="Q1603" s="1" t="str">
        <f>CONCATENATE(Tabla5[[#This Row],[fkUbicacion]])</f>
        <v>7</v>
      </c>
      <c r="R1603" s="5" t="s">
        <v>29</v>
      </c>
    </row>
    <row r="1604" spans="1:18">
      <c r="A1604" s="6" t="s">
        <v>30</v>
      </c>
      <c r="B1604" s="12">
        <v>1578</v>
      </c>
      <c r="C1604" s="1">
        <v>1601</v>
      </c>
      <c r="D1604" s="12" t="s">
        <v>496</v>
      </c>
      <c r="E1604" s="2" t="s">
        <v>1130</v>
      </c>
      <c r="F1604" s="1">
        <v>7</v>
      </c>
      <c r="H1604" s="4" t="s">
        <v>2102</v>
      </c>
      <c r="I1604" s="12" t="s">
        <v>2103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5" t="s">
        <v>33</v>
      </c>
      <c r="P1604" s="5" t="s">
        <v>28</v>
      </c>
      <c r="Q1604" s="1" t="str">
        <f>CONCATENATE(Tabla5[[#This Row],[fkUbicacion]])</f>
        <v>7</v>
      </c>
      <c r="R1604" s="5" t="s">
        <v>29</v>
      </c>
    </row>
    <row r="1605" spans="1:18">
      <c r="A1605" s="6" t="s">
        <v>30</v>
      </c>
      <c r="B1605" s="12">
        <v>1579</v>
      </c>
      <c r="C1605" s="1">
        <v>1602</v>
      </c>
      <c r="D1605" s="12" t="s">
        <v>496</v>
      </c>
      <c r="E1605" s="2" t="s">
        <v>1131</v>
      </c>
      <c r="F1605" s="1">
        <v>7</v>
      </c>
      <c r="H1605" s="4" t="s">
        <v>2102</v>
      </c>
      <c r="I1605" s="12" t="s">
        <v>2103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5" t="s">
        <v>33</v>
      </c>
      <c r="P1605" s="5" t="s">
        <v>28</v>
      </c>
      <c r="Q1605" s="1" t="str">
        <f>CONCATENATE(Tabla5[[#This Row],[fkUbicacion]])</f>
        <v>7</v>
      </c>
      <c r="R1605" s="5" t="s">
        <v>29</v>
      </c>
    </row>
    <row r="1606" spans="1:18">
      <c r="A1606" s="6" t="s">
        <v>30</v>
      </c>
      <c r="B1606" s="12">
        <v>1580</v>
      </c>
      <c r="C1606" s="1">
        <v>1603</v>
      </c>
      <c r="D1606" s="12" t="s">
        <v>496</v>
      </c>
      <c r="E1606" s="2" t="s">
        <v>1132</v>
      </c>
      <c r="F1606" s="1">
        <v>7</v>
      </c>
      <c r="H1606" s="4" t="s">
        <v>2102</v>
      </c>
      <c r="I1606" s="12" t="s">
        <v>2103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5" t="s">
        <v>33</v>
      </c>
      <c r="P1606" s="5" t="s">
        <v>28</v>
      </c>
      <c r="Q1606" s="1" t="str">
        <f>CONCATENATE(Tabla5[[#This Row],[fkUbicacion]])</f>
        <v>7</v>
      </c>
      <c r="R1606" s="5" t="s">
        <v>29</v>
      </c>
    </row>
    <row r="1607" spans="1:18">
      <c r="A1607" s="6" t="s">
        <v>30</v>
      </c>
      <c r="B1607" s="12">
        <v>1581</v>
      </c>
      <c r="C1607" s="1">
        <v>1604</v>
      </c>
      <c r="D1607" s="12" t="s">
        <v>496</v>
      </c>
      <c r="E1607" s="2" t="s">
        <v>1133</v>
      </c>
      <c r="F1607" s="1">
        <v>7</v>
      </c>
      <c r="H1607" s="4" t="s">
        <v>2102</v>
      </c>
      <c r="I1607" s="12" t="s">
        <v>2103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5" t="s">
        <v>33</v>
      </c>
      <c r="P1607" s="5" t="s">
        <v>28</v>
      </c>
      <c r="Q1607" s="1" t="str">
        <f>CONCATENATE(Tabla5[[#This Row],[fkUbicacion]])</f>
        <v>7</v>
      </c>
      <c r="R1607" s="5" t="s">
        <v>29</v>
      </c>
    </row>
    <row r="1608" spans="1:18">
      <c r="A1608" s="6" t="s">
        <v>30</v>
      </c>
      <c r="B1608" s="12">
        <v>1582</v>
      </c>
      <c r="C1608" s="1">
        <v>1605</v>
      </c>
      <c r="D1608" s="12" t="s">
        <v>496</v>
      </c>
      <c r="E1608" s="2" t="s">
        <v>1134</v>
      </c>
      <c r="F1608" s="1">
        <v>7</v>
      </c>
      <c r="H1608" s="4" t="s">
        <v>2102</v>
      </c>
      <c r="I1608" s="12" t="s">
        <v>2103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5" t="s">
        <v>33</v>
      </c>
      <c r="P1608" s="5" t="s">
        <v>28</v>
      </c>
      <c r="Q1608" s="1" t="str">
        <f>CONCATENATE(Tabla5[[#This Row],[fkUbicacion]])</f>
        <v>7</v>
      </c>
      <c r="R1608" s="5" t="s">
        <v>29</v>
      </c>
    </row>
    <row r="1609" spans="1:18">
      <c r="A1609" s="6" t="s">
        <v>30</v>
      </c>
      <c r="B1609" s="12">
        <v>1583</v>
      </c>
      <c r="C1609" s="1">
        <v>1606</v>
      </c>
      <c r="D1609" s="12" t="s">
        <v>496</v>
      </c>
      <c r="E1609" s="2" t="s">
        <v>1135</v>
      </c>
      <c r="F1609" s="1">
        <v>7</v>
      </c>
      <c r="H1609" s="4" t="s">
        <v>2102</v>
      </c>
      <c r="I1609" s="12" t="s">
        <v>2103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5" t="s">
        <v>33</v>
      </c>
      <c r="P1609" s="5" t="s">
        <v>28</v>
      </c>
      <c r="Q1609" s="1" t="str">
        <f>CONCATENATE(Tabla5[[#This Row],[fkUbicacion]])</f>
        <v>7</v>
      </c>
      <c r="R1609" s="5" t="s">
        <v>29</v>
      </c>
    </row>
    <row r="1610" spans="1:18">
      <c r="A1610" s="6" t="s">
        <v>30</v>
      </c>
      <c r="B1610" s="12">
        <v>1584</v>
      </c>
      <c r="C1610" s="1">
        <v>1607</v>
      </c>
      <c r="D1610" s="12" t="s">
        <v>496</v>
      </c>
      <c r="E1610" s="2" t="s">
        <v>1136</v>
      </c>
      <c r="F1610" s="1">
        <v>7</v>
      </c>
      <c r="H1610" s="4" t="s">
        <v>2102</v>
      </c>
      <c r="I1610" s="12" t="s">
        <v>2103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5" t="s">
        <v>33</v>
      </c>
      <c r="P1610" s="5" t="s">
        <v>28</v>
      </c>
      <c r="Q1610" s="1" t="str">
        <f>CONCATENATE(Tabla5[[#This Row],[fkUbicacion]])</f>
        <v>7</v>
      </c>
      <c r="R1610" s="5" t="s">
        <v>29</v>
      </c>
    </row>
    <row r="1611" spans="1:18">
      <c r="A1611" s="6" t="s">
        <v>30</v>
      </c>
      <c r="B1611" s="12">
        <v>1585</v>
      </c>
      <c r="C1611" s="1">
        <v>1608</v>
      </c>
      <c r="D1611" s="12" t="s">
        <v>496</v>
      </c>
      <c r="E1611" s="2" t="s">
        <v>1137</v>
      </c>
      <c r="F1611" s="1">
        <v>7</v>
      </c>
      <c r="H1611" s="4" t="s">
        <v>2102</v>
      </c>
      <c r="I1611" s="12" t="s">
        <v>2103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5" t="s">
        <v>33</v>
      </c>
      <c r="P1611" s="5" t="s">
        <v>28</v>
      </c>
      <c r="Q1611" s="1" t="str">
        <f>CONCATENATE(Tabla5[[#This Row],[fkUbicacion]])</f>
        <v>7</v>
      </c>
      <c r="R1611" s="5" t="s">
        <v>29</v>
      </c>
    </row>
    <row r="1612" spans="1:18">
      <c r="A1612" s="6" t="s">
        <v>30</v>
      </c>
      <c r="B1612" s="12">
        <v>1586</v>
      </c>
      <c r="C1612" s="1">
        <v>1609</v>
      </c>
      <c r="D1612" s="12" t="s">
        <v>496</v>
      </c>
      <c r="E1612" s="2" t="s">
        <v>1138</v>
      </c>
      <c r="F1612" s="1">
        <v>7</v>
      </c>
      <c r="H1612" s="4" t="s">
        <v>2102</v>
      </c>
      <c r="I1612" s="12" t="s">
        <v>2103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5" t="s">
        <v>33</v>
      </c>
      <c r="P1612" s="5" t="s">
        <v>28</v>
      </c>
      <c r="Q1612" s="1" t="str">
        <f>CONCATENATE(Tabla5[[#This Row],[fkUbicacion]])</f>
        <v>7</v>
      </c>
      <c r="R1612" s="5" t="s">
        <v>29</v>
      </c>
    </row>
    <row r="1613" spans="1:18">
      <c r="A1613" s="6" t="s">
        <v>30</v>
      </c>
      <c r="B1613" s="12">
        <v>1587</v>
      </c>
      <c r="C1613" s="1">
        <v>1610</v>
      </c>
      <c r="D1613" s="12" t="s">
        <v>496</v>
      </c>
      <c r="E1613" s="2" t="s">
        <v>1139</v>
      </c>
      <c r="F1613" s="1">
        <v>7</v>
      </c>
      <c r="H1613" s="4" t="s">
        <v>2102</v>
      </c>
      <c r="I1613" s="12" t="s">
        <v>2103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5" t="s">
        <v>33</v>
      </c>
      <c r="P1613" s="5" t="s">
        <v>28</v>
      </c>
      <c r="Q1613" s="1" t="str">
        <f>CONCATENATE(Tabla5[[#This Row],[fkUbicacion]])</f>
        <v>7</v>
      </c>
      <c r="R1613" s="5" t="s">
        <v>29</v>
      </c>
    </row>
    <row r="1614" spans="1:18">
      <c r="A1614" s="6" t="s">
        <v>30</v>
      </c>
      <c r="B1614" s="12">
        <v>1588</v>
      </c>
      <c r="C1614" s="1">
        <v>1611</v>
      </c>
      <c r="D1614" s="12" t="s">
        <v>496</v>
      </c>
      <c r="E1614" s="2" t="s">
        <v>1140</v>
      </c>
      <c r="F1614" s="1">
        <v>7</v>
      </c>
      <c r="H1614" s="4" t="s">
        <v>2102</v>
      </c>
      <c r="I1614" s="12" t="s">
        <v>2103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5" t="s">
        <v>33</v>
      </c>
      <c r="P1614" s="5" t="s">
        <v>28</v>
      </c>
      <c r="Q1614" s="1" t="str">
        <f>CONCATENATE(Tabla5[[#This Row],[fkUbicacion]])</f>
        <v>7</v>
      </c>
      <c r="R1614" s="5" t="s">
        <v>29</v>
      </c>
    </row>
    <row r="1615" spans="1:18">
      <c r="A1615" s="6" t="s">
        <v>30</v>
      </c>
      <c r="B1615" s="12">
        <v>1589</v>
      </c>
      <c r="C1615" s="1">
        <v>1612</v>
      </c>
      <c r="D1615" s="12" t="s">
        <v>496</v>
      </c>
      <c r="E1615" s="2" t="s">
        <v>1141</v>
      </c>
      <c r="F1615" s="1">
        <v>7</v>
      </c>
      <c r="H1615" s="4" t="s">
        <v>2102</v>
      </c>
      <c r="I1615" s="12" t="s">
        <v>2103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5" t="s">
        <v>33</v>
      </c>
      <c r="P1615" s="5" t="s">
        <v>28</v>
      </c>
      <c r="Q1615" s="1" t="str">
        <f>CONCATENATE(Tabla5[[#This Row],[fkUbicacion]])</f>
        <v>7</v>
      </c>
      <c r="R1615" s="5" t="s">
        <v>29</v>
      </c>
    </row>
    <row r="1616" spans="1:18">
      <c r="A1616" s="6" t="s">
        <v>30</v>
      </c>
      <c r="B1616" s="12">
        <v>1590</v>
      </c>
      <c r="C1616" s="1">
        <v>1613</v>
      </c>
      <c r="D1616" s="12" t="s">
        <v>496</v>
      </c>
      <c r="E1616" s="2" t="s">
        <v>1142</v>
      </c>
      <c r="F1616" s="1">
        <v>7</v>
      </c>
      <c r="H1616" s="4" t="s">
        <v>2102</v>
      </c>
      <c r="I1616" s="12" t="s">
        <v>2103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5" t="s">
        <v>33</v>
      </c>
      <c r="P1616" s="5" t="s">
        <v>28</v>
      </c>
      <c r="Q1616" s="1" t="str">
        <f>CONCATENATE(Tabla5[[#This Row],[fkUbicacion]])</f>
        <v>7</v>
      </c>
      <c r="R1616" s="5" t="s">
        <v>29</v>
      </c>
    </row>
    <row r="1617" spans="1:18">
      <c r="A1617" s="6" t="s">
        <v>30</v>
      </c>
      <c r="B1617" s="12">
        <v>1591</v>
      </c>
      <c r="C1617" s="1">
        <v>1614</v>
      </c>
      <c r="D1617" s="12" t="s">
        <v>496</v>
      </c>
      <c r="E1617" s="2" t="s">
        <v>1143</v>
      </c>
      <c r="F1617" s="1">
        <v>7</v>
      </c>
      <c r="H1617" s="4" t="s">
        <v>2102</v>
      </c>
      <c r="I1617" s="12" t="s">
        <v>2103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5" t="s">
        <v>33</v>
      </c>
      <c r="P1617" s="5" t="s">
        <v>28</v>
      </c>
      <c r="Q1617" s="1" t="str">
        <f>CONCATENATE(Tabla5[[#This Row],[fkUbicacion]])</f>
        <v>7</v>
      </c>
      <c r="R1617" s="5" t="s">
        <v>29</v>
      </c>
    </row>
    <row r="1618" spans="1:18">
      <c r="A1618" s="6" t="s">
        <v>30</v>
      </c>
      <c r="B1618" s="12">
        <v>1592</v>
      </c>
      <c r="C1618" s="1">
        <v>1615</v>
      </c>
      <c r="D1618" s="12" t="s">
        <v>496</v>
      </c>
      <c r="E1618" s="25" t="s">
        <v>1144</v>
      </c>
      <c r="F1618" s="1">
        <v>7</v>
      </c>
      <c r="H1618" s="4" t="s">
        <v>2102</v>
      </c>
      <c r="I1618" s="12" t="s">
        <v>2103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5" t="s">
        <v>33</v>
      </c>
      <c r="P1618" s="5" t="s">
        <v>28</v>
      </c>
      <c r="Q1618" s="1" t="str">
        <f>CONCATENATE(Tabla5[[#This Row],[fkUbicacion]])</f>
        <v>7</v>
      </c>
      <c r="R1618" s="5" t="s">
        <v>29</v>
      </c>
    </row>
    <row r="1619" spans="1:18">
      <c r="A1619" s="6" t="s">
        <v>30</v>
      </c>
      <c r="B1619" s="12">
        <v>1593</v>
      </c>
      <c r="C1619" s="1">
        <v>1616</v>
      </c>
      <c r="D1619" s="12" t="s">
        <v>496</v>
      </c>
      <c r="E1619" s="2" t="s">
        <v>1269</v>
      </c>
      <c r="F1619" s="1">
        <v>7</v>
      </c>
      <c r="H1619" s="4" t="s">
        <v>2102</v>
      </c>
      <c r="I1619" s="12" t="s">
        <v>2103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5" t="s">
        <v>33</v>
      </c>
      <c r="P1619" s="5" t="s">
        <v>28</v>
      </c>
      <c r="Q1619" s="1" t="str">
        <f>CONCATENATE(Tabla5[[#This Row],[fkUbicacion]])</f>
        <v>7</v>
      </c>
      <c r="R1619" s="5" t="s">
        <v>29</v>
      </c>
    </row>
    <row r="1620" spans="1:18">
      <c r="A1620" s="6" t="s">
        <v>30</v>
      </c>
      <c r="B1620" s="12">
        <v>1594</v>
      </c>
      <c r="C1620" s="1">
        <v>1617</v>
      </c>
      <c r="D1620" s="12" t="s">
        <v>496</v>
      </c>
      <c r="E1620" s="2" t="s">
        <v>1270</v>
      </c>
      <c r="F1620" s="1">
        <v>7</v>
      </c>
      <c r="H1620" s="4" t="s">
        <v>2102</v>
      </c>
      <c r="I1620" s="12" t="s">
        <v>2103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5" t="s">
        <v>33</v>
      </c>
      <c r="P1620" s="5" t="s">
        <v>28</v>
      </c>
      <c r="Q1620" s="1" t="str">
        <f>CONCATENATE(Tabla5[[#This Row],[fkUbicacion]])</f>
        <v>7</v>
      </c>
      <c r="R1620" s="5" t="s">
        <v>29</v>
      </c>
    </row>
    <row r="1621" spans="1:18">
      <c r="A1621" s="6" t="s">
        <v>30</v>
      </c>
      <c r="B1621" s="12">
        <v>1595</v>
      </c>
      <c r="C1621" s="1">
        <v>1618</v>
      </c>
      <c r="D1621" s="12" t="s">
        <v>496</v>
      </c>
      <c r="E1621" s="2" t="s">
        <v>1271</v>
      </c>
      <c r="F1621" s="1">
        <v>7</v>
      </c>
      <c r="H1621" s="4" t="s">
        <v>2102</v>
      </c>
      <c r="I1621" s="12" t="s">
        <v>2103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5" t="s">
        <v>33</v>
      </c>
      <c r="P1621" s="5" t="s">
        <v>28</v>
      </c>
      <c r="Q1621" s="1" t="str">
        <f>CONCATENATE(Tabla5[[#This Row],[fkUbicacion]])</f>
        <v>7</v>
      </c>
      <c r="R1621" s="5" t="s">
        <v>29</v>
      </c>
    </row>
    <row r="1622" spans="1:18">
      <c r="A1622" s="6" t="s">
        <v>30</v>
      </c>
      <c r="B1622" s="12">
        <v>1596</v>
      </c>
      <c r="C1622" s="1">
        <v>1619</v>
      </c>
      <c r="D1622" s="12" t="s">
        <v>496</v>
      </c>
      <c r="E1622" s="2" t="s">
        <v>1272</v>
      </c>
      <c r="F1622" s="1">
        <v>7</v>
      </c>
      <c r="H1622" s="4" t="s">
        <v>2102</v>
      </c>
      <c r="I1622" s="12" t="s">
        <v>2103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5" t="s">
        <v>33</v>
      </c>
      <c r="P1622" s="5" t="s">
        <v>28</v>
      </c>
      <c r="Q1622" s="1" t="str">
        <f>CONCATENATE(Tabla5[[#This Row],[fkUbicacion]])</f>
        <v>7</v>
      </c>
      <c r="R1622" s="5" t="s">
        <v>29</v>
      </c>
    </row>
    <row r="1623" spans="1:18">
      <c r="A1623" s="6" t="s">
        <v>30</v>
      </c>
      <c r="B1623" s="12">
        <v>1597</v>
      </c>
      <c r="C1623" s="1">
        <v>1620</v>
      </c>
      <c r="D1623" s="12" t="s">
        <v>496</v>
      </c>
      <c r="E1623" s="2" t="s">
        <v>1273</v>
      </c>
      <c r="F1623" s="1">
        <v>7</v>
      </c>
      <c r="H1623" s="4" t="s">
        <v>2102</v>
      </c>
      <c r="I1623" s="12" t="s">
        <v>2103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5" t="s">
        <v>33</v>
      </c>
      <c r="P1623" s="5" t="s">
        <v>28</v>
      </c>
      <c r="Q1623" s="1" t="str">
        <f>CONCATENATE(Tabla5[[#This Row],[fkUbicacion]])</f>
        <v>7</v>
      </c>
      <c r="R1623" s="5" t="s">
        <v>29</v>
      </c>
    </row>
    <row r="1624" spans="1:18">
      <c r="A1624" s="6" t="s">
        <v>30</v>
      </c>
      <c r="B1624" s="12">
        <v>1598</v>
      </c>
      <c r="C1624" s="1">
        <v>1621</v>
      </c>
      <c r="D1624" s="12" t="s">
        <v>496</v>
      </c>
      <c r="E1624" s="2" t="s">
        <v>1274</v>
      </c>
      <c r="F1624" s="1">
        <v>7</v>
      </c>
      <c r="H1624" s="4" t="s">
        <v>2102</v>
      </c>
      <c r="I1624" s="12" t="s">
        <v>2103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5" t="s">
        <v>33</v>
      </c>
      <c r="P1624" s="5" t="s">
        <v>28</v>
      </c>
      <c r="Q1624" s="1" t="str">
        <f>CONCATENATE(Tabla5[[#This Row],[fkUbicacion]])</f>
        <v>7</v>
      </c>
      <c r="R1624" s="5" t="s">
        <v>29</v>
      </c>
    </row>
    <row r="1625" spans="1:18">
      <c r="A1625" s="6" t="s">
        <v>30</v>
      </c>
      <c r="B1625" s="12">
        <v>1599</v>
      </c>
      <c r="C1625" s="1">
        <v>1622</v>
      </c>
      <c r="D1625" s="12" t="s">
        <v>496</v>
      </c>
      <c r="E1625" s="2" t="s">
        <v>1275</v>
      </c>
      <c r="F1625" s="1">
        <v>7</v>
      </c>
      <c r="H1625" s="4" t="s">
        <v>2102</v>
      </c>
      <c r="I1625" s="12" t="s">
        <v>2103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5" t="s">
        <v>33</v>
      </c>
      <c r="P1625" s="5" t="s">
        <v>28</v>
      </c>
      <c r="Q1625" s="1" t="str">
        <f>CONCATENATE(Tabla5[[#This Row],[fkUbicacion]])</f>
        <v>7</v>
      </c>
      <c r="R1625" s="5" t="s">
        <v>29</v>
      </c>
    </row>
    <row r="1626" spans="1:18">
      <c r="A1626" s="6" t="s">
        <v>30</v>
      </c>
      <c r="B1626" s="12">
        <v>1600</v>
      </c>
      <c r="C1626" s="1">
        <v>1623</v>
      </c>
      <c r="D1626" s="12" t="s">
        <v>496</v>
      </c>
      <c r="E1626" s="2" t="s">
        <v>1276</v>
      </c>
      <c r="F1626" s="1">
        <v>7</v>
      </c>
      <c r="H1626" s="4" t="s">
        <v>2102</v>
      </c>
      <c r="I1626" s="12" t="s">
        <v>2103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5" t="s">
        <v>33</v>
      </c>
      <c r="P1626" s="5" t="s">
        <v>28</v>
      </c>
      <c r="Q1626" s="1" t="str">
        <f>CONCATENATE(Tabla5[[#This Row],[fkUbicacion]])</f>
        <v>7</v>
      </c>
      <c r="R1626" s="5" t="s">
        <v>29</v>
      </c>
    </row>
    <row r="1627" spans="1:18">
      <c r="A1627" s="6" t="s">
        <v>30</v>
      </c>
      <c r="B1627" s="12">
        <v>1601</v>
      </c>
      <c r="C1627" s="1">
        <v>1624</v>
      </c>
      <c r="D1627" s="12" t="s">
        <v>496</v>
      </c>
      <c r="E1627" s="2" t="s">
        <v>1277</v>
      </c>
      <c r="F1627" s="1">
        <v>7</v>
      </c>
      <c r="H1627" s="4" t="s">
        <v>2102</v>
      </c>
      <c r="I1627" s="12" t="s">
        <v>2103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5" t="s">
        <v>33</v>
      </c>
      <c r="P1627" s="5" t="s">
        <v>28</v>
      </c>
      <c r="Q1627" s="1" t="str">
        <f>CONCATENATE(Tabla5[[#This Row],[fkUbicacion]])</f>
        <v>7</v>
      </c>
      <c r="R1627" s="5" t="s">
        <v>29</v>
      </c>
    </row>
    <row r="1628" spans="1:18">
      <c r="A1628" s="6" t="s">
        <v>30</v>
      </c>
      <c r="B1628" s="12">
        <v>1602</v>
      </c>
      <c r="C1628" s="1">
        <v>1625</v>
      </c>
      <c r="D1628" s="12" t="s">
        <v>496</v>
      </c>
      <c r="E1628" s="2" t="s">
        <v>1278</v>
      </c>
      <c r="F1628" s="1">
        <v>7</v>
      </c>
      <c r="H1628" s="4" t="s">
        <v>2102</v>
      </c>
      <c r="I1628" s="12" t="s">
        <v>2103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5" t="s">
        <v>33</v>
      </c>
      <c r="P1628" s="5" t="s">
        <v>28</v>
      </c>
      <c r="Q1628" s="1" t="str">
        <f>CONCATENATE(Tabla5[[#This Row],[fkUbicacion]])</f>
        <v>7</v>
      </c>
      <c r="R1628" s="5" t="s">
        <v>29</v>
      </c>
    </row>
    <row r="1629" spans="1:18">
      <c r="A1629" s="6" t="s">
        <v>30</v>
      </c>
      <c r="B1629" s="12">
        <v>1603</v>
      </c>
      <c r="C1629" s="1">
        <v>1626</v>
      </c>
      <c r="D1629" s="12" t="s">
        <v>496</v>
      </c>
      <c r="E1629" s="2" t="s">
        <v>1075</v>
      </c>
      <c r="F1629" s="1">
        <v>7</v>
      </c>
      <c r="H1629" s="4" t="s">
        <v>2102</v>
      </c>
      <c r="I1629" s="12" t="s">
        <v>2103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5" t="s">
        <v>33</v>
      </c>
      <c r="P1629" s="5" t="s">
        <v>28</v>
      </c>
      <c r="Q1629" s="1" t="str">
        <f>CONCATENATE(Tabla5[[#This Row],[fkUbicacion]])</f>
        <v>7</v>
      </c>
      <c r="R1629" s="5" t="s">
        <v>29</v>
      </c>
    </row>
    <row r="1630" spans="1:18">
      <c r="A1630" s="6" t="s">
        <v>30</v>
      </c>
      <c r="B1630" s="12">
        <v>1604</v>
      </c>
      <c r="C1630" s="1">
        <v>1627</v>
      </c>
      <c r="D1630" s="12" t="s">
        <v>496</v>
      </c>
      <c r="E1630" s="2" t="s">
        <v>1076</v>
      </c>
      <c r="F1630" s="1">
        <v>7</v>
      </c>
      <c r="H1630" s="4" t="s">
        <v>2102</v>
      </c>
      <c r="I1630" s="12" t="s">
        <v>2103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5" t="s">
        <v>33</v>
      </c>
      <c r="P1630" s="5" t="s">
        <v>28</v>
      </c>
      <c r="Q1630" s="1" t="str">
        <f>CONCATENATE(Tabla5[[#This Row],[fkUbicacion]])</f>
        <v>7</v>
      </c>
      <c r="R1630" s="5" t="s">
        <v>29</v>
      </c>
    </row>
    <row r="1631" spans="1:18">
      <c r="A1631" s="6" t="s">
        <v>30</v>
      </c>
      <c r="B1631" s="12">
        <v>1605</v>
      </c>
      <c r="C1631" s="1">
        <v>1628</v>
      </c>
      <c r="D1631" s="12" t="s">
        <v>496</v>
      </c>
      <c r="E1631" s="2" t="s">
        <v>1077</v>
      </c>
      <c r="F1631" s="1">
        <v>7</v>
      </c>
      <c r="H1631" s="4" t="s">
        <v>2102</v>
      </c>
      <c r="I1631" s="12" t="s">
        <v>2103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5" t="s">
        <v>33</v>
      </c>
      <c r="P1631" s="5" t="s">
        <v>28</v>
      </c>
      <c r="Q1631" s="1" t="str">
        <f>CONCATENATE(Tabla5[[#This Row],[fkUbicacion]])</f>
        <v>7</v>
      </c>
      <c r="R1631" s="5" t="s">
        <v>29</v>
      </c>
    </row>
    <row r="1632" spans="1:18">
      <c r="A1632" s="6" t="s">
        <v>30</v>
      </c>
      <c r="B1632" s="12">
        <v>1606</v>
      </c>
      <c r="C1632" s="1">
        <v>1629</v>
      </c>
      <c r="D1632" s="12" t="s">
        <v>496</v>
      </c>
      <c r="E1632" s="2" t="s">
        <v>1078</v>
      </c>
      <c r="F1632" s="1">
        <v>7</v>
      </c>
      <c r="H1632" s="4" t="s">
        <v>2102</v>
      </c>
      <c r="I1632" s="12" t="s">
        <v>2103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5" t="s">
        <v>33</v>
      </c>
      <c r="P1632" s="5" t="s">
        <v>28</v>
      </c>
      <c r="Q1632" s="1" t="str">
        <f>CONCATENATE(Tabla5[[#This Row],[fkUbicacion]])</f>
        <v>7</v>
      </c>
      <c r="R1632" s="5" t="s">
        <v>29</v>
      </c>
    </row>
    <row r="1633" spans="1:18">
      <c r="A1633" s="6" t="s">
        <v>30</v>
      </c>
      <c r="B1633" s="12">
        <v>1607</v>
      </c>
      <c r="C1633" s="1">
        <v>1630</v>
      </c>
      <c r="D1633" s="12" t="s">
        <v>496</v>
      </c>
      <c r="E1633" s="2" t="s">
        <v>1079</v>
      </c>
      <c r="F1633" s="1">
        <v>7</v>
      </c>
      <c r="H1633" s="4" t="s">
        <v>2102</v>
      </c>
      <c r="I1633" s="12" t="s">
        <v>2103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5" t="s">
        <v>33</v>
      </c>
      <c r="P1633" s="5" t="s">
        <v>28</v>
      </c>
      <c r="Q1633" s="1" t="str">
        <f>CONCATENATE(Tabla5[[#This Row],[fkUbicacion]])</f>
        <v>7</v>
      </c>
      <c r="R1633" s="5" t="s">
        <v>29</v>
      </c>
    </row>
    <row r="1634" spans="1:18">
      <c r="A1634" s="6" t="s">
        <v>30</v>
      </c>
      <c r="B1634" s="12">
        <v>1608</v>
      </c>
      <c r="C1634" s="1">
        <v>1631</v>
      </c>
      <c r="D1634" s="12" t="s">
        <v>496</v>
      </c>
      <c r="E1634" s="2" t="s">
        <v>1080</v>
      </c>
      <c r="F1634" s="1">
        <v>7</v>
      </c>
      <c r="H1634" s="4" t="s">
        <v>2102</v>
      </c>
      <c r="I1634" s="12" t="s">
        <v>2103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5" t="s">
        <v>33</v>
      </c>
      <c r="P1634" s="5" t="s">
        <v>28</v>
      </c>
      <c r="Q1634" s="1" t="str">
        <f>CONCATENATE(Tabla5[[#This Row],[fkUbicacion]])</f>
        <v>7</v>
      </c>
      <c r="R1634" s="5" t="s">
        <v>29</v>
      </c>
    </row>
    <row r="1635" spans="1:18">
      <c r="A1635" s="6" t="s">
        <v>30</v>
      </c>
      <c r="B1635" s="12">
        <v>1609</v>
      </c>
      <c r="C1635" s="1">
        <v>1632</v>
      </c>
      <c r="D1635" s="12" t="s">
        <v>496</v>
      </c>
      <c r="E1635" s="2" t="s">
        <v>1081</v>
      </c>
      <c r="F1635" s="1">
        <v>7</v>
      </c>
      <c r="H1635" s="4" t="s">
        <v>2102</v>
      </c>
      <c r="I1635" s="12" t="s">
        <v>2103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5" t="s">
        <v>33</v>
      </c>
      <c r="P1635" s="5" t="s">
        <v>28</v>
      </c>
      <c r="Q1635" s="1" t="str">
        <f>CONCATENATE(Tabla5[[#This Row],[fkUbicacion]])</f>
        <v>7</v>
      </c>
      <c r="R1635" s="5" t="s">
        <v>29</v>
      </c>
    </row>
    <row r="1636" spans="1:18">
      <c r="A1636" s="6" t="s">
        <v>30</v>
      </c>
      <c r="B1636" s="12">
        <v>1610</v>
      </c>
      <c r="C1636" s="1">
        <v>1633</v>
      </c>
      <c r="D1636" s="12" t="s">
        <v>496</v>
      </c>
      <c r="E1636" s="2" t="s">
        <v>1082</v>
      </c>
      <c r="F1636" s="1">
        <v>7</v>
      </c>
      <c r="H1636" s="4" t="s">
        <v>2102</v>
      </c>
      <c r="I1636" s="12" t="s">
        <v>2103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5" t="s">
        <v>33</v>
      </c>
      <c r="P1636" s="5" t="s">
        <v>28</v>
      </c>
      <c r="Q1636" s="1" t="str">
        <f>CONCATENATE(Tabla5[[#This Row],[fkUbicacion]])</f>
        <v>7</v>
      </c>
      <c r="R1636" s="5" t="s">
        <v>29</v>
      </c>
    </row>
    <row r="1637" spans="1:18">
      <c r="A1637" s="6" t="s">
        <v>30</v>
      </c>
      <c r="B1637" s="12">
        <v>1611</v>
      </c>
      <c r="C1637" s="1">
        <v>1634</v>
      </c>
      <c r="D1637" s="12" t="s">
        <v>496</v>
      </c>
      <c r="E1637" s="2" t="s">
        <v>1083</v>
      </c>
      <c r="F1637" s="1">
        <v>7</v>
      </c>
      <c r="H1637" s="4" t="s">
        <v>2102</v>
      </c>
      <c r="I1637" s="12" t="s">
        <v>2103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5" t="s">
        <v>33</v>
      </c>
      <c r="P1637" s="5" t="s">
        <v>28</v>
      </c>
      <c r="Q1637" s="1" t="str">
        <f>CONCATENATE(Tabla5[[#This Row],[fkUbicacion]])</f>
        <v>7</v>
      </c>
      <c r="R1637" s="5" t="s">
        <v>29</v>
      </c>
    </row>
    <row r="1638" spans="1:18">
      <c r="A1638" s="6" t="s">
        <v>30</v>
      </c>
      <c r="B1638" s="12">
        <v>1612</v>
      </c>
      <c r="C1638" s="1">
        <v>1635</v>
      </c>
      <c r="D1638" s="12" t="s">
        <v>496</v>
      </c>
      <c r="E1638" s="2" t="s">
        <v>1084</v>
      </c>
      <c r="F1638" s="1">
        <v>7</v>
      </c>
      <c r="H1638" s="4" t="s">
        <v>2102</v>
      </c>
      <c r="I1638" s="12" t="s">
        <v>2103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5" t="s">
        <v>33</v>
      </c>
      <c r="P1638" s="5" t="s">
        <v>28</v>
      </c>
      <c r="Q1638" s="1" t="str">
        <f>CONCATENATE(Tabla5[[#This Row],[fkUbicacion]])</f>
        <v>7</v>
      </c>
      <c r="R1638" s="5" t="s">
        <v>29</v>
      </c>
    </row>
    <row r="1639" spans="1:18">
      <c r="A1639" s="6" t="s">
        <v>30</v>
      </c>
      <c r="B1639" s="12">
        <v>1613</v>
      </c>
      <c r="C1639" s="1">
        <v>1636</v>
      </c>
      <c r="D1639" s="12" t="s">
        <v>496</v>
      </c>
      <c r="E1639" s="2" t="s">
        <v>1396</v>
      </c>
      <c r="F1639" s="1">
        <v>7</v>
      </c>
      <c r="H1639" s="4" t="s">
        <v>2102</v>
      </c>
      <c r="I1639" s="12" t="s">
        <v>2103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5" t="s">
        <v>33</v>
      </c>
      <c r="P1639" s="5" t="s">
        <v>28</v>
      </c>
      <c r="Q1639" s="1" t="str">
        <f>CONCATENATE(Tabla5[[#This Row],[fkUbicacion]])</f>
        <v>7</v>
      </c>
      <c r="R1639" s="5" t="s">
        <v>29</v>
      </c>
    </row>
    <row r="1640" spans="1:18">
      <c r="A1640" s="6" t="s">
        <v>30</v>
      </c>
      <c r="B1640" s="12">
        <v>1614</v>
      </c>
      <c r="C1640" s="1">
        <v>1637</v>
      </c>
      <c r="D1640" s="12" t="s">
        <v>496</v>
      </c>
      <c r="E1640" s="2" t="s">
        <v>1397</v>
      </c>
      <c r="F1640" s="1">
        <v>7</v>
      </c>
      <c r="H1640" s="4" t="s">
        <v>2102</v>
      </c>
      <c r="I1640" s="12" t="s">
        <v>2103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5" t="s">
        <v>33</v>
      </c>
      <c r="P1640" s="5" t="s">
        <v>28</v>
      </c>
      <c r="Q1640" s="1" t="str">
        <f>CONCATENATE(Tabla5[[#This Row],[fkUbicacion]])</f>
        <v>7</v>
      </c>
      <c r="R1640" s="5" t="s">
        <v>29</v>
      </c>
    </row>
    <row r="1641" spans="1:18">
      <c r="A1641" s="6" t="s">
        <v>30</v>
      </c>
      <c r="B1641" s="12">
        <v>1615</v>
      </c>
      <c r="C1641" s="1">
        <v>1638</v>
      </c>
      <c r="D1641" s="12" t="s">
        <v>496</v>
      </c>
      <c r="E1641" s="2" t="s">
        <v>1398</v>
      </c>
      <c r="F1641" s="1">
        <v>7</v>
      </c>
      <c r="H1641" s="4" t="s">
        <v>2102</v>
      </c>
      <c r="I1641" s="12" t="s">
        <v>2103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5" t="s">
        <v>33</v>
      </c>
      <c r="P1641" s="5" t="s">
        <v>28</v>
      </c>
      <c r="Q1641" s="1" t="str">
        <f>CONCATENATE(Tabla5[[#This Row],[fkUbicacion]])</f>
        <v>7</v>
      </c>
      <c r="R1641" s="5" t="s">
        <v>29</v>
      </c>
    </row>
    <row r="1642" spans="1:18">
      <c r="A1642" s="6" t="s">
        <v>30</v>
      </c>
      <c r="B1642" s="12">
        <v>1616</v>
      </c>
      <c r="C1642" s="1">
        <v>1639</v>
      </c>
      <c r="D1642" s="12" t="s">
        <v>496</v>
      </c>
      <c r="E1642" s="2" t="s">
        <v>1399</v>
      </c>
      <c r="F1642" s="1">
        <v>7</v>
      </c>
      <c r="H1642" s="4" t="s">
        <v>2102</v>
      </c>
      <c r="I1642" s="12" t="s">
        <v>2103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5" t="s">
        <v>33</v>
      </c>
      <c r="P1642" s="5" t="s">
        <v>28</v>
      </c>
      <c r="Q1642" s="1" t="str">
        <f>CONCATENATE(Tabla5[[#This Row],[fkUbicacion]])</f>
        <v>7</v>
      </c>
      <c r="R1642" s="5" t="s">
        <v>29</v>
      </c>
    </row>
    <row r="1643" spans="1:18">
      <c r="A1643" s="6" t="s">
        <v>30</v>
      </c>
      <c r="B1643" s="12">
        <v>1617</v>
      </c>
      <c r="C1643" s="1">
        <v>1640</v>
      </c>
      <c r="D1643" s="12" t="s">
        <v>496</v>
      </c>
      <c r="E1643" s="2" t="s">
        <v>1400</v>
      </c>
      <c r="F1643" s="1">
        <v>7</v>
      </c>
      <c r="H1643" s="4" t="s">
        <v>2102</v>
      </c>
      <c r="I1643" s="12" t="s">
        <v>2103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5" t="s">
        <v>33</v>
      </c>
      <c r="P1643" s="5" t="s">
        <v>28</v>
      </c>
      <c r="Q1643" s="1" t="str">
        <f>CONCATENATE(Tabla5[[#This Row],[fkUbicacion]])</f>
        <v>7</v>
      </c>
      <c r="R1643" s="5" t="s">
        <v>29</v>
      </c>
    </row>
    <row r="1644" spans="1:18">
      <c r="A1644" s="6" t="s">
        <v>30</v>
      </c>
      <c r="B1644" s="12">
        <v>1618</v>
      </c>
      <c r="C1644" s="1">
        <v>1641</v>
      </c>
      <c r="D1644" s="12" t="s">
        <v>496</v>
      </c>
      <c r="E1644" s="2" t="s">
        <v>1401</v>
      </c>
      <c r="F1644" s="1">
        <v>7</v>
      </c>
      <c r="H1644" s="4" t="s">
        <v>2102</v>
      </c>
      <c r="I1644" s="12" t="s">
        <v>2103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5" t="s">
        <v>33</v>
      </c>
      <c r="P1644" s="5" t="s">
        <v>28</v>
      </c>
      <c r="Q1644" s="1" t="str">
        <f>CONCATENATE(Tabla5[[#This Row],[fkUbicacion]])</f>
        <v>7</v>
      </c>
      <c r="R1644" s="5" t="s">
        <v>29</v>
      </c>
    </row>
    <row r="1645" spans="1:18">
      <c r="A1645" s="6" t="s">
        <v>30</v>
      </c>
      <c r="B1645" s="12">
        <v>1619</v>
      </c>
      <c r="C1645" s="1">
        <v>1642</v>
      </c>
      <c r="D1645" s="12" t="s">
        <v>496</v>
      </c>
      <c r="E1645" s="2" t="s">
        <v>1402</v>
      </c>
      <c r="F1645" s="1">
        <v>7</v>
      </c>
      <c r="H1645" s="4" t="s">
        <v>2102</v>
      </c>
      <c r="I1645" s="12" t="s">
        <v>2103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5" t="s">
        <v>33</v>
      </c>
      <c r="P1645" s="5" t="s">
        <v>28</v>
      </c>
      <c r="Q1645" s="1" t="str">
        <f>CONCATENATE(Tabla5[[#This Row],[fkUbicacion]])</f>
        <v>7</v>
      </c>
      <c r="R1645" s="5" t="s">
        <v>29</v>
      </c>
    </row>
    <row r="1646" spans="1:18">
      <c r="A1646" s="6" t="s">
        <v>30</v>
      </c>
      <c r="B1646" s="12">
        <v>1620</v>
      </c>
      <c r="C1646" s="1">
        <v>1643</v>
      </c>
      <c r="D1646" s="12" t="s">
        <v>496</v>
      </c>
      <c r="E1646" s="2" t="s">
        <v>1403</v>
      </c>
      <c r="F1646" s="1">
        <v>7</v>
      </c>
      <c r="H1646" s="4" t="s">
        <v>2102</v>
      </c>
      <c r="I1646" s="12" t="s">
        <v>2103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5" t="s">
        <v>33</v>
      </c>
      <c r="P1646" s="5" t="s">
        <v>28</v>
      </c>
      <c r="Q1646" s="1" t="str">
        <f>CONCATENATE(Tabla5[[#This Row],[fkUbicacion]])</f>
        <v>7</v>
      </c>
      <c r="R1646" s="5" t="s">
        <v>29</v>
      </c>
    </row>
    <row r="1647" spans="1:18">
      <c r="A1647" s="6" t="s">
        <v>30</v>
      </c>
      <c r="B1647" s="12">
        <v>1621</v>
      </c>
      <c r="C1647" s="1">
        <v>1644</v>
      </c>
      <c r="D1647" s="12" t="s">
        <v>496</v>
      </c>
      <c r="E1647" s="2" t="s">
        <v>1085</v>
      </c>
      <c r="F1647" s="1">
        <v>7</v>
      </c>
      <c r="H1647" s="4" t="s">
        <v>2102</v>
      </c>
      <c r="I1647" s="12" t="s">
        <v>2103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5" t="s">
        <v>33</v>
      </c>
      <c r="P1647" s="5" t="s">
        <v>28</v>
      </c>
      <c r="Q1647" s="1" t="str">
        <f>CONCATENATE(Tabla5[[#This Row],[fkUbicacion]])</f>
        <v>7</v>
      </c>
      <c r="R1647" s="5" t="s">
        <v>29</v>
      </c>
    </row>
    <row r="1648" spans="1:18">
      <c r="A1648" s="6" t="s">
        <v>30</v>
      </c>
      <c r="B1648" s="12">
        <v>1622</v>
      </c>
      <c r="C1648" s="1">
        <v>1645</v>
      </c>
      <c r="D1648" s="12" t="s">
        <v>496</v>
      </c>
      <c r="E1648" s="2" t="s">
        <v>1086</v>
      </c>
      <c r="F1648" s="1">
        <v>7</v>
      </c>
      <c r="H1648" s="4" t="s">
        <v>2102</v>
      </c>
      <c r="I1648" s="12" t="s">
        <v>2103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5" t="s">
        <v>33</v>
      </c>
      <c r="P1648" s="5" t="s">
        <v>28</v>
      </c>
      <c r="Q1648" s="1" t="str">
        <f>CONCATENATE(Tabla5[[#This Row],[fkUbicacion]])</f>
        <v>7</v>
      </c>
      <c r="R1648" s="5" t="s">
        <v>29</v>
      </c>
    </row>
    <row r="1649" spans="1:18">
      <c r="A1649" s="6" t="s">
        <v>30</v>
      </c>
      <c r="B1649" s="12">
        <v>1623</v>
      </c>
      <c r="C1649" s="1">
        <v>1646</v>
      </c>
      <c r="D1649" s="12" t="s">
        <v>496</v>
      </c>
      <c r="E1649" s="2" t="s">
        <v>1087</v>
      </c>
      <c r="F1649" s="1">
        <v>7</v>
      </c>
      <c r="H1649" s="4" t="s">
        <v>2102</v>
      </c>
      <c r="I1649" s="12" t="s">
        <v>2103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5" t="s">
        <v>33</v>
      </c>
      <c r="P1649" s="5" t="s">
        <v>28</v>
      </c>
      <c r="Q1649" s="1" t="str">
        <f>CONCATENATE(Tabla5[[#This Row],[fkUbicacion]])</f>
        <v>7</v>
      </c>
      <c r="R1649" s="5" t="s">
        <v>29</v>
      </c>
    </row>
    <row r="1650" spans="1:18">
      <c r="A1650" s="6" t="s">
        <v>30</v>
      </c>
      <c r="B1650" s="12">
        <v>1624</v>
      </c>
      <c r="C1650" s="1">
        <v>1647</v>
      </c>
      <c r="D1650" s="12" t="s">
        <v>496</v>
      </c>
      <c r="E1650" s="2" t="s">
        <v>1088</v>
      </c>
      <c r="F1650" s="1">
        <v>7</v>
      </c>
      <c r="H1650" s="4" t="s">
        <v>2102</v>
      </c>
      <c r="I1650" s="12" t="s">
        <v>2103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5" t="s">
        <v>33</v>
      </c>
      <c r="P1650" s="5" t="s">
        <v>28</v>
      </c>
      <c r="Q1650" s="1" t="str">
        <f>CONCATENATE(Tabla5[[#This Row],[fkUbicacion]])</f>
        <v>7</v>
      </c>
      <c r="R1650" s="5" t="s">
        <v>29</v>
      </c>
    </row>
    <row r="1651" spans="1:18">
      <c r="A1651" s="6" t="s">
        <v>30</v>
      </c>
      <c r="B1651" s="12">
        <v>1625</v>
      </c>
      <c r="C1651" s="1">
        <v>1648</v>
      </c>
      <c r="D1651" s="12" t="s">
        <v>496</v>
      </c>
      <c r="E1651" s="2" t="s">
        <v>1089</v>
      </c>
      <c r="F1651" s="1">
        <v>7</v>
      </c>
      <c r="H1651" s="4" t="s">
        <v>2102</v>
      </c>
      <c r="I1651" s="12" t="s">
        <v>2103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5" t="s">
        <v>33</v>
      </c>
      <c r="P1651" s="5" t="s">
        <v>28</v>
      </c>
      <c r="Q1651" s="1" t="str">
        <f>CONCATENATE(Tabla5[[#This Row],[fkUbicacion]])</f>
        <v>7</v>
      </c>
      <c r="R1651" s="5" t="s">
        <v>29</v>
      </c>
    </row>
    <row r="1652" spans="1:18">
      <c r="A1652" s="6" t="s">
        <v>30</v>
      </c>
      <c r="B1652" s="12">
        <v>1626</v>
      </c>
      <c r="C1652" s="1">
        <v>1649</v>
      </c>
      <c r="D1652" s="12" t="s">
        <v>496</v>
      </c>
      <c r="E1652" s="2" t="s">
        <v>1090</v>
      </c>
      <c r="F1652" s="1">
        <v>7</v>
      </c>
      <c r="H1652" s="4" t="s">
        <v>2102</v>
      </c>
      <c r="I1652" s="12" t="s">
        <v>2103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5" t="s">
        <v>33</v>
      </c>
      <c r="P1652" s="5" t="s">
        <v>28</v>
      </c>
      <c r="Q1652" s="1" t="str">
        <f>CONCATENATE(Tabla5[[#This Row],[fkUbicacion]])</f>
        <v>7</v>
      </c>
      <c r="R1652" s="5" t="s">
        <v>29</v>
      </c>
    </row>
    <row r="1653" spans="1:18">
      <c r="A1653" s="6" t="s">
        <v>30</v>
      </c>
      <c r="B1653" s="12">
        <v>1627</v>
      </c>
      <c r="C1653" s="1">
        <v>1650</v>
      </c>
      <c r="D1653" s="12" t="s">
        <v>496</v>
      </c>
      <c r="E1653" s="2" t="s">
        <v>1091</v>
      </c>
      <c r="F1653" s="1">
        <v>7</v>
      </c>
      <c r="H1653" s="4" t="s">
        <v>2102</v>
      </c>
      <c r="I1653" s="12" t="s">
        <v>2103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5" t="s">
        <v>33</v>
      </c>
      <c r="P1653" s="5" t="s">
        <v>28</v>
      </c>
      <c r="Q1653" s="1" t="str">
        <f>CONCATENATE(Tabla5[[#This Row],[fkUbicacion]])</f>
        <v>7</v>
      </c>
      <c r="R1653" s="5" t="s">
        <v>29</v>
      </c>
    </row>
    <row r="1654" spans="1:18">
      <c r="A1654" s="6" t="s">
        <v>30</v>
      </c>
      <c r="B1654" s="12">
        <v>1628</v>
      </c>
      <c r="C1654" s="1">
        <v>1651</v>
      </c>
      <c r="D1654" s="12" t="s">
        <v>496</v>
      </c>
      <c r="E1654" s="2" t="s">
        <v>1092</v>
      </c>
      <c r="F1654" s="1">
        <v>7</v>
      </c>
      <c r="H1654" s="4" t="s">
        <v>2102</v>
      </c>
      <c r="I1654" s="12" t="s">
        <v>2103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5" t="s">
        <v>33</v>
      </c>
      <c r="P1654" s="5" t="s">
        <v>28</v>
      </c>
      <c r="Q1654" s="1" t="str">
        <f>CONCATENATE(Tabla5[[#This Row],[fkUbicacion]])</f>
        <v>7</v>
      </c>
      <c r="R1654" s="5" t="s">
        <v>29</v>
      </c>
    </row>
    <row r="1655" spans="1:18">
      <c r="A1655" s="6" t="s">
        <v>30</v>
      </c>
      <c r="B1655" s="12">
        <v>1629</v>
      </c>
      <c r="C1655" s="1">
        <v>1652</v>
      </c>
      <c r="D1655" s="12" t="s">
        <v>496</v>
      </c>
      <c r="E1655" s="2" t="s">
        <v>1093</v>
      </c>
      <c r="F1655" s="1">
        <v>7</v>
      </c>
      <c r="H1655" s="4" t="s">
        <v>2102</v>
      </c>
      <c r="I1655" s="12" t="s">
        <v>2103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5" t="s">
        <v>33</v>
      </c>
      <c r="P1655" s="5" t="s">
        <v>28</v>
      </c>
      <c r="Q1655" s="1" t="str">
        <f>CONCATENATE(Tabla5[[#This Row],[fkUbicacion]])</f>
        <v>7</v>
      </c>
      <c r="R1655" s="5" t="s">
        <v>29</v>
      </c>
    </row>
    <row r="1656" spans="1:18">
      <c r="A1656" s="6" t="s">
        <v>30</v>
      </c>
      <c r="B1656" s="12">
        <v>1630</v>
      </c>
      <c r="C1656" s="1">
        <v>1653</v>
      </c>
      <c r="D1656" s="12" t="s">
        <v>496</v>
      </c>
      <c r="E1656" s="2" t="s">
        <v>1094</v>
      </c>
      <c r="F1656" s="1">
        <v>7</v>
      </c>
      <c r="H1656" s="4" t="s">
        <v>2102</v>
      </c>
      <c r="I1656" s="12" t="s">
        <v>2103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5" t="s">
        <v>33</v>
      </c>
      <c r="P1656" s="5" t="s">
        <v>28</v>
      </c>
      <c r="Q1656" s="1" t="str">
        <f>CONCATENATE(Tabla5[[#This Row],[fkUbicacion]])</f>
        <v>7</v>
      </c>
      <c r="R1656" s="5" t="s">
        <v>29</v>
      </c>
    </row>
    <row r="1657" spans="1:18">
      <c r="A1657" s="6" t="s">
        <v>30</v>
      </c>
      <c r="B1657" s="12">
        <v>1631</v>
      </c>
      <c r="C1657" s="1">
        <v>1654</v>
      </c>
      <c r="D1657" s="12" t="s">
        <v>496</v>
      </c>
      <c r="E1657" s="2" t="s">
        <v>1159</v>
      </c>
      <c r="F1657" s="1">
        <v>7</v>
      </c>
      <c r="H1657" s="4" t="s">
        <v>2102</v>
      </c>
      <c r="I1657" s="12" t="s">
        <v>2103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5" t="s">
        <v>33</v>
      </c>
      <c r="P1657" s="5" t="s">
        <v>28</v>
      </c>
      <c r="Q1657" s="1" t="str">
        <f>CONCATENATE(Tabla5[[#This Row],[fkUbicacion]])</f>
        <v>7</v>
      </c>
      <c r="R1657" s="5" t="s">
        <v>29</v>
      </c>
    </row>
    <row r="1658" spans="1:18">
      <c r="A1658" s="6" t="s">
        <v>30</v>
      </c>
      <c r="B1658" s="12">
        <v>1632</v>
      </c>
      <c r="C1658" s="1">
        <v>1655</v>
      </c>
      <c r="D1658" s="12" t="s">
        <v>496</v>
      </c>
      <c r="E1658" s="2" t="s">
        <v>1160</v>
      </c>
      <c r="F1658" s="1">
        <v>7</v>
      </c>
      <c r="H1658" s="4" t="s">
        <v>2102</v>
      </c>
      <c r="I1658" s="12" t="s">
        <v>2103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5" t="s">
        <v>33</v>
      </c>
      <c r="P1658" s="5" t="s">
        <v>28</v>
      </c>
      <c r="Q1658" s="1" t="str">
        <f>CONCATENATE(Tabla5[[#This Row],[fkUbicacion]])</f>
        <v>7</v>
      </c>
      <c r="R1658" s="5" t="s">
        <v>29</v>
      </c>
    </row>
    <row r="1659" spans="1:18">
      <c r="A1659" s="6" t="s">
        <v>30</v>
      </c>
      <c r="B1659" s="12">
        <v>1633</v>
      </c>
      <c r="C1659" s="1">
        <v>1656</v>
      </c>
      <c r="D1659" s="12" t="s">
        <v>496</v>
      </c>
      <c r="E1659" s="2" t="s">
        <v>1161</v>
      </c>
      <c r="F1659" s="1">
        <v>7</v>
      </c>
      <c r="H1659" s="4" t="s">
        <v>2102</v>
      </c>
      <c r="I1659" s="12" t="s">
        <v>2103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5" t="s">
        <v>33</v>
      </c>
      <c r="P1659" s="5" t="s">
        <v>28</v>
      </c>
      <c r="Q1659" s="1" t="str">
        <f>CONCATENATE(Tabla5[[#This Row],[fkUbicacion]])</f>
        <v>7</v>
      </c>
      <c r="R1659" s="5" t="s">
        <v>29</v>
      </c>
    </row>
    <row r="1660" spans="1:18">
      <c r="A1660" s="6" t="s">
        <v>30</v>
      </c>
      <c r="B1660" s="12">
        <v>1634</v>
      </c>
      <c r="C1660" s="1">
        <v>1657</v>
      </c>
      <c r="D1660" s="12" t="s">
        <v>496</v>
      </c>
      <c r="E1660" s="2" t="s">
        <v>1162</v>
      </c>
      <c r="F1660" s="1">
        <v>7</v>
      </c>
      <c r="H1660" s="4" t="s">
        <v>2102</v>
      </c>
      <c r="I1660" s="12" t="s">
        <v>2103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5" t="s">
        <v>33</v>
      </c>
      <c r="P1660" s="5" t="s">
        <v>28</v>
      </c>
      <c r="Q1660" s="1" t="str">
        <f>CONCATENATE(Tabla5[[#This Row],[fkUbicacion]])</f>
        <v>7</v>
      </c>
      <c r="R1660" s="5" t="s">
        <v>29</v>
      </c>
    </row>
    <row r="1661" spans="1:18">
      <c r="A1661" s="6" t="s">
        <v>30</v>
      </c>
      <c r="B1661" s="12">
        <v>1635</v>
      </c>
      <c r="C1661" s="1">
        <v>1658</v>
      </c>
      <c r="D1661" s="12" t="s">
        <v>496</v>
      </c>
      <c r="E1661" s="2" t="s">
        <v>1163</v>
      </c>
      <c r="F1661" s="1">
        <v>7</v>
      </c>
      <c r="H1661" s="4" t="s">
        <v>2102</v>
      </c>
      <c r="I1661" s="12" t="s">
        <v>2103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5" t="s">
        <v>33</v>
      </c>
      <c r="P1661" s="5" t="s">
        <v>28</v>
      </c>
      <c r="Q1661" s="1" t="str">
        <f>CONCATENATE(Tabla5[[#This Row],[fkUbicacion]])</f>
        <v>7</v>
      </c>
      <c r="R1661" s="5" t="s">
        <v>29</v>
      </c>
    </row>
    <row r="1662" spans="1:18">
      <c r="A1662" s="6" t="s">
        <v>30</v>
      </c>
      <c r="B1662" s="12">
        <v>1636</v>
      </c>
      <c r="C1662" s="1">
        <v>1659</v>
      </c>
      <c r="D1662" s="12" t="s">
        <v>496</v>
      </c>
      <c r="E1662" s="2" t="s">
        <v>1164</v>
      </c>
      <c r="F1662" s="1">
        <v>7</v>
      </c>
      <c r="H1662" s="4" t="s">
        <v>2102</v>
      </c>
      <c r="I1662" s="12" t="s">
        <v>2103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5" t="s">
        <v>33</v>
      </c>
      <c r="P1662" s="5" t="s">
        <v>28</v>
      </c>
      <c r="Q1662" s="1" t="str">
        <f>CONCATENATE(Tabla5[[#This Row],[fkUbicacion]])</f>
        <v>7</v>
      </c>
      <c r="R1662" s="5" t="s">
        <v>29</v>
      </c>
    </row>
    <row r="1663" spans="1:18">
      <c r="A1663" s="6" t="s">
        <v>30</v>
      </c>
      <c r="B1663" s="12">
        <v>1637</v>
      </c>
      <c r="C1663" s="1">
        <v>1660</v>
      </c>
      <c r="D1663" s="12" t="s">
        <v>496</v>
      </c>
      <c r="E1663" s="2" t="s">
        <v>1165</v>
      </c>
      <c r="F1663" s="1">
        <v>7</v>
      </c>
      <c r="H1663" s="4" t="s">
        <v>2102</v>
      </c>
      <c r="I1663" s="12" t="s">
        <v>2103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5" t="s">
        <v>33</v>
      </c>
      <c r="P1663" s="5" t="s">
        <v>28</v>
      </c>
      <c r="Q1663" s="1" t="str">
        <f>CONCATENATE(Tabla5[[#This Row],[fkUbicacion]])</f>
        <v>7</v>
      </c>
      <c r="R1663" s="5" t="s">
        <v>29</v>
      </c>
    </row>
    <row r="1664" spans="1:18">
      <c r="A1664" s="6" t="s">
        <v>30</v>
      </c>
      <c r="B1664" s="12">
        <v>1638</v>
      </c>
      <c r="C1664" s="1">
        <v>1661</v>
      </c>
      <c r="D1664" s="12" t="s">
        <v>496</v>
      </c>
      <c r="E1664" s="2" t="s">
        <v>1166</v>
      </c>
      <c r="F1664" s="1">
        <v>7</v>
      </c>
      <c r="H1664" s="4" t="s">
        <v>2102</v>
      </c>
      <c r="I1664" s="12" t="s">
        <v>2103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5" t="s">
        <v>33</v>
      </c>
      <c r="P1664" s="5" t="s">
        <v>28</v>
      </c>
      <c r="Q1664" s="1" t="str">
        <f>CONCATENATE(Tabla5[[#This Row],[fkUbicacion]])</f>
        <v>7</v>
      </c>
      <c r="R1664" s="5" t="s">
        <v>29</v>
      </c>
    </row>
    <row r="1665" spans="1:18">
      <c r="A1665" s="6" t="s">
        <v>30</v>
      </c>
      <c r="B1665" s="12">
        <v>1639</v>
      </c>
      <c r="C1665" s="1">
        <v>1662</v>
      </c>
      <c r="D1665" s="12" t="s">
        <v>496</v>
      </c>
      <c r="E1665" s="2" t="s">
        <v>1167</v>
      </c>
      <c r="F1665" s="1">
        <v>7</v>
      </c>
      <c r="H1665" s="4" t="s">
        <v>2102</v>
      </c>
      <c r="I1665" s="12" t="s">
        <v>2103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5" t="s">
        <v>33</v>
      </c>
      <c r="P1665" s="5" t="s">
        <v>28</v>
      </c>
      <c r="Q1665" s="1" t="str">
        <f>CONCATENATE(Tabla5[[#This Row],[fkUbicacion]])</f>
        <v>7</v>
      </c>
      <c r="R1665" s="5" t="s">
        <v>29</v>
      </c>
    </row>
    <row r="1666" spans="1:18">
      <c r="A1666" s="6" t="s">
        <v>30</v>
      </c>
      <c r="B1666" s="12">
        <v>1640</v>
      </c>
      <c r="C1666" s="1">
        <v>1663</v>
      </c>
      <c r="D1666" s="12" t="s">
        <v>496</v>
      </c>
      <c r="E1666" s="2" t="s">
        <v>1168</v>
      </c>
      <c r="F1666" s="1">
        <v>7</v>
      </c>
      <c r="H1666" s="4" t="s">
        <v>2102</v>
      </c>
      <c r="I1666" s="12" t="s">
        <v>2103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5" t="s">
        <v>33</v>
      </c>
      <c r="P1666" s="5" t="s">
        <v>28</v>
      </c>
      <c r="Q1666" s="1" t="str">
        <f>CONCATENATE(Tabla5[[#This Row],[fkUbicacion]])</f>
        <v>7</v>
      </c>
      <c r="R1666" s="5" t="s">
        <v>29</v>
      </c>
    </row>
    <row r="1667" spans="1:18">
      <c r="A1667" s="6" t="s">
        <v>30</v>
      </c>
      <c r="B1667" s="12">
        <v>1641</v>
      </c>
      <c r="C1667" s="1">
        <v>1664</v>
      </c>
      <c r="D1667" s="12" t="s">
        <v>496</v>
      </c>
      <c r="E1667" s="2" t="s">
        <v>1169</v>
      </c>
      <c r="F1667" s="1">
        <v>7</v>
      </c>
      <c r="H1667" s="4" t="s">
        <v>2102</v>
      </c>
      <c r="I1667" s="12" t="s">
        <v>2103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5" t="s">
        <v>33</v>
      </c>
      <c r="P1667" s="5" t="s">
        <v>28</v>
      </c>
      <c r="Q1667" s="1" t="str">
        <f>CONCATENATE(Tabla5[[#This Row],[fkUbicacion]])</f>
        <v>7</v>
      </c>
      <c r="R1667" s="5" t="s">
        <v>29</v>
      </c>
    </row>
    <row r="1668" spans="1:18">
      <c r="A1668" s="6" t="s">
        <v>30</v>
      </c>
      <c r="B1668" s="12">
        <v>1642</v>
      </c>
      <c r="C1668" s="1">
        <v>1665</v>
      </c>
      <c r="D1668" s="12" t="s">
        <v>496</v>
      </c>
      <c r="E1668" s="25" t="s">
        <v>1170</v>
      </c>
      <c r="F1668" s="1">
        <v>7</v>
      </c>
      <c r="H1668" s="4" t="s">
        <v>2102</v>
      </c>
      <c r="I1668" s="12" t="s">
        <v>2103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5" t="s">
        <v>33</v>
      </c>
      <c r="P1668" s="5" t="s">
        <v>28</v>
      </c>
      <c r="Q1668" s="1" t="str">
        <f>CONCATENATE(Tabla5[[#This Row],[fkUbicacion]])</f>
        <v>7</v>
      </c>
      <c r="R1668" s="5" t="s">
        <v>29</v>
      </c>
    </row>
    <row r="1669" spans="1:18">
      <c r="A1669" s="6" t="s">
        <v>30</v>
      </c>
      <c r="B1669" s="12">
        <v>1643</v>
      </c>
      <c r="C1669" s="1">
        <v>1666</v>
      </c>
      <c r="D1669" s="12" t="s">
        <v>496</v>
      </c>
      <c r="E1669" s="2" t="s">
        <v>1257</v>
      </c>
      <c r="F1669" s="1">
        <v>7</v>
      </c>
      <c r="H1669" s="4" t="s">
        <v>2102</v>
      </c>
      <c r="I1669" s="12" t="s">
        <v>2103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5" t="s">
        <v>33</v>
      </c>
      <c r="P1669" s="5" t="s">
        <v>28</v>
      </c>
      <c r="Q1669" s="1" t="str">
        <f>CONCATENATE(Tabla5[[#This Row],[fkUbicacion]])</f>
        <v>7</v>
      </c>
      <c r="R1669" s="5" t="s">
        <v>29</v>
      </c>
    </row>
    <row r="1670" spans="1:18">
      <c r="A1670" s="6" t="s">
        <v>30</v>
      </c>
      <c r="B1670" s="12">
        <v>1644</v>
      </c>
      <c r="C1670" s="1">
        <v>1667</v>
      </c>
      <c r="D1670" s="12" t="s">
        <v>496</v>
      </c>
      <c r="E1670" s="2" t="s">
        <v>1258</v>
      </c>
      <c r="F1670" s="1">
        <v>7</v>
      </c>
      <c r="H1670" s="4" t="s">
        <v>2102</v>
      </c>
      <c r="I1670" s="12" t="s">
        <v>2103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5" t="s">
        <v>33</v>
      </c>
      <c r="P1670" s="5" t="s">
        <v>28</v>
      </c>
      <c r="Q1670" s="1" t="str">
        <f>CONCATENATE(Tabla5[[#This Row],[fkUbicacion]])</f>
        <v>7</v>
      </c>
      <c r="R1670" s="5" t="s">
        <v>29</v>
      </c>
    </row>
    <row r="1671" spans="1:18">
      <c r="A1671" s="6" t="s">
        <v>30</v>
      </c>
      <c r="B1671" s="12">
        <v>1645</v>
      </c>
      <c r="C1671" s="1">
        <v>1668</v>
      </c>
      <c r="D1671" s="12" t="s">
        <v>496</v>
      </c>
      <c r="E1671" s="2" t="s">
        <v>1259</v>
      </c>
      <c r="F1671" s="1">
        <v>7</v>
      </c>
      <c r="H1671" s="4" t="s">
        <v>2102</v>
      </c>
      <c r="I1671" s="12" t="s">
        <v>2103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5" t="s">
        <v>33</v>
      </c>
      <c r="P1671" s="5" t="s">
        <v>28</v>
      </c>
      <c r="Q1671" s="1" t="str">
        <f>CONCATENATE(Tabla5[[#This Row],[fkUbicacion]])</f>
        <v>7</v>
      </c>
      <c r="R1671" s="5" t="s">
        <v>29</v>
      </c>
    </row>
    <row r="1672" spans="1:18">
      <c r="A1672" s="6" t="s">
        <v>30</v>
      </c>
      <c r="B1672" s="12">
        <v>1646</v>
      </c>
      <c r="C1672" s="1">
        <v>1669</v>
      </c>
      <c r="D1672" s="12" t="s">
        <v>496</v>
      </c>
      <c r="E1672" s="2" t="s">
        <v>1260</v>
      </c>
      <c r="F1672" s="1">
        <v>7</v>
      </c>
      <c r="H1672" s="4" t="s">
        <v>2102</v>
      </c>
      <c r="I1672" s="12" t="s">
        <v>2103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5" t="s">
        <v>33</v>
      </c>
      <c r="P1672" s="5" t="s">
        <v>28</v>
      </c>
      <c r="Q1672" s="1" t="str">
        <f>CONCATENATE(Tabla5[[#This Row],[fkUbicacion]])</f>
        <v>7</v>
      </c>
      <c r="R1672" s="5" t="s">
        <v>29</v>
      </c>
    </row>
    <row r="1673" spans="1:18">
      <c r="A1673" s="6" t="s">
        <v>30</v>
      </c>
      <c r="B1673" s="12">
        <v>1647</v>
      </c>
      <c r="C1673" s="1">
        <v>1670</v>
      </c>
      <c r="D1673" s="12" t="s">
        <v>496</v>
      </c>
      <c r="E1673" s="2" t="s">
        <v>1261</v>
      </c>
      <c r="F1673" s="1">
        <v>7</v>
      </c>
      <c r="H1673" s="4" t="s">
        <v>2102</v>
      </c>
      <c r="I1673" s="12" t="s">
        <v>2103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5" t="s">
        <v>33</v>
      </c>
      <c r="P1673" s="5" t="s">
        <v>28</v>
      </c>
      <c r="Q1673" s="1" t="str">
        <f>CONCATENATE(Tabla5[[#This Row],[fkUbicacion]])</f>
        <v>7</v>
      </c>
      <c r="R1673" s="5" t="s">
        <v>29</v>
      </c>
    </row>
    <row r="1674" spans="1:18">
      <c r="A1674" s="6" t="s">
        <v>30</v>
      </c>
      <c r="B1674" s="12">
        <v>1648</v>
      </c>
      <c r="C1674" s="1">
        <v>1671</v>
      </c>
      <c r="D1674" s="12" t="s">
        <v>496</v>
      </c>
      <c r="E1674" s="2" t="s">
        <v>1262</v>
      </c>
      <c r="F1674" s="1">
        <v>7</v>
      </c>
      <c r="H1674" s="4" t="s">
        <v>2102</v>
      </c>
      <c r="I1674" s="12" t="s">
        <v>2103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5" t="s">
        <v>33</v>
      </c>
      <c r="P1674" s="5" t="s">
        <v>28</v>
      </c>
      <c r="Q1674" s="1" t="str">
        <f>CONCATENATE(Tabla5[[#This Row],[fkUbicacion]])</f>
        <v>7</v>
      </c>
      <c r="R1674" s="5" t="s">
        <v>29</v>
      </c>
    </row>
    <row r="1675" spans="1:18">
      <c r="A1675" s="6" t="s">
        <v>30</v>
      </c>
      <c r="B1675" s="12">
        <v>1649</v>
      </c>
      <c r="C1675" s="1">
        <v>1672</v>
      </c>
      <c r="D1675" s="12" t="s">
        <v>496</v>
      </c>
      <c r="E1675" s="2" t="s">
        <v>1263</v>
      </c>
      <c r="F1675" s="1">
        <v>7</v>
      </c>
      <c r="H1675" s="4" t="s">
        <v>2102</v>
      </c>
      <c r="I1675" s="12" t="s">
        <v>2103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5" t="s">
        <v>33</v>
      </c>
      <c r="P1675" s="5" t="s">
        <v>28</v>
      </c>
      <c r="Q1675" s="1" t="str">
        <f>CONCATENATE(Tabla5[[#This Row],[fkUbicacion]])</f>
        <v>7</v>
      </c>
      <c r="R1675" s="5" t="s">
        <v>29</v>
      </c>
    </row>
    <row r="1676" spans="1:18">
      <c r="A1676" s="6" t="s">
        <v>30</v>
      </c>
      <c r="B1676" s="12">
        <v>1650</v>
      </c>
      <c r="C1676" s="1">
        <v>1673</v>
      </c>
      <c r="D1676" s="12" t="s">
        <v>496</v>
      </c>
      <c r="E1676" s="2" t="s">
        <v>1264</v>
      </c>
      <c r="F1676" s="1">
        <v>7</v>
      </c>
      <c r="H1676" s="4" t="s">
        <v>2102</v>
      </c>
      <c r="I1676" s="12" t="s">
        <v>2103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5" t="s">
        <v>33</v>
      </c>
      <c r="P1676" s="5" t="s">
        <v>28</v>
      </c>
      <c r="Q1676" s="1" t="str">
        <f>CONCATENATE(Tabla5[[#This Row],[fkUbicacion]])</f>
        <v>7</v>
      </c>
      <c r="R1676" s="5" t="s">
        <v>29</v>
      </c>
    </row>
    <row r="1677" spans="1:18">
      <c r="A1677" s="6" t="s">
        <v>30</v>
      </c>
      <c r="B1677" s="12">
        <v>1651</v>
      </c>
      <c r="C1677" s="1">
        <v>1674</v>
      </c>
      <c r="D1677" s="12" t="s">
        <v>496</v>
      </c>
      <c r="E1677" s="2" t="s">
        <v>1265</v>
      </c>
      <c r="F1677" s="1">
        <v>7</v>
      </c>
      <c r="H1677" s="4" t="s">
        <v>2102</v>
      </c>
      <c r="I1677" s="12" t="s">
        <v>2103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5" t="s">
        <v>33</v>
      </c>
      <c r="P1677" s="5" t="s">
        <v>28</v>
      </c>
      <c r="Q1677" s="1" t="str">
        <f>CONCATENATE(Tabla5[[#This Row],[fkUbicacion]])</f>
        <v>7</v>
      </c>
      <c r="R1677" s="5" t="s">
        <v>29</v>
      </c>
    </row>
    <row r="1678" spans="1:18">
      <c r="A1678" s="6" t="s">
        <v>30</v>
      </c>
      <c r="B1678" s="12">
        <v>1652</v>
      </c>
      <c r="C1678" s="1">
        <v>1675</v>
      </c>
      <c r="D1678" s="12" t="s">
        <v>496</v>
      </c>
      <c r="E1678" s="2" t="s">
        <v>1266</v>
      </c>
      <c r="F1678" s="1">
        <v>7</v>
      </c>
      <c r="H1678" s="4" t="s">
        <v>2102</v>
      </c>
      <c r="I1678" s="12" t="s">
        <v>2103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5" t="s">
        <v>33</v>
      </c>
      <c r="P1678" s="5" t="s">
        <v>28</v>
      </c>
      <c r="Q1678" s="1" t="str">
        <f>CONCATENATE(Tabla5[[#This Row],[fkUbicacion]])</f>
        <v>7</v>
      </c>
      <c r="R1678" s="5" t="s">
        <v>29</v>
      </c>
    </row>
    <row r="1679" spans="1:18">
      <c r="A1679" s="6" t="s">
        <v>30</v>
      </c>
      <c r="B1679" s="12">
        <v>1653</v>
      </c>
      <c r="C1679" s="1">
        <v>1676</v>
      </c>
      <c r="D1679" s="12" t="s">
        <v>496</v>
      </c>
      <c r="E1679" s="2" t="s">
        <v>1095</v>
      </c>
      <c r="F1679" s="1">
        <v>7</v>
      </c>
      <c r="H1679" s="4" t="s">
        <v>2102</v>
      </c>
      <c r="I1679" s="12" t="s">
        <v>2103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5" t="s">
        <v>33</v>
      </c>
      <c r="P1679" s="5" t="s">
        <v>28</v>
      </c>
      <c r="Q1679" s="1" t="str">
        <f>CONCATENATE(Tabla5[[#This Row],[fkUbicacion]])</f>
        <v>7</v>
      </c>
      <c r="R1679" s="5" t="s">
        <v>29</v>
      </c>
    </row>
    <row r="1680" spans="1:18">
      <c r="A1680" s="6" t="s">
        <v>30</v>
      </c>
      <c r="B1680" s="12">
        <v>1654</v>
      </c>
      <c r="C1680" s="1">
        <v>1677</v>
      </c>
      <c r="D1680" s="12" t="s">
        <v>496</v>
      </c>
      <c r="E1680" s="2" t="s">
        <v>1096</v>
      </c>
      <c r="F1680" s="1">
        <v>7</v>
      </c>
      <c r="H1680" s="4" t="s">
        <v>2102</v>
      </c>
      <c r="I1680" s="12" t="s">
        <v>2103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5" t="s">
        <v>33</v>
      </c>
      <c r="P1680" s="5" t="s">
        <v>28</v>
      </c>
      <c r="Q1680" s="1" t="str">
        <f>CONCATENATE(Tabla5[[#This Row],[fkUbicacion]])</f>
        <v>7</v>
      </c>
      <c r="R1680" s="5" t="s">
        <v>29</v>
      </c>
    </row>
    <row r="1681" spans="1:18">
      <c r="A1681" s="6" t="s">
        <v>30</v>
      </c>
      <c r="B1681" s="12">
        <v>1655</v>
      </c>
      <c r="C1681" s="1">
        <v>1678</v>
      </c>
      <c r="D1681" s="12" t="s">
        <v>496</v>
      </c>
      <c r="E1681" s="2" t="s">
        <v>1097</v>
      </c>
      <c r="F1681" s="1">
        <v>7</v>
      </c>
      <c r="H1681" s="4" t="s">
        <v>2102</v>
      </c>
      <c r="I1681" s="12" t="s">
        <v>2103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5" t="s">
        <v>33</v>
      </c>
      <c r="P1681" s="5" t="s">
        <v>28</v>
      </c>
      <c r="Q1681" s="1" t="str">
        <f>CONCATENATE(Tabla5[[#This Row],[fkUbicacion]])</f>
        <v>7</v>
      </c>
      <c r="R1681" s="5" t="s">
        <v>29</v>
      </c>
    </row>
    <row r="1682" spans="1:18">
      <c r="A1682" s="6" t="s">
        <v>30</v>
      </c>
      <c r="B1682" s="12">
        <v>1656</v>
      </c>
      <c r="C1682" s="1">
        <v>1679</v>
      </c>
      <c r="D1682" s="12" t="s">
        <v>496</v>
      </c>
      <c r="E1682" s="2" t="s">
        <v>1098</v>
      </c>
      <c r="F1682" s="1">
        <v>7</v>
      </c>
      <c r="H1682" s="4" t="s">
        <v>2102</v>
      </c>
      <c r="I1682" s="12" t="s">
        <v>2103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5" t="s">
        <v>33</v>
      </c>
      <c r="P1682" s="5" t="s">
        <v>28</v>
      </c>
      <c r="Q1682" s="1" t="str">
        <f>CONCATENATE(Tabla5[[#This Row],[fkUbicacion]])</f>
        <v>7</v>
      </c>
      <c r="R1682" s="5" t="s">
        <v>29</v>
      </c>
    </row>
    <row r="1683" spans="1:18">
      <c r="A1683" s="6" t="s">
        <v>30</v>
      </c>
      <c r="B1683" s="12">
        <v>1657</v>
      </c>
      <c r="C1683" s="1">
        <v>1680</v>
      </c>
      <c r="D1683" s="12" t="s">
        <v>496</v>
      </c>
      <c r="E1683" s="2" t="s">
        <v>1099</v>
      </c>
      <c r="F1683" s="1">
        <v>7</v>
      </c>
      <c r="H1683" s="4" t="s">
        <v>2102</v>
      </c>
      <c r="I1683" s="12" t="s">
        <v>2103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5" t="s">
        <v>33</v>
      </c>
      <c r="P1683" s="5" t="s">
        <v>28</v>
      </c>
      <c r="Q1683" s="1" t="str">
        <f>CONCATENATE(Tabla5[[#This Row],[fkUbicacion]])</f>
        <v>7</v>
      </c>
      <c r="R1683" s="5" t="s">
        <v>29</v>
      </c>
    </row>
    <row r="1684" spans="1:18">
      <c r="A1684" s="6" t="s">
        <v>30</v>
      </c>
      <c r="B1684" s="12">
        <v>1658</v>
      </c>
      <c r="C1684" s="1">
        <v>1681</v>
      </c>
      <c r="D1684" s="12" t="s">
        <v>496</v>
      </c>
      <c r="E1684" s="2" t="s">
        <v>1100</v>
      </c>
      <c r="F1684" s="1">
        <v>7</v>
      </c>
      <c r="H1684" s="4" t="s">
        <v>2102</v>
      </c>
      <c r="I1684" s="12" t="s">
        <v>2103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5" t="s">
        <v>33</v>
      </c>
      <c r="P1684" s="5" t="s">
        <v>28</v>
      </c>
      <c r="Q1684" s="1" t="str">
        <f>CONCATENATE(Tabla5[[#This Row],[fkUbicacion]])</f>
        <v>7</v>
      </c>
      <c r="R1684" s="5" t="s">
        <v>29</v>
      </c>
    </row>
    <row r="1685" spans="1:18">
      <c r="A1685" s="6" t="s">
        <v>30</v>
      </c>
      <c r="B1685" s="12">
        <v>1659</v>
      </c>
      <c r="C1685" s="1">
        <v>1682</v>
      </c>
      <c r="D1685" s="12" t="s">
        <v>496</v>
      </c>
      <c r="E1685" s="2" t="s">
        <v>1101</v>
      </c>
      <c r="F1685" s="1">
        <v>7</v>
      </c>
      <c r="H1685" s="4" t="s">
        <v>2102</v>
      </c>
      <c r="I1685" s="12" t="s">
        <v>2103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5" t="s">
        <v>33</v>
      </c>
      <c r="P1685" s="5" t="s">
        <v>28</v>
      </c>
      <c r="Q1685" s="1" t="str">
        <f>CONCATENATE(Tabla5[[#This Row],[fkUbicacion]])</f>
        <v>7</v>
      </c>
      <c r="R1685" s="5" t="s">
        <v>29</v>
      </c>
    </row>
    <row r="1686" spans="1:18">
      <c r="A1686" s="6" t="s">
        <v>30</v>
      </c>
      <c r="B1686" s="12">
        <v>1660</v>
      </c>
      <c r="C1686" s="1">
        <v>1683</v>
      </c>
      <c r="D1686" s="12" t="s">
        <v>496</v>
      </c>
      <c r="E1686" s="2" t="s">
        <v>1102</v>
      </c>
      <c r="F1686" s="1">
        <v>7</v>
      </c>
      <c r="H1686" s="4" t="s">
        <v>2102</v>
      </c>
      <c r="I1686" s="12" t="s">
        <v>2103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5" t="s">
        <v>33</v>
      </c>
      <c r="P1686" s="5" t="s">
        <v>28</v>
      </c>
      <c r="Q1686" s="1" t="str">
        <f>CONCATENATE(Tabla5[[#This Row],[fkUbicacion]])</f>
        <v>7</v>
      </c>
      <c r="R1686" s="5" t="s">
        <v>29</v>
      </c>
    </row>
    <row r="1687" spans="1:18">
      <c r="A1687" s="6" t="s">
        <v>30</v>
      </c>
      <c r="B1687" s="12">
        <v>1661</v>
      </c>
      <c r="C1687" s="1">
        <v>1684</v>
      </c>
      <c r="D1687" s="12" t="s">
        <v>496</v>
      </c>
      <c r="E1687" s="2" t="s">
        <v>1103</v>
      </c>
      <c r="F1687" s="1">
        <v>7</v>
      </c>
      <c r="H1687" s="4" t="s">
        <v>2102</v>
      </c>
      <c r="I1687" s="12" t="s">
        <v>2103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5" t="s">
        <v>33</v>
      </c>
      <c r="P1687" s="5" t="s">
        <v>28</v>
      </c>
      <c r="Q1687" s="1" t="str">
        <f>CONCATENATE(Tabla5[[#This Row],[fkUbicacion]])</f>
        <v>7</v>
      </c>
      <c r="R1687" s="5" t="s">
        <v>29</v>
      </c>
    </row>
    <row r="1688" spans="1:18">
      <c r="A1688" s="6" t="s">
        <v>30</v>
      </c>
      <c r="B1688" s="12">
        <v>1662</v>
      </c>
      <c r="C1688" s="1">
        <v>1685</v>
      </c>
      <c r="D1688" s="12" t="s">
        <v>496</v>
      </c>
      <c r="E1688" s="2" t="s">
        <v>1104</v>
      </c>
      <c r="F1688" s="1">
        <v>7</v>
      </c>
      <c r="H1688" s="4" t="s">
        <v>2102</v>
      </c>
      <c r="I1688" s="12" t="s">
        <v>2103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5" t="s">
        <v>33</v>
      </c>
      <c r="P1688" s="5" t="s">
        <v>28</v>
      </c>
      <c r="Q1688" s="1" t="str">
        <f>CONCATENATE(Tabla5[[#This Row],[fkUbicacion]])</f>
        <v>7</v>
      </c>
      <c r="R1688" s="5" t="s">
        <v>29</v>
      </c>
    </row>
    <row r="1689" spans="1:18">
      <c r="A1689" s="6" t="s">
        <v>30</v>
      </c>
      <c r="B1689" s="12">
        <v>1663</v>
      </c>
      <c r="C1689" s="1">
        <v>1686</v>
      </c>
      <c r="D1689" s="12" t="s">
        <v>496</v>
      </c>
      <c r="E1689" s="2" t="s">
        <v>1105</v>
      </c>
      <c r="F1689" s="1">
        <v>7</v>
      </c>
      <c r="H1689" s="4" t="s">
        <v>2102</v>
      </c>
      <c r="I1689" s="12" t="s">
        <v>2103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5" t="s">
        <v>33</v>
      </c>
      <c r="P1689" s="5" t="s">
        <v>28</v>
      </c>
      <c r="Q1689" s="1" t="str">
        <f>CONCATENATE(Tabla5[[#This Row],[fkUbicacion]])</f>
        <v>7</v>
      </c>
      <c r="R1689" s="5" t="s">
        <v>29</v>
      </c>
    </row>
    <row r="1690" spans="1:18">
      <c r="A1690" s="6" t="s">
        <v>30</v>
      </c>
      <c r="B1690" s="12">
        <v>1664</v>
      </c>
      <c r="C1690" s="1">
        <v>1687</v>
      </c>
      <c r="D1690" s="12" t="s">
        <v>496</v>
      </c>
      <c r="E1690" s="2" t="s">
        <v>1106</v>
      </c>
      <c r="F1690" s="1">
        <v>7</v>
      </c>
      <c r="H1690" s="4" t="s">
        <v>2102</v>
      </c>
      <c r="I1690" s="12" t="s">
        <v>2103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5" t="s">
        <v>33</v>
      </c>
      <c r="P1690" s="5" t="s">
        <v>28</v>
      </c>
      <c r="Q1690" s="1" t="str">
        <f>CONCATENATE(Tabla5[[#This Row],[fkUbicacion]])</f>
        <v>7</v>
      </c>
      <c r="R1690" s="5" t="s">
        <v>29</v>
      </c>
    </row>
    <row r="1691" spans="1:18">
      <c r="A1691" s="6" t="s">
        <v>30</v>
      </c>
      <c r="B1691" s="12">
        <v>1665</v>
      </c>
      <c r="C1691" s="1">
        <v>1688</v>
      </c>
      <c r="D1691" s="12" t="s">
        <v>496</v>
      </c>
      <c r="E1691" s="2" t="s">
        <v>1404</v>
      </c>
      <c r="F1691" s="1">
        <v>7</v>
      </c>
      <c r="H1691" s="4" t="s">
        <v>2102</v>
      </c>
      <c r="I1691" s="12" t="s">
        <v>2103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5" t="s">
        <v>33</v>
      </c>
      <c r="P1691" s="5" t="s">
        <v>28</v>
      </c>
      <c r="Q1691" s="1" t="str">
        <f>CONCATENATE(Tabla5[[#This Row],[fkUbicacion]])</f>
        <v>7</v>
      </c>
      <c r="R1691" s="5" t="s">
        <v>29</v>
      </c>
    </row>
    <row r="1692" spans="1:18">
      <c r="A1692" s="6" t="s">
        <v>30</v>
      </c>
      <c r="B1692" s="12">
        <v>1666</v>
      </c>
      <c r="C1692" s="1">
        <v>1689</v>
      </c>
      <c r="D1692" s="12" t="s">
        <v>496</v>
      </c>
      <c r="E1692" s="2" t="s">
        <v>1405</v>
      </c>
      <c r="F1692" s="1">
        <v>7</v>
      </c>
      <c r="H1692" s="4" t="s">
        <v>2102</v>
      </c>
      <c r="I1692" s="12" t="s">
        <v>2103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5" t="s">
        <v>33</v>
      </c>
      <c r="P1692" s="5" t="s">
        <v>28</v>
      </c>
      <c r="Q1692" s="1" t="str">
        <f>CONCATENATE(Tabla5[[#This Row],[fkUbicacion]])</f>
        <v>7</v>
      </c>
      <c r="R1692" s="5" t="s">
        <v>29</v>
      </c>
    </row>
    <row r="1693" spans="1:18">
      <c r="A1693" s="6" t="s">
        <v>30</v>
      </c>
      <c r="B1693" s="12">
        <v>1667</v>
      </c>
      <c r="C1693" s="1">
        <v>1690</v>
      </c>
      <c r="D1693" s="12" t="s">
        <v>496</v>
      </c>
      <c r="E1693" s="2" t="s">
        <v>1406</v>
      </c>
      <c r="F1693" s="1">
        <v>7</v>
      </c>
      <c r="H1693" s="4" t="s">
        <v>2102</v>
      </c>
      <c r="I1693" s="12" t="s">
        <v>2103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5" t="s">
        <v>33</v>
      </c>
      <c r="P1693" s="5" t="s">
        <v>28</v>
      </c>
      <c r="Q1693" s="1" t="str">
        <f>CONCATENATE(Tabla5[[#This Row],[fkUbicacion]])</f>
        <v>7</v>
      </c>
      <c r="R1693" s="5" t="s">
        <v>29</v>
      </c>
    </row>
    <row r="1694" spans="1:18">
      <c r="A1694" s="6" t="s">
        <v>30</v>
      </c>
      <c r="B1694" s="12">
        <v>1668</v>
      </c>
      <c r="C1694" s="1">
        <v>1691</v>
      </c>
      <c r="D1694" s="12" t="s">
        <v>496</v>
      </c>
      <c r="E1694" s="2" t="s">
        <v>1407</v>
      </c>
      <c r="F1694" s="1">
        <v>7</v>
      </c>
      <c r="H1694" s="4" t="s">
        <v>2102</v>
      </c>
      <c r="I1694" s="12" t="s">
        <v>2103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5" t="s">
        <v>33</v>
      </c>
      <c r="P1694" s="5" t="s">
        <v>28</v>
      </c>
      <c r="Q1694" s="1" t="str">
        <f>CONCATENATE(Tabla5[[#This Row],[fkUbicacion]])</f>
        <v>7</v>
      </c>
      <c r="R1694" s="5" t="s">
        <v>29</v>
      </c>
    </row>
    <row r="1695" spans="1:18">
      <c r="A1695" s="6" t="s">
        <v>30</v>
      </c>
      <c r="B1695" s="12">
        <v>1669</v>
      </c>
      <c r="C1695" s="1">
        <v>1692</v>
      </c>
      <c r="D1695" s="12" t="s">
        <v>496</v>
      </c>
      <c r="E1695" s="2" t="s">
        <v>1107</v>
      </c>
      <c r="F1695" s="1">
        <v>7</v>
      </c>
      <c r="H1695" s="4" t="s">
        <v>2102</v>
      </c>
      <c r="I1695" s="12" t="s">
        <v>2103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5" t="s">
        <v>33</v>
      </c>
      <c r="P1695" s="5" t="s">
        <v>28</v>
      </c>
      <c r="Q1695" s="1" t="str">
        <f>CONCATENATE(Tabla5[[#This Row],[fkUbicacion]])</f>
        <v>7</v>
      </c>
      <c r="R1695" s="5" t="s">
        <v>29</v>
      </c>
    </row>
    <row r="1696" spans="1:18">
      <c r="A1696" s="6" t="s">
        <v>30</v>
      </c>
      <c r="B1696" s="12">
        <v>1670</v>
      </c>
      <c r="C1696" s="1">
        <v>1693</v>
      </c>
      <c r="D1696" s="12" t="s">
        <v>496</v>
      </c>
      <c r="E1696" s="2" t="s">
        <v>1108</v>
      </c>
      <c r="F1696" s="1">
        <v>7</v>
      </c>
      <c r="H1696" s="4" t="s">
        <v>2102</v>
      </c>
      <c r="I1696" s="12" t="s">
        <v>2103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5" t="s">
        <v>33</v>
      </c>
      <c r="P1696" s="5" t="s">
        <v>28</v>
      </c>
      <c r="Q1696" s="1" t="str">
        <f>CONCATENATE(Tabla5[[#This Row],[fkUbicacion]])</f>
        <v>7</v>
      </c>
      <c r="R1696" s="5" t="s">
        <v>29</v>
      </c>
    </row>
    <row r="1697" spans="1:18">
      <c r="A1697" s="6" t="s">
        <v>30</v>
      </c>
      <c r="B1697" s="12">
        <v>1671</v>
      </c>
      <c r="C1697" s="1">
        <v>1694</v>
      </c>
      <c r="D1697" s="12" t="s">
        <v>496</v>
      </c>
      <c r="E1697" s="2" t="s">
        <v>1109</v>
      </c>
      <c r="F1697" s="1">
        <v>7</v>
      </c>
      <c r="H1697" s="4" t="s">
        <v>2102</v>
      </c>
      <c r="I1697" s="12" t="s">
        <v>2103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5" t="s">
        <v>33</v>
      </c>
      <c r="P1697" s="5" t="s">
        <v>28</v>
      </c>
      <c r="Q1697" s="1" t="str">
        <f>CONCATENATE(Tabla5[[#This Row],[fkUbicacion]])</f>
        <v>7</v>
      </c>
      <c r="R1697" s="5" t="s">
        <v>29</v>
      </c>
    </row>
    <row r="1698" spans="1:18">
      <c r="A1698" s="6" t="s">
        <v>30</v>
      </c>
      <c r="B1698" s="12">
        <v>1672</v>
      </c>
      <c r="C1698" s="1">
        <v>1695</v>
      </c>
      <c r="D1698" s="12" t="s">
        <v>496</v>
      </c>
      <c r="E1698" s="2" t="s">
        <v>1110</v>
      </c>
      <c r="F1698" s="1">
        <v>7</v>
      </c>
      <c r="H1698" s="4" t="s">
        <v>2102</v>
      </c>
      <c r="I1698" s="12" t="s">
        <v>2103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5" t="s">
        <v>33</v>
      </c>
      <c r="P1698" s="5" t="s">
        <v>28</v>
      </c>
      <c r="Q1698" s="1" t="str">
        <f>CONCATENATE(Tabla5[[#This Row],[fkUbicacion]])</f>
        <v>7</v>
      </c>
      <c r="R1698" s="5" t="s">
        <v>29</v>
      </c>
    </row>
    <row r="1699" spans="1:18">
      <c r="A1699" s="6" t="s">
        <v>30</v>
      </c>
      <c r="B1699" s="12">
        <v>1673</v>
      </c>
      <c r="C1699" s="1">
        <v>1696</v>
      </c>
      <c r="D1699" s="12" t="s">
        <v>496</v>
      </c>
      <c r="E1699" s="2" t="s">
        <v>1111</v>
      </c>
      <c r="F1699" s="1">
        <v>7</v>
      </c>
      <c r="H1699" s="4" t="s">
        <v>2102</v>
      </c>
      <c r="I1699" s="12" t="s">
        <v>2103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5" t="s">
        <v>33</v>
      </c>
      <c r="P1699" s="5" t="s">
        <v>28</v>
      </c>
      <c r="Q1699" s="1" t="str">
        <f>CONCATENATE(Tabla5[[#This Row],[fkUbicacion]])</f>
        <v>7</v>
      </c>
      <c r="R1699" s="5" t="s">
        <v>29</v>
      </c>
    </row>
    <row r="1700" spans="1:18">
      <c r="A1700" s="6" t="s">
        <v>30</v>
      </c>
      <c r="B1700" s="12">
        <v>1674</v>
      </c>
      <c r="C1700" s="1">
        <v>1697</v>
      </c>
      <c r="D1700" s="12" t="s">
        <v>496</v>
      </c>
      <c r="E1700" s="2" t="s">
        <v>1112</v>
      </c>
      <c r="F1700" s="1">
        <v>7</v>
      </c>
      <c r="H1700" s="4" t="s">
        <v>2102</v>
      </c>
      <c r="I1700" s="12" t="s">
        <v>2103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5" t="s">
        <v>33</v>
      </c>
      <c r="P1700" s="5" t="s">
        <v>28</v>
      </c>
      <c r="Q1700" s="1" t="str">
        <f>CONCATENATE(Tabla5[[#This Row],[fkUbicacion]])</f>
        <v>7</v>
      </c>
      <c r="R1700" s="5" t="s">
        <v>29</v>
      </c>
    </row>
    <row r="1701" spans="1:18">
      <c r="A1701" s="6" t="s">
        <v>30</v>
      </c>
      <c r="B1701" s="12">
        <v>1675</v>
      </c>
      <c r="C1701" s="1">
        <v>1698</v>
      </c>
      <c r="D1701" s="12" t="s">
        <v>496</v>
      </c>
      <c r="E1701" s="2" t="s">
        <v>1113</v>
      </c>
      <c r="F1701" s="1">
        <v>7</v>
      </c>
      <c r="H1701" s="4" t="s">
        <v>2102</v>
      </c>
      <c r="I1701" s="12" t="s">
        <v>2103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5" t="s">
        <v>33</v>
      </c>
      <c r="P1701" s="5" t="s">
        <v>28</v>
      </c>
      <c r="Q1701" s="1" t="str">
        <f>CONCATENATE(Tabla5[[#This Row],[fkUbicacion]])</f>
        <v>7</v>
      </c>
      <c r="R1701" s="5" t="s">
        <v>29</v>
      </c>
    </row>
    <row r="1702" spans="1:18">
      <c r="A1702" s="6" t="s">
        <v>30</v>
      </c>
      <c r="B1702" s="12">
        <v>1676</v>
      </c>
      <c r="C1702" s="1">
        <v>1699</v>
      </c>
      <c r="D1702" s="12" t="s">
        <v>496</v>
      </c>
      <c r="E1702" s="2" t="s">
        <v>1114</v>
      </c>
      <c r="F1702" s="1">
        <v>7</v>
      </c>
      <c r="H1702" s="4" t="s">
        <v>2102</v>
      </c>
      <c r="I1702" s="12" t="s">
        <v>2103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5" t="s">
        <v>33</v>
      </c>
      <c r="P1702" s="5" t="s">
        <v>28</v>
      </c>
      <c r="Q1702" s="1" t="str">
        <f>CONCATENATE(Tabla5[[#This Row],[fkUbicacion]])</f>
        <v>7</v>
      </c>
      <c r="R1702" s="5" t="s">
        <v>29</v>
      </c>
    </row>
    <row r="1703" spans="1:18">
      <c r="A1703" s="6" t="s">
        <v>30</v>
      </c>
      <c r="B1703" s="12">
        <v>1677</v>
      </c>
      <c r="C1703" s="1">
        <v>1700</v>
      </c>
      <c r="D1703" s="12" t="s">
        <v>496</v>
      </c>
      <c r="E1703" s="2" t="s">
        <v>1115</v>
      </c>
      <c r="F1703" s="1">
        <v>7</v>
      </c>
      <c r="H1703" s="4" t="s">
        <v>2102</v>
      </c>
      <c r="I1703" s="12" t="s">
        <v>2103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5" t="s">
        <v>33</v>
      </c>
      <c r="P1703" s="5" t="s">
        <v>28</v>
      </c>
      <c r="Q1703" s="1" t="str">
        <f>CONCATENATE(Tabla5[[#This Row],[fkUbicacion]])</f>
        <v>7</v>
      </c>
      <c r="R1703" s="5" t="s">
        <v>29</v>
      </c>
    </row>
    <row r="1704" spans="1:18">
      <c r="A1704" s="6" t="s">
        <v>30</v>
      </c>
      <c r="B1704" s="12">
        <v>1678</v>
      </c>
      <c r="C1704" s="1">
        <v>1701</v>
      </c>
      <c r="D1704" s="12" t="s">
        <v>496</v>
      </c>
      <c r="E1704" s="2" t="s">
        <v>1116</v>
      </c>
      <c r="F1704" s="1">
        <v>7</v>
      </c>
      <c r="H1704" s="4" t="s">
        <v>2102</v>
      </c>
      <c r="I1704" s="12" t="s">
        <v>2103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5" t="s">
        <v>33</v>
      </c>
      <c r="P1704" s="5" t="s">
        <v>28</v>
      </c>
      <c r="Q1704" s="1" t="str">
        <f>CONCATENATE(Tabla5[[#This Row],[fkUbicacion]])</f>
        <v>7</v>
      </c>
      <c r="R1704" s="5" t="s">
        <v>29</v>
      </c>
    </row>
    <row r="1705" spans="1:18">
      <c r="A1705" s="6" t="s">
        <v>30</v>
      </c>
      <c r="B1705" s="12">
        <v>1679</v>
      </c>
      <c r="C1705" s="1">
        <v>1702</v>
      </c>
      <c r="D1705" s="12" t="s">
        <v>496</v>
      </c>
      <c r="E1705" s="2" t="s">
        <v>1117</v>
      </c>
      <c r="F1705" s="1">
        <v>7</v>
      </c>
      <c r="H1705" s="4" t="s">
        <v>2102</v>
      </c>
      <c r="I1705" s="12" t="s">
        <v>2103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5" t="s">
        <v>33</v>
      </c>
      <c r="P1705" s="5" t="s">
        <v>28</v>
      </c>
      <c r="Q1705" s="1" t="str">
        <f>CONCATENATE(Tabla5[[#This Row],[fkUbicacion]])</f>
        <v>7</v>
      </c>
      <c r="R1705" s="5" t="s">
        <v>29</v>
      </c>
    </row>
    <row r="1706" spans="1:18">
      <c r="A1706" s="6" t="s">
        <v>30</v>
      </c>
      <c r="B1706" s="12">
        <v>1680</v>
      </c>
      <c r="C1706" s="1">
        <v>1703</v>
      </c>
      <c r="D1706" s="12" t="s">
        <v>496</v>
      </c>
      <c r="E1706" s="2" t="s">
        <v>1118</v>
      </c>
      <c r="F1706" s="1">
        <v>7</v>
      </c>
      <c r="H1706" s="4" t="s">
        <v>2102</v>
      </c>
      <c r="I1706" s="12" t="s">
        <v>2103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5" t="s">
        <v>33</v>
      </c>
      <c r="P1706" s="5" t="s">
        <v>28</v>
      </c>
      <c r="Q1706" s="1" t="str">
        <f>CONCATENATE(Tabla5[[#This Row],[fkUbicacion]])</f>
        <v>7</v>
      </c>
      <c r="R1706" s="5" t="s">
        <v>29</v>
      </c>
    </row>
    <row r="1707" spans="1:18">
      <c r="A1707" s="6" t="s">
        <v>30</v>
      </c>
      <c r="B1707" s="12">
        <v>1681</v>
      </c>
      <c r="C1707" s="1">
        <v>1704</v>
      </c>
      <c r="D1707" s="12" t="s">
        <v>496</v>
      </c>
      <c r="E1707" s="2" t="s">
        <v>1186</v>
      </c>
      <c r="F1707" s="1">
        <v>7</v>
      </c>
      <c r="H1707" s="4" t="s">
        <v>2102</v>
      </c>
      <c r="I1707" s="12" t="s">
        <v>2103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5" t="s">
        <v>33</v>
      </c>
      <c r="P1707" s="5" t="s">
        <v>28</v>
      </c>
      <c r="Q1707" s="1" t="str">
        <f>CONCATENATE(Tabla5[[#This Row],[fkUbicacion]])</f>
        <v>7</v>
      </c>
      <c r="R1707" s="5" t="s">
        <v>29</v>
      </c>
    </row>
    <row r="1708" spans="1:18">
      <c r="A1708" s="6" t="s">
        <v>30</v>
      </c>
      <c r="B1708" s="12">
        <v>1682</v>
      </c>
      <c r="C1708" s="1">
        <v>1705</v>
      </c>
      <c r="D1708" s="12" t="s">
        <v>496</v>
      </c>
      <c r="E1708" s="2" t="s">
        <v>1187</v>
      </c>
      <c r="F1708" s="1">
        <v>7</v>
      </c>
      <c r="H1708" s="4" t="s">
        <v>2102</v>
      </c>
      <c r="I1708" s="12" t="s">
        <v>2103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5" t="s">
        <v>33</v>
      </c>
      <c r="P1708" s="5" t="s">
        <v>28</v>
      </c>
      <c r="Q1708" s="1" t="str">
        <f>CONCATENATE(Tabla5[[#This Row],[fkUbicacion]])</f>
        <v>7</v>
      </c>
      <c r="R1708" s="5" t="s">
        <v>29</v>
      </c>
    </row>
    <row r="1709" spans="1:18">
      <c r="A1709" s="6" t="s">
        <v>30</v>
      </c>
      <c r="B1709" s="12">
        <v>1683</v>
      </c>
      <c r="C1709" s="1">
        <v>1706</v>
      </c>
      <c r="D1709" s="12" t="s">
        <v>496</v>
      </c>
      <c r="E1709" s="2" t="s">
        <v>1188</v>
      </c>
      <c r="F1709" s="1">
        <v>7</v>
      </c>
      <c r="H1709" s="4" t="s">
        <v>2102</v>
      </c>
      <c r="I1709" s="12" t="s">
        <v>2103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5" t="s">
        <v>33</v>
      </c>
      <c r="P1709" s="5" t="s">
        <v>28</v>
      </c>
      <c r="Q1709" s="1" t="str">
        <f>CONCATENATE(Tabla5[[#This Row],[fkUbicacion]])</f>
        <v>7</v>
      </c>
      <c r="R1709" s="5" t="s">
        <v>29</v>
      </c>
    </row>
    <row r="1710" spans="1:18">
      <c r="A1710" s="6" t="s">
        <v>30</v>
      </c>
      <c r="B1710" s="12">
        <v>1684</v>
      </c>
      <c r="C1710" s="1">
        <v>1707</v>
      </c>
      <c r="D1710" s="12" t="s">
        <v>496</v>
      </c>
      <c r="E1710" s="2" t="s">
        <v>1189</v>
      </c>
      <c r="F1710" s="1">
        <v>7</v>
      </c>
      <c r="H1710" s="4" t="s">
        <v>2102</v>
      </c>
      <c r="I1710" s="12" t="s">
        <v>2103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5" t="s">
        <v>33</v>
      </c>
      <c r="P1710" s="5" t="s">
        <v>28</v>
      </c>
      <c r="Q1710" s="1" t="str">
        <f>CONCATENATE(Tabla5[[#This Row],[fkUbicacion]])</f>
        <v>7</v>
      </c>
      <c r="R1710" s="5" t="s">
        <v>29</v>
      </c>
    </row>
    <row r="1711" spans="1:18">
      <c r="A1711" s="6" t="s">
        <v>30</v>
      </c>
      <c r="B1711" s="12">
        <v>1685</v>
      </c>
      <c r="C1711" s="1">
        <v>1708</v>
      </c>
      <c r="D1711" s="12" t="s">
        <v>496</v>
      </c>
      <c r="E1711" s="2" t="s">
        <v>1190</v>
      </c>
      <c r="F1711" s="1">
        <v>7</v>
      </c>
      <c r="H1711" s="4" t="s">
        <v>2102</v>
      </c>
      <c r="I1711" s="12" t="s">
        <v>2103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5" t="s">
        <v>33</v>
      </c>
      <c r="P1711" s="5" t="s">
        <v>28</v>
      </c>
      <c r="Q1711" s="1" t="str">
        <f>CONCATENATE(Tabla5[[#This Row],[fkUbicacion]])</f>
        <v>7</v>
      </c>
      <c r="R1711" s="5" t="s">
        <v>29</v>
      </c>
    </row>
    <row r="1712" spans="1:18">
      <c r="A1712" s="6" t="s">
        <v>30</v>
      </c>
      <c r="B1712" s="12">
        <v>1686</v>
      </c>
      <c r="C1712" s="1">
        <v>1709</v>
      </c>
      <c r="D1712" s="12" t="s">
        <v>496</v>
      </c>
      <c r="E1712" s="2" t="s">
        <v>1191</v>
      </c>
      <c r="F1712" s="1">
        <v>7</v>
      </c>
      <c r="H1712" s="4" t="s">
        <v>2102</v>
      </c>
      <c r="I1712" s="12" t="s">
        <v>2103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5" t="s">
        <v>33</v>
      </c>
      <c r="P1712" s="5" t="s">
        <v>28</v>
      </c>
      <c r="Q1712" s="1" t="str">
        <f>CONCATENATE(Tabla5[[#This Row],[fkUbicacion]])</f>
        <v>7</v>
      </c>
      <c r="R1712" s="5" t="s">
        <v>29</v>
      </c>
    </row>
    <row r="1713" spans="1:18">
      <c r="A1713" s="6" t="s">
        <v>30</v>
      </c>
      <c r="B1713" s="12">
        <v>1687</v>
      </c>
      <c r="C1713" s="1">
        <v>1710</v>
      </c>
      <c r="D1713" s="12" t="s">
        <v>496</v>
      </c>
      <c r="E1713" s="2" t="s">
        <v>1192</v>
      </c>
      <c r="F1713" s="1">
        <v>7</v>
      </c>
      <c r="H1713" s="4" t="s">
        <v>2102</v>
      </c>
      <c r="I1713" s="12" t="s">
        <v>2103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5" t="s">
        <v>33</v>
      </c>
      <c r="P1713" s="5" t="s">
        <v>28</v>
      </c>
      <c r="Q1713" s="1" t="str">
        <f>CONCATENATE(Tabla5[[#This Row],[fkUbicacion]])</f>
        <v>7</v>
      </c>
      <c r="R1713" s="5" t="s">
        <v>29</v>
      </c>
    </row>
    <row r="1714" spans="1:18">
      <c r="A1714" s="6" t="s">
        <v>30</v>
      </c>
      <c r="B1714" s="12">
        <v>1688</v>
      </c>
      <c r="C1714" s="1">
        <v>1711</v>
      </c>
      <c r="D1714" s="12" t="s">
        <v>496</v>
      </c>
      <c r="E1714" s="2" t="s">
        <v>1193</v>
      </c>
      <c r="F1714" s="1">
        <v>7</v>
      </c>
      <c r="H1714" s="4" t="s">
        <v>2102</v>
      </c>
      <c r="I1714" s="12" t="s">
        <v>2103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5" t="s">
        <v>33</v>
      </c>
      <c r="P1714" s="5" t="s">
        <v>28</v>
      </c>
      <c r="Q1714" s="1" t="str">
        <f>CONCATENATE(Tabla5[[#This Row],[fkUbicacion]])</f>
        <v>7</v>
      </c>
      <c r="R1714" s="5" t="s">
        <v>29</v>
      </c>
    </row>
    <row r="1715" spans="1:18">
      <c r="A1715" s="6" t="s">
        <v>30</v>
      </c>
      <c r="B1715" s="12">
        <v>1689</v>
      </c>
      <c r="C1715" s="1">
        <v>1712</v>
      </c>
      <c r="D1715" s="12" t="s">
        <v>496</v>
      </c>
      <c r="E1715" s="2" t="s">
        <v>1194</v>
      </c>
      <c r="F1715" s="1">
        <v>7</v>
      </c>
      <c r="H1715" s="4" t="s">
        <v>2102</v>
      </c>
      <c r="I1715" s="12" t="s">
        <v>2103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5" t="s">
        <v>33</v>
      </c>
      <c r="P1715" s="5" t="s">
        <v>28</v>
      </c>
      <c r="Q1715" s="1" t="str">
        <f>CONCATENATE(Tabla5[[#This Row],[fkUbicacion]])</f>
        <v>7</v>
      </c>
      <c r="R1715" s="5" t="s">
        <v>29</v>
      </c>
    </row>
    <row r="1716" spans="1:18">
      <c r="A1716" s="6" t="s">
        <v>30</v>
      </c>
      <c r="B1716" s="12">
        <v>1690</v>
      </c>
      <c r="C1716" s="1">
        <v>1713</v>
      </c>
      <c r="D1716" s="12" t="s">
        <v>496</v>
      </c>
      <c r="E1716" s="25" t="s">
        <v>1195</v>
      </c>
      <c r="F1716" s="1">
        <v>7</v>
      </c>
      <c r="H1716" s="4" t="s">
        <v>2102</v>
      </c>
      <c r="I1716" s="12" t="s">
        <v>2103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5" t="s">
        <v>33</v>
      </c>
      <c r="P1716" s="5" t="s">
        <v>28</v>
      </c>
      <c r="Q1716" s="1" t="str">
        <f>CONCATENATE(Tabla5[[#This Row],[fkUbicacion]])</f>
        <v>7</v>
      </c>
      <c r="R1716" s="5" t="s">
        <v>29</v>
      </c>
    </row>
    <row r="1717" spans="1:18">
      <c r="A1717" s="6" t="s">
        <v>30</v>
      </c>
      <c r="B1717" s="12">
        <v>1691</v>
      </c>
      <c r="C1717" s="1">
        <v>1714</v>
      </c>
      <c r="D1717" s="12" t="s">
        <v>496</v>
      </c>
      <c r="E1717" s="2" t="s">
        <v>1124</v>
      </c>
      <c r="F1717" s="1">
        <v>7</v>
      </c>
      <c r="H1717" s="4" t="s">
        <v>2102</v>
      </c>
      <c r="I1717" s="12" t="s">
        <v>2103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5" t="s">
        <v>33</v>
      </c>
      <c r="P1717" s="5" t="s">
        <v>28</v>
      </c>
      <c r="Q1717" s="1" t="str">
        <f>CONCATENATE(Tabla5[[#This Row],[fkUbicacion]])</f>
        <v>7</v>
      </c>
      <c r="R1717" s="5" t="s">
        <v>29</v>
      </c>
    </row>
    <row r="1718" spans="1:18">
      <c r="A1718" s="6" t="s">
        <v>30</v>
      </c>
      <c r="B1718" s="12">
        <v>1692</v>
      </c>
      <c r="C1718" s="1">
        <v>1715</v>
      </c>
      <c r="D1718" s="12" t="s">
        <v>496</v>
      </c>
      <c r="E1718" s="2" t="s">
        <v>1125</v>
      </c>
      <c r="F1718" s="1">
        <v>7</v>
      </c>
      <c r="H1718" s="4" t="s">
        <v>2102</v>
      </c>
      <c r="I1718" s="12" t="s">
        <v>2103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5" t="s">
        <v>33</v>
      </c>
      <c r="P1718" s="5" t="s">
        <v>28</v>
      </c>
      <c r="Q1718" s="1" t="str">
        <f>CONCATENATE(Tabla5[[#This Row],[fkUbicacion]])</f>
        <v>7</v>
      </c>
      <c r="R1718" s="5" t="s">
        <v>29</v>
      </c>
    </row>
    <row r="1719" spans="1:18">
      <c r="A1719" s="6" t="s">
        <v>30</v>
      </c>
      <c r="B1719" s="12">
        <v>1693</v>
      </c>
      <c r="C1719" s="1">
        <v>1716</v>
      </c>
      <c r="D1719" s="12" t="s">
        <v>496</v>
      </c>
      <c r="E1719" s="2" t="s">
        <v>1126</v>
      </c>
      <c r="F1719" s="1">
        <v>7</v>
      </c>
      <c r="H1719" s="4" t="s">
        <v>2102</v>
      </c>
      <c r="I1719" s="12" t="s">
        <v>2103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5" t="s">
        <v>33</v>
      </c>
      <c r="P1719" s="5" t="s">
        <v>28</v>
      </c>
      <c r="Q1719" s="1" t="str">
        <f>CONCATENATE(Tabla5[[#This Row],[fkUbicacion]])</f>
        <v>7</v>
      </c>
      <c r="R1719" s="5" t="s">
        <v>29</v>
      </c>
    </row>
    <row r="1720" spans="1:18">
      <c r="A1720" s="6" t="s">
        <v>30</v>
      </c>
      <c r="B1720" s="12">
        <v>1694</v>
      </c>
      <c r="C1720" s="1">
        <v>1717</v>
      </c>
      <c r="D1720" s="12" t="s">
        <v>496</v>
      </c>
      <c r="E1720" s="2" t="s">
        <v>1127</v>
      </c>
      <c r="F1720" s="1">
        <v>7</v>
      </c>
      <c r="H1720" s="4" t="s">
        <v>2102</v>
      </c>
      <c r="I1720" s="12" t="s">
        <v>2103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5" t="s">
        <v>33</v>
      </c>
      <c r="P1720" s="5" t="s">
        <v>28</v>
      </c>
      <c r="Q1720" s="1" t="str">
        <f>CONCATENATE(Tabla5[[#This Row],[fkUbicacion]])</f>
        <v>7</v>
      </c>
      <c r="R1720" s="5" t="s">
        <v>29</v>
      </c>
    </row>
    <row r="1721" spans="1:18">
      <c r="A1721" s="6" t="s">
        <v>30</v>
      </c>
      <c r="B1721" s="12">
        <v>1695</v>
      </c>
      <c r="C1721" s="1">
        <v>1718</v>
      </c>
      <c r="D1721" s="12" t="s">
        <v>496</v>
      </c>
      <c r="E1721" s="2" t="s">
        <v>1212</v>
      </c>
      <c r="F1721" s="1">
        <v>7</v>
      </c>
      <c r="H1721" s="4" t="s">
        <v>2102</v>
      </c>
      <c r="I1721" s="12" t="s">
        <v>2103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5" t="s">
        <v>33</v>
      </c>
      <c r="P1721" s="5" t="s">
        <v>28</v>
      </c>
      <c r="Q1721" s="1" t="str">
        <f>CONCATENATE(Tabla5[[#This Row],[fkUbicacion]])</f>
        <v>7</v>
      </c>
      <c r="R1721" s="5" t="s">
        <v>29</v>
      </c>
    </row>
    <row r="1722" spans="1:18">
      <c r="A1722" s="6" t="s">
        <v>30</v>
      </c>
      <c r="B1722" s="12">
        <v>1696</v>
      </c>
      <c r="C1722" s="1">
        <v>1719</v>
      </c>
      <c r="D1722" s="12" t="s">
        <v>496</v>
      </c>
      <c r="E1722" s="2" t="s">
        <v>1213</v>
      </c>
      <c r="F1722" s="1">
        <v>7</v>
      </c>
      <c r="H1722" s="4" t="s">
        <v>2102</v>
      </c>
      <c r="I1722" s="12" t="s">
        <v>2103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5" t="s">
        <v>33</v>
      </c>
      <c r="P1722" s="5" t="s">
        <v>28</v>
      </c>
      <c r="Q1722" s="1" t="str">
        <f>CONCATENATE(Tabla5[[#This Row],[fkUbicacion]])</f>
        <v>7</v>
      </c>
      <c r="R1722" s="5" t="s">
        <v>29</v>
      </c>
    </row>
    <row r="1723" spans="1:18">
      <c r="A1723" s="6" t="s">
        <v>30</v>
      </c>
      <c r="B1723" s="12">
        <v>1697</v>
      </c>
      <c r="C1723" s="1">
        <v>1720</v>
      </c>
      <c r="D1723" s="12" t="s">
        <v>496</v>
      </c>
      <c r="E1723" s="2" t="s">
        <v>1214</v>
      </c>
      <c r="F1723" s="1">
        <v>7</v>
      </c>
      <c r="H1723" s="4" t="s">
        <v>2102</v>
      </c>
      <c r="I1723" s="12" t="s">
        <v>2103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5" t="s">
        <v>33</v>
      </c>
      <c r="P1723" s="5" t="s">
        <v>28</v>
      </c>
      <c r="Q1723" s="1" t="str">
        <f>CONCATENATE(Tabla5[[#This Row],[fkUbicacion]])</f>
        <v>7</v>
      </c>
      <c r="R1723" s="5" t="s">
        <v>29</v>
      </c>
    </row>
    <row r="1724" spans="1:18">
      <c r="A1724" s="6" t="s">
        <v>30</v>
      </c>
      <c r="B1724" s="12">
        <v>1698</v>
      </c>
      <c r="C1724" s="1">
        <v>1721</v>
      </c>
      <c r="D1724" s="12" t="s">
        <v>496</v>
      </c>
      <c r="E1724" s="2" t="s">
        <v>1215</v>
      </c>
      <c r="F1724" s="1">
        <v>7</v>
      </c>
      <c r="H1724" s="4" t="s">
        <v>2102</v>
      </c>
      <c r="I1724" s="12" t="s">
        <v>2103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5" t="s">
        <v>33</v>
      </c>
      <c r="P1724" s="5" t="s">
        <v>28</v>
      </c>
      <c r="Q1724" s="1" t="str">
        <f>CONCATENATE(Tabla5[[#This Row],[fkUbicacion]])</f>
        <v>7</v>
      </c>
      <c r="R1724" s="5" t="s">
        <v>29</v>
      </c>
    </row>
    <row r="1725" spans="1:18">
      <c r="A1725" s="6" t="s">
        <v>30</v>
      </c>
      <c r="B1725" s="12">
        <v>1699</v>
      </c>
      <c r="C1725" s="1">
        <v>1722</v>
      </c>
      <c r="D1725" s="12" t="s">
        <v>496</v>
      </c>
      <c r="E1725" s="2" t="s">
        <v>1216</v>
      </c>
      <c r="F1725" s="1">
        <v>7</v>
      </c>
      <c r="H1725" s="4" t="s">
        <v>2102</v>
      </c>
      <c r="I1725" s="12" t="s">
        <v>2103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5" t="s">
        <v>33</v>
      </c>
      <c r="P1725" s="5" t="s">
        <v>28</v>
      </c>
      <c r="Q1725" s="1" t="str">
        <f>CONCATENATE(Tabla5[[#This Row],[fkUbicacion]])</f>
        <v>7</v>
      </c>
      <c r="R1725" s="5" t="s">
        <v>29</v>
      </c>
    </row>
    <row r="1726" spans="1:18">
      <c r="A1726" s="6" t="s">
        <v>30</v>
      </c>
      <c r="B1726" s="12">
        <v>1700</v>
      </c>
      <c r="C1726" s="1">
        <v>1723</v>
      </c>
      <c r="D1726" s="12" t="s">
        <v>496</v>
      </c>
      <c r="E1726" s="2" t="s">
        <v>1217</v>
      </c>
      <c r="F1726" s="1">
        <v>7</v>
      </c>
      <c r="H1726" s="4" t="s">
        <v>2102</v>
      </c>
      <c r="I1726" s="12" t="s">
        <v>2103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5" t="s">
        <v>33</v>
      </c>
      <c r="P1726" s="5" t="s">
        <v>28</v>
      </c>
      <c r="Q1726" s="1" t="str">
        <f>CONCATENATE(Tabla5[[#This Row],[fkUbicacion]])</f>
        <v>7</v>
      </c>
      <c r="R1726" s="5" t="s">
        <v>29</v>
      </c>
    </row>
    <row r="1727" spans="1:18">
      <c r="A1727" s="6" t="s">
        <v>30</v>
      </c>
      <c r="B1727" s="12">
        <v>1701</v>
      </c>
      <c r="C1727" s="1">
        <v>1724</v>
      </c>
      <c r="D1727" s="12" t="s">
        <v>496</v>
      </c>
      <c r="E1727" s="2" t="s">
        <v>1218</v>
      </c>
      <c r="F1727" s="1">
        <v>7</v>
      </c>
      <c r="H1727" s="4" t="s">
        <v>2102</v>
      </c>
      <c r="I1727" s="12" t="s">
        <v>2103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5" t="s">
        <v>33</v>
      </c>
      <c r="P1727" s="5" t="s">
        <v>28</v>
      </c>
      <c r="Q1727" s="1" t="str">
        <f>CONCATENATE(Tabla5[[#This Row],[fkUbicacion]])</f>
        <v>7</v>
      </c>
      <c r="R1727" s="5" t="s">
        <v>29</v>
      </c>
    </row>
    <row r="1728" spans="1:18">
      <c r="A1728" s="6" t="s">
        <v>30</v>
      </c>
      <c r="B1728" s="12">
        <v>1702</v>
      </c>
      <c r="C1728" s="1">
        <v>1725</v>
      </c>
      <c r="D1728" s="12" t="s">
        <v>496</v>
      </c>
      <c r="E1728" s="2" t="s">
        <v>1219</v>
      </c>
      <c r="F1728" s="1">
        <v>7</v>
      </c>
      <c r="H1728" s="4" t="s">
        <v>2102</v>
      </c>
      <c r="I1728" s="12" t="s">
        <v>2103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5" t="s">
        <v>33</v>
      </c>
      <c r="P1728" s="5" t="s">
        <v>28</v>
      </c>
      <c r="Q1728" s="1" t="str">
        <f>CONCATENATE(Tabla5[[#This Row],[fkUbicacion]])</f>
        <v>7</v>
      </c>
      <c r="R1728" s="5" t="s">
        <v>29</v>
      </c>
    </row>
    <row r="1729" spans="1:18">
      <c r="A1729" s="6" t="s">
        <v>30</v>
      </c>
      <c r="B1729" s="12">
        <v>1703</v>
      </c>
      <c r="C1729" s="1">
        <v>1726</v>
      </c>
      <c r="D1729" s="12" t="s">
        <v>496</v>
      </c>
      <c r="E1729" s="2" t="s">
        <v>1220</v>
      </c>
      <c r="F1729" s="1">
        <v>7</v>
      </c>
      <c r="H1729" s="4" t="s">
        <v>2102</v>
      </c>
      <c r="I1729" s="12" t="s">
        <v>2103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5" t="s">
        <v>33</v>
      </c>
      <c r="P1729" s="5" t="s">
        <v>28</v>
      </c>
      <c r="Q1729" s="1" t="str">
        <f>CONCATENATE(Tabla5[[#This Row],[fkUbicacion]])</f>
        <v>7</v>
      </c>
      <c r="R1729" s="5" t="s">
        <v>29</v>
      </c>
    </row>
    <row r="1730" spans="1:18">
      <c r="A1730" s="6" t="s">
        <v>30</v>
      </c>
      <c r="B1730" s="12">
        <v>1704</v>
      </c>
      <c r="C1730" s="1">
        <v>1727</v>
      </c>
      <c r="D1730" s="12" t="s">
        <v>496</v>
      </c>
      <c r="E1730" s="2" t="s">
        <v>1221</v>
      </c>
      <c r="F1730" s="1">
        <v>7</v>
      </c>
      <c r="H1730" s="4" t="s">
        <v>2102</v>
      </c>
      <c r="I1730" s="12" t="s">
        <v>2103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5" t="s">
        <v>33</v>
      </c>
      <c r="P1730" s="5" t="s">
        <v>28</v>
      </c>
      <c r="Q1730" s="1" t="str">
        <f>CONCATENATE(Tabla5[[#This Row],[fkUbicacion]])</f>
        <v>7</v>
      </c>
      <c r="R1730" s="5" t="s">
        <v>29</v>
      </c>
    </row>
    <row r="1731" spans="1:18">
      <c r="A1731" s="6" t="s">
        <v>30</v>
      </c>
      <c r="B1731" s="12">
        <v>1705</v>
      </c>
      <c r="C1731" s="1">
        <v>1728</v>
      </c>
      <c r="D1731" s="12" t="s">
        <v>496</v>
      </c>
      <c r="E1731" s="2" t="s">
        <v>1222</v>
      </c>
      <c r="F1731" s="1">
        <v>7</v>
      </c>
      <c r="H1731" s="4" t="s">
        <v>2102</v>
      </c>
      <c r="I1731" s="12" t="s">
        <v>2103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5" t="s">
        <v>33</v>
      </c>
      <c r="P1731" s="5" t="s">
        <v>28</v>
      </c>
      <c r="Q1731" s="1" t="str">
        <f>CONCATENATE(Tabla5[[#This Row],[fkUbicacion]])</f>
        <v>7</v>
      </c>
      <c r="R1731" s="5" t="s">
        <v>29</v>
      </c>
    </row>
    <row r="1732" spans="1:18">
      <c r="A1732" s="6" t="s">
        <v>30</v>
      </c>
      <c r="B1732" s="12">
        <v>1706</v>
      </c>
      <c r="C1732" s="1">
        <v>1729</v>
      </c>
      <c r="D1732" s="12" t="s">
        <v>496</v>
      </c>
      <c r="E1732" s="2" t="s">
        <v>1223</v>
      </c>
      <c r="F1732" s="1">
        <v>7</v>
      </c>
      <c r="H1732" s="4" t="s">
        <v>2102</v>
      </c>
      <c r="I1732" s="12" t="s">
        <v>2103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5" t="s">
        <v>33</v>
      </c>
      <c r="P1732" s="5" t="s">
        <v>28</v>
      </c>
      <c r="Q1732" s="1" t="str">
        <f>CONCATENATE(Tabla5[[#This Row],[fkUbicacion]])</f>
        <v>7</v>
      </c>
      <c r="R1732" s="5" t="s">
        <v>29</v>
      </c>
    </row>
    <row r="1733" spans="1:18">
      <c r="A1733" s="6" t="s">
        <v>30</v>
      </c>
      <c r="B1733" s="12">
        <v>1707</v>
      </c>
      <c r="C1733" s="1">
        <v>1730</v>
      </c>
      <c r="D1733" s="12" t="s">
        <v>496</v>
      </c>
      <c r="E1733" s="2" t="s">
        <v>1224</v>
      </c>
      <c r="F1733" s="1">
        <v>7</v>
      </c>
      <c r="H1733" s="4" t="s">
        <v>2102</v>
      </c>
      <c r="I1733" s="12" t="s">
        <v>2103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5" t="s">
        <v>33</v>
      </c>
      <c r="P1733" s="5" t="s">
        <v>28</v>
      </c>
      <c r="Q1733" s="1" t="str">
        <f>CONCATENATE(Tabla5[[#This Row],[fkUbicacion]])</f>
        <v>7</v>
      </c>
      <c r="R1733" s="5" t="s">
        <v>29</v>
      </c>
    </row>
    <row r="1734" spans="1:18">
      <c r="A1734" s="6" t="s">
        <v>30</v>
      </c>
      <c r="B1734" s="12">
        <v>1708</v>
      </c>
      <c r="C1734" s="1">
        <v>1731</v>
      </c>
      <c r="D1734" s="12" t="s">
        <v>496</v>
      </c>
      <c r="E1734" s="2" t="s">
        <v>1225</v>
      </c>
      <c r="F1734" s="1">
        <v>7</v>
      </c>
      <c r="H1734" s="4" t="s">
        <v>2102</v>
      </c>
      <c r="I1734" s="12" t="s">
        <v>2103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5" t="s">
        <v>33</v>
      </c>
      <c r="P1734" s="5" t="s">
        <v>28</v>
      </c>
      <c r="Q1734" s="1" t="str">
        <f>CONCATENATE(Tabla5[[#This Row],[fkUbicacion]])</f>
        <v>7</v>
      </c>
      <c r="R1734" s="5" t="s">
        <v>29</v>
      </c>
    </row>
    <row r="1735" spans="1:18">
      <c r="A1735" s="6" t="s">
        <v>30</v>
      </c>
      <c r="B1735" s="12">
        <v>1709</v>
      </c>
      <c r="C1735" s="1">
        <v>1732</v>
      </c>
      <c r="D1735" s="12" t="s">
        <v>496</v>
      </c>
      <c r="E1735" s="2" t="s">
        <v>1226</v>
      </c>
      <c r="F1735" s="1">
        <v>7</v>
      </c>
      <c r="H1735" s="4" t="s">
        <v>2102</v>
      </c>
      <c r="I1735" s="12" t="s">
        <v>2103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5" t="s">
        <v>33</v>
      </c>
      <c r="P1735" s="5" t="s">
        <v>28</v>
      </c>
      <c r="Q1735" s="1" t="str">
        <f>CONCATENATE(Tabla5[[#This Row],[fkUbicacion]])</f>
        <v>7</v>
      </c>
      <c r="R1735" s="5" t="s">
        <v>29</v>
      </c>
    </row>
    <row r="1736" spans="1:18">
      <c r="A1736" s="6" t="s">
        <v>30</v>
      </c>
      <c r="B1736" s="12">
        <v>1710</v>
      </c>
      <c r="C1736" s="1">
        <v>1733</v>
      </c>
      <c r="D1736" s="12" t="s">
        <v>496</v>
      </c>
      <c r="E1736" s="2" t="s">
        <v>1554</v>
      </c>
      <c r="F1736" s="1">
        <v>7</v>
      </c>
      <c r="H1736" s="4" t="s">
        <v>2102</v>
      </c>
      <c r="I1736" s="12" t="s">
        <v>2103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5" t="s">
        <v>33</v>
      </c>
      <c r="P1736" s="5" t="s">
        <v>28</v>
      </c>
      <c r="Q1736" s="1" t="str">
        <f>CONCATENATE(Tabla5[[#This Row],[fkUbicacion]])</f>
        <v>7</v>
      </c>
      <c r="R1736" s="5" t="s">
        <v>29</v>
      </c>
    </row>
    <row r="1737" spans="1:18">
      <c r="A1737" s="6" t="s">
        <v>30</v>
      </c>
      <c r="B1737" s="12">
        <v>1711</v>
      </c>
      <c r="C1737" s="1">
        <v>1734</v>
      </c>
      <c r="D1737" s="12" t="s">
        <v>496</v>
      </c>
      <c r="E1737" s="2" t="s">
        <v>1555</v>
      </c>
      <c r="F1737" s="1">
        <v>7</v>
      </c>
      <c r="H1737" s="4" t="s">
        <v>2102</v>
      </c>
      <c r="I1737" s="12" t="s">
        <v>2103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5" t="s">
        <v>33</v>
      </c>
      <c r="P1737" s="5" t="s">
        <v>28</v>
      </c>
      <c r="Q1737" s="1" t="str">
        <f>CONCATENATE(Tabla5[[#This Row],[fkUbicacion]])</f>
        <v>7</v>
      </c>
      <c r="R1737" s="5" t="s">
        <v>29</v>
      </c>
    </row>
    <row r="1738" spans="1:18">
      <c r="A1738" s="6" t="s">
        <v>30</v>
      </c>
      <c r="B1738" s="12">
        <v>1712</v>
      </c>
      <c r="C1738" s="1">
        <v>1735</v>
      </c>
      <c r="D1738" s="12" t="s">
        <v>496</v>
      </c>
      <c r="E1738" s="2" t="s">
        <v>1556</v>
      </c>
      <c r="F1738" s="1">
        <v>7</v>
      </c>
      <c r="H1738" s="4" t="s">
        <v>2102</v>
      </c>
      <c r="I1738" s="12" t="s">
        <v>2103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5" t="s">
        <v>33</v>
      </c>
      <c r="P1738" s="5" t="s">
        <v>28</v>
      </c>
      <c r="Q1738" s="1" t="str">
        <f>CONCATENATE(Tabla5[[#This Row],[fkUbicacion]])</f>
        <v>7</v>
      </c>
      <c r="R1738" s="5" t="s">
        <v>29</v>
      </c>
    </row>
    <row r="1739" spans="1:18">
      <c r="A1739" s="6" t="s">
        <v>30</v>
      </c>
      <c r="B1739" s="12">
        <v>1713</v>
      </c>
      <c r="C1739" s="1">
        <v>1736</v>
      </c>
      <c r="D1739" s="12" t="s">
        <v>496</v>
      </c>
      <c r="E1739" s="2" t="s">
        <v>1557</v>
      </c>
      <c r="F1739" s="1">
        <v>7</v>
      </c>
      <c r="H1739" s="4" t="s">
        <v>2102</v>
      </c>
      <c r="I1739" s="12" t="s">
        <v>2103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5" t="s">
        <v>33</v>
      </c>
      <c r="P1739" s="5" t="s">
        <v>28</v>
      </c>
      <c r="Q1739" s="1" t="str">
        <f>CONCATENATE(Tabla5[[#This Row],[fkUbicacion]])</f>
        <v>7</v>
      </c>
      <c r="R1739" s="5" t="s">
        <v>29</v>
      </c>
    </row>
    <row r="1740" spans="1:18">
      <c r="A1740" s="6" t="s">
        <v>30</v>
      </c>
      <c r="B1740" s="12">
        <v>1714</v>
      </c>
      <c r="C1740" s="1">
        <v>1737</v>
      </c>
      <c r="D1740" s="12" t="s">
        <v>496</v>
      </c>
      <c r="E1740" s="2" t="s">
        <v>1558</v>
      </c>
      <c r="F1740" s="1">
        <v>7</v>
      </c>
      <c r="H1740" s="4" t="s">
        <v>2102</v>
      </c>
      <c r="I1740" s="12" t="s">
        <v>2103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5" t="s">
        <v>33</v>
      </c>
      <c r="P1740" s="5" t="s">
        <v>28</v>
      </c>
      <c r="Q1740" s="1" t="str">
        <f>CONCATENATE(Tabla5[[#This Row],[fkUbicacion]])</f>
        <v>7</v>
      </c>
      <c r="R1740" s="5" t="s">
        <v>29</v>
      </c>
    </row>
    <row r="1741" spans="1:18">
      <c r="A1741" s="6" t="s">
        <v>30</v>
      </c>
      <c r="B1741" s="12">
        <v>1715</v>
      </c>
      <c r="C1741" s="1">
        <v>1738</v>
      </c>
      <c r="D1741" s="12" t="s">
        <v>496</v>
      </c>
      <c r="E1741" s="2" t="s">
        <v>1559</v>
      </c>
      <c r="F1741" s="1">
        <v>7</v>
      </c>
      <c r="H1741" s="4" t="s">
        <v>2102</v>
      </c>
      <c r="I1741" s="12" t="s">
        <v>2103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5" t="s">
        <v>33</v>
      </c>
      <c r="P1741" s="5" t="s">
        <v>28</v>
      </c>
      <c r="Q1741" s="1" t="str">
        <f>CONCATENATE(Tabla5[[#This Row],[fkUbicacion]])</f>
        <v>7</v>
      </c>
      <c r="R1741" s="5" t="s">
        <v>29</v>
      </c>
    </row>
    <row r="1742" spans="1:18">
      <c r="A1742" s="6" t="s">
        <v>30</v>
      </c>
      <c r="B1742" s="12">
        <v>1716</v>
      </c>
      <c r="C1742" s="1">
        <v>1739</v>
      </c>
      <c r="D1742" s="12" t="s">
        <v>496</v>
      </c>
      <c r="E1742" s="2" t="s">
        <v>1560</v>
      </c>
      <c r="F1742" s="1">
        <v>7</v>
      </c>
      <c r="H1742" s="4" t="s">
        <v>2102</v>
      </c>
      <c r="I1742" s="12" t="s">
        <v>2103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5" t="s">
        <v>33</v>
      </c>
      <c r="P1742" s="5" t="s">
        <v>28</v>
      </c>
      <c r="Q1742" s="1" t="str">
        <f>CONCATENATE(Tabla5[[#This Row],[fkUbicacion]])</f>
        <v>7</v>
      </c>
      <c r="R1742" s="5" t="s">
        <v>29</v>
      </c>
    </row>
    <row r="1743" spans="1:18">
      <c r="A1743" s="6" t="s">
        <v>30</v>
      </c>
      <c r="B1743" s="12">
        <v>1717</v>
      </c>
      <c r="C1743" s="1">
        <v>1740</v>
      </c>
      <c r="D1743" s="12" t="s">
        <v>496</v>
      </c>
      <c r="E1743" s="2" t="s">
        <v>1561</v>
      </c>
      <c r="F1743" s="1">
        <v>7</v>
      </c>
      <c r="H1743" s="4" t="s">
        <v>2102</v>
      </c>
      <c r="I1743" s="12" t="s">
        <v>2103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5" t="s">
        <v>33</v>
      </c>
      <c r="P1743" s="5" t="s">
        <v>28</v>
      </c>
      <c r="Q1743" s="1" t="str">
        <f>CONCATENATE(Tabla5[[#This Row],[fkUbicacion]])</f>
        <v>7</v>
      </c>
      <c r="R1743" s="5" t="s">
        <v>29</v>
      </c>
    </row>
    <row r="1744" spans="1:18">
      <c r="A1744" s="6" t="s">
        <v>30</v>
      </c>
      <c r="B1744" s="12">
        <v>1718</v>
      </c>
      <c r="C1744" s="1">
        <v>1741</v>
      </c>
      <c r="D1744" s="12" t="s">
        <v>496</v>
      </c>
      <c r="E1744" s="2" t="s">
        <v>1562</v>
      </c>
      <c r="F1744" s="1">
        <v>7</v>
      </c>
      <c r="H1744" s="4" t="s">
        <v>2102</v>
      </c>
      <c r="I1744" s="12" t="s">
        <v>2103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5" t="s">
        <v>33</v>
      </c>
      <c r="P1744" s="5" t="s">
        <v>28</v>
      </c>
      <c r="Q1744" s="1" t="str">
        <f>CONCATENATE(Tabla5[[#This Row],[fkUbicacion]])</f>
        <v>7</v>
      </c>
      <c r="R1744" s="5" t="s">
        <v>29</v>
      </c>
    </row>
    <row r="1745" spans="1:18">
      <c r="A1745" s="6" t="s">
        <v>30</v>
      </c>
      <c r="B1745" s="12">
        <v>1719</v>
      </c>
      <c r="C1745" s="1">
        <v>1742</v>
      </c>
      <c r="D1745" s="12" t="s">
        <v>496</v>
      </c>
      <c r="E1745" s="2" t="s">
        <v>1563</v>
      </c>
      <c r="F1745" s="1">
        <v>7</v>
      </c>
      <c r="H1745" s="4" t="s">
        <v>2102</v>
      </c>
      <c r="I1745" s="12" t="s">
        <v>2103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5" t="s">
        <v>33</v>
      </c>
      <c r="P1745" s="5" t="s">
        <v>28</v>
      </c>
      <c r="Q1745" s="1" t="str">
        <f>CONCATENATE(Tabla5[[#This Row],[fkUbicacion]])</f>
        <v>7</v>
      </c>
      <c r="R1745" s="5" t="s">
        <v>29</v>
      </c>
    </row>
    <row r="1746" spans="1:18">
      <c r="A1746" s="6" t="s">
        <v>30</v>
      </c>
      <c r="B1746" s="12">
        <v>1720</v>
      </c>
      <c r="C1746" s="1">
        <v>1743</v>
      </c>
      <c r="D1746" s="12" t="s">
        <v>496</v>
      </c>
      <c r="E1746" s="2" t="s">
        <v>1564</v>
      </c>
      <c r="F1746" s="1">
        <v>7</v>
      </c>
      <c r="H1746" s="4" t="s">
        <v>2102</v>
      </c>
      <c r="I1746" s="12" t="s">
        <v>2103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5" t="s">
        <v>33</v>
      </c>
      <c r="P1746" s="5" t="s">
        <v>28</v>
      </c>
      <c r="Q1746" s="1" t="str">
        <f>CONCATENATE(Tabla5[[#This Row],[fkUbicacion]])</f>
        <v>7</v>
      </c>
      <c r="R1746" s="5" t="s">
        <v>29</v>
      </c>
    </row>
    <row r="1747" spans="1:18">
      <c r="A1747" s="6" t="s">
        <v>30</v>
      </c>
      <c r="B1747" s="12">
        <v>1721</v>
      </c>
      <c r="C1747" s="1">
        <v>1744</v>
      </c>
      <c r="D1747" s="12" t="s">
        <v>496</v>
      </c>
      <c r="E1747" s="2" t="s">
        <v>1565</v>
      </c>
      <c r="F1747" s="1">
        <v>7</v>
      </c>
      <c r="H1747" s="4" t="s">
        <v>2102</v>
      </c>
      <c r="I1747" s="12" t="s">
        <v>2103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5" t="s">
        <v>33</v>
      </c>
      <c r="P1747" s="5" t="s">
        <v>28</v>
      </c>
      <c r="Q1747" s="1" t="str">
        <f>CONCATENATE(Tabla5[[#This Row],[fkUbicacion]])</f>
        <v>7</v>
      </c>
      <c r="R1747" s="5" t="s">
        <v>29</v>
      </c>
    </row>
    <row r="1748" spans="1:18">
      <c r="A1748" s="6" t="s">
        <v>30</v>
      </c>
      <c r="B1748" s="12">
        <v>1722</v>
      </c>
      <c r="C1748" s="1">
        <v>1745</v>
      </c>
      <c r="D1748" s="12" t="s">
        <v>496</v>
      </c>
      <c r="E1748" s="2" t="s">
        <v>1566</v>
      </c>
      <c r="F1748" s="1">
        <v>7</v>
      </c>
      <c r="H1748" s="4" t="s">
        <v>2102</v>
      </c>
      <c r="I1748" s="12" t="s">
        <v>2103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5" t="s">
        <v>33</v>
      </c>
      <c r="P1748" s="5" t="s">
        <v>28</v>
      </c>
      <c r="Q1748" s="1" t="str">
        <f>CONCATENATE(Tabla5[[#This Row],[fkUbicacion]])</f>
        <v>7</v>
      </c>
      <c r="R1748" s="5" t="s">
        <v>29</v>
      </c>
    </row>
    <row r="1749" spans="1:18">
      <c r="A1749" s="6" t="s">
        <v>30</v>
      </c>
      <c r="B1749" s="12">
        <v>1723</v>
      </c>
      <c r="C1749" s="1">
        <v>1746</v>
      </c>
      <c r="D1749" s="12" t="s">
        <v>496</v>
      </c>
      <c r="E1749" s="2" t="s">
        <v>1567</v>
      </c>
      <c r="F1749" s="1">
        <v>7</v>
      </c>
      <c r="H1749" s="4" t="s">
        <v>2102</v>
      </c>
      <c r="I1749" s="12" t="s">
        <v>2103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5" t="s">
        <v>33</v>
      </c>
      <c r="P1749" s="5" t="s">
        <v>28</v>
      </c>
      <c r="Q1749" s="1" t="str">
        <f>CONCATENATE(Tabla5[[#This Row],[fkUbicacion]])</f>
        <v>7</v>
      </c>
      <c r="R1749" s="5" t="s">
        <v>29</v>
      </c>
    </row>
    <row r="1750" spans="1:18">
      <c r="A1750" s="6" t="s">
        <v>30</v>
      </c>
      <c r="B1750" s="12">
        <v>1724</v>
      </c>
      <c r="C1750" s="1">
        <v>1747</v>
      </c>
      <c r="D1750" s="12" t="s">
        <v>496</v>
      </c>
      <c r="E1750" s="2" t="s">
        <v>1568</v>
      </c>
      <c r="F1750" s="1">
        <v>7</v>
      </c>
      <c r="H1750" s="4" t="s">
        <v>2102</v>
      </c>
      <c r="I1750" s="12" t="s">
        <v>2103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5" t="s">
        <v>33</v>
      </c>
      <c r="P1750" s="5" t="s">
        <v>28</v>
      </c>
      <c r="Q1750" s="1" t="str">
        <f>CONCATENATE(Tabla5[[#This Row],[fkUbicacion]])</f>
        <v>7</v>
      </c>
      <c r="R1750" s="5" t="s">
        <v>29</v>
      </c>
    </row>
    <row r="1751" spans="1:18">
      <c r="A1751" s="6" t="s">
        <v>30</v>
      </c>
      <c r="B1751" s="12">
        <v>1725</v>
      </c>
      <c r="C1751" s="1">
        <v>1748</v>
      </c>
      <c r="D1751" s="12" t="s">
        <v>496</v>
      </c>
      <c r="E1751" s="2" t="s">
        <v>1569</v>
      </c>
      <c r="F1751" s="1">
        <v>7</v>
      </c>
      <c r="H1751" s="4" t="s">
        <v>2102</v>
      </c>
      <c r="I1751" s="12" t="s">
        <v>2103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5" t="s">
        <v>33</v>
      </c>
      <c r="P1751" s="5" t="s">
        <v>28</v>
      </c>
      <c r="Q1751" s="1" t="str">
        <f>CONCATENATE(Tabla5[[#This Row],[fkUbicacion]])</f>
        <v>7</v>
      </c>
      <c r="R1751" s="5" t="s">
        <v>29</v>
      </c>
    </row>
    <row r="1752" spans="1:18">
      <c r="A1752" s="6" t="s">
        <v>30</v>
      </c>
      <c r="B1752" s="12">
        <v>1726</v>
      </c>
      <c r="C1752" s="1">
        <v>1749</v>
      </c>
      <c r="D1752" s="12" t="s">
        <v>496</v>
      </c>
      <c r="E1752" s="2" t="s">
        <v>1570</v>
      </c>
      <c r="F1752" s="1">
        <v>7</v>
      </c>
      <c r="H1752" s="4" t="s">
        <v>2102</v>
      </c>
      <c r="I1752" s="12" t="s">
        <v>2103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5" t="s">
        <v>33</v>
      </c>
      <c r="P1752" s="5" t="s">
        <v>28</v>
      </c>
      <c r="Q1752" s="1" t="str">
        <f>CONCATENATE(Tabla5[[#This Row],[fkUbicacion]])</f>
        <v>7</v>
      </c>
      <c r="R1752" s="5" t="s">
        <v>29</v>
      </c>
    </row>
    <row r="1753" spans="1:18">
      <c r="A1753" s="6" t="s">
        <v>30</v>
      </c>
      <c r="B1753" s="12">
        <v>1727</v>
      </c>
      <c r="C1753" s="1">
        <v>1750</v>
      </c>
      <c r="D1753" s="12" t="s">
        <v>496</v>
      </c>
      <c r="E1753" s="2" t="s">
        <v>1571</v>
      </c>
      <c r="F1753" s="1">
        <v>7</v>
      </c>
      <c r="H1753" s="4" t="s">
        <v>2102</v>
      </c>
      <c r="I1753" s="12" t="s">
        <v>2103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5" t="s">
        <v>33</v>
      </c>
      <c r="P1753" s="5" t="s">
        <v>28</v>
      </c>
      <c r="Q1753" s="1" t="str">
        <f>CONCATENATE(Tabla5[[#This Row],[fkUbicacion]])</f>
        <v>7</v>
      </c>
      <c r="R1753" s="5" t="s">
        <v>29</v>
      </c>
    </row>
    <row r="1754" spans="1:18">
      <c r="A1754" s="6" t="s">
        <v>30</v>
      </c>
      <c r="B1754" s="12">
        <v>1728</v>
      </c>
      <c r="C1754" s="1">
        <v>1751</v>
      </c>
      <c r="D1754" s="12" t="s">
        <v>496</v>
      </c>
      <c r="E1754" s="2" t="s">
        <v>1572</v>
      </c>
      <c r="F1754" s="1">
        <v>7</v>
      </c>
      <c r="H1754" s="4" t="s">
        <v>2102</v>
      </c>
      <c r="I1754" s="12" t="s">
        <v>2103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5" t="s">
        <v>33</v>
      </c>
      <c r="P1754" s="5" t="s">
        <v>28</v>
      </c>
      <c r="Q1754" s="1" t="str">
        <f>CONCATENATE(Tabla5[[#This Row],[fkUbicacion]])</f>
        <v>7</v>
      </c>
      <c r="R1754" s="5" t="s">
        <v>29</v>
      </c>
    </row>
    <row r="1755" spans="1:18">
      <c r="A1755" s="6" t="s">
        <v>30</v>
      </c>
      <c r="B1755" s="12">
        <v>1729</v>
      </c>
      <c r="C1755" s="1">
        <v>1752</v>
      </c>
      <c r="D1755" s="12" t="s">
        <v>496</v>
      </c>
      <c r="E1755" s="2" t="s">
        <v>1573</v>
      </c>
      <c r="F1755" s="1">
        <v>7</v>
      </c>
      <c r="H1755" s="4" t="s">
        <v>2102</v>
      </c>
      <c r="I1755" s="12" t="s">
        <v>2103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5" t="s">
        <v>33</v>
      </c>
      <c r="P1755" s="5" t="s">
        <v>28</v>
      </c>
      <c r="Q1755" s="1" t="str">
        <f>CONCATENATE(Tabla5[[#This Row],[fkUbicacion]])</f>
        <v>7</v>
      </c>
      <c r="R1755" s="5" t="s">
        <v>29</v>
      </c>
    </row>
    <row r="1756" spans="1:18">
      <c r="A1756" s="6" t="s">
        <v>30</v>
      </c>
      <c r="B1756" s="12">
        <v>1730</v>
      </c>
      <c r="C1756" s="1">
        <v>1753</v>
      </c>
      <c r="D1756" s="12" t="s">
        <v>496</v>
      </c>
      <c r="E1756" s="2" t="s">
        <v>1574</v>
      </c>
      <c r="F1756" s="1">
        <v>7</v>
      </c>
      <c r="H1756" s="4" t="s">
        <v>2102</v>
      </c>
      <c r="I1756" s="12" t="s">
        <v>2103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5" t="s">
        <v>33</v>
      </c>
      <c r="P1756" s="5" t="s">
        <v>28</v>
      </c>
      <c r="Q1756" s="1" t="str">
        <f>CONCATENATE(Tabla5[[#This Row],[fkUbicacion]])</f>
        <v>7</v>
      </c>
      <c r="R1756" s="5" t="s">
        <v>29</v>
      </c>
    </row>
    <row r="1757" spans="1:18">
      <c r="A1757" s="6" t="s">
        <v>30</v>
      </c>
      <c r="B1757" s="12">
        <v>1731</v>
      </c>
      <c r="C1757" s="1">
        <v>1754</v>
      </c>
      <c r="D1757" s="12" t="s">
        <v>496</v>
      </c>
      <c r="E1757" s="2" t="s">
        <v>1575</v>
      </c>
      <c r="F1757" s="1">
        <v>7</v>
      </c>
      <c r="H1757" s="4" t="s">
        <v>2102</v>
      </c>
      <c r="I1757" s="12" t="s">
        <v>2103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5" t="s">
        <v>33</v>
      </c>
      <c r="P1757" s="5" t="s">
        <v>28</v>
      </c>
      <c r="Q1757" s="1" t="str">
        <f>CONCATENATE(Tabla5[[#This Row],[fkUbicacion]])</f>
        <v>7</v>
      </c>
      <c r="R1757" s="5" t="s">
        <v>29</v>
      </c>
    </row>
    <row r="1758" spans="1:18">
      <c r="A1758" s="6" t="s">
        <v>30</v>
      </c>
      <c r="B1758" s="12">
        <v>1732</v>
      </c>
      <c r="C1758" s="1">
        <v>1755</v>
      </c>
      <c r="D1758" s="12" t="s">
        <v>496</v>
      </c>
      <c r="E1758" s="2" t="s">
        <v>1576</v>
      </c>
      <c r="F1758" s="1">
        <v>7</v>
      </c>
      <c r="H1758" s="4" t="s">
        <v>2102</v>
      </c>
      <c r="I1758" s="12" t="s">
        <v>2103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5" t="s">
        <v>33</v>
      </c>
      <c r="P1758" s="5" t="s">
        <v>28</v>
      </c>
      <c r="Q1758" s="1" t="str">
        <f>CONCATENATE(Tabla5[[#This Row],[fkUbicacion]])</f>
        <v>7</v>
      </c>
      <c r="R1758" s="5" t="s">
        <v>29</v>
      </c>
    </row>
    <row r="1759" spans="1:18">
      <c r="A1759" s="6" t="s">
        <v>30</v>
      </c>
      <c r="B1759" s="12">
        <v>1733</v>
      </c>
      <c r="C1759" s="1">
        <v>1756</v>
      </c>
      <c r="D1759" s="12" t="s">
        <v>496</v>
      </c>
      <c r="E1759" s="2" t="s">
        <v>1577</v>
      </c>
      <c r="F1759" s="1">
        <v>7</v>
      </c>
      <c r="H1759" s="4" t="s">
        <v>2102</v>
      </c>
      <c r="I1759" s="12" t="s">
        <v>2103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5" t="s">
        <v>33</v>
      </c>
      <c r="P1759" s="5" t="s">
        <v>28</v>
      </c>
      <c r="Q1759" s="1" t="str">
        <f>CONCATENATE(Tabla5[[#This Row],[fkUbicacion]])</f>
        <v>7</v>
      </c>
      <c r="R1759" s="5" t="s">
        <v>29</v>
      </c>
    </row>
    <row r="1760" spans="1:18">
      <c r="A1760" s="6" t="s">
        <v>30</v>
      </c>
      <c r="B1760" s="12">
        <v>1734</v>
      </c>
      <c r="C1760" s="1">
        <v>1757</v>
      </c>
      <c r="D1760" s="12" t="s">
        <v>496</v>
      </c>
      <c r="E1760" s="2" t="s">
        <v>1578</v>
      </c>
      <c r="F1760" s="1">
        <v>7</v>
      </c>
      <c r="H1760" s="4" t="s">
        <v>2102</v>
      </c>
      <c r="I1760" s="12" t="s">
        <v>2103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5" t="s">
        <v>33</v>
      </c>
      <c r="P1760" s="5" t="s">
        <v>28</v>
      </c>
      <c r="Q1760" s="1" t="str">
        <f>CONCATENATE(Tabla5[[#This Row],[fkUbicacion]])</f>
        <v>7</v>
      </c>
      <c r="R1760" s="5" t="s">
        <v>29</v>
      </c>
    </row>
    <row r="1761" spans="1:18">
      <c r="A1761" s="6" t="s">
        <v>30</v>
      </c>
      <c r="B1761" s="12">
        <v>1735</v>
      </c>
      <c r="C1761" s="1">
        <v>1758</v>
      </c>
      <c r="D1761" s="12" t="s">
        <v>496</v>
      </c>
      <c r="E1761" s="25" t="s">
        <v>1579</v>
      </c>
      <c r="F1761" s="1">
        <v>7</v>
      </c>
      <c r="H1761" s="4" t="s">
        <v>2102</v>
      </c>
      <c r="I1761" s="12" t="s">
        <v>2103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5" t="s">
        <v>33</v>
      </c>
      <c r="P1761" s="5" t="s">
        <v>28</v>
      </c>
      <c r="Q1761" s="1" t="str">
        <f>CONCATENATE(Tabla5[[#This Row],[fkUbicacion]])</f>
        <v>7</v>
      </c>
      <c r="R1761" s="5" t="s">
        <v>29</v>
      </c>
    </row>
    <row r="1762" spans="1:18">
      <c r="A1762" s="6" t="s">
        <v>30</v>
      </c>
      <c r="B1762" s="12">
        <v>1736</v>
      </c>
      <c r="C1762" s="1">
        <v>1759</v>
      </c>
      <c r="D1762" s="12" t="s">
        <v>496</v>
      </c>
      <c r="E1762" s="2" t="s">
        <v>1257</v>
      </c>
      <c r="F1762" s="1">
        <v>7</v>
      </c>
      <c r="H1762" s="4" t="s">
        <v>2102</v>
      </c>
      <c r="I1762" s="12" t="s">
        <v>2103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5" t="s">
        <v>33</v>
      </c>
      <c r="P1762" s="5" t="s">
        <v>28</v>
      </c>
      <c r="Q1762" s="1" t="str">
        <f>CONCATENATE(Tabla5[[#This Row],[fkUbicacion]])</f>
        <v>7</v>
      </c>
      <c r="R1762" s="5" t="s">
        <v>29</v>
      </c>
    </row>
    <row r="1763" spans="1:18">
      <c r="A1763" s="6" t="s">
        <v>30</v>
      </c>
      <c r="B1763" s="12">
        <v>1737</v>
      </c>
      <c r="C1763" s="1">
        <v>1760</v>
      </c>
      <c r="D1763" s="12" t="s">
        <v>496</v>
      </c>
      <c r="E1763" s="2" t="s">
        <v>1580</v>
      </c>
      <c r="F1763" s="1">
        <v>7</v>
      </c>
      <c r="H1763" s="4" t="s">
        <v>2102</v>
      </c>
      <c r="I1763" s="12" t="s">
        <v>2103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5" t="s">
        <v>33</v>
      </c>
      <c r="P1763" s="5" t="s">
        <v>28</v>
      </c>
      <c r="Q1763" s="1" t="str">
        <f>CONCATENATE(Tabla5[[#This Row],[fkUbicacion]])</f>
        <v>7</v>
      </c>
      <c r="R1763" s="5" t="s">
        <v>29</v>
      </c>
    </row>
    <row r="1764" spans="1:18">
      <c r="A1764" s="6" t="s">
        <v>30</v>
      </c>
      <c r="B1764" s="12">
        <v>1738</v>
      </c>
      <c r="C1764" s="1">
        <v>1761</v>
      </c>
      <c r="D1764" s="12" t="s">
        <v>496</v>
      </c>
      <c r="E1764" s="2" t="s">
        <v>1581</v>
      </c>
      <c r="F1764" s="1">
        <v>7</v>
      </c>
      <c r="H1764" s="4" t="s">
        <v>2102</v>
      </c>
      <c r="I1764" s="12" t="s">
        <v>2103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5" t="s">
        <v>33</v>
      </c>
      <c r="P1764" s="5" t="s">
        <v>28</v>
      </c>
      <c r="Q1764" s="1" t="str">
        <f>CONCATENATE(Tabla5[[#This Row],[fkUbicacion]])</f>
        <v>7</v>
      </c>
      <c r="R1764" s="5" t="s">
        <v>29</v>
      </c>
    </row>
    <row r="1765" spans="1:18">
      <c r="A1765" s="6" t="s">
        <v>30</v>
      </c>
      <c r="B1765" s="12">
        <v>1739</v>
      </c>
      <c r="C1765" s="1">
        <v>1762</v>
      </c>
      <c r="D1765" s="12" t="s">
        <v>496</v>
      </c>
      <c r="E1765" s="2" t="s">
        <v>1582</v>
      </c>
      <c r="F1765" s="1">
        <v>7</v>
      </c>
      <c r="H1765" s="4" t="s">
        <v>2102</v>
      </c>
      <c r="I1765" s="12" t="s">
        <v>2103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5" t="s">
        <v>33</v>
      </c>
      <c r="P1765" s="5" t="s">
        <v>28</v>
      </c>
      <c r="Q1765" s="1" t="str">
        <f>CONCATENATE(Tabla5[[#This Row],[fkUbicacion]])</f>
        <v>7</v>
      </c>
      <c r="R1765" s="5" t="s">
        <v>29</v>
      </c>
    </row>
    <row r="1766" spans="1:18">
      <c r="A1766" s="6" t="s">
        <v>30</v>
      </c>
      <c r="B1766" s="12">
        <v>1740</v>
      </c>
      <c r="C1766" s="1">
        <v>1763</v>
      </c>
      <c r="D1766" s="12" t="s">
        <v>496</v>
      </c>
      <c r="E1766" s="2" t="s">
        <v>1583</v>
      </c>
      <c r="F1766" s="1">
        <v>7</v>
      </c>
      <c r="H1766" s="4" t="s">
        <v>2102</v>
      </c>
      <c r="I1766" s="12" t="s">
        <v>2103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5" t="s">
        <v>33</v>
      </c>
      <c r="P1766" s="5" t="s">
        <v>28</v>
      </c>
      <c r="Q1766" s="1" t="str">
        <f>CONCATENATE(Tabla5[[#This Row],[fkUbicacion]])</f>
        <v>7</v>
      </c>
      <c r="R1766" s="5" t="s">
        <v>29</v>
      </c>
    </row>
    <row r="1767" spans="1:18">
      <c r="A1767" s="6" t="s">
        <v>30</v>
      </c>
      <c r="B1767" s="12">
        <v>1741</v>
      </c>
      <c r="C1767" s="1">
        <v>1764</v>
      </c>
      <c r="D1767" s="12" t="s">
        <v>496</v>
      </c>
      <c r="E1767" s="2" t="s">
        <v>1584</v>
      </c>
      <c r="F1767" s="1">
        <v>7</v>
      </c>
      <c r="H1767" s="4" t="s">
        <v>2102</v>
      </c>
      <c r="I1767" s="12" t="s">
        <v>2103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5" t="s">
        <v>33</v>
      </c>
      <c r="P1767" s="5" t="s">
        <v>28</v>
      </c>
      <c r="Q1767" s="1" t="str">
        <f>CONCATENATE(Tabla5[[#This Row],[fkUbicacion]])</f>
        <v>7</v>
      </c>
      <c r="R1767" s="5" t="s">
        <v>29</v>
      </c>
    </row>
    <row r="1768" spans="1:18">
      <c r="A1768" s="6" t="s">
        <v>30</v>
      </c>
      <c r="B1768" s="12">
        <v>1742</v>
      </c>
      <c r="C1768" s="1">
        <v>1765</v>
      </c>
      <c r="D1768" s="12" t="s">
        <v>496</v>
      </c>
      <c r="E1768" s="2" t="s">
        <v>1585</v>
      </c>
      <c r="F1768" s="1">
        <v>7</v>
      </c>
      <c r="H1768" s="4" t="s">
        <v>2102</v>
      </c>
      <c r="I1768" s="12" t="s">
        <v>2103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5" t="s">
        <v>33</v>
      </c>
      <c r="P1768" s="5" t="s">
        <v>28</v>
      </c>
      <c r="Q1768" s="1" t="str">
        <f>CONCATENATE(Tabla5[[#This Row],[fkUbicacion]])</f>
        <v>7</v>
      </c>
      <c r="R1768" s="5" t="s">
        <v>29</v>
      </c>
    </row>
    <row r="1769" spans="1:18">
      <c r="A1769" s="6" t="s">
        <v>30</v>
      </c>
      <c r="B1769" s="12">
        <v>1743</v>
      </c>
      <c r="C1769" s="1">
        <v>1766</v>
      </c>
      <c r="D1769" s="12" t="s">
        <v>496</v>
      </c>
      <c r="E1769" s="2" t="s">
        <v>1586</v>
      </c>
      <c r="F1769" s="1">
        <v>7</v>
      </c>
      <c r="H1769" s="4" t="s">
        <v>2102</v>
      </c>
      <c r="I1769" s="12" t="s">
        <v>2103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5" t="s">
        <v>33</v>
      </c>
      <c r="P1769" s="5" t="s">
        <v>28</v>
      </c>
      <c r="Q1769" s="1" t="str">
        <f>CONCATENATE(Tabla5[[#This Row],[fkUbicacion]])</f>
        <v>7</v>
      </c>
      <c r="R1769" s="5" t="s">
        <v>29</v>
      </c>
    </row>
    <row r="1770" spans="1:18">
      <c r="A1770" s="6" t="s">
        <v>30</v>
      </c>
      <c r="B1770" s="12">
        <v>1744</v>
      </c>
      <c r="C1770" s="1">
        <v>1767</v>
      </c>
      <c r="D1770" s="12" t="s">
        <v>496</v>
      </c>
      <c r="E1770" s="2" t="s">
        <v>1587</v>
      </c>
      <c r="F1770" s="1">
        <v>7</v>
      </c>
      <c r="H1770" s="4" t="s">
        <v>2102</v>
      </c>
      <c r="I1770" s="12" t="s">
        <v>2103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5" t="s">
        <v>33</v>
      </c>
      <c r="P1770" s="5" t="s">
        <v>28</v>
      </c>
      <c r="Q1770" s="1" t="str">
        <f>CONCATENATE(Tabla5[[#This Row],[fkUbicacion]])</f>
        <v>7</v>
      </c>
      <c r="R1770" s="5" t="s">
        <v>29</v>
      </c>
    </row>
    <row r="1771" spans="1:18">
      <c r="A1771" s="6" t="s">
        <v>30</v>
      </c>
      <c r="B1771" s="12">
        <v>1745</v>
      </c>
      <c r="C1771" s="1">
        <v>1768</v>
      </c>
      <c r="D1771" s="12" t="s">
        <v>496</v>
      </c>
      <c r="E1771" s="2" t="s">
        <v>1588</v>
      </c>
      <c r="F1771" s="1">
        <v>7</v>
      </c>
      <c r="H1771" s="4" t="s">
        <v>2102</v>
      </c>
      <c r="I1771" s="12" t="s">
        <v>2103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5" t="s">
        <v>33</v>
      </c>
      <c r="P1771" s="5" t="s">
        <v>28</v>
      </c>
      <c r="Q1771" s="1" t="str">
        <f>CONCATENATE(Tabla5[[#This Row],[fkUbicacion]])</f>
        <v>7</v>
      </c>
      <c r="R1771" s="5" t="s">
        <v>29</v>
      </c>
    </row>
    <row r="1772" spans="1:18">
      <c r="A1772" s="6" t="s">
        <v>30</v>
      </c>
      <c r="B1772" s="12">
        <v>1746</v>
      </c>
      <c r="C1772" s="1">
        <v>1769</v>
      </c>
      <c r="D1772" s="12" t="s">
        <v>496</v>
      </c>
      <c r="E1772" s="2" t="s">
        <v>1589</v>
      </c>
      <c r="F1772" s="1">
        <v>7</v>
      </c>
      <c r="H1772" s="4" t="s">
        <v>2102</v>
      </c>
      <c r="I1772" s="12" t="s">
        <v>2103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5" t="s">
        <v>33</v>
      </c>
      <c r="P1772" s="5" t="s">
        <v>28</v>
      </c>
      <c r="Q1772" s="1" t="str">
        <f>CONCATENATE(Tabla5[[#This Row],[fkUbicacion]])</f>
        <v>7</v>
      </c>
      <c r="R1772" s="5" t="s">
        <v>29</v>
      </c>
    </row>
    <row r="1773" spans="1:18">
      <c r="A1773" s="6" t="s">
        <v>30</v>
      </c>
      <c r="B1773" s="12">
        <v>1747</v>
      </c>
      <c r="C1773" s="1">
        <v>1770</v>
      </c>
      <c r="D1773" s="12" t="s">
        <v>496</v>
      </c>
      <c r="E1773" s="2" t="s">
        <v>1590</v>
      </c>
      <c r="F1773" s="1">
        <v>7</v>
      </c>
      <c r="H1773" s="4" t="s">
        <v>2102</v>
      </c>
      <c r="I1773" s="12" t="s">
        <v>2103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5" t="s">
        <v>33</v>
      </c>
      <c r="P1773" s="5" t="s">
        <v>28</v>
      </c>
      <c r="Q1773" s="1" t="str">
        <f>CONCATENATE(Tabla5[[#This Row],[fkUbicacion]])</f>
        <v>7</v>
      </c>
      <c r="R1773" s="5" t="s">
        <v>29</v>
      </c>
    </row>
    <row r="1774" spans="1:18">
      <c r="A1774" s="6" t="s">
        <v>30</v>
      </c>
      <c r="B1774" s="12">
        <v>1748</v>
      </c>
      <c r="C1774" s="1">
        <v>1771</v>
      </c>
      <c r="D1774" s="12" t="s">
        <v>496</v>
      </c>
      <c r="E1774" s="2" t="s">
        <v>1591</v>
      </c>
      <c r="F1774" s="1">
        <v>7</v>
      </c>
      <c r="H1774" s="4" t="s">
        <v>2102</v>
      </c>
      <c r="I1774" s="12" t="s">
        <v>2103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5" t="s">
        <v>33</v>
      </c>
      <c r="P1774" s="5" t="s">
        <v>28</v>
      </c>
      <c r="Q1774" s="1" t="str">
        <f>CONCATENATE(Tabla5[[#This Row],[fkUbicacion]])</f>
        <v>7</v>
      </c>
      <c r="R1774" s="5" t="s">
        <v>29</v>
      </c>
    </row>
    <row r="1775" spans="1:18">
      <c r="A1775" s="6" t="s">
        <v>30</v>
      </c>
      <c r="B1775" s="12">
        <v>1749</v>
      </c>
      <c r="C1775" s="1">
        <v>1772</v>
      </c>
      <c r="D1775" s="12" t="s">
        <v>496</v>
      </c>
      <c r="E1775" s="2" t="s">
        <v>1592</v>
      </c>
      <c r="F1775" s="1">
        <v>7</v>
      </c>
      <c r="H1775" s="4" t="s">
        <v>2102</v>
      </c>
      <c r="I1775" s="12" t="s">
        <v>2103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5" t="s">
        <v>33</v>
      </c>
      <c r="P1775" s="5" t="s">
        <v>28</v>
      </c>
      <c r="Q1775" s="1" t="str">
        <f>CONCATENATE(Tabla5[[#This Row],[fkUbicacion]])</f>
        <v>7</v>
      </c>
      <c r="R1775" s="5" t="s">
        <v>29</v>
      </c>
    </row>
    <row r="1776" spans="1:18">
      <c r="A1776" s="6" t="s">
        <v>30</v>
      </c>
      <c r="B1776" s="12">
        <v>1750</v>
      </c>
      <c r="C1776" s="1">
        <v>1773</v>
      </c>
      <c r="D1776" s="12" t="s">
        <v>496</v>
      </c>
      <c r="E1776" s="2" t="s">
        <v>1593</v>
      </c>
      <c r="F1776" s="1">
        <v>7</v>
      </c>
      <c r="H1776" s="4" t="s">
        <v>2102</v>
      </c>
      <c r="I1776" s="12" t="s">
        <v>2103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5" t="s">
        <v>33</v>
      </c>
      <c r="P1776" s="5" t="s">
        <v>28</v>
      </c>
      <c r="Q1776" s="1" t="str">
        <f>CONCATENATE(Tabla5[[#This Row],[fkUbicacion]])</f>
        <v>7</v>
      </c>
      <c r="R1776" s="5" t="s">
        <v>29</v>
      </c>
    </row>
    <row r="1777" spans="1:18">
      <c r="A1777" s="6" t="s">
        <v>30</v>
      </c>
      <c r="B1777" s="12">
        <v>1751</v>
      </c>
      <c r="C1777" s="1">
        <v>1774</v>
      </c>
      <c r="D1777" s="12" t="s">
        <v>496</v>
      </c>
      <c r="E1777" s="2" t="s">
        <v>1594</v>
      </c>
      <c r="F1777" s="1">
        <v>7</v>
      </c>
      <c r="H1777" s="4" t="s">
        <v>2102</v>
      </c>
      <c r="I1777" s="12" t="s">
        <v>2103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5" t="s">
        <v>33</v>
      </c>
      <c r="P1777" s="5" t="s">
        <v>28</v>
      </c>
      <c r="Q1777" s="1" t="str">
        <f>CONCATENATE(Tabla5[[#This Row],[fkUbicacion]])</f>
        <v>7</v>
      </c>
      <c r="R1777" s="5" t="s">
        <v>29</v>
      </c>
    </row>
    <row r="1778" spans="1:18">
      <c r="A1778" s="6" t="s">
        <v>30</v>
      </c>
      <c r="B1778" s="12">
        <v>1752</v>
      </c>
      <c r="C1778" s="1">
        <v>1775</v>
      </c>
      <c r="D1778" s="12" t="s">
        <v>496</v>
      </c>
      <c r="E1778" s="2" t="s">
        <v>1595</v>
      </c>
      <c r="F1778" s="1">
        <v>7</v>
      </c>
      <c r="H1778" s="4" t="s">
        <v>2102</v>
      </c>
      <c r="I1778" s="12" t="s">
        <v>2103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5" t="s">
        <v>33</v>
      </c>
      <c r="P1778" s="5" t="s">
        <v>28</v>
      </c>
      <c r="Q1778" s="1" t="str">
        <f>CONCATENATE(Tabla5[[#This Row],[fkUbicacion]])</f>
        <v>7</v>
      </c>
      <c r="R1778" s="5" t="s">
        <v>29</v>
      </c>
    </row>
    <row r="1779" spans="1:18">
      <c r="A1779" s="6" t="s">
        <v>30</v>
      </c>
      <c r="B1779" s="12">
        <v>1753</v>
      </c>
      <c r="C1779" s="1">
        <v>1776</v>
      </c>
      <c r="D1779" s="12" t="s">
        <v>496</v>
      </c>
      <c r="E1779" s="2" t="s">
        <v>1596</v>
      </c>
      <c r="F1779" s="1">
        <v>7</v>
      </c>
      <c r="H1779" s="4" t="s">
        <v>2102</v>
      </c>
      <c r="I1779" s="12" t="s">
        <v>2103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5" t="s">
        <v>33</v>
      </c>
      <c r="P1779" s="5" t="s">
        <v>28</v>
      </c>
      <c r="Q1779" s="1" t="str">
        <f>CONCATENATE(Tabla5[[#This Row],[fkUbicacion]])</f>
        <v>7</v>
      </c>
      <c r="R1779" s="5" t="s">
        <v>29</v>
      </c>
    </row>
    <row r="1780" spans="1:18">
      <c r="A1780" s="6" t="s">
        <v>30</v>
      </c>
      <c r="B1780" s="12">
        <v>1754</v>
      </c>
      <c r="C1780" s="1">
        <v>1777</v>
      </c>
      <c r="D1780" s="12" t="s">
        <v>496</v>
      </c>
      <c r="E1780" s="2" t="s">
        <v>1597</v>
      </c>
      <c r="F1780" s="1">
        <v>7</v>
      </c>
      <c r="H1780" s="4" t="s">
        <v>2102</v>
      </c>
      <c r="I1780" s="12" t="s">
        <v>2103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5" t="s">
        <v>33</v>
      </c>
      <c r="P1780" s="5" t="s">
        <v>28</v>
      </c>
      <c r="Q1780" s="1" t="str">
        <f>CONCATENATE(Tabla5[[#This Row],[fkUbicacion]])</f>
        <v>7</v>
      </c>
      <c r="R1780" s="5" t="s">
        <v>29</v>
      </c>
    </row>
    <row r="1781" spans="1:18">
      <c r="A1781" s="6" t="s">
        <v>30</v>
      </c>
      <c r="B1781" s="12">
        <v>1755</v>
      </c>
      <c r="C1781" s="1">
        <v>1778</v>
      </c>
      <c r="D1781" s="12" t="s">
        <v>496</v>
      </c>
      <c r="E1781" s="2" t="s">
        <v>1598</v>
      </c>
      <c r="F1781" s="1">
        <v>7</v>
      </c>
      <c r="H1781" s="4" t="s">
        <v>2102</v>
      </c>
      <c r="I1781" s="12" t="s">
        <v>2103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5" t="s">
        <v>33</v>
      </c>
      <c r="P1781" s="5" t="s">
        <v>28</v>
      </c>
      <c r="Q1781" s="1" t="str">
        <f>CONCATENATE(Tabla5[[#This Row],[fkUbicacion]])</f>
        <v>7</v>
      </c>
      <c r="R1781" s="5" t="s">
        <v>29</v>
      </c>
    </row>
    <row r="1782" spans="1:18">
      <c r="A1782" s="6" t="s">
        <v>30</v>
      </c>
      <c r="B1782" s="12">
        <v>1756</v>
      </c>
      <c r="C1782" s="1">
        <v>1779</v>
      </c>
      <c r="D1782" s="12" t="s">
        <v>496</v>
      </c>
      <c r="E1782" s="2" t="s">
        <v>1599</v>
      </c>
      <c r="F1782" s="1">
        <v>7</v>
      </c>
      <c r="H1782" s="4" t="s">
        <v>2102</v>
      </c>
      <c r="I1782" s="12" t="s">
        <v>2103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5" t="s">
        <v>33</v>
      </c>
      <c r="P1782" s="5" t="s">
        <v>28</v>
      </c>
      <c r="Q1782" s="1" t="str">
        <f>CONCATENATE(Tabla5[[#This Row],[fkUbicacion]])</f>
        <v>7</v>
      </c>
      <c r="R1782" s="5" t="s">
        <v>29</v>
      </c>
    </row>
    <row r="1783" spans="1:18">
      <c r="A1783" s="6" t="s">
        <v>30</v>
      </c>
      <c r="B1783" s="12">
        <v>1757</v>
      </c>
      <c r="C1783" s="1">
        <v>1780</v>
      </c>
      <c r="D1783" s="12" t="s">
        <v>496</v>
      </c>
      <c r="E1783" s="2" t="s">
        <v>1600</v>
      </c>
      <c r="F1783" s="1">
        <v>7</v>
      </c>
      <c r="H1783" s="4" t="s">
        <v>2102</v>
      </c>
      <c r="I1783" s="12" t="s">
        <v>2103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5" t="s">
        <v>33</v>
      </c>
      <c r="P1783" s="5" t="s">
        <v>28</v>
      </c>
      <c r="Q1783" s="1" t="str">
        <f>CONCATENATE(Tabla5[[#This Row],[fkUbicacion]])</f>
        <v>7</v>
      </c>
      <c r="R1783" s="5" t="s">
        <v>29</v>
      </c>
    </row>
    <row r="1784" spans="1:18">
      <c r="A1784" s="6" t="s">
        <v>30</v>
      </c>
      <c r="B1784" s="12">
        <v>1758</v>
      </c>
      <c r="C1784" s="1">
        <v>1781</v>
      </c>
      <c r="D1784" s="12" t="s">
        <v>496</v>
      </c>
      <c r="E1784" s="2" t="s">
        <v>1601</v>
      </c>
      <c r="F1784" s="1">
        <v>7</v>
      </c>
      <c r="H1784" s="4" t="s">
        <v>2102</v>
      </c>
      <c r="I1784" s="12" t="s">
        <v>2103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5" t="s">
        <v>33</v>
      </c>
      <c r="P1784" s="5" t="s">
        <v>28</v>
      </c>
      <c r="Q1784" s="1" t="str">
        <f>CONCATENATE(Tabla5[[#This Row],[fkUbicacion]])</f>
        <v>7</v>
      </c>
      <c r="R1784" s="5" t="s">
        <v>29</v>
      </c>
    </row>
    <row r="1785" spans="1:18">
      <c r="A1785" s="6" t="s">
        <v>30</v>
      </c>
      <c r="B1785" s="12">
        <v>1759</v>
      </c>
      <c r="C1785" s="1">
        <v>1782</v>
      </c>
      <c r="D1785" s="12" t="s">
        <v>496</v>
      </c>
      <c r="E1785" s="2" t="s">
        <v>1602</v>
      </c>
      <c r="F1785" s="1">
        <v>7</v>
      </c>
      <c r="H1785" s="4" t="s">
        <v>2102</v>
      </c>
      <c r="I1785" s="12" t="s">
        <v>2103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5" t="s">
        <v>33</v>
      </c>
      <c r="P1785" s="5" t="s">
        <v>28</v>
      </c>
      <c r="Q1785" s="1" t="str">
        <f>CONCATENATE(Tabla5[[#This Row],[fkUbicacion]])</f>
        <v>7</v>
      </c>
      <c r="R1785" s="5" t="s">
        <v>29</v>
      </c>
    </row>
    <row r="1786" spans="1:18">
      <c r="A1786" s="6" t="s">
        <v>30</v>
      </c>
      <c r="B1786" s="12">
        <v>1760</v>
      </c>
      <c r="C1786" s="1">
        <v>1783</v>
      </c>
      <c r="D1786" s="12" t="s">
        <v>496</v>
      </c>
      <c r="E1786" s="2" t="s">
        <v>1603</v>
      </c>
      <c r="F1786" s="1">
        <v>7</v>
      </c>
      <c r="H1786" s="4" t="s">
        <v>2102</v>
      </c>
      <c r="I1786" s="12" t="s">
        <v>2103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5" t="s">
        <v>33</v>
      </c>
      <c r="P1786" s="5" t="s">
        <v>28</v>
      </c>
      <c r="Q1786" s="1" t="str">
        <f>CONCATENATE(Tabla5[[#This Row],[fkUbicacion]])</f>
        <v>7</v>
      </c>
      <c r="R1786" s="5" t="s">
        <v>29</v>
      </c>
    </row>
    <row r="1787" spans="1:18">
      <c r="A1787" s="6" t="s">
        <v>30</v>
      </c>
      <c r="B1787" s="12">
        <v>1761</v>
      </c>
      <c r="C1787" s="1">
        <v>1784</v>
      </c>
      <c r="D1787" s="12" t="s">
        <v>496</v>
      </c>
      <c r="E1787" s="2" t="s">
        <v>1604</v>
      </c>
      <c r="F1787" s="1">
        <v>7</v>
      </c>
      <c r="H1787" s="4" t="s">
        <v>2102</v>
      </c>
      <c r="I1787" s="12" t="s">
        <v>2103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5" t="s">
        <v>33</v>
      </c>
      <c r="P1787" s="5" t="s">
        <v>28</v>
      </c>
      <c r="Q1787" s="1" t="str">
        <f>CONCATENATE(Tabla5[[#This Row],[fkUbicacion]])</f>
        <v>7</v>
      </c>
      <c r="R1787" s="5" t="s">
        <v>29</v>
      </c>
    </row>
    <row r="1788" spans="1:18">
      <c r="A1788" s="6" t="s">
        <v>30</v>
      </c>
      <c r="B1788" s="12">
        <v>1762</v>
      </c>
      <c r="C1788" s="1">
        <v>1785</v>
      </c>
      <c r="D1788" s="12" t="s">
        <v>496</v>
      </c>
      <c r="E1788" s="2" t="s">
        <v>1605</v>
      </c>
      <c r="F1788" s="1">
        <v>7</v>
      </c>
      <c r="H1788" s="4" t="s">
        <v>2102</v>
      </c>
      <c r="I1788" s="12" t="s">
        <v>2103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5" t="s">
        <v>33</v>
      </c>
      <c r="P1788" s="5" t="s">
        <v>28</v>
      </c>
      <c r="Q1788" s="1" t="str">
        <f>CONCATENATE(Tabla5[[#This Row],[fkUbicacion]])</f>
        <v>7</v>
      </c>
      <c r="R1788" s="5" t="s">
        <v>29</v>
      </c>
    </row>
    <row r="1789" spans="1:18">
      <c r="A1789" s="6" t="s">
        <v>30</v>
      </c>
      <c r="B1789" s="12">
        <v>1763</v>
      </c>
      <c r="C1789" s="1">
        <v>1786</v>
      </c>
      <c r="D1789" s="12" t="s">
        <v>496</v>
      </c>
      <c r="E1789" s="2" t="s">
        <v>1606</v>
      </c>
      <c r="F1789" s="1">
        <v>7</v>
      </c>
      <c r="H1789" s="4" t="s">
        <v>2102</v>
      </c>
      <c r="I1789" s="12" t="s">
        <v>2103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5" t="s">
        <v>33</v>
      </c>
      <c r="P1789" s="5" t="s">
        <v>28</v>
      </c>
      <c r="Q1789" s="1" t="str">
        <f>CONCATENATE(Tabla5[[#This Row],[fkUbicacion]])</f>
        <v>7</v>
      </c>
      <c r="R1789" s="5" t="s">
        <v>29</v>
      </c>
    </row>
    <row r="1790" spans="1:18">
      <c r="A1790" s="6" t="s">
        <v>30</v>
      </c>
      <c r="B1790" s="12">
        <v>1764</v>
      </c>
      <c r="C1790" s="1">
        <v>1787</v>
      </c>
      <c r="D1790" s="12" t="s">
        <v>496</v>
      </c>
      <c r="E1790" s="2" t="s">
        <v>1607</v>
      </c>
      <c r="F1790" s="1">
        <v>7</v>
      </c>
      <c r="H1790" s="4" t="s">
        <v>2102</v>
      </c>
      <c r="I1790" s="12" t="s">
        <v>2103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5" t="s">
        <v>33</v>
      </c>
      <c r="P1790" s="5" t="s">
        <v>28</v>
      </c>
      <c r="Q1790" s="1" t="str">
        <f>CONCATENATE(Tabla5[[#This Row],[fkUbicacion]])</f>
        <v>7</v>
      </c>
      <c r="R1790" s="5" t="s">
        <v>29</v>
      </c>
    </row>
    <row r="1791" spans="1:18">
      <c r="A1791" s="6" t="s">
        <v>30</v>
      </c>
      <c r="B1791" s="12">
        <v>1765</v>
      </c>
      <c r="C1791" s="1">
        <v>1788</v>
      </c>
      <c r="D1791" s="12" t="s">
        <v>496</v>
      </c>
      <c r="E1791" s="2" t="s">
        <v>1608</v>
      </c>
      <c r="F1791" s="1">
        <v>7</v>
      </c>
      <c r="H1791" s="4" t="s">
        <v>2102</v>
      </c>
      <c r="I1791" s="12" t="s">
        <v>2103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5" t="s">
        <v>33</v>
      </c>
      <c r="P1791" s="5" t="s">
        <v>28</v>
      </c>
      <c r="Q1791" s="1" t="str">
        <f>CONCATENATE(Tabla5[[#This Row],[fkUbicacion]])</f>
        <v>7</v>
      </c>
      <c r="R1791" s="5" t="s">
        <v>29</v>
      </c>
    </row>
    <row r="1792" spans="1:18">
      <c r="A1792" s="6" t="s">
        <v>30</v>
      </c>
      <c r="B1792" s="12">
        <v>1766</v>
      </c>
      <c r="C1792" s="1">
        <v>1789</v>
      </c>
      <c r="D1792" s="12" t="s">
        <v>496</v>
      </c>
      <c r="E1792" s="2" t="s">
        <v>1609</v>
      </c>
      <c r="F1792" s="1">
        <v>7</v>
      </c>
      <c r="H1792" s="4" t="s">
        <v>2102</v>
      </c>
      <c r="I1792" s="12" t="s">
        <v>2103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5" t="s">
        <v>33</v>
      </c>
      <c r="P1792" s="5" t="s">
        <v>28</v>
      </c>
      <c r="Q1792" s="1" t="str">
        <f>CONCATENATE(Tabla5[[#This Row],[fkUbicacion]])</f>
        <v>7</v>
      </c>
      <c r="R1792" s="5" t="s">
        <v>29</v>
      </c>
    </row>
    <row r="1793" spans="1:18">
      <c r="A1793" s="6" t="s">
        <v>30</v>
      </c>
      <c r="B1793" s="12">
        <v>1767</v>
      </c>
      <c r="C1793" s="1">
        <v>1790</v>
      </c>
      <c r="D1793" s="12" t="s">
        <v>496</v>
      </c>
      <c r="E1793" s="2" t="s">
        <v>1610</v>
      </c>
      <c r="F1793" s="1">
        <v>7</v>
      </c>
      <c r="H1793" s="4" t="s">
        <v>2102</v>
      </c>
      <c r="I1793" s="12" t="s">
        <v>2103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5" t="s">
        <v>33</v>
      </c>
      <c r="P1793" s="5" t="s">
        <v>28</v>
      </c>
      <c r="Q1793" s="1" t="str">
        <f>CONCATENATE(Tabla5[[#This Row],[fkUbicacion]])</f>
        <v>7</v>
      </c>
      <c r="R1793" s="5" t="s">
        <v>29</v>
      </c>
    </row>
    <row r="1794" spans="1:18">
      <c r="A1794" s="6" t="s">
        <v>30</v>
      </c>
      <c r="B1794" s="12">
        <v>1768</v>
      </c>
      <c r="C1794" s="1">
        <v>1791</v>
      </c>
      <c r="D1794" s="12" t="s">
        <v>496</v>
      </c>
      <c r="E1794" s="2" t="s">
        <v>1611</v>
      </c>
      <c r="F1794" s="1">
        <v>7</v>
      </c>
      <c r="H1794" s="4" t="s">
        <v>2102</v>
      </c>
      <c r="I1794" s="12" t="s">
        <v>2103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5" t="s">
        <v>33</v>
      </c>
      <c r="P1794" s="5" t="s">
        <v>28</v>
      </c>
      <c r="Q1794" s="1" t="str">
        <f>CONCATENATE(Tabla5[[#This Row],[fkUbicacion]])</f>
        <v>7</v>
      </c>
      <c r="R1794" s="5" t="s">
        <v>29</v>
      </c>
    </row>
    <row r="1795" spans="1:18">
      <c r="A1795" s="6" t="s">
        <v>30</v>
      </c>
      <c r="B1795" s="12">
        <v>1769</v>
      </c>
      <c r="C1795" s="1">
        <v>1792</v>
      </c>
      <c r="D1795" s="12" t="s">
        <v>496</v>
      </c>
      <c r="E1795" s="2" t="s">
        <v>1612</v>
      </c>
      <c r="F1795" s="1">
        <v>7</v>
      </c>
      <c r="H1795" s="4" t="s">
        <v>2102</v>
      </c>
      <c r="I1795" s="12" t="s">
        <v>2103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5" t="s">
        <v>33</v>
      </c>
      <c r="P1795" s="5" t="s">
        <v>28</v>
      </c>
      <c r="Q1795" s="1" t="str">
        <f>CONCATENATE(Tabla5[[#This Row],[fkUbicacion]])</f>
        <v>7</v>
      </c>
      <c r="R1795" s="5" t="s">
        <v>29</v>
      </c>
    </row>
    <row r="1796" spans="1:18">
      <c r="A1796" s="6" t="s">
        <v>30</v>
      </c>
      <c r="B1796" s="12">
        <v>1770</v>
      </c>
      <c r="C1796" s="1">
        <v>1793</v>
      </c>
      <c r="D1796" s="12" t="s">
        <v>496</v>
      </c>
      <c r="E1796" s="2" t="s">
        <v>1613</v>
      </c>
      <c r="F1796" s="1">
        <v>7</v>
      </c>
      <c r="H1796" s="4" t="s">
        <v>2102</v>
      </c>
      <c r="I1796" s="12" t="s">
        <v>2103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5" t="s">
        <v>33</v>
      </c>
      <c r="P1796" s="5" t="s">
        <v>28</v>
      </c>
      <c r="Q1796" s="1" t="str">
        <f>CONCATENATE(Tabla5[[#This Row],[fkUbicacion]])</f>
        <v>7</v>
      </c>
      <c r="R1796" s="5" t="s">
        <v>29</v>
      </c>
    </row>
    <row r="1797" spans="1:18">
      <c r="A1797" s="6" t="s">
        <v>30</v>
      </c>
      <c r="B1797" s="12">
        <v>1771</v>
      </c>
      <c r="C1797" s="1">
        <v>1794</v>
      </c>
      <c r="D1797" s="12" t="s">
        <v>496</v>
      </c>
      <c r="E1797" s="2" t="s">
        <v>1614</v>
      </c>
      <c r="F1797" s="1">
        <v>7</v>
      </c>
      <c r="H1797" s="4" t="s">
        <v>2102</v>
      </c>
      <c r="I1797" s="12" t="s">
        <v>2103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5" t="s">
        <v>33</v>
      </c>
      <c r="P1797" s="5" t="s">
        <v>28</v>
      </c>
      <c r="Q1797" s="1" t="str">
        <f>CONCATENATE(Tabla5[[#This Row],[fkUbicacion]])</f>
        <v>7</v>
      </c>
      <c r="R1797" s="5" t="s">
        <v>29</v>
      </c>
    </row>
    <row r="1798" spans="1:18">
      <c r="A1798" s="6" t="s">
        <v>30</v>
      </c>
      <c r="B1798" s="12">
        <v>1772</v>
      </c>
      <c r="C1798" s="1">
        <v>1795</v>
      </c>
      <c r="D1798" s="12" t="s">
        <v>496</v>
      </c>
      <c r="E1798" s="2" t="s">
        <v>1615</v>
      </c>
      <c r="F1798" s="1">
        <v>7</v>
      </c>
      <c r="H1798" s="4" t="s">
        <v>2102</v>
      </c>
      <c r="I1798" s="12" t="s">
        <v>2103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5" t="s">
        <v>33</v>
      </c>
      <c r="P1798" s="5" t="s">
        <v>28</v>
      </c>
      <c r="Q1798" s="1" t="str">
        <f>CONCATENATE(Tabla5[[#This Row],[fkUbicacion]])</f>
        <v>7</v>
      </c>
      <c r="R1798" s="5" t="s">
        <v>29</v>
      </c>
    </row>
    <row r="1799" spans="1:18">
      <c r="A1799" s="6" t="s">
        <v>30</v>
      </c>
      <c r="B1799" s="12">
        <v>1773</v>
      </c>
      <c r="C1799" s="1">
        <v>1796</v>
      </c>
      <c r="D1799" s="12" t="s">
        <v>496</v>
      </c>
      <c r="E1799" s="2" t="s">
        <v>1616</v>
      </c>
      <c r="F1799" s="1">
        <v>7</v>
      </c>
      <c r="H1799" s="4" t="s">
        <v>2102</v>
      </c>
      <c r="I1799" s="12" t="s">
        <v>2103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5" t="s">
        <v>33</v>
      </c>
      <c r="P1799" s="5" t="s">
        <v>28</v>
      </c>
      <c r="Q1799" s="1" t="str">
        <f>CONCATENATE(Tabla5[[#This Row],[fkUbicacion]])</f>
        <v>7</v>
      </c>
      <c r="R1799" s="5" t="s">
        <v>29</v>
      </c>
    </row>
    <row r="1800" spans="1:18">
      <c r="A1800" s="6" t="s">
        <v>30</v>
      </c>
      <c r="B1800" s="12">
        <v>1774</v>
      </c>
      <c r="C1800" s="1">
        <v>1797</v>
      </c>
      <c r="D1800" s="12" t="s">
        <v>496</v>
      </c>
      <c r="E1800" s="2" t="s">
        <v>1617</v>
      </c>
      <c r="F1800" s="1">
        <v>7</v>
      </c>
      <c r="H1800" s="4" t="s">
        <v>2102</v>
      </c>
      <c r="I1800" s="12" t="s">
        <v>2103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5" t="s">
        <v>33</v>
      </c>
      <c r="P1800" s="5" t="s">
        <v>28</v>
      </c>
      <c r="Q1800" s="1" t="str">
        <f>CONCATENATE(Tabla5[[#This Row],[fkUbicacion]])</f>
        <v>7</v>
      </c>
      <c r="R1800" s="5" t="s">
        <v>29</v>
      </c>
    </row>
    <row r="1801" spans="1:18">
      <c r="A1801" s="6" t="s">
        <v>30</v>
      </c>
      <c r="B1801" s="12">
        <v>1775</v>
      </c>
      <c r="C1801" s="1">
        <v>1798</v>
      </c>
      <c r="D1801" s="12" t="s">
        <v>496</v>
      </c>
      <c r="E1801" s="2" t="s">
        <v>1618</v>
      </c>
      <c r="F1801" s="1">
        <v>7</v>
      </c>
      <c r="H1801" s="4" t="s">
        <v>2102</v>
      </c>
      <c r="I1801" s="12" t="s">
        <v>2103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5" t="s">
        <v>33</v>
      </c>
      <c r="P1801" s="5" t="s">
        <v>28</v>
      </c>
      <c r="Q1801" s="1" t="str">
        <f>CONCATENATE(Tabla5[[#This Row],[fkUbicacion]])</f>
        <v>7</v>
      </c>
      <c r="R1801" s="5" t="s">
        <v>29</v>
      </c>
    </row>
    <row r="1802" spans="1:18">
      <c r="A1802" s="6" t="s">
        <v>30</v>
      </c>
      <c r="B1802" s="12">
        <v>1776</v>
      </c>
      <c r="C1802" s="1">
        <v>1799</v>
      </c>
      <c r="D1802" s="12" t="s">
        <v>496</v>
      </c>
      <c r="E1802" s="2" t="s">
        <v>1619</v>
      </c>
      <c r="F1802" s="1">
        <v>7</v>
      </c>
      <c r="H1802" s="4" t="s">
        <v>2102</v>
      </c>
      <c r="I1802" s="12" t="s">
        <v>2103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5" t="s">
        <v>33</v>
      </c>
      <c r="P1802" s="5" t="s">
        <v>28</v>
      </c>
      <c r="Q1802" s="1" t="str">
        <f>CONCATENATE(Tabla5[[#This Row],[fkUbicacion]])</f>
        <v>7</v>
      </c>
      <c r="R1802" s="5" t="s">
        <v>29</v>
      </c>
    </row>
    <row r="1803" spans="1:18">
      <c r="A1803" s="6" t="s">
        <v>30</v>
      </c>
      <c r="B1803" s="12">
        <v>1777</v>
      </c>
      <c r="C1803" s="1">
        <v>1800</v>
      </c>
      <c r="D1803" s="12" t="s">
        <v>496</v>
      </c>
      <c r="E1803" s="2" t="s">
        <v>1620</v>
      </c>
      <c r="F1803" s="1">
        <v>7</v>
      </c>
      <c r="H1803" s="4" t="s">
        <v>2102</v>
      </c>
      <c r="I1803" s="12" t="s">
        <v>2103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5" t="s">
        <v>33</v>
      </c>
      <c r="P1803" s="5" t="s">
        <v>28</v>
      </c>
      <c r="Q1803" s="1" t="str">
        <f>CONCATENATE(Tabla5[[#This Row],[fkUbicacion]])</f>
        <v>7</v>
      </c>
      <c r="R1803" s="5" t="s">
        <v>29</v>
      </c>
    </row>
    <row r="1804" spans="1:18">
      <c r="A1804" s="6" t="s">
        <v>30</v>
      </c>
      <c r="B1804" s="12">
        <v>1778</v>
      </c>
      <c r="C1804" s="1">
        <v>1801</v>
      </c>
      <c r="D1804" s="12" t="s">
        <v>496</v>
      </c>
      <c r="E1804" s="2" t="s">
        <v>1621</v>
      </c>
      <c r="F1804" s="1">
        <v>7</v>
      </c>
      <c r="H1804" s="4" t="s">
        <v>2102</v>
      </c>
      <c r="I1804" s="12" t="s">
        <v>2103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5" t="s">
        <v>33</v>
      </c>
      <c r="P1804" s="5" t="s">
        <v>28</v>
      </c>
      <c r="Q1804" s="1" t="str">
        <f>CONCATENATE(Tabla5[[#This Row],[fkUbicacion]])</f>
        <v>7</v>
      </c>
      <c r="R1804" s="5" t="s">
        <v>29</v>
      </c>
    </row>
    <row r="1805" spans="1:18">
      <c r="A1805" s="6" t="s">
        <v>30</v>
      </c>
      <c r="B1805" s="12">
        <v>1779</v>
      </c>
      <c r="C1805" s="1">
        <v>1802</v>
      </c>
      <c r="D1805" s="12" t="s">
        <v>496</v>
      </c>
      <c r="E1805" s="2" t="s">
        <v>1622</v>
      </c>
      <c r="F1805" s="1">
        <v>7</v>
      </c>
      <c r="H1805" s="4" t="s">
        <v>2102</v>
      </c>
      <c r="I1805" s="12" t="s">
        <v>2103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5" t="s">
        <v>33</v>
      </c>
      <c r="P1805" s="5" t="s">
        <v>28</v>
      </c>
      <c r="Q1805" s="1" t="str">
        <f>CONCATENATE(Tabla5[[#This Row],[fkUbicacion]])</f>
        <v>7</v>
      </c>
      <c r="R1805" s="5" t="s">
        <v>29</v>
      </c>
    </row>
    <row r="1806" spans="1:18">
      <c r="A1806" s="6" t="s">
        <v>30</v>
      </c>
      <c r="B1806" s="12">
        <v>1780</v>
      </c>
      <c r="C1806" s="1">
        <v>1803</v>
      </c>
      <c r="D1806" s="12" t="s">
        <v>496</v>
      </c>
      <c r="E1806" s="2" t="s">
        <v>1623</v>
      </c>
      <c r="F1806" s="1">
        <v>7</v>
      </c>
      <c r="H1806" s="4" t="s">
        <v>2102</v>
      </c>
      <c r="I1806" s="12" t="s">
        <v>2103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5" t="s">
        <v>33</v>
      </c>
      <c r="P1806" s="5" t="s">
        <v>28</v>
      </c>
      <c r="Q1806" s="1" t="str">
        <f>CONCATENATE(Tabla5[[#This Row],[fkUbicacion]])</f>
        <v>7</v>
      </c>
      <c r="R1806" s="5" t="s">
        <v>29</v>
      </c>
    </row>
    <row r="1807" spans="1:18">
      <c r="A1807" s="6" t="s">
        <v>30</v>
      </c>
      <c r="B1807" s="12">
        <v>1781</v>
      </c>
      <c r="C1807" s="1">
        <v>1804</v>
      </c>
      <c r="D1807" s="12" t="s">
        <v>496</v>
      </c>
      <c r="E1807" s="2" t="s">
        <v>1624</v>
      </c>
      <c r="F1807" s="1">
        <v>7</v>
      </c>
      <c r="H1807" s="4" t="s">
        <v>2102</v>
      </c>
      <c r="I1807" s="12" t="s">
        <v>2103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5" t="s">
        <v>33</v>
      </c>
      <c r="P1807" s="5" t="s">
        <v>28</v>
      </c>
      <c r="Q1807" s="1" t="str">
        <f>CONCATENATE(Tabla5[[#This Row],[fkUbicacion]])</f>
        <v>7</v>
      </c>
      <c r="R1807" s="5" t="s">
        <v>29</v>
      </c>
    </row>
    <row r="1808" spans="1:18">
      <c r="A1808" s="6" t="s">
        <v>30</v>
      </c>
      <c r="B1808" s="12">
        <v>1782</v>
      </c>
      <c r="C1808" s="1">
        <v>1805</v>
      </c>
      <c r="D1808" s="12" t="s">
        <v>496</v>
      </c>
      <c r="E1808" s="2" t="s">
        <v>1625</v>
      </c>
      <c r="F1808" s="1">
        <v>7</v>
      </c>
      <c r="H1808" s="4" t="s">
        <v>2102</v>
      </c>
      <c r="I1808" s="12" t="s">
        <v>2103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5" t="s">
        <v>33</v>
      </c>
      <c r="P1808" s="5" t="s">
        <v>28</v>
      </c>
      <c r="Q1808" s="1" t="str">
        <f>CONCATENATE(Tabla5[[#This Row],[fkUbicacion]])</f>
        <v>7</v>
      </c>
      <c r="R1808" s="5" t="s">
        <v>29</v>
      </c>
    </row>
    <row r="1809" spans="1:18">
      <c r="A1809" s="6" t="s">
        <v>30</v>
      </c>
      <c r="B1809" s="12">
        <v>1783</v>
      </c>
      <c r="C1809" s="1">
        <v>1806</v>
      </c>
      <c r="D1809" s="12" t="s">
        <v>496</v>
      </c>
      <c r="E1809" s="2" t="s">
        <v>1626</v>
      </c>
      <c r="F1809" s="1">
        <v>7</v>
      </c>
      <c r="H1809" s="4" t="s">
        <v>2102</v>
      </c>
      <c r="I1809" s="12" t="s">
        <v>2103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5" t="s">
        <v>33</v>
      </c>
      <c r="P1809" s="5" t="s">
        <v>28</v>
      </c>
      <c r="Q1809" s="1" t="str">
        <f>CONCATENATE(Tabla5[[#This Row],[fkUbicacion]])</f>
        <v>7</v>
      </c>
      <c r="R1809" s="5" t="s">
        <v>29</v>
      </c>
    </row>
    <row r="1810" spans="1:18">
      <c r="A1810" s="6" t="s">
        <v>30</v>
      </c>
      <c r="B1810" s="12">
        <v>1784</v>
      </c>
      <c r="C1810" s="1">
        <v>1807</v>
      </c>
      <c r="D1810" s="12" t="s">
        <v>496</v>
      </c>
      <c r="E1810" s="25" t="s">
        <v>1627</v>
      </c>
      <c r="F1810" s="1">
        <v>7</v>
      </c>
      <c r="H1810" s="4" t="s">
        <v>2102</v>
      </c>
      <c r="I1810" s="12" t="s">
        <v>2103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5" t="s">
        <v>33</v>
      </c>
      <c r="P1810" s="5" t="s">
        <v>28</v>
      </c>
      <c r="Q1810" s="1" t="str">
        <f>CONCATENATE(Tabla5[[#This Row],[fkUbicacion]])</f>
        <v>7</v>
      </c>
      <c r="R1810" s="5" t="s">
        <v>29</v>
      </c>
    </row>
    <row r="1811" spans="1:18">
      <c r="A1811" s="6" t="s">
        <v>30</v>
      </c>
      <c r="B1811" s="12">
        <v>1785</v>
      </c>
      <c r="C1811" s="1">
        <v>1808</v>
      </c>
      <c r="D1811" s="12" t="s">
        <v>496</v>
      </c>
      <c r="E1811" s="2" t="s">
        <v>1628</v>
      </c>
      <c r="F1811" s="1">
        <v>7</v>
      </c>
      <c r="H1811" s="4" t="s">
        <v>2102</v>
      </c>
      <c r="I1811" s="12" t="s">
        <v>2103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5" t="s">
        <v>33</v>
      </c>
      <c r="P1811" s="5" t="s">
        <v>28</v>
      </c>
      <c r="Q1811" s="1" t="str">
        <f>CONCATENATE(Tabla5[[#This Row],[fkUbicacion]])</f>
        <v>7</v>
      </c>
      <c r="R1811" s="5" t="s">
        <v>29</v>
      </c>
    </row>
    <row r="1812" spans="1:18">
      <c r="A1812" s="6" t="s">
        <v>30</v>
      </c>
      <c r="B1812" s="12">
        <v>1786</v>
      </c>
      <c r="C1812" s="1">
        <v>1809</v>
      </c>
      <c r="D1812" s="12" t="s">
        <v>496</v>
      </c>
      <c r="E1812" s="2" t="s">
        <v>1629</v>
      </c>
      <c r="F1812" s="1">
        <v>7</v>
      </c>
      <c r="H1812" s="4" t="s">
        <v>2102</v>
      </c>
      <c r="I1812" s="12" t="s">
        <v>2103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5" t="s">
        <v>33</v>
      </c>
      <c r="P1812" s="5" t="s">
        <v>28</v>
      </c>
      <c r="Q1812" s="1" t="str">
        <f>CONCATENATE(Tabla5[[#This Row],[fkUbicacion]])</f>
        <v>7</v>
      </c>
      <c r="R1812" s="5" t="s">
        <v>29</v>
      </c>
    </row>
    <row r="1813" spans="1:18">
      <c r="A1813" s="6" t="s">
        <v>30</v>
      </c>
      <c r="B1813" s="12">
        <v>1787</v>
      </c>
      <c r="C1813" s="1">
        <v>1810</v>
      </c>
      <c r="D1813" s="12" t="s">
        <v>496</v>
      </c>
      <c r="E1813" s="2" t="s">
        <v>1630</v>
      </c>
      <c r="F1813" s="1">
        <v>7</v>
      </c>
      <c r="H1813" s="4" t="s">
        <v>2102</v>
      </c>
      <c r="I1813" s="12" t="s">
        <v>2103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5" t="s">
        <v>33</v>
      </c>
      <c r="P1813" s="5" t="s">
        <v>28</v>
      </c>
      <c r="Q1813" s="1" t="str">
        <f>CONCATENATE(Tabla5[[#This Row],[fkUbicacion]])</f>
        <v>7</v>
      </c>
      <c r="R1813" s="5" t="s">
        <v>29</v>
      </c>
    </row>
    <row r="1814" spans="1:18">
      <c r="A1814" s="6" t="s">
        <v>30</v>
      </c>
      <c r="B1814" s="12">
        <v>1788</v>
      </c>
      <c r="C1814" s="1">
        <v>1811</v>
      </c>
      <c r="D1814" s="12" t="s">
        <v>496</v>
      </c>
      <c r="E1814" s="2" t="s">
        <v>1631</v>
      </c>
      <c r="F1814" s="1">
        <v>7</v>
      </c>
      <c r="H1814" s="4" t="s">
        <v>2102</v>
      </c>
      <c r="I1814" s="12" t="s">
        <v>2103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5" t="s">
        <v>33</v>
      </c>
      <c r="P1814" s="5" t="s">
        <v>28</v>
      </c>
      <c r="Q1814" s="1" t="str">
        <f>CONCATENATE(Tabla5[[#This Row],[fkUbicacion]])</f>
        <v>7</v>
      </c>
      <c r="R1814" s="5" t="s">
        <v>29</v>
      </c>
    </row>
    <row r="1815" spans="1:18">
      <c r="A1815" s="6" t="s">
        <v>30</v>
      </c>
      <c r="B1815" s="12">
        <v>1789</v>
      </c>
      <c r="C1815" s="1">
        <v>1812</v>
      </c>
      <c r="D1815" s="12" t="s">
        <v>496</v>
      </c>
      <c r="E1815" s="2" t="s">
        <v>1632</v>
      </c>
      <c r="F1815" s="1">
        <v>7</v>
      </c>
      <c r="H1815" s="4" t="s">
        <v>2102</v>
      </c>
      <c r="I1815" s="12" t="s">
        <v>2103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5" t="s">
        <v>33</v>
      </c>
      <c r="P1815" s="5" t="s">
        <v>28</v>
      </c>
      <c r="Q1815" s="1" t="str">
        <f>CONCATENATE(Tabla5[[#This Row],[fkUbicacion]])</f>
        <v>7</v>
      </c>
      <c r="R1815" s="5" t="s">
        <v>29</v>
      </c>
    </row>
    <row r="1816" spans="1:18">
      <c r="A1816" s="6" t="s">
        <v>30</v>
      </c>
      <c r="B1816" s="12">
        <v>1790</v>
      </c>
      <c r="C1816" s="1">
        <v>1813</v>
      </c>
      <c r="D1816" s="12" t="s">
        <v>496</v>
      </c>
      <c r="E1816" s="2" t="s">
        <v>1633</v>
      </c>
      <c r="F1816" s="1">
        <v>7</v>
      </c>
      <c r="H1816" s="4" t="s">
        <v>2102</v>
      </c>
      <c r="I1816" s="12" t="s">
        <v>2103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5" t="s">
        <v>33</v>
      </c>
      <c r="P1816" s="5" t="s">
        <v>28</v>
      </c>
      <c r="Q1816" s="1" t="str">
        <f>CONCATENATE(Tabla5[[#This Row],[fkUbicacion]])</f>
        <v>7</v>
      </c>
      <c r="R1816" s="5" t="s">
        <v>29</v>
      </c>
    </row>
    <row r="1817" spans="1:18">
      <c r="A1817" s="6" t="s">
        <v>30</v>
      </c>
      <c r="B1817" s="12">
        <v>1791</v>
      </c>
      <c r="C1817" s="1">
        <v>1814</v>
      </c>
      <c r="D1817" s="12" t="s">
        <v>496</v>
      </c>
      <c r="E1817" s="2" t="s">
        <v>1634</v>
      </c>
      <c r="F1817" s="1">
        <v>7</v>
      </c>
      <c r="H1817" s="4" t="s">
        <v>2102</v>
      </c>
      <c r="I1817" s="12" t="s">
        <v>2103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5" t="s">
        <v>33</v>
      </c>
      <c r="P1817" s="5" t="s">
        <v>28</v>
      </c>
      <c r="Q1817" s="1" t="str">
        <f>CONCATENATE(Tabla5[[#This Row],[fkUbicacion]])</f>
        <v>7</v>
      </c>
      <c r="R1817" s="5" t="s">
        <v>29</v>
      </c>
    </row>
    <row r="1818" spans="1:18">
      <c r="A1818" s="6" t="s">
        <v>30</v>
      </c>
      <c r="B1818" s="12">
        <v>1792</v>
      </c>
      <c r="C1818" s="1">
        <v>1815</v>
      </c>
      <c r="D1818" s="12" t="s">
        <v>496</v>
      </c>
      <c r="E1818" s="2" t="s">
        <v>1635</v>
      </c>
      <c r="F1818" s="1">
        <v>7</v>
      </c>
      <c r="H1818" s="4" t="s">
        <v>2102</v>
      </c>
      <c r="I1818" s="12" t="s">
        <v>2103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5" t="s">
        <v>33</v>
      </c>
      <c r="P1818" s="5" t="s">
        <v>28</v>
      </c>
      <c r="Q1818" s="1" t="str">
        <f>CONCATENATE(Tabla5[[#This Row],[fkUbicacion]])</f>
        <v>7</v>
      </c>
      <c r="R1818" s="5" t="s">
        <v>29</v>
      </c>
    </row>
    <row r="1819" spans="1:18">
      <c r="A1819" s="6" t="s">
        <v>30</v>
      </c>
      <c r="B1819" s="12">
        <v>1793</v>
      </c>
      <c r="C1819" s="1">
        <v>1816</v>
      </c>
      <c r="D1819" s="12" t="s">
        <v>496</v>
      </c>
      <c r="E1819" s="2" t="s">
        <v>1636</v>
      </c>
      <c r="F1819" s="1">
        <v>7</v>
      </c>
      <c r="H1819" s="4" t="s">
        <v>2102</v>
      </c>
      <c r="I1819" s="12" t="s">
        <v>2103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5" t="s">
        <v>33</v>
      </c>
      <c r="P1819" s="5" t="s">
        <v>28</v>
      </c>
      <c r="Q1819" s="1" t="str">
        <f>CONCATENATE(Tabla5[[#This Row],[fkUbicacion]])</f>
        <v>7</v>
      </c>
      <c r="R1819" s="5" t="s">
        <v>29</v>
      </c>
    </row>
    <row r="1820" spans="1:18">
      <c r="A1820" s="6" t="s">
        <v>30</v>
      </c>
      <c r="B1820" s="12">
        <v>1794</v>
      </c>
      <c r="C1820" s="1">
        <v>1817</v>
      </c>
      <c r="D1820" s="12" t="s">
        <v>496</v>
      </c>
      <c r="E1820" s="2" t="s">
        <v>1637</v>
      </c>
      <c r="F1820" s="1">
        <v>7</v>
      </c>
      <c r="H1820" s="4" t="s">
        <v>2102</v>
      </c>
      <c r="I1820" s="12" t="s">
        <v>2103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5" t="s">
        <v>33</v>
      </c>
      <c r="P1820" s="5" t="s">
        <v>28</v>
      </c>
      <c r="Q1820" s="1" t="str">
        <f>CONCATENATE(Tabla5[[#This Row],[fkUbicacion]])</f>
        <v>7</v>
      </c>
      <c r="R1820" s="5" t="s">
        <v>29</v>
      </c>
    </row>
    <row r="1821" spans="1:18">
      <c r="A1821" s="6" t="s">
        <v>30</v>
      </c>
      <c r="B1821" s="12">
        <v>1795</v>
      </c>
      <c r="C1821" s="1">
        <v>1818</v>
      </c>
      <c r="D1821" s="12" t="s">
        <v>496</v>
      </c>
      <c r="E1821" s="2" t="s">
        <v>1638</v>
      </c>
      <c r="F1821" s="1">
        <v>7</v>
      </c>
      <c r="H1821" s="4" t="s">
        <v>2102</v>
      </c>
      <c r="I1821" s="12" t="s">
        <v>2103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5" t="s">
        <v>33</v>
      </c>
      <c r="P1821" s="5" t="s">
        <v>28</v>
      </c>
      <c r="Q1821" s="1" t="str">
        <f>CONCATENATE(Tabla5[[#This Row],[fkUbicacion]])</f>
        <v>7</v>
      </c>
      <c r="R1821" s="5" t="s">
        <v>29</v>
      </c>
    </row>
    <row r="1822" spans="1:18">
      <c r="A1822" s="6" t="s">
        <v>30</v>
      </c>
      <c r="B1822" s="12">
        <v>1796</v>
      </c>
      <c r="C1822" s="1">
        <v>1819</v>
      </c>
      <c r="D1822" s="12" t="s">
        <v>496</v>
      </c>
      <c r="E1822" s="2" t="s">
        <v>1639</v>
      </c>
      <c r="F1822" s="1">
        <v>7</v>
      </c>
      <c r="H1822" s="4" t="s">
        <v>2102</v>
      </c>
      <c r="I1822" s="12" t="s">
        <v>2103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5" t="s">
        <v>33</v>
      </c>
      <c r="P1822" s="5" t="s">
        <v>28</v>
      </c>
      <c r="Q1822" s="1" t="str">
        <f>CONCATENATE(Tabla5[[#This Row],[fkUbicacion]])</f>
        <v>7</v>
      </c>
      <c r="R1822" s="5" t="s">
        <v>29</v>
      </c>
    </row>
    <row r="1823" spans="1:18">
      <c r="A1823" s="6" t="s">
        <v>30</v>
      </c>
      <c r="B1823" s="12">
        <v>1797</v>
      </c>
      <c r="C1823" s="1">
        <v>1820</v>
      </c>
      <c r="D1823" s="12" t="s">
        <v>496</v>
      </c>
      <c r="E1823" s="2" t="s">
        <v>1640</v>
      </c>
      <c r="F1823" s="1">
        <v>7</v>
      </c>
      <c r="H1823" s="4" t="s">
        <v>2102</v>
      </c>
      <c r="I1823" s="12" t="s">
        <v>2103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5" t="s">
        <v>33</v>
      </c>
      <c r="P1823" s="5" t="s">
        <v>28</v>
      </c>
      <c r="Q1823" s="1" t="str">
        <f>CONCATENATE(Tabla5[[#This Row],[fkUbicacion]])</f>
        <v>7</v>
      </c>
      <c r="R1823" s="5" t="s">
        <v>29</v>
      </c>
    </row>
    <row r="1824" spans="1:18">
      <c r="A1824" s="6" t="s">
        <v>30</v>
      </c>
      <c r="B1824" s="12">
        <v>1798</v>
      </c>
      <c r="C1824" s="1">
        <v>1821</v>
      </c>
      <c r="D1824" s="12" t="s">
        <v>496</v>
      </c>
      <c r="E1824" s="2" t="s">
        <v>1641</v>
      </c>
      <c r="F1824" s="1">
        <v>7</v>
      </c>
      <c r="H1824" s="4" t="s">
        <v>2102</v>
      </c>
      <c r="I1824" s="12" t="s">
        <v>2103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5" t="s">
        <v>33</v>
      </c>
      <c r="P1824" s="5" t="s">
        <v>28</v>
      </c>
      <c r="Q1824" s="1" t="str">
        <f>CONCATENATE(Tabla5[[#This Row],[fkUbicacion]])</f>
        <v>7</v>
      </c>
      <c r="R1824" s="5" t="s">
        <v>29</v>
      </c>
    </row>
    <row r="1825" spans="1:18">
      <c r="A1825" s="6" t="s">
        <v>30</v>
      </c>
      <c r="B1825" s="12">
        <v>1799</v>
      </c>
      <c r="C1825" s="1">
        <v>1822</v>
      </c>
      <c r="D1825" s="12" t="s">
        <v>496</v>
      </c>
      <c r="E1825" s="2" t="s">
        <v>1642</v>
      </c>
      <c r="F1825" s="1">
        <v>7</v>
      </c>
      <c r="H1825" s="4" t="s">
        <v>2102</v>
      </c>
      <c r="I1825" s="12" t="s">
        <v>2103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5" t="s">
        <v>33</v>
      </c>
      <c r="P1825" s="5" t="s">
        <v>28</v>
      </c>
      <c r="Q1825" s="1" t="str">
        <f>CONCATENATE(Tabla5[[#This Row],[fkUbicacion]])</f>
        <v>7</v>
      </c>
      <c r="R1825" s="5" t="s">
        <v>29</v>
      </c>
    </row>
    <row r="1826" spans="1:18">
      <c r="A1826" s="6" t="s">
        <v>30</v>
      </c>
      <c r="B1826" s="12">
        <v>1800</v>
      </c>
      <c r="C1826" s="1">
        <v>1823</v>
      </c>
      <c r="D1826" s="12" t="s">
        <v>496</v>
      </c>
      <c r="E1826" s="2" t="s">
        <v>1643</v>
      </c>
      <c r="F1826" s="1">
        <v>7</v>
      </c>
      <c r="H1826" s="4" t="s">
        <v>2102</v>
      </c>
      <c r="I1826" s="12" t="s">
        <v>2103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5" t="s">
        <v>33</v>
      </c>
      <c r="P1826" s="5" t="s">
        <v>28</v>
      </c>
      <c r="Q1826" s="1" t="str">
        <f>CONCATENATE(Tabla5[[#This Row],[fkUbicacion]])</f>
        <v>7</v>
      </c>
      <c r="R1826" s="5" t="s">
        <v>29</v>
      </c>
    </row>
    <row r="1827" spans="1:18">
      <c r="A1827" s="6" t="s">
        <v>30</v>
      </c>
      <c r="B1827" s="12">
        <v>1801</v>
      </c>
      <c r="C1827" s="1">
        <v>1824</v>
      </c>
      <c r="D1827" s="12" t="s">
        <v>496</v>
      </c>
      <c r="E1827" s="2" t="s">
        <v>1644</v>
      </c>
      <c r="F1827" s="1">
        <v>7</v>
      </c>
      <c r="H1827" s="4" t="s">
        <v>2102</v>
      </c>
      <c r="I1827" s="12" t="s">
        <v>2103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5" t="s">
        <v>33</v>
      </c>
      <c r="P1827" s="5" t="s">
        <v>28</v>
      </c>
      <c r="Q1827" s="1" t="str">
        <f>CONCATENATE(Tabla5[[#This Row],[fkUbicacion]])</f>
        <v>7</v>
      </c>
      <c r="R1827" s="5" t="s">
        <v>29</v>
      </c>
    </row>
    <row r="1828" spans="1:18">
      <c r="A1828" s="6" t="s">
        <v>30</v>
      </c>
      <c r="B1828" s="12">
        <v>1802</v>
      </c>
      <c r="C1828" s="1">
        <v>1825</v>
      </c>
      <c r="D1828" s="12" t="s">
        <v>496</v>
      </c>
      <c r="E1828" s="2" t="s">
        <v>1645</v>
      </c>
      <c r="F1828" s="1">
        <v>7</v>
      </c>
      <c r="H1828" s="4" t="s">
        <v>2102</v>
      </c>
      <c r="I1828" s="12" t="s">
        <v>2103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5" t="s">
        <v>33</v>
      </c>
      <c r="P1828" s="5" t="s">
        <v>28</v>
      </c>
      <c r="Q1828" s="1" t="str">
        <f>CONCATENATE(Tabla5[[#This Row],[fkUbicacion]])</f>
        <v>7</v>
      </c>
      <c r="R1828" s="5" t="s">
        <v>29</v>
      </c>
    </row>
    <row r="1829" spans="1:18">
      <c r="A1829" s="6" t="s">
        <v>30</v>
      </c>
      <c r="B1829" s="12">
        <v>1803</v>
      </c>
      <c r="C1829" s="1">
        <v>1826</v>
      </c>
      <c r="D1829" s="12" t="s">
        <v>496</v>
      </c>
      <c r="E1829" s="2" t="s">
        <v>1646</v>
      </c>
      <c r="F1829" s="1">
        <v>7</v>
      </c>
      <c r="H1829" s="4" t="s">
        <v>2102</v>
      </c>
      <c r="I1829" s="12" t="s">
        <v>2103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5" t="s">
        <v>33</v>
      </c>
      <c r="P1829" s="5" t="s">
        <v>28</v>
      </c>
      <c r="Q1829" s="1" t="str">
        <f>CONCATENATE(Tabla5[[#This Row],[fkUbicacion]])</f>
        <v>7</v>
      </c>
      <c r="R1829" s="5" t="s">
        <v>29</v>
      </c>
    </row>
    <row r="1830" spans="1:18">
      <c r="A1830" s="6" t="s">
        <v>30</v>
      </c>
      <c r="B1830" s="12">
        <v>1804</v>
      </c>
      <c r="C1830" s="1">
        <v>1827</v>
      </c>
      <c r="D1830" s="12" t="s">
        <v>496</v>
      </c>
      <c r="E1830" s="2" t="s">
        <v>1647</v>
      </c>
      <c r="F1830" s="1">
        <v>7</v>
      </c>
      <c r="H1830" s="4" t="s">
        <v>2102</v>
      </c>
      <c r="I1830" s="12" t="s">
        <v>2103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5" t="s">
        <v>33</v>
      </c>
      <c r="P1830" s="5" t="s">
        <v>28</v>
      </c>
      <c r="Q1830" s="1" t="str">
        <f>CONCATENATE(Tabla5[[#This Row],[fkUbicacion]])</f>
        <v>7</v>
      </c>
      <c r="R1830" s="5" t="s">
        <v>29</v>
      </c>
    </row>
    <row r="1831" spans="1:18">
      <c r="A1831" s="6" t="s">
        <v>30</v>
      </c>
      <c r="B1831" s="12">
        <v>1805</v>
      </c>
      <c r="C1831" s="1">
        <v>1828</v>
      </c>
      <c r="D1831" s="12" t="s">
        <v>496</v>
      </c>
      <c r="E1831" s="2" t="s">
        <v>1648</v>
      </c>
      <c r="F1831" s="1">
        <v>7</v>
      </c>
      <c r="H1831" s="4" t="s">
        <v>2102</v>
      </c>
      <c r="I1831" s="12" t="s">
        <v>2103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5" t="s">
        <v>33</v>
      </c>
      <c r="P1831" s="5" t="s">
        <v>28</v>
      </c>
      <c r="Q1831" s="1" t="str">
        <f>CONCATENATE(Tabla5[[#This Row],[fkUbicacion]])</f>
        <v>7</v>
      </c>
      <c r="R1831" s="5" t="s">
        <v>29</v>
      </c>
    </row>
    <row r="1832" spans="1:18">
      <c r="A1832" s="6" t="s">
        <v>30</v>
      </c>
      <c r="B1832" s="12">
        <v>1806</v>
      </c>
      <c r="C1832" s="1">
        <v>1829</v>
      </c>
      <c r="D1832" s="12" t="s">
        <v>496</v>
      </c>
      <c r="E1832" s="2" t="s">
        <v>1649</v>
      </c>
      <c r="F1832" s="1">
        <v>7</v>
      </c>
      <c r="H1832" s="4" t="s">
        <v>2102</v>
      </c>
      <c r="I1832" s="12" t="s">
        <v>2103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5" t="s">
        <v>33</v>
      </c>
      <c r="P1832" s="5" t="s">
        <v>28</v>
      </c>
      <c r="Q1832" s="1" t="str">
        <f>CONCATENATE(Tabla5[[#This Row],[fkUbicacion]])</f>
        <v>7</v>
      </c>
      <c r="R1832" s="5" t="s">
        <v>29</v>
      </c>
    </row>
    <row r="1833" spans="1:18">
      <c r="A1833" s="6" t="s">
        <v>30</v>
      </c>
      <c r="B1833" s="12">
        <v>1807</v>
      </c>
      <c r="C1833" s="1">
        <v>1830</v>
      </c>
      <c r="D1833" s="12" t="s">
        <v>496</v>
      </c>
      <c r="E1833" s="2" t="s">
        <v>1650</v>
      </c>
      <c r="F1833" s="1">
        <v>7</v>
      </c>
      <c r="H1833" s="4" t="s">
        <v>2102</v>
      </c>
      <c r="I1833" s="12" t="s">
        <v>2103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5" t="s">
        <v>33</v>
      </c>
      <c r="P1833" s="5" t="s">
        <v>28</v>
      </c>
      <c r="Q1833" s="1" t="str">
        <f>CONCATENATE(Tabla5[[#This Row],[fkUbicacion]])</f>
        <v>7</v>
      </c>
      <c r="R1833" s="5" t="s">
        <v>29</v>
      </c>
    </row>
    <row r="1834" spans="1:18">
      <c r="A1834" s="6" t="s">
        <v>30</v>
      </c>
      <c r="B1834" s="12">
        <v>1808</v>
      </c>
      <c r="C1834" s="1">
        <v>1831</v>
      </c>
      <c r="D1834" s="12" t="s">
        <v>496</v>
      </c>
      <c r="E1834" s="2" t="s">
        <v>1651</v>
      </c>
      <c r="F1834" s="1">
        <v>7</v>
      </c>
      <c r="H1834" s="4" t="s">
        <v>2102</v>
      </c>
      <c r="I1834" s="12" t="s">
        <v>2103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5" t="s">
        <v>33</v>
      </c>
      <c r="P1834" s="5" t="s">
        <v>28</v>
      </c>
      <c r="Q1834" s="1" t="str">
        <f>CONCATENATE(Tabla5[[#This Row],[fkUbicacion]])</f>
        <v>7</v>
      </c>
      <c r="R1834" s="5" t="s">
        <v>29</v>
      </c>
    </row>
    <row r="1835" spans="1:18">
      <c r="A1835" s="6" t="s">
        <v>30</v>
      </c>
      <c r="B1835" s="12">
        <v>1809</v>
      </c>
      <c r="C1835" s="1">
        <v>1832</v>
      </c>
      <c r="D1835" s="12" t="s">
        <v>496</v>
      </c>
      <c r="E1835" s="2" t="s">
        <v>1652</v>
      </c>
      <c r="F1835" s="1">
        <v>7</v>
      </c>
      <c r="H1835" s="4" t="s">
        <v>2102</v>
      </c>
      <c r="I1835" s="12" t="s">
        <v>2103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5" t="s">
        <v>33</v>
      </c>
      <c r="P1835" s="5" t="s">
        <v>28</v>
      </c>
      <c r="Q1835" s="1" t="str">
        <f>CONCATENATE(Tabla5[[#This Row],[fkUbicacion]])</f>
        <v>7</v>
      </c>
      <c r="R1835" s="5" t="s">
        <v>29</v>
      </c>
    </row>
    <row r="1836" spans="1:18">
      <c r="A1836" s="6" t="s">
        <v>30</v>
      </c>
      <c r="B1836" s="12">
        <v>1810</v>
      </c>
      <c r="C1836" s="1">
        <v>1833</v>
      </c>
      <c r="D1836" s="12" t="s">
        <v>496</v>
      </c>
      <c r="E1836" s="2" t="s">
        <v>1653</v>
      </c>
      <c r="F1836" s="1">
        <v>7</v>
      </c>
      <c r="H1836" s="4" t="s">
        <v>2102</v>
      </c>
      <c r="I1836" s="12" t="s">
        <v>2103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5" t="s">
        <v>33</v>
      </c>
      <c r="P1836" s="5" t="s">
        <v>28</v>
      </c>
      <c r="Q1836" s="1" t="str">
        <f>CONCATENATE(Tabla5[[#This Row],[fkUbicacion]])</f>
        <v>7</v>
      </c>
      <c r="R1836" s="5" t="s">
        <v>29</v>
      </c>
    </row>
    <row r="1837" spans="1:18">
      <c r="A1837" s="6" t="s">
        <v>30</v>
      </c>
      <c r="B1837" s="12">
        <v>1811</v>
      </c>
      <c r="C1837" s="1">
        <v>1834</v>
      </c>
      <c r="D1837" s="12" t="s">
        <v>496</v>
      </c>
      <c r="E1837" s="2" t="s">
        <v>1654</v>
      </c>
      <c r="F1837" s="1">
        <v>7</v>
      </c>
      <c r="H1837" s="4" t="s">
        <v>2102</v>
      </c>
      <c r="I1837" s="12" t="s">
        <v>2103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5" t="s">
        <v>33</v>
      </c>
      <c r="P1837" s="5" t="s">
        <v>28</v>
      </c>
      <c r="Q1837" s="1" t="str">
        <f>CONCATENATE(Tabla5[[#This Row],[fkUbicacion]])</f>
        <v>7</v>
      </c>
      <c r="R1837" s="5" t="s">
        <v>29</v>
      </c>
    </row>
    <row r="1838" spans="1:18">
      <c r="A1838" s="6" t="s">
        <v>30</v>
      </c>
      <c r="B1838" s="12">
        <v>1812</v>
      </c>
      <c r="C1838" s="1">
        <v>1835</v>
      </c>
      <c r="D1838" s="12" t="s">
        <v>496</v>
      </c>
      <c r="E1838" s="2" t="s">
        <v>1655</v>
      </c>
      <c r="F1838" s="1">
        <v>7</v>
      </c>
      <c r="H1838" s="4" t="s">
        <v>2102</v>
      </c>
      <c r="I1838" s="12" t="s">
        <v>2103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5" t="s">
        <v>33</v>
      </c>
      <c r="P1838" s="5" t="s">
        <v>28</v>
      </c>
      <c r="Q1838" s="1" t="str">
        <f>CONCATENATE(Tabla5[[#This Row],[fkUbicacion]])</f>
        <v>7</v>
      </c>
      <c r="R1838" s="5" t="s">
        <v>29</v>
      </c>
    </row>
    <row r="1839" spans="1:18">
      <c r="A1839" s="6" t="s">
        <v>30</v>
      </c>
      <c r="B1839" s="12">
        <v>1813</v>
      </c>
      <c r="C1839" s="1">
        <v>1836</v>
      </c>
      <c r="D1839" s="12" t="s">
        <v>496</v>
      </c>
      <c r="E1839" s="2" t="s">
        <v>1656</v>
      </c>
      <c r="F1839" s="1">
        <v>7</v>
      </c>
      <c r="H1839" s="4" t="s">
        <v>2102</v>
      </c>
      <c r="I1839" s="12" t="s">
        <v>2103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5" t="s">
        <v>33</v>
      </c>
      <c r="P1839" s="5" t="s">
        <v>28</v>
      </c>
      <c r="Q1839" s="1" t="str">
        <f>CONCATENATE(Tabla5[[#This Row],[fkUbicacion]])</f>
        <v>7</v>
      </c>
      <c r="R1839" s="5" t="s">
        <v>29</v>
      </c>
    </row>
    <row r="1840" spans="1:18">
      <c r="A1840" s="6" t="s">
        <v>30</v>
      </c>
      <c r="B1840" s="12">
        <v>1814</v>
      </c>
      <c r="C1840" s="1">
        <v>1837</v>
      </c>
      <c r="D1840" s="12" t="s">
        <v>496</v>
      </c>
      <c r="E1840" s="2" t="s">
        <v>1657</v>
      </c>
      <c r="F1840" s="1">
        <v>7</v>
      </c>
      <c r="H1840" s="4" t="s">
        <v>2102</v>
      </c>
      <c r="I1840" s="12" t="s">
        <v>2103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5" t="s">
        <v>33</v>
      </c>
      <c r="P1840" s="5" t="s">
        <v>28</v>
      </c>
      <c r="Q1840" s="1" t="str">
        <f>CONCATENATE(Tabla5[[#This Row],[fkUbicacion]])</f>
        <v>7</v>
      </c>
      <c r="R1840" s="5" t="s">
        <v>29</v>
      </c>
    </row>
    <row r="1841" spans="1:18">
      <c r="A1841" s="6" t="s">
        <v>30</v>
      </c>
      <c r="B1841" s="12">
        <v>1815</v>
      </c>
      <c r="C1841" s="1">
        <v>1838</v>
      </c>
      <c r="D1841" s="12" t="s">
        <v>496</v>
      </c>
      <c r="E1841" s="2" t="s">
        <v>1658</v>
      </c>
      <c r="F1841" s="1">
        <v>7</v>
      </c>
      <c r="H1841" s="4" t="s">
        <v>2102</v>
      </c>
      <c r="I1841" s="12" t="s">
        <v>2103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5" t="s">
        <v>33</v>
      </c>
      <c r="P1841" s="5" t="s">
        <v>28</v>
      </c>
      <c r="Q1841" s="1" t="str">
        <f>CONCATENATE(Tabla5[[#This Row],[fkUbicacion]])</f>
        <v>7</v>
      </c>
      <c r="R1841" s="5" t="s">
        <v>29</v>
      </c>
    </row>
    <row r="1842" spans="1:18">
      <c r="A1842" s="6" t="s">
        <v>30</v>
      </c>
      <c r="B1842" s="12">
        <v>1816</v>
      </c>
      <c r="C1842" s="1">
        <v>1839</v>
      </c>
      <c r="D1842" s="12" t="s">
        <v>496</v>
      </c>
      <c r="E1842" s="2" t="s">
        <v>1659</v>
      </c>
      <c r="F1842" s="1">
        <v>7</v>
      </c>
      <c r="H1842" s="4" t="s">
        <v>2102</v>
      </c>
      <c r="I1842" s="12" t="s">
        <v>2103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5" t="s">
        <v>33</v>
      </c>
      <c r="P1842" s="5" t="s">
        <v>28</v>
      </c>
      <c r="Q1842" s="1" t="str">
        <f>CONCATENATE(Tabla5[[#This Row],[fkUbicacion]])</f>
        <v>7</v>
      </c>
      <c r="R1842" s="5" t="s">
        <v>29</v>
      </c>
    </row>
    <row r="1843" spans="1:18">
      <c r="A1843" s="6" t="s">
        <v>30</v>
      </c>
      <c r="B1843" s="12">
        <v>1817</v>
      </c>
      <c r="C1843" s="1">
        <v>1840</v>
      </c>
      <c r="D1843" s="12" t="s">
        <v>496</v>
      </c>
      <c r="E1843" s="2" t="s">
        <v>1660</v>
      </c>
      <c r="F1843" s="1">
        <v>7</v>
      </c>
      <c r="H1843" s="4" t="s">
        <v>2102</v>
      </c>
      <c r="I1843" s="12" t="s">
        <v>2103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5" t="s">
        <v>33</v>
      </c>
      <c r="P1843" s="5" t="s">
        <v>28</v>
      </c>
      <c r="Q1843" s="1" t="str">
        <f>CONCATENATE(Tabla5[[#This Row],[fkUbicacion]])</f>
        <v>7</v>
      </c>
      <c r="R1843" s="5" t="s">
        <v>29</v>
      </c>
    </row>
    <row r="1844" spans="1:18">
      <c r="A1844" s="6" t="s">
        <v>30</v>
      </c>
      <c r="B1844" s="12">
        <v>1818</v>
      </c>
      <c r="C1844" s="1">
        <v>1841</v>
      </c>
      <c r="D1844" s="12" t="s">
        <v>496</v>
      </c>
      <c r="E1844" s="2" t="s">
        <v>1661</v>
      </c>
      <c r="F1844" s="1">
        <v>7</v>
      </c>
      <c r="H1844" s="4" t="s">
        <v>2102</v>
      </c>
      <c r="I1844" s="12" t="s">
        <v>2103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5" t="s">
        <v>33</v>
      </c>
      <c r="P1844" s="5" t="s">
        <v>28</v>
      </c>
      <c r="Q1844" s="1" t="str">
        <f>CONCATENATE(Tabla5[[#This Row],[fkUbicacion]])</f>
        <v>7</v>
      </c>
      <c r="R1844" s="5" t="s">
        <v>29</v>
      </c>
    </row>
    <row r="1845" spans="1:18">
      <c r="A1845" s="6" t="s">
        <v>30</v>
      </c>
      <c r="B1845" s="12">
        <v>1819</v>
      </c>
      <c r="C1845" s="1">
        <v>1842</v>
      </c>
      <c r="D1845" s="12" t="s">
        <v>496</v>
      </c>
      <c r="E1845" s="2" t="s">
        <v>1662</v>
      </c>
      <c r="F1845" s="1">
        <v>7</v>
      </c>
      <c r="H1845" s="4" t="s">
        <v>2102</v>
      </c>
      <c r="I1845" s="12" t="s">
        <v>2103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5" t="s">
        <v>33</v>
      </c>
      <c r="P1845" s="5" t="s">
        <v>28</v>
      </c>
      <c r="Q1845" s="1" t="str">
        <f>CONCATENATE(Tabla5[[#This Row],[fkUbicacion]])</f>
        <v>7</v>
      </c>
      <c r="R1845" s="5" t="s">
        <v>29</v>
      </c>
    </row>
    <row r="1846" spans="1:18">
      <c r="A1846" s="6" t="s">
        <v>30</v>
      </c>
      <c r="B1846" s="12">
        <v>1820</v>
      </c>
      <c r="C1846" s="1">
        <v>1843</v>
      </c>
      <c r="D1846" s="12" t="s">
        <v>496</v>
      </c>
      <c r="E1846" s="2" t="s">
        <v>1663</v>
      </c>
      <c r="F1846" s="1">
        <v>7</v>
      </c>
      <c r="H1846" s="4" t="s">
        <v>2102</v>
      </c>
      <c r="I1846" s="12" t="s">
        <v>2103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5" t="s">
        <v>33</v>
      </c>
      <c r="P1846" s="5" t="s">
        <v>28</v>
      </c>
      <c r="Q1846" s="1" t="str">
        <f>CONCATENATE(Tabla5[[#This Row],[fkUbicacion]])</f>
        <v>7</v>
      </c>
      <c r="R1846" s="5" t="s">
        <v>29</v>
      </c>
    </row>
    <row r="1847" spans="1:18">
      <c r="A1847" s="6" t="s">
        <v>30</v>
      </c>
      <c r="B1847" s="12">
        <v>1821</v>
      </c>
      <c r="C1847" s="1">
        <v>1844</v>
      </c>
      <c r="D1847" s="12" t="s">
        <v>496</v>
      </c>
      <c r="E1847" s="2" t="s">
        <v>1664</v>
      </c>
      <c r="F1847" s="1">
        <v>7</v>
      </c>
      <c r="H1847" s="4" t="s">
        <v>2102</v>
      </c>
      <c r="I1847" s="12" t="s">
        <v>2103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5" t="s">
        <v>33</v>
      </c>
      <c r="P1847" s="5" t="s">
        <v>28</v>
      </c>
      <c r="Q1847" s="1" t="str">
        <f>CONCATENATE(Tabla5[[#This Row],[fkUbicacion]])</f>
        <v>7</v>
      </c>
      <c r="R1847" s="5" t="s">
        <v>29</v>
      </c>
    </row>
    <row r="1848" spans="1:18">
      <c r="A1848" s="6" t="s">
        <v>30</v>
      </c>
      <c r="B1848" s="12">
        <v>1822</v>
      </c>
      <c r="C1848" s="1">
        <v>1845</v>
      </c>
      <c r="D1848" s="12" t="s">
        <v>496</v>
      </c>
      <c r="E1848" s="2" t="s">
        <v>1665</v>
      </c>
      <c r="F1848" s="1">
        <v>7</v>
      </c>
      <c r="H1848" s="4" t="s">
        <v>2102</v>
      </c>
      <c r="I1848" s="12" t="s">
        <v>2103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5" t="s">
        <v>33</v>
      </c>
      <c r="P1848" s="5" t="s">
        <v>28</v>
      </c>
      <c r="Q1848" s="1" t="str">
        <f>CONCATENATE(Tabla5[[#This Row],[fkUbicacion]])</f>
        <v>7</v>
      </c>
      <c r="R1848" s="5" t="s">
        <v>29</v>
      </c>
    </row>
    <row r="1849" spans="1:18">
      <c r="A1849" s="6" t="s">
        <v>30</v>
      </c>
      <c r="B1849" s="12">
        <v>1823</v>
      </c>
      <c r="C1849" s="1">
        <v>1846</v>
      </c>
      <c r="D1849" s="12" t="s">
        <v>496</v>
      </c>
      <c r="E1849" s="25" t="s">
        <v>1666</v>
      </c>
      <c r="F1849" s="1">
        <v>7</v>
      </c>
      <c r="H1849" s="4" t="s">
        <v>2102</v>
      </c>
      <c r="I1849" s="12" t="s">
        <v>2103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5" t="s">
        <v>33</v>
      </c>
      <c r="P1849" s="5" t="s">
        <v>28</v>
      </c>
      <c r="Q1849" s="1" t="str">
        <f>CONCATENATE(Tabla5[[#This Row],[fkUbicacion]])</f>
        <v>7</v>
      </c>
      <c r="R1849" s="5" t="s">
        <v>29</v>
      </c>
    </row>
    <row r="1850" spans="1:18">
      <c r="A1850" s="6" t="s">
        <v>30</v>
      </c>
      <c r="B1850" s="12">
        <v>1824</v>
      </c>
      <c r="C1850" s="1">
        <v>1847</v>
      </c>
      <c r="D1850" s="12" t="s">
        <v>496</v>
      </c>
      <c r="E1850" s="2" t="s">
        <v>1667</v>
      </c>
      <c r="F1850" s="1">
        <v>7</v>
      </c>
      <c r="H1850" s="4" t="s">
        <v>2102</v>
      </c>
      <c r="I1850" s="12" t="s">
        <v>2103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5" t="s">
        <v>33</v>
      </c>
      <c r="P1850" s="5" t="s">
        <v>28</v>
      </c>
      <c r="Q1850" s="1" t="str">
        <f>CONCATENATE(Tabla5[[#This Row],[fkUbicacion]])</f>
        <v>7</v>
      </c>
      <c r="R1850" s="5" t="s">
        <v>29</v>
      </c>
    </row>
    <row r="1851" spans="1:18">
      <c r="A1851" s="6" t="s">
        <v>30</v>
      </c>
      <c r="B1851" s="12">
        <v>1825</v>
      </c>
      <c r="C1851" s="1">
        <v>1848</v>
      </c>
      <c r="D1851" s="12" t="s">
        <v>496</v>
      </c>
      <c r="E1851" s="2" t="s">
        <v>1668</v>
      </c>
      <c r="F1851" s="1">
        <v>7</v>
      </c>
      <c r="H1851" s="4" t="s">
        <v>2102</v>
      </c>
      <c r="I1851" s="12" t="s">
        <v>2103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5" t="s">
        <v>33</v>
      </c>
      <c r="P1851" s="5" t="s">
        <v>28</v>
      </c>
      <c r="Q1851" s="1" t="str">
        <f>CONCATENATE(Tabla5[[#This Row],[fkUbicacion]])</f>
        <v>7</v>
      </c>
      <c r="R1851" s="5" t="s">
        <v>29</v>
      </c>
    </row>
    <row r="1852" spans="1:18">
      <c r="A1852" s="6" t="s">
        <v>30</v>
      </c>
      <c r="B1852" s="12">
        <v>1826</v>
      </c>
      <c r="C1852" s="1">
        <v>1849</v>
      </c>
      <c r="D1852" s="12" t="s">
        <v>496</v>
      </c>
      <c r="E1852" s="2" t="s">
        <v>1669</v>
      </c>
      <c r="F1852" s="1">
        <v>7</v>
      </c>
      <c r="H1852" s="4" t="s">
        <v>2102</v>
      </c>
      <c r="I1852" s="12" t="s">
        <v>2103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5" t="s">
        <v>33</v>
      </c>
      <c r="P1852" s="5" t="s">
        <v>28</v>
      </c>
      <c r="Q1852" s="1" t="str">
        <f>CONCATENATE(Tabla5[[#This Row],[fkUbicacion]])</f>
        <v>7</v>
      </c>
      <c r="R1852" s="5" t="s">
        <v>29</v>
      </c>
    </row>
    <row r="1853" spans="1:18">
      <c r="A1853" s="6" t="s">
        <v>30</v>
      </c>
      <c r="B1853" s="12">
        <v>1827</v>
      </c>
      <c r="C1853" s="1">
        <v>1850</v>
      </c>
      <c r="D1853" s="12" t="s">
        <v>496</v>
      </c>
      <c r="E1853" s="2" t="s">
        <v>1670</v>
      </c>
      <c r="F1853" s="1">
        <v>7</v>
      </c>
      <c r="H1853" s="4" t="s">
        <v>2102</v>
      </c>
      <c r="I1853" s="12" t="s">
        <v>2103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5" t="s">
        <v>33</v>
      </c>
      <c r="P1853" s="5" t="s">
        <v>28</v>
      </c>
      <c r="Q1853" s="1" t="str">
        <f>CONCATENATE(Tabla5[[#This Row],[fkUbicacion]])</f>
        <v>7</v>
      </c>
      <c r="R1853" s="5" t="s">
        <v>29</v>
      </c>
    </row>
    <row r="1854" spans="1:18">
      <c r="A1854" s="6" t="s">
        <v>30</v>
      </c>
      <c r="B1854" s="12">
        <v>1828</v>
      </c>
      <c r="C1854" s="1">
        <v>1851</v>
      </c>
      <c r="D1854" s="12" t="s">
        <v>496</v>
      </c>
      <c r="E1854" s="2" t="s">
        <v>1671</v>
      </c>
      <c r="F1854" s="1">
        <v>7</v>
      </c>
      <c r="H1854" s="4" t="s">
        <v>2102</v>
      </c>
      <c r="I1854" s="12" t="s">
        <v>2103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5" t="s">
        <v>33</v>
      </c>
      <c r="P1854" s="5" t="s">
        <v>28</v>
      </c>
      <c r="Q1854" s="1" t="str">
        <f>CONCATENATE(Tabla5[[#This Row],[fkUbicacion]])</f>
        <v>7</v>
      </c>
      <c r="R1854" s="5" t="s">
        <v>29</v>
      </c>
    </row>
    <row r="1855" spans="1:18">
      <c r="A1855" s="6" t="s">
        <v>30</v>
      </c>
      <c r="B1855" s="12">
        <v>1829</v>
      </c>
      <c r="C1855" s="1">
        <v>1852</v>
      </c>
      <c r="D1855" s="12" t="s">
        <v>496</v>
      </c>
      <c r="E1855" s="2" t="s">
        <v>1672</v>
      </c>
      <c r="F1855" s="1">
        <v>7</v>
      </c>
      <c r="H1855" s="4" t="s">
        <v>2102</v>
      </c>
      <c r="I1855" s="12" t="s">
        <v>2103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5" t="s">
        <v>33</v>
      </c>
      <c r="P1855" s="5" t="s">
        <v>28</v>
      </c>
      <c r="Q1855" s="1" t="str">
        <f>CONCATENATE(Tabla5[[#This Row],[fkUbicacion]])</f>
        <v>7</v>
      </c>
      <c r="R1855" s="5" t="s">
        <v>29</v>
      </c>
    </row>
    <row r="1856" spans="1:18">
      <c r="A1856" s="6" t="s">
        <v>30</v>
      </c>
      <c r="B1856" s="12">
        <v>1830</v>
      </c>
      <c r="C1856" s="1">
        <v>1853</v>
      </c>
      <c r="D1856" s="12" t="s">
        <v>496</v>
      </c>
      <c r="E1856" s="2" t="s">
        <v>1673</v>
      </c>
      <c r="F1856" s="1">
        <v>7</v>
      </c>
      <c r="H1856" s="4" t="s">
        <v>2102</v>
      </c>
      <c r="I1856" s="12" t="s">
        <v>2103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5" t="s">
        <v>33</v>
      </c>
      <c r="P1856" s="5" t="s">
        <v>28</v>
      </c>
      <c r="Q1856" s="1" t="str">
        <f>CONCATENATE(Tabla5[[#This Row],[fkUbicacion]])</f>
        <v>7</v>
      </c>
      <c r="R1856" s="5" t="s">
        <v>29</v>
      </c>
    </row>
    <row r="1857" spans="1:18">
      <c r="A1857" s="6" t="s">
        <v>30</v>
      </c>
      <c r="B1857" s="12">
        <v>1831</v>
      </c>
      <c r="C1857" s="1">
        <v>1854</v>
      </c>
      <c r="D1857" s="12" t="s">
        <v>496</v>
      </c>
      <c r="E1857" s="2" t="s">
        <v>1674</v>
      </c>
      <c r="F1857" s="1">
        <v>7</v>
      </c>
      <c r="H1857" s="4" t="s">
        <v>2102</v>
      </c>
      <c r="I1857" s="12" t="s">
        <v>2103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5" t="s">
        <v>33</v>
      </c>
      <c r="P1857" s="5" t="s">
        <v>28</v>
      </c>
      <c r="Q1857" s="1" t="str">
        <f>CONCATENATE(Tabla5[[#This Row],[fkUbicacion]])</f>
        <v>7</v>
      </c>
      <c r="R1857" s="5" t="s">
        <v>29</v>
      </c>
    </row>
    <row r="1858" spans="1:18">
      <c r="A1858" s="6" t="s">
        <v>30</v>
      </c>
      <c r="B1858" s="12">
        <v>1832</v>
      </c>
      <c r="C1858" s="1">
        <v>1855</v>
      </c>
      <c r="D1858" s="12" t="s">
        <v>496</v>
      </c>
      <c r="E1858" s="2" t="s">
        <v>1675</v>
      </c>
      <c r="F1858" s="1">
        <v>7</v>
      </c>
      <c r="H1858" s="4" t="s">
        <v>2102</v>
      </c>
      <c r="I1858" s="12" t="s">
        <v>2103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5" t="s">
        <v>33</v>
      </c>
      <c r="P1858" s="5" t="s">
        <v>28</v>
      </c>
      <c r="Q1858" s="1" t="str">
        <f>CONCATENATE(Tabla5[[#This Row],[fkUbicacion]])</f>
        <v>7</v>
      </c>
      <c r="R1858" s="5" t="s">
        <v>29</v>
      </c>
    </row>
    <row r="1859" spans="1:18">
      <c r="A1859" s="6" t="s">
        <v>30</v>
      </c>
      <c r="B1859" s="12">
        <v>1833</v>
      </c>
      <c r="C1859" s="1">
        <v>1856</v>
      </c>
      <c r="D1859" s="12" t="s">
        <v>496</v>
      </c>
      <c r="E1859" s="2" t="s">
        <v>1676</v>
      </c>
      <c r="F1859" s="1">
        <v>7</v>
      </c>
      <c r="H1859" s="4" t="s">
        <v>2102</v>
      </c>
      <c r="I1859" s="12" t="s">
        <v>2103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5" t="s">
        <v>33</v>
      </c>
      <c r="P1859" s="5" t="s">
        <v>28</v>
      </c>
      <c r="Q1859" s="1" t="str">
        <f>CONCATENATE(Tabla5[[#This Row],[fkUbicacion]])</f>
        <v>7</v>
      </c>
      <c r="R1859" s="5" t="s">
        <v>29</v>
      </c>
    </row>
    <row r="1860" spans="1:18">
      <c r="A1860" s="6" t="s">
        <v>30</v>
      </c>
      <c r="B1860" s="12">
        <v>1834</v>
      </c>
      <c r="C1860" s="1">
        <v>1857</v>
      </c>
      <c r="D1860" s="12" t="s">
        <v>496</v>
      </c>
      <c r="E1860" s="2" t="s">
        <v>1677</v>
      </c>
      <c r="F1860" s="1">
        <v>7</v>
      </c>
      <c r="H1860" s="4" t="s">
        <v>2102</v>
      </c>
      <c r="I1860" s="12" t="s">
        <v>2103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5" t="s">
        <v>33</v>
      </c>
      <c r="P1860" s="5" t="s">
        <v>28</v>
      </c>
      <c r="Q1860" s="1" t="str">
        <f>CONCATENATE(Tabla5[[#This Row],[fkUbicacion]])</f>
        <v>7</v>
      </c>
      <c r="R1860" s="5" t="s">
        <v>29</v>
      </c>
    </row>
    <row r="1861" spans="1:18">
      <c r="A1861" s="6" t="s">
        <v>30</v>
      </c>
      <c r="B1861" s="12">
        <v>1835</v>
      </c>
      <c r="C1861" s="1">
        <v>1858</v>
      </c>
      <c r="D1861" s="12" t="s">
        <v>496</v>
      </c>
      <c r="E1861" s="2" t="s">
        <v>1678</v>
      </c>
      <c r="F1861" s="1">
        <v>7</v>
      </c>
      <c r="H1861" s="4" t="s">
        <v>2102</v>
      </c>
      <c r="I1861" s="12" t="s">
        <v>2103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5" t="s">
        <v>33</v>
      </c>
      <c r="P1861" s="5" t="s">
        <v>28</v>
      </c>
      <c r="Q1861" s="1" t="str">
        <f>CONCATENATE(Tabla5[[#This Row],[fkUbicacion]])</f>
        <v>7</v>
      </c>
      <c r="R1861" s="5" t="s">
        <v>29</v>
      </c>
    </row>
    <row r="1862" spans="1:18">
      <c r="A1862" s="6" t="s">
        <v>30</v>
      </c>
      <c r="B1862" s="12">
        <v>1836</v>
      </c>
      <c r="C1862" s="1">
        <v>1859</v>
      </c>
      <c r="D1862" s="12" t="s">
        <v>496</v>
      </c>
      <c r="E1862" s="2" t="s">
        <v>1679</v>
      </c>
      <c r="F1862" s="1">
        <v>7</v>
      </c>
      <c r="H1862" s="4" t="s">
        <v>2102</v>
      </c>
      <c r="I1862" s="12" t="s">
        <v>2103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5" t="s">
        <v>33</v>
      </c>
      <c r="P1862" s="5" t="s">
        <v>28</v>
      </c>
      <c r="Q1862" s="1" t="str">
        <f>CONCATENATE(Tabla5[[#This Row],[fkUbicacion]])</f>
        <v>7</v>
      </c>
      <c r="R1862" s="5" t="s">
        <v>29</v>
      </c>
    </row>
    <row r="1863" spans="1:18">
      <c r="A1863" s="6" t="s">
        <v>30</v>
      </c>
      <c r="B1863" s="12">
        <v>1837</v>
      </c>
      <c r="C1863" s="1">
        <v>1860</v>
      </c>
      <c r="D1863" s="12" t="s">
        <v>496</v>
      </c>
      <c r="E1863" s="2" t="s">
        <v>1680</v>
      </c>
      <c r="F1863" s="1">
        <v>7</v>
      </c>
      <c r="H1863" s="4" t="s">
        <v>2102</v>
      </c>
      <c r="I1863" s="12" t="s">
        <v>2103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5" t="s">
        <v>33</v>
      </c>
      <c r="P1863" s="5" t="s">
        <v>28</v>
      </c>
      <c r="Q1863" s="1" t="str">
        <f>CONCATENATE(Tabla5[[#This Row],[fkUbicacion]])</f>
        <v>7</v>
      </c>
      <c r="R1863" s="5" t="s">
        <v>29</v>
      </c>
    </row>
    <row r="1864" spans="1:18">
      <c r="A1864" s="6" t="s">
        <v>30</v>
      </c>
      <c r="B1864" s="12">
        <v>1838</v>
      </c>
      <c r="C1864" s="1">
        <v>1861</v>
      </c>
      <c r="D1864" s="12" t="s">
        <v>496</v>
      </c>
      <c r="E1864" s="2" t="s">
        <v>1681</v>
      </c>
      <c r="F1864" s="1">
        <v>7</v>
      </c>
      <c r="H1864" s="4" t="s">
        <v>2102</v>
      </c>
      <c r="I1864" s="12" t="s">
        <v>2103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5" t="s">
        <v>33</v>
      </c>
      <c r="P1864" s="5" t="s">
        <v>28</v>
      </c>
      <c r="Q1864" s="1" t="str">
        <f>CONCATENATE(Tabla5[[#This Row],[fkUbicacion]])</f>
        <v>7</v>
      </c>
      <c r="R1864" s="5" t="s">
        <v>29</v>
      </c>
    </row>
    <row r="1865" spans="1:18">
      <c r="A1865" s="6" t="s">
        <v>30</v>
      </c>
      <c r="B1865" s="12">
        <v>1839</v>
      </c>
      <c r="C1865" s="1">
        <v>1862</v>
      </c>
      <c r="D1865" s="12" t="s">
        <v>496</v>
      </c>
      <c r="E1865" s="2" t="s">
        <v>1682</v>
      </c>
      <c r="F1865" s="1">
        <v>7</v>
      </c>
      <c r="H1865" s="4" t="s">
        <v>2102</v>
      </c>
      <c r="I1865" s="12" t="s">
        <v>2103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5" t="s">
        <v>33</v>
      </c>
      <c r="P1865" s="5" t="s">
        <v>28</v>
      </c>
      <c r="Q1865" s="1" t="str">
        <f>CONCATENATE(Tabla5[[#This Row],[fkUbicacion]])</f>
        <v>7</v>
      </c>
      <c r="R1865" s="5" t="s">
        <v>29</v>
      </c>
    </row>
    <row r="1866" spans="1:18">
      <c r="A1866" s="6" t="s">
        <v>30</v>
      </c>
      <c r="B1866" s="12">
        <v>1840</v>
      </c>
      <c r="C1866" s="1">
        <v>1863</v>
      </c>
      <c r="D1866" s="12" t="s">
        <v>496</v>
      </c>
      <c r="E1866" s="2" t="s">
        <v>1683</v>
      </c>
      <c r="F1866" s="1">
        <v>7</v>
      </c>
      <c r="H1866" s="4" t="s">
        <v>2102</v>
      </c>
      <c r="I1866" s="12" t="s">
        <v>2103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5" t="s">
        <v>33</v>
      </c>
      <c r="P1866" s="5" t="s">
        <v>28</v>
      </c>
      <c r="Q1866" s="1" t="str">
        <f>CONCATENATE(Tabla5[[#This Row],[fkUbicacion]])</f>
        <v>7</v>
      </c>
      <c r="R1866" s="5" t="s">
        <v>29</v>
      </c>
    </row>
    <row r="1867" spans="1:18">
      <c r="A1867" s="6" t="s">
        <v>30</v>
      </c>
      <c r="B1867" s="12">
        <v>1841</v>
      </c>
      <c r="C1867" s="1">
        <v>1864</v>
      </c>
      <c r="D1867" s="12" t="s">
        <v>496</v>
      </c>
      <c r="E1867" s="2" t="s">
        <v>1684</v>
      </c>
      <c r="F1867" s="1">
        <v>7</v>
      </c>
      <c r="H1867" s="4" t="s">
        <v>2102</v>
      </c>
      <c r="I1867" s="12" t="s">
        <v>2103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5" t="s">
        <v>33</v>
      </c>
      <c r="P1867" s="5" t="s">
        <v>28</v>
      </c>
      <c r="Q1867" s="1" t="str">
        <f>CONCATENATE(Tabla5[[#This Row],[fkUbicacion]])</f>
        <v>7</v>
      </c>
      <c r="R1867" s="5" t="s">
        <v>29</v>
      </c>
    </row>
    <row r="1868" spans="1:18">
      <c r="A1868" s="6" t="s">
        <v>30</v>
      </c>
      <c r="B1868" s="12">
        <v>1842</v>
      </c>
      <c r="C1868" s="1">
        <v>1865</v>
      </c>
      <c r="D1868" s="12" t="s">
        <v>496</v>
      </c>
      <c r="E1868" s="2" t="s">
        <v>1685</v>
      </c>
      <c r="F1868" s="1">
        <v>7</v>
      </c>
      <c r="H1868" s="4" t="s">
        <v>2102</v>
      </c>
      <c r="I1868" s="12" t="s">
        <v>2103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5" t="s">
        <v>33</v>
      </c>
      <c r="P1868" s="5" t="s">
        <v>28</v>
      </c>
      <c r="Q1868" s="1" t="str">
        <f>CONCATENATE(Tabla5[[#This Row],[fkUbicacion]])</f>
        <v>7</v>
      </c>
      <c r="R1868" s="5" t="s">
        <v>29</v>
      </c>
    </row>
    <row r="1869" spans="1:18">
      <c r="A1869" s="6" t="s">
        <v>30</v>
      </c>
      <c r="B1869" s="12">
        <v>1843</v>
      </c>
      <c r="C1869" s="1">
        <v>1866</v>
      </c>
      <c r="D1869" s="12" t="s">
        <v>496</v>
      </c>
      <c r="E1869" s="2" t="s">
        <v>1686</v>
      </c>
      <c r="F1869" s="1">
        <v>7</v>
      </c>
      <c r="H1869" s="4" t="s">
        <v>2102</v>
      </c>
      <c r="I1869" s="12" t="s">
        <v>2103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5" t="s">
        <v>33</v>
      </c>
      <c r="P1869" s="5" t="s">
        <v>28</v>
      </c>
      <c r="Q1869" s="1" t="str">
        <f>CONCATENATE(Tabla5[[#This Row],[fkUbicacion]])</f>
        <v>7</v>
      </c>
      <c r="R1869" s="5" t="s">
        <v>29</v>
      </c>
    </row>
    <row r="1870" spans="1:18">
      <c r="A1870" s="6" t="s">
        <v>30</v>
      </c>
      <c r="B1870" s="12">
        <v>1844</v>
      </c>
      <c r="C1870" s="1">
        <v>1867</v>
      </c>
      <c r="D1870" s="12" t="s">
        <v>496</v>
      </c>
      <c r="E1870" s="2" t="s">
        <v>1687</v>
      </c>
      <c r="F1870" s="1">
        <v>7</v>
      </c>
      <c r="H1870" s="4" t="s">
        <v>2102</v>
      </c>
      <c r="I1870" s="12" t="s">
        <v>2103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5" t="s">
        <v>33</v>
      </c>
      <c r="P1870" s="5" t="s">
        <v>28</v>
      </c>
      <c r="Q1870" s="1" t="str">
        <f>CONCATENATE(Tabla5[[#This Row],[fkUbicacion]])</f>
        <v>7</v>
      </c>
      <c r="R1870" s="5" t="s">
        <v>29</v>
      </c>
    </row>
    <row r="1871" spans="1:18">
      <c r="A1871" s="6" t="s">
        <v>30</v>
      </c>
      <c r="B1871" s="12">
        <v>1845</v>
      </c>
      <c r="C1871" s="1">
        <v>1868</v>
      </c>
      <c r="D1871" s="12" t="s">
        <v>496</v>
      </c>
      <c r="E1871" s="2" t="s">
        <v>1688</v>
      </c>
      <c r="F1871" s="1">
        <v>7</v>
      </c>
      <c r="H1871" s="4" t="s">
        <v>2102</v>
      </c>
      <c r="I1871" s="12" t="s">
        <v>2103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5" t="s">
        <v>33</v>
      </c>
      <c r="P1871" s="5" t="s">
        <v>28</v>
      </c>
      <c r="Q1871" s="1" t="str">
        <f>CONCATENATE(Tabla5[[#This Row],[fkUbicacion]])</f>
        <v>7</v>
      </c>
      <c r="R1871" s="5" t="s">
        <v>29</v>
      </c>
    </row>
    <row r="1872" spans="1:18">
      <c r="A1872" s="6" t="s">
        <v>30</v>
      </c>
      <c r="B1872" s="12">
        <v>1846</v>
      </c>
      <c r="C1872" s="1">
        <v>1869</v>
      </c>
      <c r="D1872" s="12" t="s">
        <v>496</v>
      </c>
      <c r="E1872" s="2" t="s">
        <v>1689</v>
      </c>
      <c r="F1872" s="1">
        <v>7</v>
      </c>
      <c r="H1872" s="4" t="s">
        <v>2102</v>
      </c>
      <c r="I1872" s="12" t="s">
        <v>2103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5" t="s">
        <v>33</v>
      </c>
      <c r="P1872" s="5" t="s">
        <v>28</v>
      </c>
      <c r="Q1872" s="1" t="str">
        <f>CONCATENATE(Tabla5[[#This Row],[fkUbicacion]])</f>
        <v>7</v>
      </c>
      <c r="R1872" s="5" t="s">
        <v>29</v>
      </c>
    </row>
    <row r="1873" spans="1:18">
      <c r="A1873" s="6" t="s">
        <v>30</v>
      </c>
      <c r="B1873" s="12">
        <v>1847</v>
      </c>
      <c r="C1873" s="1">
        <v>1870</v>
      </c>
      <c r="D1873" s="12" t="s">
        <v>496</v>
      </c>
      <c r="E1873" s="2" t="s">
        <v>1690</v>
      </c>
      <c r="F1873" s="1">
        <v>7</v>
      </c>
      <c r="H1873" s="4" t="s">
        <v>2102</v>
      </c>
      <c r="I1873" s="12" t="s">
        <v>2103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5" t="s">
        <v>33</v>
      </c>
      <c r="P1873" s="5" t="s">
        <v>28</v>
      </c>
      <c r="Q1873" s="1" t="str">
        <f>CONCATENATE(Tabla5[[#This Row],[fkUbicacion]])</f>
        <v>7</v>
      </c>
      <c r="R1873" s="5" t="s">
        <v>29</v>
      </c>
    </row>
    <row r="1874" spans="1:18">
      <c r="A1874" s="6" t="s">
        <v>30</v>
      </c>
      <c r="B1874" s="12">
        <v>1848</v>
      </c>
      <c r="C1874" s="1">
        <v>1871</v>
      </c>
      <c r="D1874" s="12" t="s">
        <v>496</v>
      </c>
      <c r="E1874" s="2" t="s">
        <v>1691</v>
      </c>
      <c r="F1874" s="1">
        <v>7</v>
      </c>
      <c r="H1874" s="4" t="s">
        <v>2102</v>
      </c>
      <c r="I1874" s="12" t="s">
        <v>2103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5" t="s">
        <v>33</v>
      </c>
      <c r="P1874" s="5" t="s">
        <v>28</v>
      </c>
      <c r="Q1874" s="1" t="str">
        <f>CONCATENATE(Tabla5[[#This Row],[fkUbicacion]])</f>
        <v>7</v>
      </c>
      <c r="R1874" s="5" t="s">
        <v>29</v>
      </c>
    </row>
    <row r="1875" spans="1:18">
      <c r="A1875" s="6" t="s">
        <v>30</v>
      </c>
      <c r="B1875" s="12">
        <v>1849</v>
      </c>
      <c r="C1875" s="1">
        <v>1872</v>
      </c>
      <c r="D1875" s="12" t="s">
        <v>496</v>
      </c>
      <c r="E1875" s="2" t="s">
        <v>1692</v>
      </c>
      <c r="F1875" s="1">
        <v>7</v>
      </c>
      <c r="H1875" s="4" t="s">
        <v>2102</v>
      </c>
      <c r="I1875" s="12" t="s">
        <v>2103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5" t="s">
        <v>33</v>
      </c>
      <c r="P1875" s="5" t="s">
        <v>28</v>
      </c>
      <c r="Q1875" s="1" t="str">
        <f>CONCATENATE(Tabla5[[#This Row],[fkUbicacion]])</f>
        <v>7</v>
      </c>
      <c r="R1875" s="5" t="s">
        <v>29</v>
      </c>
    </row>
    <row r="1876" spans="1:18">
      <c r="A1876" s="6" t="s">
        <v>30</v>
      </c>
      <c r="B1876" s="12">
        <v>1850</v>
      </c>
      <c r="C1876" s="1">
        <v>1873</v>
      </c>
      <c r="D1876" s="12" t="s">
        <v>496</v>
      </c>
      <c r="E1876" s="2" t="s">
        <v>1693</v>
      </c>
      <c r="F1876" s="1">
        <v>7</v>
      </c>
      <c r="H1876" s="4" t="s">
        <v>2102</v>
      </c>
      <c r="I1876" s="12" t="s">
        <v>2103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5" t="s">
        <v>33</v>
      </c>
      <c r="P1876" s="5" t="s">
        <v>28</v>
      </c>
      <c r="Q1876" s="1" t="str">
        <f>CONCATENATE(Tabla5[[#This Row],[fkUbicacion]])</f>
        <v>7</v>
      </c>
      <c r="R1876" s="5" t="s">
        <v>29</v>
      </c>
    </row>
    <row r="1877" spans="1:18">
      <c r="A1877" s="6" t="s">
        <v>30</v>
      </c>
      <c r="B1877" s="12">
        <v>1851</v>
      </c>
      <c r="C1877" s="1">
        <v>1874</v>
      </c>
      <c r="D1877" s="12" t="s">
        <v>496</v>
      </c>
      <c r="E1877" s="2" t="s">
        <v>1694</v>
      </c>
      <c r="F1877" s="1">
        <v>7</v>
      </c>
      <c r="H1877" s="4" t="s">
        <v>2102</v>
      </c>
      <c r="I1877" s="12" t="s">
        <v>2103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5" t="s">
        <v>33</v>
      </c>
      <c r="P1877" s="5" t="s">
        <v>28</v>
      </c>
      <c r="Q1877" s="1" t="str">
        <f>CONCATENATE(Tabla5[[#This Row],[fkUbicacion]])</f>
        <v>7</v>
      </c>
      <c r="R1877" s="5" t="s">
        <v>29</v>
      </c>
    </row>
    <row r="1878" spans="1:18">
      <c r="A1878" s="6" t="s">
        <v>30</v>
      </c>
      <c r="B1878" s="12">
        <v>1852</v>
      </c>
      <c r="C1878" s="1">
        <v>1875</v>
      </c>
      <c r="D1878" s="12" t="s">
        <v>496</v>
      </c>
      <c r="E1878" s="25" t="s">
        <v>1695</v>
      </c>
      <c r="F1878" s="1">
        <v>7</v>
      </c>
      <c r="H1878" s="4" t="s">
        <v>2102</v>
      </c>
      <c r="I1878" s="12" t="s">
        <v>2103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5" t="s">
        <v>33</v>
      </c>
      <c r="P1878" s="5" t="s">
        <v>28</v>
      </c>
      <c r="Q1878" s="1" t="str">
        <f>CONCATENATE(Tabla5[[#This Row],[fkUbicacion]])</f>
        <v>7</v>
      </c>
      <c r="R1878" s="5" t="s">
        <v>29</v>
      </c>
    </row>
    <row r="1879" spans="1:18">
      <c r="A1879" s="6" t="s">
        <v>30</v>
      </c>
      <c r="B1879" s="12">
        <v>1853</v>
      </c>
      <c r="C1879" s="1">
        <v>1876</v>
      </c>
      <c r="D1879" s="12" t="s">
        <v>496</v>
      </c>
      <c r="E1879" s="2" t="s">
        <v>1696</v>
      </c>
      <c r="F1879" s="1">
        <v>7</v>
      </c>
      <c r="H1879" s="4" t="s">
        <v>2102</v>
      </c>
      <c r="I1879" s="12" t="s">
        <v>2103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5" t="s">
        <v>33</v>
      </c>
      <c r="P1879" s="5" t="s">
        <v>28</v>
      </c>
      <c r="Q1879" s="1" t="str">
        <f>CONCATENATE(Tabla5[[#This Row],[fkUbicacion]])</f>
        <v>7</v>
      </c>
      <c r="R1879" s="5" t="s">
        <v>29</v>
      </c>
    </row>
    <row r="1880" spans="1:18">
      <c r="A1880" s="6" t="s">
        <v>30</v>
      </c>
      <c r="B1880" s="12">
        <v>1854</v>
      </c>
      <c r="C1880" s="1">
        <v>1877</v>
      </c>
      <c r="D1880" s="12" t="s">
        <v>496</v>
      </c>
      <c r="E1880" s="2" t="s">
        <v>1697</v>
      </c>
      <c r="F1880" s="1">
        <v>7</v>
      </c>
      <c r="H1880" s="4" t="s">
        <v>2102</v>
      </c>
      <c r="I1880" s="12" t="s">
        <v>2103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5" t="s">
        <v>33</v>
      </c>
      <c r="P1880" s="5" t="s">
        <v>28</v>
      </c>
      <c r="Q1880" s="1" t="str">
        <f>CONCATENATE(Tabla5[[#This Row],[fkUbicacion]])</f>
        <v>7</v>
      </c>
      <c r="R1880" s="5" t="s">
        <v>29</v>
      </c>
    </row>
    <row r="1881" spans="1:18">
      <c r="A1881" s="6" t="s">
        <v>30</v>
      </c>
      <c r="B1881" s="12">
        <v>1855</v>
      </c>
      <c r="C1881" s="1">
        <v>1878</v>
      </c>
      <c r="D1881" s="12" t="s">
        <v>496</v>
      </c>
      <c r="E1881" s="2" t="s">
        <v>1698</v>
      </c>
      <c r="F1881" s="1">
        <v>7</v>
      </c>
      <c r="H1881" s="4" t="s">
        <v>2102</v>
      </c>
      <c r="I1881" s="12" t="s">
        <v>2103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5" t="s">
        <v>33</v>
      </c>
      <c r="P1881" s="5" t="s">
        <v>28</v>
      </c>
      <c r="Q1881" s="1" t="str">
        <f>CONCATENATE(Tabla5[[#This Row],[fkUbicacion]])</f>
        <v>7</v>
      </c>
      <c r="R1881" s="5" t="s">
        <v>29</v>
      </c>
    </row>
    <row r="1882" spans="1:18">
      <c r="A1882" s="6" t="s">
        <v>30</v>
      </c>
      <c r="B1882" s="12">
        <v>1856</v>
      </c>
      <c r="C1882" s="1">
        <v>1879</v>
      </c>
      <c r="D1882" s="12" t="s">
        <v>496</v>
      </c>
      <c r="E1882" s="2" t="s">
        <v>1699</v>
      </c>
      <c r="F1882" s="1">
        <v>7</v>
      </c>
      <c r="H1882" s="4" t="s">
        <v>2102</v>
      </c>
      <c r="I1882" s="12" t="s">
        <v>2103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5" t="s">
        <v>33</v>
      </c>
      <c r="P1882" s="5" t="s">
        <v>28</v>
      </c>
      <c r="Q1882" s="1" t="str">
        <f>CONCATENATE(Tabla5[[#This Row],[fkUbicacion]])</f>
        <v>7</v>
      </c>
      <c r="R1882" s="5" t="s">
        <v>29</v>
      </c>
    </row>
    <row r="1883" spans="1:18">
      <c r="A1883" s="6" t="s">
        <v>30</v>
      </c>
      <c r="B1883" s="12">
        <v>1857</v>
      </c>
      <c r="C1883" s="1">
        <v>1880</v>
      </c>
      <c r="D1883" s="12" t="s">
        <v>496</v>
      </c>
      <c r="E1883" s="2" t="s">
        <v>1700</v>
      </c>
      <c r="F1883" s="1">
        <v>7</v>
      </c>
      <c r="H1883" s="4" t="s">
        <v>2102</v>
      </c>
      <c r="I1883" s="12" t="s">
        <v>2103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5" t="s">
        <v>33</v>
      </c>
      <c r="P1883" s="5" t="s">
        <v>28</v>
      </c>
      <c r="Q1883" s="1" t="str">
        <f>CONCATENATE(Tabla5[[#This Row],[fkUbicacion]])</f>
        <v>7</v>
      </c>
      <c r="R1883" s="5" t="s">
        <v>29</v>
      </c>
    </row>
    <row r="1884" spans="1:18">
      <c r="A1884" s="6" t="s">
        <v>30</v>
      </c>
      <c r="B1884" s="12">
        <v>1858</v>
      </c>
      <c r="C1884" s="1">
        <v>1881</v>
      </c>
      <c r="D1884" s="12" t="s">
        <v>496</v>
      </c>
      <c r="E1884" s="2" t="s">
        <v>1701</v>
      </c>
      <c r="F1884" s="1">
        <v>7</v>
      </c>
      <c r="H1884" s="4" t="s">
        <v>2102</v>
      </c>
      <c r="I1884" s="12" t="s">
        <v>2103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5" t="s">
        <v>33</v>
      </c>
      <c r="P1884" s="5" t="s">
        <v>28</v>
      </c>
      <c r="Q1884" s="1" t="str">
        <f>CONCATENATE(Tabla5[[#This Row],[fkUbicacion]])</f>
        <v>7</v>
      </c>
      <c r="R1884" s="5" t="s">
        <v>29</v>
      </c>
    </row>
    <row r="1885" spans="1:18">
      <c r="A1885" s="6" t="s">
        <v>30</v>
      </c>
      <c r="B1885" s="12">
        <v>1859</v>
      </c>
      <c r="C1885" s="1">
        <v>1882</v>
      </c>
      <c r="D1885" s="12" t="s">
        <v>496</v>
      </c>
      <c r="E1885" s="2" t="s">
        <v>1702</v>
      </c>
      <c r="F1885" s="1">
        <v>7</v>
      </c>
      <c r="H1885" s="4" t="s">
        <v>2102</v>
      </c>
      <c r="I1885" s="12" t="s">
        <v>2103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5" t="s">
        <v>33</v>
      </c>
      <c r="P1885" s="5" t="s">
        <v>28</v>
      </c>
      <c r="Q1885" s="1" t="str">
        <f>CONCATENATE(Tabla5[[#This Row],[fkUbicacion]])</f>
        <v>7</v>
      </c>
      <c r="R1885" s="5" t="s">
        <v>29</v>
      </c>
    </row>
    <row r="1886" spans="1:18">
      <c r="A1886" s="6" t="s">
        <v>30</v>
      </c>
      <c r="B1886" s="12">
        <v>1860</v>
      </c>
      <c r="C1886" s="1">
        <v>1883</v>
      </c>
      <c r="D1886" s="12" t="s">
        <v>496</v>
      </c>
      <c r="E1886" s="2" t="s">
        <v>1703</v>
      </c>
      <c r="F1886" s="1">
        <v>7</v>
      </c>
      <c r="H1886" s="4" t="s">
        <v>2102</v>
      </c>
      <c r="I1886" s="12" t="s">
        <v>2103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5" t="s">
        <v>33</v>
      </c>
      <c r="P1886" s="5" t="s">
        <v>28</v>
      </c>
      <c r="Q1886" s="1" t="str">
        <f>CONCATENATE(Tabla5[[#This Row],[fkUbicacion]])</f>
        <v>7</v>
      </c>
      <c r="R1886" s="5" t="s">
        <v>29</v>
      </c>
    </row>
    <row r="1887" spans="1:18">
      <c r="A1887" s="6" t="s">
        <v>30</v>
      </c>
      <c r="B1887" s="12">
        <v>1861</v>
      </c>
      <c r="C1887" s="1">
        <v>1884</v>
      </c>
      <c r="D1887" s="12" t="s">
        <v>496</v>
      </c>
      <c r="E1887" s="2" t="s">
        <v>1704</v>
      </c>
      <c r="F1887" s="1">
        <v>7</v>
      </c>
      <c r="H1887" s="4" t="s">
        <v>2102</v>
      </c>
      <c r="I1887" s="12" t="s">
        <v>2103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5" t="s">
        <v>33</v>
      </c>
      <c r="P1887" s="5" t="s">
        <v>28</v>
      </c>
      <c r="Q1887" s="1" t="str">
        <f>CONCATENATE(Tabla5[[#This Row],[fkUbicacion]])</f>
        <v>7</v>
      </c>
      <c r="R1887" s="5" t="s">
        <v>29</v>
      </c>
    </row>
    <row r="1888" spans="1:18">
      <c r="A1888" s="6" t="s">
        <v>30</v>
      </c>
      <c r="B1888" s="12">
        <v>1862</v>
      </c>
      <c r="C1888" s="1">
        <v>1885</v>
      </c>
      <c r="D1888" s="12" t="s">
        <v>496</v>
      </c>
      <c r="E1888" s="2" t="s">
        <v>1705</v>
      </c>
      <c r="F1888" s="1">
        <v>7</v>
      </c>
      <c r="H1888" s="4" t="s">
        <v>2102</v>
      </c>
      <c r="I1888" s="12" t="s">
        <v>2103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5" t="s">
        <v>33</v>
      </c>
      <c r="P1888" s="5" t="s">
        <v>28</v>
      </c>
      <c r="Q1888" s="1" t="str">
        <f>CONCATENATE(Tabla5[[#This Row],[fkUbicacion]])</f>
        <v>7</v>
      </c>
      <c r="R1888" s="5" t="s">
        <v>29</v>
      </c>
    </row>
    <row r="1889" spans="1:18">
      <c r="A1889" s="6" t="s">
        <v>30</v>
      </c>
      <c r="B1889" s="12">
        <v>1863</v>
      </c>
      <c r="C1889" s="1">
        <v>1886</v>
      </c>
      <c r="D1889" s="12" t="s">
        <v>496</v>
      </c>
      <c r="E1889" s="2" t="s">
        <v>1706</v>
      </c>
      <c r="F1889" s="1">
        <v>7</v>
      </c>
      <c r="H1889" s="4" t="s">
        <v>2102</v>
      </c>
      <c r="I1889" s="12" t="s">
        <v>2103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5" t="s">
        <v>33</v>
      </c>
      <c r="P1889" s="5" t="s">
        <v>28</v>
      </c>
      <c r="Q1889" s="1" t="str">
        <f>CONCATENATE(Tabla5[[#This Row],[fkUbicacion]])</f>
        <v>7</v>
      </c>
      <c r="R1889" s="5" t="s">
        <v>29</v>
      </c>
    </row>
    <row r="1890" spans="1:18">
      <c r="A1890" s="6" t="s">
        <v>30</v>
      </c>
      <c r="B1890" s="12">
        <v>1864</v>
      </c>
      <c r="C1890" s="1">
        <v>1887</v>
      </c>
      <c r="D1890" s="12" t="s">
        <v>496</v>
      </c>
      <c r="E1890" s="2" t="s">
        <v>1707</v>
      </c>
      <c r="F1890" s="1">
        <v>7</v>
      </c>
      <c r="H1890" s="4" t="s">
        <v>2102</v>
      </c>
      <c r="I1890" s="12" t="s">
        <v>2103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5" t="s">
        <v>33</v>
      </c>
      <c r="P1890" s="5" t="s">
        <v>28</v>
      </c>
      <c r="Q1890" s="1" t="str">
        <f>CONCATENATE(Tabla5[[#This Row],[fkUbicacion]])</f>
        <v>7</v>
      </c>
      <c r="R1890" s="5" t="s">
        <v>29</v>
      </c>
    </row>
    <row r="1891" spans="1:18">
      <c r="A1891" s="6" t="s">
        <v>30</v>
      </c>
      <c r="B1891" s="12">
        <v>1865</v>
      </c>
      <c r="C1891" s="1">
        <v>1888</v>
      </c>
      <c r="D1891" s="12" t="s">
        <v>496</v>
      </c>
      <c r="E1891" s="2" t="s">
        <v>1708</v>
      </c>
      <c r="F1891" s="1">
        <v>7</v>
      </c>
      <c r="H1891" s="4" t="s">
        <v>2102</v>
      </c>
      <c r="I1891" s="12" t="s">
        <v>2103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5" t="s">
        <v>33</v>
      </c>
      <c r="P1891" s="5" t="s">
        <v>28</v>
      </c>
      <c r="Q1891" s="1" t="str">
        <f>CONCATENATE(Tabla5[[#This Row],[fkUbicacion]])</f>
        <v>7</v>
      </c>
      <c r="R1891" s="5" t="s">
        <v>29</v>
      </c>
    </row>
    <row r="1892" spans="1:18">
      <c r="A1892" s="6" t="s">
        <v>30</v>
      </c>
      <c r="B1892" s="12">
        <v>1866</v>
      </c>
      <c r="C1892" s="1">
        <v>1889</v>
      </c>
      <c r="D1892" s="12" t="s">
        <v>496</v>
      </c>
      <c r="E1892" s="2" t="s">
        <v>1709</v>
      </c>
      <c r="F1892" s="1">
        <v>7</v>
      </c>
      <c r="H1892" s="4" t="s">
        <v>2102</v>
      </c>
      <c r="I1892" s="12" t="s">
        <v>2103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5" t="s">
        <v>33</v>
      </c>
      <c r="P1892" s="5" t="s">
        <v>28</v>
      </c>
      <c r="Q1892" s="1" t="str">
        <f>CONCATENATE(Tabla5[[#This Row],[fkUbicacion]])</f>
        <v>7</v>
      </c>
      <c r="R1892" s="5" t="s">
        <v>29</v>
      </c>
    </row>
    <row r="1893" spans="1:18">
      <c r="A1893" s="6" t="s">
        <v>30</v>
      </c>
      <c r="B1893" s="12">
        <v>1867</v>
      </c>
      <c r="C1893" s="1">
        <v>1890</v>
      </c>
      <c r="D1893" s="12" t="s">
        <v>496</v>
      </c>
      <c r="E1893" s="2" t="s">
        <v>1710</v>
      </c>
      <c r="F1893" s="1">
        <v>7</v>
      </c>
      <c r="H1893" s="4" t="s">
        <v>2102</v>
      </c>
      <c r="I1893" s="12" t="s">
        <v>2103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5" t="s">
        <v>33</v>
      </c>
      <c r="P1893" s="5" t="s">
        <v>28</v>
      </c>
      <c r="Q1893" s="1" t="str">
        <f>CONCATENATE(Tabla5[[#This Row],[fkUbicacion]])</f>
        <v>7</v>
      </c>
      <c r="R1893" s="5" t="s">
        <v>29</v>
      </c>
    </row>
    <row r="1894" spans="1:18">
      <c r="A1894" s="6" t="s">
        <v>30</v>
      </c>
      <c r="B1894" s="12">
        <v>1868</v>
      </c>
      <c r="C1894" s="1">
        <v>1891</v>
      </c>
      <c r="D1894" s="12" t="s">
        <v>496</v>
      </c>
      <c r="E1894" s="2" t="s">
        <v>1711</v>
      </c>
      <c r="F1894" s="1">
        <v>7</v>
      </c>
      <c r="H1894" s="4" t="s">
        <v>2102</v>
      </c>
      <c r="I1894" s="12" t="s">
        <v>2103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5" t="s">
        <v>33</v>
      </c>
      <c r="P1894" s="5" t="s">
        <v>28</v>
      </c>
      <c r="Q1894" s="1" t="str">
        <f>CONCATENATE(Tabla5[[#This Row],[fkUbicacion]])</f>
        <v>7</v>
      </c>
      <c r="R1894" s="5" t="s">
        <v>29</v>
      </c>
    </row>
    <row r="1895" spans="1:18">
      <c r="A1895" s="6" t="s">
        <v>30</v>
      </c>
      <c r="B1895" s="12">
        <v>1869</v>
      </c>
      <c r="C1895" s="1">
        <v>1892</v>
      </c>
      <c r="D1895" s="12" t="s">
        <v>496</v>
      </c>
      <c r="E1895" s="2" t="s">
        <v>1712</v>
      </c>
      <c r="F1895" s="1">
        <v>7</v>
      </c>
      <c r="H1895" s="4" t="s">
        <v>2102</v>
      </c>
      <c r="I1895" s="12" t="s">
        <v>2103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5" t="s">
        <v>33</v>
      </c>
      <c r="P1895" s="5" t="s">
        <v>28</v>
      </c>
      <c r="Q1895" s="1" t="str">
        <f>CONCATENATE(Tabla5[[#This Row],[fkUbicacion]])</f>
        <v>7</v>
      </c>
      <c r="R1895" s="5" t="s">
        <v>29</v>
      </c>
    </row>
    <row r="1896" spans="1:18">
      <c r="A1896" s="6" t="s">
        <v>30</v>
      </c>
      <c r="B1896" s="12">
        <v>1870</v>
      </c>
      <c r="C1896" s="1">
        <v>1893</v>
      </c>
      <c r="D1896" s="12" t="s">
        <v>496</v>
      </c>
      <c r="E1896" s="2" t="s">
        <v>1713</v>
      </c>
      <c r="F1896" s="1">
        <v>7</v>
      </c>
      <c r="H1896" s="4" t="s">
        <v>2102</v>
      </c>
      <c r="I1896" s="12" t="s">
        <v>2103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5" t="s">
        <v>33</v>
      </c>
      <c r="P1896" s="5" t="s">
        <v>28</v>
      </c>
      <c r="Q1896" s="1" t="str">
        <f>CONCATENATE(Tabla5[[#This Row],[fkUbicacion]])</f>
        <v>7</v>
      </c>
      <c r="R1896" s="5" t="s">
        <v>29</v>
      </c>
    </row>
    <row r="1897" spans="1:18">
      <c r="A1897" s="6" t="s">
        <v>30</v>
      </c>
      <c r="B1897" s="12">
        <v>1871</v>
      </c>
      <c r="C1897" s="1">
        <v>1894</v>
      </c>
      <c r="D1897" s="12" t="s">
        <v>496</v>
      </c>
      <c r="E1897" s="2" t="s">
        <v>1714</v>
      </c>
      <c r="F1897" s="1">
        <v>7</v>
      </c>
      <c r="H1897" s="4" t="s">
        <v>2102</v>
      </c>
      <c r="I1897" s="12" t="s">
        <v>2103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5" t="s">
        <v>33</v>
      </c>
      <c r="P1897" s="5" t="s">
        <v>28</v>
      </c>
      <c r="Q1897" s="1" t="str">
        <f>CONCATENATE(Tabla5[[#This Row],[fkUbicacion]])</f>
        <v>7</v>
      </c>
      <c r="R1897" s="5" t="s">
        <v>29</v>
      </c>
    </row>
    <row r="1898" spans="1:18">
      <c r="A1898" s="6" t="s">
        <v>30</v>
      </c>
      <c r="B1898" s="12">
        <v>1872</v>
      </c>
      <c r="C1898" s="1">
        <v>1895</v>
      </c>
      <c r="D1898" s="12" t="s">
        <v>496</v>
      </c>
      <c r="E1898" s="2" t="s">
        <v>1715</v>
      </c>
      <c r="F1898" s="1">
        <v>7</v>
      </c>
      <c r="H1898" s="4" t="s">
        <v>2102</v>
      </c>
      <c r="I1898" s="12" t="s">
        <v>2103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5" t="s">
        <v>33</v>
      </c>
      <c r="P1898" s="5" t="s">
        <v>28</v>
      </c>
      <c r="Q1898" s="1" t="str">
        <f>CONCATENATE(Tabla5[[#This Row],[fkUbicacion]])</f>
        <v>7</v>
      </c>
      <c r="R1898" s="5" t="s">
        <v>29</v>
      </c>
    </row>
    <row r="1899" spans="1:18">
      <c r="A1899" s="6" t="s">
        <v>30</v>
      </c>
      <c r="B1899" s="12">
        <v>1873</v>
      </c>
      <c r="C1899" s="1">
        <v>1896</v>
      </c>
      <c r="D1899" s="12" t="s">
        <v>496</v>
      </c>
      <c r="E1899" s="2" t="s">
        <v>1716</v>
      </c>
      <c r="F1899" s="1">
        <v>7</v>
      </c>
      <c r="H1899" s="4" t="s">
        <v>2102</v>
      </c>
      <c r="I1899" s="12" t="s">
        <v>2103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5" t="s">
        <v>33</v>
      </c>
      <c r="P1899" s="5" t="s">
        <v>28</v>
      </c>
      <c r="Q1899" s="1" t="str">
        <f>CONCATENATE(Tabla5[[#This Row],[fkUbicacion]])</f>
        <v>7</v>
      </c>
      <c r="R1899" s="5" t="s">
        <v>29</v>
      </c>
    </row>
    <row r="1900" spans="1:18">
      <c r="A1900" s="6" t="s">
        <v>30</v>
      </c>
      <c r="B1900" s="12">
        <v>1874</v>
      </c>
      <c r="C1900" s="1">
        <v>1897</v>
      </c>
      <c r="D1900" s="12" t="s">
        <v>496</v>
      </c>
      <c r="E1900" s="2" t="s">
        <v>1717</v>
      </c>
      <c r="F1900" s="1">
        <v>7</v>
      </c>
      <c r="H1900" s="4" t="s">
        <v>2102</v>
      </c>
      <c r="I1900" s="12" t="s">
        <v>2103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5" t="s">
        <v>33</v>
      </c>
      <c r="P1900" s="5" t="s">
        <v>28</v>
      </c>
      <c r="Q1900" s="1" t="str">
        <f>CONCATENATE(Tabla5[[#This Row],[fkUbicacion]])</f>
        <v>7</v>
      </c>
      <c r="R1900" s="5" t="s">
        <v>29</v>
      </c>
    </row>
    <row r="1901" spans="1:18">
      <c r="A1901" s="6" t="s">
        <v>30</v>
      </c>
      <c r="B1901" s="12">
        <v>1875</v>
      </c>
      <c r="C1901" s="1">
        <v>1898</v>
      </c>
      <c r="D1901" s="12" t="s">
        <v>496</v>
      </c>
      <c r="E1901" s="2" t="s">
        <v>1718</v>
      </c>
      <c r="F1901" s="1">
        <v>7</v>
      </c>
      <c r="H1901" s="4" t="s">
        <v>2102</v>
      </c>
      <c r="I1901" s="12" t="s">
        <v>2103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5" t="s">
        <v>33</v>
      </c>
      <c r="P1901" s="5" t="s">
        <v>28</v>
      </c>
      <c r="Q1901" s="1" t="str">
        <f>CONCATENATE(Tabla5[[#This Row],[fkUbicacion]])</f>
        <v>7</v>
      </c>
      <c r="R1901" s="5" t="s">
        <v>29</v>
      </c>
    </row>
    <row r="1902" spans="1:18">
      <c r="A1902" s="6" t="s">
        <v>30</v>
      </c>
      <c r="B1902" s="12">
        <v>1876</v>
      </c>
      <c r="C1902" s="1">
        <v>1899</v>
      </c>
      <c r="D1902" s="12" t="s">
        <v>496</v>
      </c>
      <c r="E1902" s="2" t="s">
        <v>1719</v>
      </c>
      <c r="F1902" s="1">
        <v>7</v>
      </c>
      <c r="H1902" s="4" t="s">
        <v>2102</v>
      </c>
      <c r="I1902" s="12" t="s">
        <v>2103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5" t="s">
        <v>33</v>
      </c>
      <c r="P1902" s="5" t="s">
        <v>28</v>
      </c>
      <c r="Q1902" s="1" t="str">
        <f>CONCATENATE(Tabla5[[#This Row],[fkUbicacion]])</f>
        <v>7</v>
      </c>
      <c r="R1902" s="5" t="s">
        <v>29</v>
      </c>
    </row>
    <row r="1903" spans="1:18">
      <c r="A1903" s="6" t="s">
        <v>30</v>
      </c>
      <c r="B1903" s="12">
        <v>1877</v>
      </c>
      <c r="C1903" s="1">
        <v>1900</v>
      </c>
      <c r="D1903" s="12" t="s">
        <v>496</v>
      </c>
      <c r="E1903" s="2" t="s">
        <v>1720</v>
      </c>
      <c r="F1903" s="1">
        <v>7</v>
      </c>
      <c r="H1903" s="4" t="s">
        <v>2102</v>
      </c>
      <c r="I1903" s="12" t="s">
        <v>2103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5" t="s">
        <v>33</v>
      </c>
      <c r="P1903" s="5" t="s">
        <v>28</v>
      </c>
      <c r="Q1903" s="1" t="str">
        <f>CONCATENATE(Tabla5[[#This Row],[fkUbicacion]])</f>
        <v>7</v>
      </c>
      <c r="R1903" s="5" t="s">
        <v>29</v>
      </c>
    </row>
    <row r="1904" spans="1:18">
      <c r="A1904" s="6" t="s">
        <v>30</v>
      </c>
      <c r="B1904" s="12">
        <v>1878</v>
      </c>
      <c r="C1904" s="1">
        <v>1901</v>
      </c>
      <c r="D1904" s="12" t="s">
        <v>496</v>
      </c>
      <c r="E1904" s="2" t="s">
        <v>1721</v>
      </c>
      <c r="F1904" s="1">
        <v>7</v>
      </c>
      <c r="H1904" s="4" t="s">
        <v>2102</v>
      </c>
      <c r="I1904" s="12" t="s">
        <v>2103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5" t="s">
        <v>33</v>
      </c>
      <c r="P1904" s="5" t="s">
        <v>28</v>
      </c>
      <c r="Q1904" s="1" t="str">
        <f>CONCATENATE(Tabla5[[#This Row],[fkUbicacion]])</f>
        <v>7</v>
      </c>
      <c r="R1904" s="5" t="s">
        <v>29</v>
      </c>
    </row>
    <row r="1905" spans="1:18">
      <c r="A1905" s="6" t="s">
        <v>30</v>
      </c>
      <c r="B1905" s="12">
        <v>1879</v>
      </c>
      <c r="C1905" s="1">
        <v>1902</v>
      </c>
      <c r="D1905" s="12" t="s">
        <v>496</v>
      </c>
      <c r="E1905" s="2" t="s">
        <v>1722</v>
      </c>
      <c r="F1905" s="1">
        <v>7</v>
      </c>
      <c r="H1905" s="4" t="s">
        <v>2102</v>
      </c>
      <c r="I1905" s="12" t="s">
        <v>2103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5" t="s">
        <v>33</v>
      </c>
      <c r="P1905" s="5" t="s">
        <v>28</v>
      </c>
      <c r="Q1905" s="1" t="str">
        <f>CONCATENATE(Tabla5[[#This Row],[fkUbicacion]])</f>
        <v>7</v>
      </c>
      <c r="R1905" s="5" t="s">
        <v>29</v>
      </c>
    </row>
    <row r="1906" spans="1:18">
      <c r="A1906" s="6" t="s">
        <v>30</v>
      </c>
      <c r="B1906" s="12">
        <v>1880</v>
      </c>
      <c r="C1906" s="1">
        <v>1903</v>
      </c>
      <c r="D1906" s="12" t="s">
        <v>496</v>
      </c>
      <c r="E1906" s="2" t="s">
        <v>1723</v>
      </c>
      <c r="F1906" s="1">
        <v>7</v>
      </c>
      <c r="H1906" s="4" t="s">
        <v>2102</v>
      </c>
      <c r="I1906" s="12" t="s">
        <v>2103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5" t="s">
        <v>33</v>
      </c>
      <c r="P1906" s="5" t="s">
        <v>28</v>
      </c>
      <c r="Q1906" s="1" t="str">
        <f>CONCATENATE(Tabla5[[#This Row],[fkUbicacion]])</f>
        <v>7</v>
      </c>
      <c r="R1906" s="5" t="s">
        <v>29</v>
      </c>
    </row>
    <row r="1907" spans="1:18">
      <c r="A1907" s="6" t="s">
        <v>30</v>
      </c>
      <c r="B1907" s="12">
        <v>1881</v>
      </c>
      <c r="C1907" s="1">
        <v>1904</v>
      </c>
      <c r="D1907" s="12" t="s">
        <v>496</v>
      </c>
      <c r="E1907" s="2" t="s">
        <v>1724</v>
      </c>
      <c r="F1907" s="1">
        <v>7</v>
      </c>
      <c r="H1907" s="4" t="s">
        <v>2102</v>
      </c>
      <c r="I1907" s="12" t="s">
        <v>2103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5" t="s">
        <v>33</v>
      </c>
      <c r="P1907" s="5" t="s">
        <v>28</v>
      </c>
      <c r="Q1907" s="1" t="str">
        <f>CONCATENATE(Tabla5[[#This Row],[fkUbicacion]])</f>
        <v>7</v>
      </c>
      <c r="R1907" s="5" t="s">
        <v>29</v>
      </c>
    </row>
    <row r="1908" spans="1:18">
      <c r="A1908" s="6" t="s">
        <v>30</v>
      </c>
      <c r="B1908" s="12">
        <v>1882</v>
      </c>
      <c r="C1908" s="1">
        <v>1905</v>
      </c>
      <c r="D1908" s="12" t="s">
        <v>496</v>
      </c>
      <c r="E1908" s="2" t="s">
        <v>1725</v>
      </c>
      <c r="F1908" s="1">
        <v>7</v>
      </c>
      <c r="H1908" s="4" t="s">
        <v>2102</v>
      </c>
      <c r="I1908" s="12" t="s">
        <v>2103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5" t="s">
        <v>33</v>
      </c>
      <c r="P1908" s="5" t="s">
        <v>28</v>
      </c>
      <c r="Q1908" s="1" t="str">
        <f>CONCATENATE(Tabla5[[#This Row],[fkUbicacion]])</f>
        <v>7</v>
      </c>
      <c r="R1908" s="5" t="s">
        <v>29</v>
      </c>
    </row>
    <row r="1909" spans="1:18">
      <c r="A1909" s="6" t="s">
        <v>30</v>
      </c>
      <c r="B1909" s="12">
        <v>1883</v>
      </c>
      <c r="C1909" s="1">
        <v>1906</v>
      </c>
      <c r="D1909" s="12" t="s">
        <v>496</v>
      </c>
      <c r="E1909" s="2" t="s">
        <v>1726</v>
      </c>
      <c r="F1909" s="1">
        <v>7</v>
      </c>
      <c r="H1909" s="4" t="s">
        <v>2102</v>
      </c>
      <c r="I1909" s="12" t="s">
        <v>2103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5" t="s">
        <v>33</v>
      </c>
      <c r="P1909" s="5" t="s">
        <v>28</v>
      </c>
      <c r="Q1909" s="1" t="str">
        <f>CONCATENATE(Tabla5[[#This Row],[fkUbicacion]])</f>
        <v>7</v>
      </c>
      <c r="R1909" s="5" t="s">
        <v>29</v>
      </c>
    </row>
    <row r="1910" spans="1:18">
      <c r="A1910" s="6" t="s">
        <v>30</v>
      </c>
      <c r="B1910" s="12">
        <v>1884</v>
      </c>
      <c r="C1910" s="1">
        <v>1907</v>
      </c>
      <c r="D1910" s="12" t="s">
        <v>496</v>
      </c>
      <c r="E1910" s="2" t="s">
        <v>1727</v>
      </c>
      <c r="F1910" s="1">
        <v>7</v>
      </c>
      <c r="H1910" s="4" t="s">
        <v>2102</v>
      </c>
      <c r="I1910" s="12" t="s">
        <v>2103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5" t="s">
        <v>33</v>
      </c>
      <c r="P1910" s="5" t="s">
        <v>28</v>
      </c>
      <c r="Q1910" s="1" t="str">
        <f>CONCATENATE(Tabla5[[#This Row],[fkUbicacion]])</f>
        <v>7</v>
      </c>
      <c r="R1910" s="5" t="s">
        <v>29</v>
      </c>
    </row>
    <row r="1911" spans="1:18">
      <c r="A1911" s="6" t="s">
        <v>30</v>
      </c>
      <c r="B1911" s="12">
        <v>1885</v>
      </c>
      <c r="C1911" s="1">
        <v>1908</v>
      </c>
      <c r="D1911" s="12" t="s">
        <v>496</v>
      </c>
      <c r="E1911" s="2" t="s">
        <v>1728</v>
      </c>
      <c r="F1911" s="1">
        <v>7</v>
      </c>
      <c r="H1911" s="4" t="s">
        <v>2102</v>
      </c>
      <c r="I1911" s="12" t="s">
        <v>2103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5" t="s">
        <v>33</v>
      </c>
      <c r="P1911" s="5" t="s">
        <v>28</v>
      </c>
      <c r="Q1911" s="1" t="str">
        <f>CONCATENATE(Tabla5[[#This Row],[fkUbicacion]])</f>
        <v>7</v>
      </c>
      <c r="R1911" s="5" t="s">
        <v>29</v>
      </c>
    </row>
    <row r="1912" spans="1:18">
      <c r="A1912" s="6" t="s">
        <v>30</v>
      </c>
      <c r="B1912" s="12">
        <v>1886</v>
      </c>
      <c r="C1912" s="1">
        <v>1909</v>
      </c>
      <c r="D1912" s="12" t="s">
        <v>496</v>
      </c>
      <c r="E1912" s="2" t="s">
        <v>1729</v>
      </c>
      <c r="F1912" s="1">
        <v>7</v>
      </c>
      <c r="H1912" s="4" t="s">
        <v>2102</v>
      </c>
      <c r="I1912" s="12" t="s">
        <v>2103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5" t="s">
        <v>33</v>
      </c>
      <c r="P1912" s="5" t="s">
        <v>28</v>
      </c>
      <c r="Q1912" s="1" t="str">
        <f>CONCATENATE(Tabla5[[#This Row],[fkUbicacion]])</f>
        <v>7</v>
      </c>
      <c r="R1912" s="5" t="s">
        <v>29</v>
      </c>
    </row>
    <row r="1913" spans="1:18">
      <c r="A1913" s="6" t="s">
        <v>30</v>
      </c>
      <c r="B1913" s="12">
        <v>1887</v>
      </c>
      <c r="C1913" s="1">
        <v>1910</v>
      </c>
      <c r="D1913" s="12" t="s">
        <v>496</v>
      </c>
      <c r="E1913" s="2" t="s">
        <v>1730</v>
      </c>
      <c r="F1913" s="1">
        <v>7</v>
      </c>
      <c r="H1913" s="4" t="s">
        <v>2102</v>
      </c>
      <c r="I1913" s="12" t="s">
        <v>2103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5" t="s">
        <v>33</v>
      </c>
      <c r="P1913" s="5" t="s">
        <v>28</v>
      </c>
      <c r="Q1913" s="1" t="str">
        <f>CONCATENATE(Tabla5[[#This Row],[fkUbicacion]])</f>
        <v>7</v>
      </c>
      <c r="R1913" s="5" t="s">
        <v>29</v>
      </c>
    </row>
    <row r="1914" spans="1:18">
      <c r="A1914" s="6" t="s">
        <v>30</v>
      </c>
      <c r="B1914" s="12">
        <v>1888</v>
      </c>
      <c r="C1914" s="1">
        <v>1911</v>
      </c>
      <c r="D1914" s="12" t="s">
        <v>496</v>
      </c>
      <c r="E1914" s="2" t="s">
        <v>1731</v>
      </c>
      <c r="F1914" s="1">
        <v>7</v>
      </c>
      <c r="H1914" s="4" t="s">
        <v>2102</v>
      </c>
      <c r="I1914" s="12" t="s">
        <v>2103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5" t="s">
        <v>33</v>
      </c>
      <c r="P1914" s="5" t="s">
        <v>28</v>
      </c>
      <c r="Q1914" s="1" t="str">
        <f>CONCATENATE(Tabla5[[#This Row],[fkUbicacion]])</f>
        <v>7</v>
      </c>
      <c r="R1914" s="5" t="s">
        <v>29</v>
      </c>
    </row>
    <row r="1915" spans="1:18">
      <c r="A1915" s="6" t="s">
        <v>30</v>
      </c>
      <c r="B1915" s="12">
        <v>1889</v>
      </c>
      <c r="C1915" s="1">
        <v>1912</v>
      </c>
      <c r="D1915" s="12" t="s">
        <v>496</v>
      </c>
      <c r="E1915" s="2" t="s">
        <v>1732</v>
      </c>
      <c r="F1915" s="1">
        <v>7</v>
      </c>
      <c r="H1915" s="4" t="s">
        <v>2102</v>
      </c>
      <c r="I1915" s="12" t="s">
        <v>2103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5" t="s">
        <v>33</v>
      </c>
      <c r="P1915" s="5" t="s">
        <v>28</v>
      </c>
      <c r="Q1915" s="1" t="str">
        <f>CONCATENATE(Tabla5[[#This Row],[fkUbicacion]])</f>
        <v>7</v>
      </c>
      <c r="R1915" s="5" t="s">
        <v>29</v>
      </c>
    </row>
    <row r="1916" spans="1:18">
      <c r="A1916" s="6" t="s">
        <v>30</v>
      </c>
      <c r="B1916" s="12">
        <v>1890</v>
      </c>
      <c r="C1916" s="1">
        <v>1913</v>
      </c>
      <c r="D1916" s="12" t="s">
        <v>496</v>
      </c>
      <c r="E1916" s="2" t="s">
        <v>1733</v>
      </c>
      <c r="F1916" s="1">
        <v>7</v>
      </c>
      <c r="H1916" s="4" t="s">
        <v>2102</v>
      </c>
      <c r="I1916" s="12" t="s">
        <v>2103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5" t="s">
        <v>33</v>
      </c>
      <c r="P1916" s="5" t="s">
        <v>28</v>
      </c>
      <c r="Q1916" s="1" t="str">
        <f>CONCATENATE(Tabla5[[#This Row],[fkUbicacion]])</f>
        <v>7</v>
      </c>
      <c r="R1916" s="5" t="s">
        <v>29</v>
      </c>
    </row>
    <row r="1917" spans="1:18">
      <c r="A1917" s="6" t="s">
        <v>30</v>
      </c>
      <c r="B1917" s="12">
        <v>1891</v>
      </c>
      <c r="C1917" s="1">
        <v>1914</v>
      </c>
      <c r="D1917" s="12" t="s">
        <v>496</v>
      </c>
      <c r="E1917" s="2" t="s">
        <v>1734</v>
      </c>
      <c r="F1917" s="1">
        <v>7</v>
      </c>
      <c r="H1917" s="4" t="s">
        <v>2102</v>
      </c>
      <c r="I1917" s="12" t="s">
        <v>2103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5" t="s">
        <v>33</v>
      </c>
      <c r="P1917" s="5" t="s">
        <v>28</v>
      </c>
      <c r="Q1917" s="1" t="str">
        <f>CONCATENATE(Tabla5[[#This Row],[fkUbicacion]])</f>
        <v>7</v>
      </c>
      <c r="R1917" s="5" t="s">
        <v>29</v>
      </c>
    </row>
    <row r="1918" spans="1:18">
      <c r="A1918" s="6" t="s">
        <v>30</v>
      </c>
      <c r="B1918" s="12">
        <v>1892</v>
      </c>
      <c r="C1918" s="1">
        <v>1915</v>
      </c>
      <c r="D1918" s="12" t="s">
        <v>496</v>
      </c>
      <c r="E1918" s="2" t="s">
        <v>1735</v>
      </c>
      <c r="F1918" s="1">
        <v>7</v>
      </c>
      <c r="H1918" s="4" t="s">
        <v>2102</v>
      </c>
      <c r="I1918" s="12" t="s">
        <v>2103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5" t="s">
        <v>33</v>
      </c>
      <c r="P1918" s="5" t="s">
        <v>28</v>
      </c>
      <c r="Q1918" s="1" t="str">
        <f>CONCATENATE(Tabla5[[#This Row],[fkUbicacion]])</f>
        <v>7</v>
      </c>
      <c r="R1918" s="5" t="s">
        <v>29</v>
      </c>
    </row>
    <row r="1919" spans="1:18">
      <c r="A1919" s="6" t="s">
        <v>30</v>
      </c>
      <c r="B1919" s="12">
        <v>1893</v>
      </c>
      <c r="C1919" s="1">
        <v>1916</v>
      </c>
      <c r="D1919" s="12" t="s">
        <v>496</v>
      </c>
      <c r="E1919" s="2" t="s">
        <v>1736</v>
      </c>
      <c r="F1919" s="1">
        <v>7</v>
      </c>
      <c r="H1919" s="4" t="s">
        <v>2102</v>
      </c>
      <c r="I1919" s="12" t="s">
        <v>2103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5" t="s">
        <v>33</v>
      </c>
      <c r="P1919" s="5" t="s">
        <v>28</v>
      </c>
      <c r="Q1919" s="1" t="str">
        <f>CONCATENATE(Tabla5[[#This Row],[fkUbicacion]])</f>
        <v>7</v>
      </c>
      <c r="R1919" s="5" t="s">
        <v>29</v>
      </c>
    </row>
    <row r="1920" spans="1:18">
      <c r="A1920" s="6" t="s">
        <v>30</v>
      </c>
      <c r="B1920" s="12">
        <v>1894</v>
      </c>
      <c r="C1920" s="1">
        <v>1917</v>
      </c>
      <c r="D1920" s="12" t="s">
        <v>496</v>
      </c>
      <c r="E1920" s="2" t="s">
        <v>1737</v>
      </c>
      <c r="F1920" s="1">
        <v>7</v>
      </c>
      <c r="H1920" s="4" t="s">
        <v>2102</v>
      </c>
      <c r="I1920" s="12" t="s">
        <v>2103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5" t="s">
        <v>33</v>
      </c>
      <c r="P1920" s="5" t="s">
        <v>28</v>
      </c>
      <c r="Q1920" s="1" t="str">
        <f>CONCATENATE(Tabla5[[#This Row],[fkUbicacion]])</f>
        <v>7</v>
      </c>
      <c r="R1920" s="5" t="s">
        <v>29</v>
      </c>
    </row>
    <row r="1921" spans="1:18">
      <c r="A1921" s="6" t="s">
        <v>30</v>
      </c>
      <c r="B1921" s="12">
        <v>1895</v>
      </c>
      <c r="C1921" s="1">
        <v>1918</v>
      </c>
      <c r="D1921" s="12" t="s">
        <v>496</v>
      </c>
      <c r="E1921" s="2" t="s">
        <v>1738</v>
      </c>
      <c r="F1921" s="1">
        <v>7</v>
      </c>
      <c r="H1921" s="4" t="s">
        <v>2102</v>
      </c>
      <c r="I1921" s="12" t="s">
        <v>2103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5" t="s">
        <v>33</v>
      </c>
      <c r="P1921" s="5" t="s">
        <v>28</v>
      </c>
      <c r="Q1921" s="1" t="str">
        <f>CONCATENATE(Tabla5[[#This Row],[fkUbicacion]])</f>
        <v>7</v>
      </c>
      <c r="R1921" s="5" t="s">
        <v>29</v>
      </c>
    </row>
    <row r="1922" spans="1:18">
      <c r="A1922" s="6" t="s">
        <v>30</v>
      </c>
      <c r="B1922" s="12">
        <v>1896</v>
      </c>
      <c r="C1922" s="1">
        <v>1919</v>
      </c>
      <c r="D1922" s="12" t="s">
        <v>496</v>
      </c>
      <c r="E1922" s="2" t="s">
        <v>1739</v>
      </c>
      <c r="F1922" s="1">
        <v>7</v>
      </c>
      <c r="H1922" s="4" t="s">
        <v>2102</v>
      </c>
      <c r="I1922" s="12" t="s">
        <v>2103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5" t="s">
        <v>33</v>
      </c>
      <c r="P1922" s="5" t="s">
        <v>28</v>
      </c>
      <c r="Q1922" s="1" t="str">
        <f>CONCATENATE(Tabla5[[#This Row],[fkUbicacion]])</f>
        <v>7</v>
      </c>
      <c r="R1922" s="5" t="s">
        <v>29</v>
      </c>
    </row>
    <row r="1923" spans="1:18">
      <c r="A1923" s="6" t="s">
        <v>30</v>
      </c>
      <c r="B1923" s="12">
        <v>1897</v>
      </c>
      <c r="C1923" s="1">
        <v>1920</v>
      </c>
      <c r="D1923" s="12" t="s">
        <v>496</v>
      </c>
      <c r="E1923" s="2" t="s">
        <v>1740</v>
      </c>
      <c r="F1923" s="1">
        <v>7</v>
      </c>
      <c r="H1923" s="4" t="s">
        <v>2102</v>
      </c>
      <c r="I1923" s="12" t="s">
        <v>2103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5" t="s">
        <v>33</v>
      </c>
      <c r="P1923" s="5" t="s">
        <v>28</v>
      </c>
      <c r="Q1923" s="1" t="str">
        <f>CONCATENATE(Tabla5[[#This Row],[fkUbicacion]])</f>
        <v>7</v>
      </c>
      <c r="R1923" s="5" t="s">
        <v>29</v>
      </c>
    </row>
    <row r="1924" spans="1:18">
      <c r="A1924" s="6" t="s">
        <v>30</v>
      </c>
      <c r="B1924" s="12">
        <v>1898</v>
      </c>
      <c r="C1924" s="1">
        <v>1921</v>
      </c>
      <c r="D1924" s="12" t="s">
        <v>496</v>
      </c>
      <c r="E1924" s="2" t="s">
        <v>1741</v>
      </c>
      <c r="F1924" s="1">
        <v>7</v>
      </c>
      <c r="H1924" s="4" t="s">
        <v>2102</v>
      </c>
      <c r="I1924" s="12" t="s">
        <v>2103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5" t="s">
        <v>33</v>
      </c>
      <c r="P1924" s="5" t="s">
        <v>28</v>
      </c>
      <c r="Q1924" s="1" t="str">
        <f>CONCATENATE(Tabla5[[#This Row],[fkUbicacion]])</f>
        <v>7</v>
      </c>
      <c r="R1924" s="5" t="s">
        <v>29</v>
      </c>
    </row>
    <row r="1925" spans="1:18">
      <c r="A1925" s="6" t="s">
        <v>30</v>
      </c>
      <c r="B1925" s="12">
        <v>1899</v>
      </c>
      <c r="C1925" s="1">
        <v>1922</v>
      </c>
      <c r="D1925" s="12" t="s">
        <v>496</v>
      </c>
      <c r="E1925" s="2" t="s">
        <v>1742</v>
      </c>
      <c r="F1925" s="1">
        <v>7</v>
      </c>
      <c r="H1925" s="4" t="s">
        <v>2102</v>
      </c>
      <c r="I1925" s="12" t="s">
        <v>2103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5" t="s">
        <v>33</v>
      </c>
      <c r="P1925" s="5" t="s">
        <v>28</v>
      </c>
      <c r="Q1925" s="1" t="str">
        <f>CONCATENATE(Tabla5[[#This Row],[fkUbicacion]])</f>
        <v>7</v>
      </c>
      <c r="R1925" s="5" t="s">
        <v>29</v>
      </c>
    </row>
    <row r="1926" spans="1:18">
      <c r="A1926" s="6" t="s">
        <v>30</v>
      </c>
      <c r="B1926" s="12">
        <v>1900</v>
      </c>
      <c r="C1926" s="1">
        <v>1923</v>
      </c>
      <c r="D1926" s="12" t="s">
        <v>496</v>
      </c>
      <c r="E1926" s="2" t="s">
        <v>1743</v>
      </c>
      <c r="F1926" s="1">
        <v>7</v>
      </c>
      <c r="H1926" s="4" t="s">
        <v>2102</v>
      </c>
      <c r="I1926" s="12" t="s">
        <v>2103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5" t="s">
        <v>33</v>
      </c>
      <c r="P1926" s="5" t="s">
        <v>28</v>
      </c>
      <c r="Q1926" s="1" t="str">
        <f>CONCATENATE(Tabla5[[#This Row],[fkUbicacion]])</f>
        <v>7</v>
      </c>
      <c r="R1926" s="5" t="s">
        <v>29</v>
      </c>
    </row>
    <row r="1927" spans="1:18">
      <c r="A1927" s="6" t="s">
        <v>30</v>
      </c>
      <c r="B1927" s="12">
        <v>1901</v>
      </c>
      <c r="C1927" s="1">
        <v>1924</v>
      </c>
      <c r="D1927" s="12" t="s">
        <v>496</v>
      </c>
      <c r="E1927" s="2" t="s">
        <v>1744</v>
      </c>
      <c r="F1927" s="1">
        <v>7</v>
      </c>
      <c r="H1927" s="4" t="s">
        <v>2102</v>
      </c>
      <c r="I1927" s="12" t="s">
        <v>2103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5" t="s">
        <v>33</v>
      </c>
      <c r="P1927" s="5" t="s">
        <v>28</v>
      </c>
      <c r="Q1927" s="1" t="str">
        <f>CONCATENATE(Tabla5[[#This Row],[fkUbicacion]])</f>
        <v>7</v>
      </c>
      <c r="R1927" s="5" t="s">
        <v>29</v>
      </c>
    </row>
    <row r="1928" spans="1:18">
      <c r="A1928" s="6" t="s">
        <v>30</v>
      </c>
      <c r="B1928" s="12">
        <v>1902</v>
      </c>
      <c r="C1928" s="1">
        <v>1925</v>
      </c>
      <c r="D1928" s="12" t="s">
        <v>496</v>
      </c>
      <c r="E1928" s="2" t="s">
        <v>1745</v>
      </c>
      <c r="F1928" s="1">
        <v>7</v>
      </c>
      <c r="H1928" s="4" t="s">
        <v>2102</v>
      </c>
      <c r="I1928" s="12" t="s">
        <v>2103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5" t="s">
        <v>33</v>
      </c>
      <c r="P1928" s="5" t="s">
        <v>28</v>
      </c>
      <c r="Q1928" s="1" t="str">
        <f>CONCATENATE(Tabla5[[#This Row],[fkUbicacion]])</f>
        <v>7</v>
      </c>
      <c r="R1928" s="5" t="s">
        <v>29</v>
      </c>
    </row>
    <row r="1929" spans="1:18">
      <c r="A1929" s="6" t="s">
        <v>30</v>
      </c>
      <c r="B1929" s="12">
        <v>1903</v>
      </c>
      <c r="C1929" s="1">
        <v>1926</v>
      </c>
      <c r="D1929" s="12" t="s">
        <v>496</v>
      </c>
      <c r="E1929" s="2" t="s">
        <v>1746</v>
      </c>
      <c r="F1929" s="1">
        <v>7</v>
      </c>
      <c r="H1929" s="4" t="s">
        <v>2102</v>
      </c>
      <c r="I1929" s="12" t="s">
        <v>2103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5" t="s">
        <v>33</v>
      </c>
      <c r="P1929" s="5" t="s">
        <v>28</v>
      </c>
      <c r="Q1929" s="1" t="str">
        <f>CONCATENATE(Tabla5[[#This Row],[fkUbicacion]])</f>
        <v>7</v>
      </c>
      <c r="R1929" s="5" t="s">
        <v>29</v>
      </c>
    </row>
    <row r="1930" spans="1:18">
      <c r="A1930" s="6" t="s">
        <v>30</v>
      </c>
      <c r="B1930" s="12">
        <v>1904</v>
      </c>
      <c r="C1930" s="1">
        <v>1927</v>
      </c>
      <c r="D1930" s="12" t="s">
        <v>496</v>
      </c>
      <c r="E1930" s="2" t="s">
        <v>1747</v>
      </c>
      <c r="F1930" s="1">
        <v>7</v>
      </c>
      <c r="H1930" s="4" t="s">
        <v>2102</v>
      </c>
      <c r="I1930" s="12" t="s">
        <v>2103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5" t="s">
        <v>33</v>
      </c>
      <c r="P1930" s="5" t="s">
        <v>28</v>
      </c>
      <c r="Q1930" s="1" t="str">
        <f>CONCATENATE(Tabla5[[#This Row],[fkUbicacion]])</f>
        <v>7</v>
      </c>
      <c r="R1930" s="5" t="s">
        <v>29</v>
      </c>
    </row>
    <row r="1931" spans="1:18">
      <c r="A1931" s="6" t="s">
        <v>30</v>
      </c>
      <c r="B1931" s="12">
        <v>1905</v>
      </c>
      <c r="C1931" s="1">
        <v>1928</v>
      </c>
      <c r="D1931" s="12" t="s">
        <v>496</v>
      </c>
      <c r="E1931" s="2" t="s">
        <v>1748</v>
      </c>
      <c r="F1931" s="1">
        <v>7</v>
      </c>
      <c r="H1931" s="4" t="s">
        <v>2102</v>
      </c>
      <c r="I1931" s="12" t="s">
        <v>2103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5" t="s">
        <v>33</v>
      </c>
      <c r="P1931" s="5" t="s">
        <v>28</v>
      </c>
      <c r="Q1931" s="1" t="str">
        <f>CONCATENATE(Tabla5[[#This Row],[fkUbicacion]])</f>
        <v>7</v>
      </c>
      <c r="R1931" s="5" t="s">
        <v>29</v>
      </c>
    </row>
    <row r="1932" spans="1:18">
      <c r="A1932" s="6" t="s">
        <v>30</v>
      </c>
      <c r="B1932" s="12">
        <v>1906</v>
      </c>
      <c r="C1932" s="1">
        <v>1929</v>
      </c>
      <c r="D1932" s="12" t="s">
        <v>496</v>
      </c>
      <c r="E1932" s="2" t="s">
        <v>1749</v>
      </c>
      <c r="F1932" s="1">
        <v>7</v>
      </c>
      <c r="H1932" s="4" t="s">
        <v>2102</v>
      </c>
      <c r="I1932" s="12" t="s">
        <v>2103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5" t="s">
        <v>33</v>
      </c>
      <c r="P1932" s="5" t="s">
        <v>28</v>
      </c>
      <c r="Q1932" s="1" t="str">
        <f>CONCATENATE(Tabla5[[#This Row],[fkUbicacion]])</f>
        <v>7</v>
      </c>
      <c r="R1932" s="5" t="s">
        <v>29</v>
      </c>
    </row>
    <row r="1933" spans="1:18">
      <c r="A1933" s="6" t="s">
        <v>30</v>
      </c>
      <c r="B1933" s="12">
        <v>1907</v>
      </c>
      <c r="C1933" s="1">
        <v>1930</v>
      </c>
      <c r="D1933" s="12" t="s">
        <v>496</v>
      </c>
      <c r="E1933" s="2" t="s">
        <v>1750</v>
      </c>
      <c r="F1933" s="1">
        <v>7</v>
      </c>
      <c r="H1933" s="4" t="s">
        <v>2102</v>
      </c>
      <c r="I1933" s="12" t="s">
        <v>2103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5" t="s">
        <v>33</v>
      </c>
      <c r="P1933" s="5" t="s">
        <v>28</v>
      </c>
      <c r="Q1933" s="1" t="str">
        <f>CONCATENATE(Tabla5[[#This Row],[fkUbicacion]])</f>
        <v>7</v>
      </c>
      <c r="R1933" s="5" t="s">
        <v>29</v>
      </c>
    </row>
    <row r="1934" spans="1:18">
      <c r="A1934" s="6" t="s">
        <v>30</v>
      </c>
      <c r="B1934" s="12">
        <v>1908</v>
      </c>
      <c r="C1934" s="1">
        <v>1931</v>
      </c>
      <c r="D1934" s="12" t="s">
        <v>496</v>
      </c>
      <c r="E1934" s="2" t="s">
        <v>1751</v>
      </c>
      <c r="F1934" s="1">
        <v>7</v>
      </c>
      <c r="H1934" s="4" t="s">
        <v>2102</v>
      </c>
      <c r="I1934" s="12" t="s">
        <v>2103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5" t="s">
        <v>33</v>
      </c>
      <c r="P1934" s="5" t="s">
        <v>28</v>
      </c>
      <c r="Q1934" s="1" t="str">
        <f>CONCATENATE(Tabla5[[#This Row],[fkUbicacion]])</f>
        <v>7</v>
      </c>
      <c r="R1934" s="5" t="s">
        <v>29</v>
      </c>
    </row>
    <row r="1935" spans="1:18">
      <c r="A1935" s="6" t="s">
        <v>30</v>
      </c>
      <c r="B1935" s="12">
        <v>1909</v>
      </c>
      <c r="C1935" s="1">
        <v>1932</v>
      </c>
      <c r="D1935" s="12" t="s">
        <v>496</v>
      </c>
      <c r="E1935" s="2" t="s">
        <v>1752</v>
      </c>
      <c r="F1935" s="1">
        <v>7</v>
      </c>
      <c r="H1935" s="4" t="s">
        <v>2102</v>
      </c>
      <c r="I1935" s="12" t="s">
        <v>2103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5" t="s">
        <v>33</v>
      </c>
      <c r="P1935" s="5" t="s">
        <v>28</v>
      </c>
      <c r="Q1935" s="1" t="str">
        <f>CONCATENATE(Tabla5[[#This Row],[fkUbicacion]])</f>
        <v>7</v>
      </c>
      <c r="R1935" s="5" t="s">
        <v>29</v>
      </c>
    </row>
    <row r="1936" spans="1:18">
      <c r="A1936" s="6" t="s">
        <v>30</v>
      </c>
      <c r="B1936" s="12">
        <v>1910</v>
      </c>
      <c r="C1936" s="1">
        <v>1933</v>
      </c>
      <c r="D1936" s="12" t="s">
        <v>496</v>
      </c>
      <c r="E1936" s="2" t="s">
        <v>1753</v>
      </c>
      <c r="F1936" s="1">
        <v>7</v>
      </c>
      <c r="H1936" s="4" t="s">
        <v>2102</v>
      </c>
      <c r="I1936" s="12" t="s">
        <v>2103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5" t="s">
        <v>33</v>
      </c>
      <c r="P1936" s="5" t="s">
        <v>28</v>
      </c>
      <c r="Q1936" s="1" t="str">
        <f>CONCATENATE(Tabla5[[#This Row],[fkUbicacion]])</f>
        <v>7</v>
      </c>
      <c r="R1936" s="5" t="s">
        <v>29</v>
      </c>
    </row>
    <row r="1937" spans="1:18">
      <c r="A1937" s="6" t="s">
        <v>30</v>
      </c>
      <c r="B1937" s="12">
        <v>1911</v>
      </c>
      <c r="C1937" s="1">
        <v>1934</v>
      </c>
      <c r="D1937" s="12" t="s">
        <v>496</v>
      </c>
      <c r="E1937" s="2" t="s">
        <v>1754</v>
      </c>
      <c r="F1937" s="1">
        <v>7</v>
      </c>
      <c r="H1937" s="4" t="s">
        <v>2102</v>
      </c>
      <c r="I1937" s="12" t="s">
        <v>2103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5" t="s">
        <v>33</v>
      </c>
      <c r="P1937" s="5" t="s">
        <v>28</v>
      </c>
      <c r="Q1937" s="1" t="str">
        <f>CONCATENATE(Tabla5[[#This Row],[fkUbicacion]])</f>
        <v>7</v>
      </c>
      <c r="R1937" s="5" t="s">
        <v>29</v>
      </c>
    </row>
    <row r="1938" spans="1:18">
      <c r="A1938" s="6" t="s">
        <v>30</v>
      </c>
      <c r="B1938" s="12">
        <v>1912</v>
      </c>
      <c r="C1938" s="1">
        <v>1935</v>
      </c>
      <c r="D1938" s="12" t="s">
        <v>496</v>
      </c>
      <c r="E1938" s="2" t="s">
        <v>1755</v>
      </c>
      <c r="F1938" s="1">
        <v>7</v>
      </c>
      <c r="H1938" s="4" t="s">
        <v>2102</v>
      </c>
      <c r="I1938" s="12" t="s">
        <v>2103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5" t="s">
        <v>33</v>
      </c>
      <c r="P1938" s="5" t="s">
        <v>28</v>
      </c>
      <c r="Q1938" s="1" t="str">
        <f>CONCATENATE(Tabla5[[#This Row],[fkUbicacion]])</f>
        <v>7</v>
      </c>
      <c r="R1938" s="5" t="s">
        <v>29</v>
      </c>
    </row>
    <row r="1939" spans="1:18">
      <c r="A1939" s="6" t="s">
        <v>30</v>
      </c>
      <c r="B1939" s="12">
        <v>1913</v>
      </c>
      <c r="C1939" s="1">
        <v>1936</v>
      </c>
      <c r="D1939" s="12" t="s">
        <v>496</v>
      </c>
      <c r="E1939" s="2" t="s">
        <v>1756</v>
      </c>
      <c r="F1939" s="1">
        <v>7</v>
      </c>
      <c r="H1939" s="4" t="s">
        <v>2102</v>
      </c>
      <c r="I1939" s="12" t="s">
        <v>2103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5" t="s">
        <v>33</v>
      </c>
      <c r="P1939" s="5" t="s">
        <v>28</v>
      </c>
      <c r="Q1939" s="1" t="str">
        <f>CONCATENATE(Tabla5[[#This Row],[fkUbicacion]])</f>
        <v>7</v>
      </c>
      <c r="R1939" s="5" t="s">
        <v>29</v>
      </c>
    </row>
    <row r="1940" spans="1:18">
      <c r="A1940" s="6" t="s">
        <v>30</v>
      </c>
      <c r="B1940" s="12">
        <v>1914</v>
      </c>
      <c r="C1940" s="1">
        <v>1937</v>
      </c>
      <c r="D1940" s="12" t="s">
        <v>496</v>
      </c>
      <c r="E1940" s="2" t="s">
        <v>1757</v>
      </c>
      <c r="F1940" s="1">
        <v>7</v>
      </c>
      <c r="H1940" s="4" t="s">
        <v>2102</v>
      </c>
      <c r="I1940" s="12" t="s">
        <v>2103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5" t="s">
        <v>33</v>
      </c>
      <c r="P1940" s="5" t="s">
        <v>28</v>
      </c>
      <c r="Q1940" s="1" t="str">
        <f>CONCATENATE(Tabla5[[#This Row],[fkUbicacion]])</f>
        <v>7</v>
      </c>
      <c r="R1940" s="5" t="s">
        <v>29</v>
      </c>
    </row>
    <row r="1941" spans="1:18">
      <c r="A1941" s="6" t="s">
        <v>30</v>
      </c>
      <c r="B1941" s="12">
        <v>1915</v>
      </c>
      <c r="C1941" s="1">
        <v>1938</v>
      </c>
      <c r="D1941" s="12" t="s">
        <v>496</v>
      </c>
      <c r="E1941" s="2" t="s">
        <v>1758</v>
      </c>
      <c r="F1941" s="1">
        <v>7</v>
      </c>
      <c r="H1941" s="4" t="s">
        <v>2102</v>
      </c>
      <c r="I1941" s="12" t="s">
        <v>2103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5" t="s">
        <v>33</v>
      </c>
      <c r="P1941" s="5" t="s">
        <v>28</v>
      </c>
      <c r="Q1941" s="1" t="str">
        <f>CONCATENATE(Tabla5[[#This Row],[fkUbicacion]])</f>
        <v>7</v>
      </c>
      <c r="R1941" s="5" t="s">
        <v>29</v>
      </c>
    </row>
    <row r="1942" spans="1:18">
      <c r="A1942" s="6" t="s">
        <v>30</v>
      </c>
      <c r="B1942" s="12">
        <v>1916</v>
      </c>
      <c r="C1942" s="1">
        <v>1939</v>
      </c>
      <c r="D1942" s="12" t="s">
        <v>496</v>
      </c>
      <c r="E1942" s="2" t="s">
        <v>1759</v>
      </c>
      <c r="F1942" s="1">
        <v>7</v>
      </c>
      <c r="H1942" s="4" t="s">
        <v>2102</v>
      </c>
      <c r="I1942" s="12" t="s">
        <v>2103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5" t="s">
        <v>33</v>
      </c>
      <c r="P1942" s="5" t="s">
        <v>28</v>
      </c>
      <c r="Q1942" s="1" t="str">
        <f>CONCATENATE(Tabla5[[#This Row],[fkUbicacion]])</f>
        <v>7</v>
      </c>
      <c r="R1942" s="5" t="s">
        <v>29</v>
      </c>
    </row>
    <row r="1943" spans="1:18">
      <c r="A1943" s="6" t="s">
        <v>30</v>
      </c>
      <c r="B1943" s="12">
        <v>1917</v>
      </c>
      <c r="C1943" s="1">
        <v>1940</v>
      </c>
      <c r="D1943" s="12" t="s">
        <v>496</v>
      </c>
      <c r="E1943" s="2" t="s">
        <v>1760</v>
      </c>
      <c r="F1943" s="1">
        <v>7</v>
      </c>
      <c r="H1943" s="4" t="s">
        <v>2102</v>
      </c>
      <c r="I1943" s="12" t="s">
        <v>2103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5" t="s">
        <v>33</v>
      </c>
      <c r="P1943" s="5" t="s">
        <v>28</v>
      </c>
      <c r="Q1943" s="1" t="str">
        <f>CONCATENATE(Tabla5[[#This Row],[fkUbicacion]])</f>
        <v>7</v>
      </c>
      <c r="R1943" s="5" t="s">
        <v>29</v>
      </c>
    </row>
    <row r="1944" spans="1:18">
      <c r="A1944" s="6" t="s">
        <v>30</v>
      </c>
      <c r="B1944" s="12">
        <v>1918</v>
      </c>
      <c r="C1944" s="1">
        <v>1941</v>
      </c>
      <c r="D1944" s="12" t="s">
        <v>496</v>
      </c>
      <c r="E1944" s="2" t="s">
        <v>1761</v>
      </c>
      <c r="F1944" s="1">
        <v>7</v>
      </c>
      <c r="H1944" s="4" t="s">
        <v>2102</v>
      </c>
      <c r="I1944" s="12" t="s">
        <v>2103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5" t="s">
        <v>33</v>
      </c>
      <c r="P1944" s="5" t="s">
        <v>28</v>
      </c>
      <c r="Q1944" s="1" t="str">
        <f>CONCATENATE(Tabla5[[#This Row],[fkUbicacion]])</f>
        <v>7</v>
      </c>
      <c r="R1944" s="5" t="s">
        <v>29</v>
      </c>
    </row>
    <row r="1945" spans="1:18">
      <c r="A1945" s="6" t="s">
        <v>30</v>
      </c>
      <c r="B1945" s="12">
        <v>1919</v>
      </c>
      <c r="C1945" s="1">
        <v>1942</v>
      </c>
      <c r="D1945" s="12" t="s">
        <v>496</v>
      </c>
      <c r="E1945" s="2" t="s">
        <v>1762</v>
      </c>
      <c r="F1945" s="1">
        <v>7</v>
      </c>
      <c r="H1945" s="4" t="s">
        <v>2102</v>
      </c>
      <c r="I1945" s="12" t="s">
        <v>2103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5" t="s">
        <v>33</v>
      </c>
      <c r="P1945" s="5" t="s">
        <v>28</v>
      </c>
      <c r="Q1945" s="1" t="str">
        <f>CONCATENATE(Tabla5[[#This Row],[fkUbicacion]])</f>
        <v>7</v>
      </c>
      <c r="R1945" s="5" t="s">
        <v>29</v>
      </c>
    </row>
    <row r="1946" spans="1:18">
      <c r="A1946" s="6" t="s">
        <v>30</v>
      </c>
      <c r="B1946" s="12">
        <v>1920</v>
      </c>
      <c r="C1946" s="1">
        <v>1943</v>
      </c>
      <c r="D1946" s="12" t="s">
        <v>496</v>
      </c>
      <c r="E1946" s="2" t="s">
        <v>1763</v>
      </c>
      <c r="F1946" s="1">
        <v>7</v>
      </c>
      <c r="H1946" s="4" t="s">
        <v>2102</v>
      </c>
      <c r="I1946" s="12" t="s">
        <v>2103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5" t="s">
        <v>33</v>
      </c>
      <c r="P1946" s="5" t="s">
        <v>28</v>
      </c>
      <c r="Q1946" s="1" t="str">
        <f>CONCATENATE(Tabla5[[#This Row],[fkUbicacion]])</f>
        <v>7</v>
      </c>
      <c r="R1946" s="5" t="s">
        <v>29</v>
      </c>
    </row>
    <row r="1947" spans="1:18">
      <c r="A1947" s="6" t="s">
        <v>30</v>
      </c>
      <c r="B1947" s="12">
        <v>1921</v>
      </c>
      <c r="C1947" s="1">
        <v>1944</v>
      </c>
      <c r="D1947" s="12" t="s">
        <v>496</v>
      </c>
      <c r="E1947" s="2" t="s">
        <v>1764</v>
      </c>
      <c r="F1947" s="1">
        <v>7</v>
      </c>
      <c r="H1947" s="4" t="s">
        <v>2102</v>
      </c>
      <c r="I1947" s="12" t="s">
        <v>2103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5" t="s">
        <v>33</v>
      </c>
      <c r="P1947" s="5" t="s">
        <v>28</v>
      </c>
      <c r="Q1947" s="1" t="str">
        <f>CONCATENATE(Tabla5[[#This Row],[fkUbicacion]])</f>
        <v>7</v>
      </c>
      <c r="R1947" s="5" t="s">
        <v>29</v>
      </c>
    </row>
    <row r="1948" spans="1:18">
      <c r="A1948" s="6" t="s">
        <v>30</v>
      </c>
      <c r="B1948" s="12">
        <v>1922</v>
      </c>
      <c r="C1948" s="1">
        <v>1945</v>
      </c>
      <c r="D1948" s="12" t="s">
        <v>496</v>
      </c>
      <c r="E1948" s="2" t="s">
        <v>1765</v>
      </c>
      <c r="F1948" s="1">
        <v>7</v>
      </c>
      <c r="H1948" s="4" t="s">
        <v>2102</v>
      </c>
      <c r="I1948" s="12" t="s">
        <v>2103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5" t="s">
        <v>33</v>
      </c>
      <c r="P1948" s="5" t="s">
        <v>28</v>
      </c>
      <c r="Q1948" s="1" t="str">
        <f>CONCATENATE(Tabla5[[#This Row],[fkUbicacion]])</f>
        <v>7</v>
      </c>
      <c r="R1948" s="5" t="s">
        <v>29</v>
      </c>
    </row>
    <row r="1949" spans="1:18">
      <c r="A1949" s="6" t="s">
        <v>30</v>
      </c>
      <c r="B1949" s="12">
        <v>1923</v>
      </c>
      <c r="C1949" s="1">
        <v>1946</v>
      </c>
      <c r="D1949" s="12" t="s">
        <v>496</v>
      </c>
      <c r="E1949" s="2" t="s">
        <v>1766</v>
      </c>
      <c r="F1949" s="1">
        <v>7</v>
      </c>
      <c r="H1949" s="4" t="s">
        <v>2102</v>
      </c>
      <c r="I1949" s="12" t="s">
        <v>2103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5" t="s">
        <v>33</v>
      </c>
      <c r="P1949" s="5" t="s">
        <v>28</v>
      </c>
      <c r="Q1949" s="1" t="str">
        <f>CONCATENATE(Tabla5[[#This Row],[fkUbicacion]])</f>
        <v>7</v>
      </c>
      <c r="R1949" s="5" t="s">
        <v>29</v>
      </c>
    </row>
    <row r="1950" spans="1:18">
      <c r="A1950" s="6" t="s">
        <v>30</v>
      </c>
      <c r="B1950" s="12">
        <v>1924</v>
      </c>
      <c r="C1950" s="1">
        <v>1947</v>
      </c>
      <c r="D1950" s="12" t="s">
        <v>496</v>
      </c>
      <c r="E1950" s="2" t="s">
        <v>1767</v>
      </c>
      <c r="F1950" s="1">
        <v>7</v>
      </c>
      <c r="H1950" s="4" t="s">
        <v>2102</v>
      </c>
      <c r="I1950" s="12" t="s">
        <v>2103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5" t="s">
        <v>33</v>
      </c>
      <c r="P1950" s="5" t="s">
        <v>28</v>
      </c>
      <c r="Q1950" s="1" t="str">
        <f>CONCATENATE(Tabla5[[#This Row],[fkUbicacion]])</f>
        <v>7</v>
      </c>
      <c r="R1950" s="5" t="s">
        <v>29</v>
      </c>
    </row>
    <row r="1951" spans="1:18">
      <c r="A1951" s="6" t="s">
        <v>30</v>
      </c>
      <c r="B1951" s="12">
        <v>1925</v>
      </c>
      <c r="C1951" s="1">
        <v>1948</v>
      </c>
      <c r="D1951" s="12" t="s">
        <v>496</v>
      </c>
      <c r="E1951" s="2" t="s">
        <v>1768</v>
      </c>
      <c r="F1951" s="1">
        <v>7</v>
      </c>
      <c r="H1951" s="4" t="s">
        <v>2102</v>
      </c>
      <c r="I1951" s="12" t="s">
        <v>2103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5" t="s">
        <v>33</v>
      </c>
      <c r="P1951" s="5" t="s">
        <v>28</v>
      </c>
      <c r="Q1951" s="1" t="str">
        <f>CONCATENATE(Tabla5[[#This Row],[fkUbicacion]])</f>
        <v>7</v>
      </c>
      <c r="R1951" s="5" t="s">
        <v>29</v>
      </c>
    </row>
    <row r="1952" spans="1:18">
      <c r="A1952" s="6" t="s">
        <v>30</v>
      </c>
      <c r="B1952" s="12">
        <v>1926</v>
      </c>
      <c r="C1952" s="1">
        <v>1949</v>
      </c>
      <c r="D1952" s="12" t="s">
        <v>496</v>
      </c>
      <c r="E1952" s="2" t="s">
        <v>1769</v>
      </c>
      <c r="F1952" s="1">
        <v>7</v>
      </c>
      <c r="H1952" s="4" t="s">
        <v>2102</v>
      </c>
      <c r="I1952" s="12" t="s">
        <v>2103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5" t="s">
        <v>33</v>
      </c>
      <c r="P1952" s="5" t="s">
        <v>28</v>
      </c>
      <c r="Q1952" s="1" t="str">
        <f>CONCATENATE(Tabla5[[#This Row],[fkUbicacion]])</f>
        <v>7</v>
      </c>
      <c r="R1952" s="5" t="s">
        <v>29</v>
      </c>
    </row>
    <row r="1953" spans="1:18">
      <c r="A1953" s="6" t="s">
        <v>30</v>
      </c>
      <c r="B1953" s="12">
        <v>1927</v>
      </c>
      <c r="C1953" s="1">
        <v>1950</v>
      </c>
      <c r="D1953" s="12" t="s">
        <v>496</v>
      </c>
      <c r="E1953" s="2" t="s">
        <v>1770</v>
      </c>
      <c r="F1953" s="1">
        <v>7</v>
      </c>
      <c r="H1953" s="4" t="s">
        <v>2102</v>
      </c>
      <c r="I1953" s="12" t="s">
        <v>2103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5" t="s">
        <v>33</v>
      </c>
      <c r="P1953" s="5" t="s">
        <v>28</v>
      </c>
      <c r="Q1953" s="1" t="str">
        <f>CONCATENATE(Tabla5[[#This Row],[fkUbicacion]])</f>
        <v>7</v>
      </c>
      <c r="R1953" s="5" t="s">
        <v>29</v>
      </c>
    </row>
    <row r="1954" spans="1:18">
      <c r="A1954" s="6" t="s">
        <v>30</v>
      </c>
      <c r="B1954" s="12">
        <v>1928</v>
      </c>
      <c r="C1954" s="1">
        <v>1951</v>
      </c>
      <c r="D1954" s="12" t="s">
        <v>496</v>
      </c>
      <c r="E1954" s="2" t="s">
        <v>1771</v>
      </c>
      <c r="F1954" s="1">
        <v>7</v>
      </c>
      <c r="H1954" s="4" t="s">
        <v>2102</v>
      </c>
      <c r="I1954" s="12" t="s">
        <v>2103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5" t="s">
        <v>33</v>
      </c>
      <c r="P1954" s="5" t="s">
        <v>28</v>
      </c>
      <c r="Q1954" s="1" t="str">
        <f>CONCATENATE(Tabla5[[#This Row],[fkUbicacion]])</f>
        <v>7</v>
      </c>
      <c r="R1954" s="5" t="s">
        <v>29</v>
      </c>
    </row>
    <row r="1955" spans="1:18">
      <c r="A1955" s="6" t="s">
        <v>30</v>
      </c>
      <c r="B1955" s="12">
        <v>1929</v>
      </c>
      <c r="C1955" s="1">
        <v>1952</v>
      </c>
      <c r="D1955" s="12" t="s">
        <v>496</v>
      </c>
      <c r="E1955" s="2" t="s">
        <v>1772</v>
      </c>
      <c r="F1955" s="1">
        <v>7</v>
      </c>
      <c r="H1955" s="4" t="s">
        <v>2102</v>
      </c>
      <c r="I1955" s="12" t="s">
        <v>2103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5" t="s">
        <v>33</v>
      </c>
      <c r="P1955" s="5" t="s">
        <v>28</v>
      </c>
      <c r="Q1955" s="1" t="str">
        <f>CONCATENATE(Tabla5[[#This Row],[fkUbicacion]])</f>
        <v>7</v>
      </c>
      <c r="R1955" s="5" t="s">
        <v>29</v>
      </c>
    </row>
    <row r="1956" spans="1:18">
      <c r="A1956" s="6" t="s">
        <v>30</v>
      </c>
      <c r="B1956" s="12">
        <v>1930</v>
      </c>
      <c r="C1956" s="1">
        <v>1953</v>
      </c>
      <c r="D1956" s="12" t="s">
        <v>496</v>
      </c>
      <c r="E1956" s="2" t="s">
        <v>1773</v>
      </c>
      <c r="F1956" s="1">
        <v>7</v>
      </c>
      <c r="H1956" s="4" t="s">
        <v>2102</v>
      </c>
      <c r="I1956" s="12" t="s">
        <v>2103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5" t="s">
        <v>33</v>
      </c>
      <c r="P1956" s="5" t="s">
        <v>28</v>
      </c>
      <c r="Q1956" s="1" t="str">
        <f>CONCATENATE(Tabla5[[#This Row],[fkUbicacion]])</f>
        <v>7</v>
      </c>
      <c r="R1956" s="5" t="s">
        <v>29</v>
      </c>
    </row>
    <row r="1957" spans="1:18">
      <c r="A1957" s="6" t="s">
        <v>30</v>
      </c>
      <c r="B1957" s="12">
        <v>1931</v>
      </c>
      <c r="C1957" s="1">
        <v>1954</v>
      </c>
      <c r="D1957" s="12" t="s">
        <v>496</v>
      </c>
      <c r="E1957" s="2" t="s">
        <v>1774</v>
      </c>
      <c r="F1957" s="1">
        <v>7</v>
      </c>
      <c r="H1957" s="4" t="s">
        <v>2102</v>
      </c>
      <c r="I1957" s="12" t="s">
        <v>2103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5" t="s">
        <v>33</v>
      </c>
      <c r="P1957" s="5" t="s">
        <v>28</v>
      </c>
      <c r="Q1957" s="1" t="str">
        <f>CONCATENATE(Tabla5[[#This Row],[fkUbicacion]])</f>
        <v>7</v>
      </c>
      <c r="R1957" s="5" t="s">
        <v>29</v>
      </c>
    </row>
    <row r="1958" spans="1:18">
      <c r="A1958" s="6" t="s">
        <v>30</v>
      </c>
      <c r="B1958" s="12">
        <v>1932</v>
      </c>
      <c r="C1958" s="1">
        <v>1955</v>
      </c>
      <c r="D1958" s="12" t="s">
        <v>496</v>
      </c>
      <c r="E1958" s="2" t="s">
        <v>1775</v>
      </c>
      <c r="F1958" s="1">
        <v>7</v>
      </c>
      <c r="H1958" s="4" t="s">
        <v>2102</v>
      </c>
      <c r="I1958" s="12" t="s">
        <v>2103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5" t="s">
        <v>33</v>
      </c>
      <c r="P1958" s="5" t="s">
        <v>28</v>
      </c>
      <c r="Q1958" s="1" t="str">
        <f>CONCATENATE(Tabla5[[#This Row],[fkUbicacion]])</f>
        <v>7</v>
      </c>
      <c r="R1958" s="5" t="s">
        <v>29</v>
      </c>
    </row>
    <row r="1959" spans="1:18">
      <c r="A1959" s="6" t="s">
        <v>30</v>
      </c>
      <c r="B1959" s="12">
        <v>1933</v>
      </c>
      <c r="C1959" s="1">
        <v>1956</v>
      </c>
      <c r="D1959" s="12" t="s">
        <v>496</v>
      </c>
      <c r="E1959" s="2" t="s">
        <v>1776</v>
      </c>
      <c r="F1959" s="1">
        <v>7</v>
      </c>
      <c r="H1959" s="4" t="s">
        <v>2102</v>
      </c>
      <c r="I1959" s="12" t="s">
        <v>2103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5" t="s">
        <v>33</v>
      </c>
      <c r="P1959" s="5" t="s">
        <v>28</v>
      </c>
      <c r="Q1959" s="1" t="str">
        <f>CONCATENATE(Tabla5[[#This Row],[fkUbicacion]])</f>
        <v>7</v>
      </c>
      <c r="R1959" s="5" t="s">
        <v>29</v>
      </c>
    </row>
    <row r="1960" spans="1:18">
      <c r="A1960" s="6" t="s">
        <v>30</v>
      </c>
      <c r="B1960" s="12">
        <v>1934</v>
      </c>
      <c r="C1960" s="1">
        <v>1957</v>
      </c>
      <c r="D1960" s="12" t="s">
        <v>496</v>
      </c>
      <c r="E1960" s="2" t="s">
        <v>1777</v>
      </c>
      <c r="F1960" s="1">
        <v>7</v>
      </c>
      <c r="H1960" s="4" t="s">
        <v>2102</v>
      </c>
      <c r="I1960" s="12" t="s">
        <v>2103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5" t="s">
        <v>33</v>
      </c>
      <c r="P1960" s="5" t="s">
        <v>28</v>
      </c>
      <c r="Q1960" s="1" t="str">
        <f>CONCATENATE(Tabla5[[#This Row],[fkUbicacion]])</f>
        <v>7</v>
      </c>
      <c r="R1960" s="5" t="s">
        <v>29</v>
      </c>
    </row>
    <row r="1961" spans="1:18">
      <c r="A1961" s="6" t="s">
        <v>30</v>
      </c>
      <c r="B1961" s="12">
        <v>1935</v>
      </c>
      <c r="C1961" s="1">
        <v>1958</v>
      </c>
      <c r="D1961" s="12" t="s">
        <v>496</v>
      </c>
      <c r="E1961" s="2" t="s">
        <v>1778</v>
      </c>
      <c r="F1961" s="1">
        <v>7</v>
      </c>
      <c r="H1961" s="4" t="s">
        <v>2102</v>
      </c>
      <c r="I1961" s="12" t="s">
        <v>2103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5" t="s">
        <v>33</v>
      </c>
      <c r="P1961" s="5" t="s">
        <v>28</v>
      </c>
      <c r="Q1961" s="1" t="str">
        <f>CONCATENATE(Tabla5[[#This Row],[fkUbicacion]])</f>
        <v>7</v>
      </c>
      <c r="R1961" s="5" t="s">
        <v>29</v>
      </c>
    </row>
    <row r="1962" spans="1:18">
      <c r="A1962" s="6" t="s">
        <v>30</v>
      </c>
      <c r="B1962" s="12">
        <v>1936</v>
      </c>
      <c r="C1962" s="1">
        <v>1959</v>
      </c>
      <c r="D1962" s="12" t="s">
        <v>496</v>
      </c>
      <c r="E1962" s="2" t="s">
        <v>1779</v>
      </c>
      <c r="F1962" s="1">
        <v>7</v>
      </c>
      <c r="H1962" s="4" t="s">
        <v>2102</v>
      </c>
      <c r="I1962" s="12" t="s">
        <v>2103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5" t="s">
        <v>33</v>
      </c>
      <c r="P1962" s="5" t="s">
        <v>28</v>
      </c>
      <c r="Q1962" s="1" t="str">
        <f>CONCATENATE(Tabla5[[#This Row],[fkUbicacion]])</f>
        <v>7</v>
      </c>
      <c r="R1962" s="5" t="s">
        <v>29</v>
      </c>
    </row>
    <row r="1963" spans="1:18">
      <c r="A1963" s="6" t="s">
        <v>30</v>
      </c>
      <c r="B1963" s="12">
        <v>1937</v>
      </c>
      <c r="C1963" s="1">
        <v>1960</v>
      </c>
      <c r="D1963" s="12" t="s">
        <v>496</v>
      </c>
      <c r="E1963" s="2" t="s">
        <v>1780</v>
      </c>
      <c r="F1963" s="1">
        <v>7</v>
      </c>
      <c r="H1963" s="4" t="s">
        <v>2102</v>
      </c>
      <c r="I1963" s="12" t="s">
        <v>2103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5" t="s">
        <v>33</v>
      </c>
      <c r="P1963" s="5" t="s">
        <v>28</v>
      </c>
      <c r="Q1963" s="1" t="str">
        <f>CONCATENATE(Tabla5[[#This Row],[fkUbicacion]])</f>
        <v>7</v>
      </c>
      <c r="R1963" s="5" t="s">
        <v>29</v>
      </c>
    </row>
    <row r="1964" spans="1:18">
      <c r="A1964" s="6" t="s">
        <v>30</v>
      </c>
      <c r="B1964" s="12">
        <v>1938</v>
      </c>
      <c r="C1964" s="1">
        <v>1961</v>
      </c>
      <c r="D1964" s="12" t="s">
        <v>496</v>
      </c>
      <c r="E1964" s="2" t="s">
        <v>1781</v>
      </c>
      <c r="F1964" s="1">
        <v>7</v>
      </c>
      <c r="H1964" s="4" t="s">
        <v>2102</v>
      </c>
      <c r="I1964" s="12" t="s">
        <v>2103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5" t="s">
        <v>33</v>
      </c>
      <c r="P1964" s="5" t="s">
        <v>28</v>
      </c>
      <c r="Q1964" s="1" t="str">
        <f>CONCATENATE(Tabla5[[#This Row],[fkUbicacion]])</f>
        <v>7</v>
      </c>
      <c r="R1964" s="5" t="s">
        <v>29</v>
      </c>
    </row>
    <row r="1965" spans="1:18">
      <c r="A1965" s="6" t="s">
        <v>30</v>
      </c>
      <c r="B1965" s="12">
        <v>1939</v>
      </c>
      <c r="C1965" s="1">
        <v>1962</v>
      </c>
      <c r="D1965" s="12" t="s">
        <v>496</v>
      </c>
      <c r="E1965" s="2" t="s">
        <v>1782</v>
      </c>
      <c r="F1965" s="1">
        <v>7</v>
      </c>
      <c r="H1965" s="4" t="s">
        <v>2102</v>
      </c>
      <c r="I1965" s="12" t="s">
        <v>2103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5" t="s">
        <v>33</v>
      </c>
      <c r="P1965" s="5" t="s">
        <v>28</v>
      </c>
      <c r="Q1965" s="1" t="str">
        <f>CONCATENATE(Tabla5[[#This Row],[fkUbicacion]])</f>
        <v>7</v>
      </c>
      <c r="R1965" s="5" t="s">
        <v>29</v>
      </c>
    </row>
    <row r="1966" spans="1:18">
      <c r="A1966" s="6" t="s">
        <v>30</v>
      </c>
      <c r="B1966" s="12">
        <v>1940</v>
      </c>
      <c r="C1966" s="1">
        <v>1963</v>
      </c>
      <c r="D1966" s="12" t="s">
        <v>496</v>
      </c>
      <c r="E1966" s="2" t="s">
        <v>1783</v>
      </c>
      <c r="F1966" s="1">
        <v>7</v>
      </c>
      <c r="H1966" s="4" t="s">
        <v>2102</v>
      </c>
      <c r="I1966" s="12" t="s">
        <v>2103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5" t="s">
        <v>33</v>
      </c>
      <c r="P1966" s="5" t="s">
        <v>28</v>
      </c>
      <c r="Q1966" s="1" t="str">
        <f>CONCATENATE(Tabla5[[#This Row],[fkUbicacion]])</f>
        <v>7</v>
      </c>
      <c r="R1966" s="5" t="s">
        <v>29</v>
      </c>
    </row>
    <row r="1967" spans="1:18">
      <c r="A1967" s="6" t="s">
        <v>30</v>
      </c>
      <c r="B1967" s="12">
        <v>1941</v>
      </c>
      <c r="C1967" s="1">
        <v>1964</v>
      </c>
      <c r="D1967" s="12" t="s">
        <v>496</v>
      </c>
      <c r="E1967" s="2" t="s">
        <v>1784</v>
      </c>
      <c r="F1967" s="1">
        <v>7</v>
      </c>
      <c r="H1967" s="4" t="s">
        <v>2102</v>
      </c>
      <c r="I1967" s="12" t="s">
        <v>2103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5" t="s">
        <v>33</v>
      </c>
      <c r="P1967" s="5" t="s">
        <v>28</v>
      </c>
      <c r="Q1967" s="1" t="str">
        <f>CONCATENATE(Tabla5[[#This Row],[fkUbicacion]])</f>
        <v>7</v>
      </c>
      <c r="R1967" s="5" t="s">
        <v>29</v>
      </c>
    </row>
    <row r="1968" spans="1:18">
      <c r="A1968" s="6" t="s">
        <v>30</v>
      </c>
      <c r="B1968" s="12">
        <v>1942</v>
      </c>
      <c r="C1968" s="1">
        <v>1965</v>
      </c>
      <c r="D1968" s="12" t="s">
        <v>496</v>
      </c>
      <c r="E1968" s="2" t="s">
        <v>1785</v>
      </c>
      <c r="F1968" s="1">
        <v>7</v>
      </c>
      <c r="H1968" s="4" t="s">
        <v>2102</v>
      </c>
      <c r="I1968" s="12" t="s">
        <v>2103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5" t="s">
        <v>33</v>
      </c>
      <c r="P1968" s="5" t="s">
        <v>28</v>
      </c>
      <c r="Q1968" s="1" t="str">
        <f>CONCATENATE(Tabla5[[#This Row],[fkUbicacion]])</f>
        <v>7</v>
      </c>
      <c r="R1968" s="5" t="s">
        <v>29</v>
      </c>
    </row>
    <row r="1969" spans="1:18">
      <c r="A1969" s="6" t="s">
        <v>30</v>
      </c>
      <c r="B1969" s="12">
        <v>1943</v>
      </c>
      <c r="C1969" s="1">
        <v>1966</v>
      </c>
      <c r="D1969" s="12" t="s">
        <v>496</v>
      </c>
      <c r="E1969" s="2" t="s">
        <v>1786</v>
      </c>
      <c r="F1969" s="1">
        <v>7</v>
      </c>
      <c r="H1969" s="4" t="s">
        <v>2102</v>
      </c>
      <c r="I1969" s="12" t="s">
        <v>2103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5" t="s">
        <v>33</v>
      </c>
      <c r="P1969" s="5" t="s">
        <v>28</v>
      </c>
      <c r="Q1969" s="1" t="str">
        <f>CONCATENATE(Tabla5[[#This Row],[fkUbicacion]])</f>
        <v>7</v>
      </c>
      <c r="R1969" s="5" t="s">
        <v>29</v>
      </c>
    </row>
    <row r="1970" spans="1:18">
      <c r="A1970" s="6" t="s">
        <v>30</v>
      </c>
      <c r="B1970" s="12">
        <v>1944</v>
      </c>
      <c r="C1970" s="1">
        <v>1967</v>
      </c>
      <c r="D1970" s="12" t="s">
        <v>496</v>
      </c>
      <c r="E1970" s="2" t="s">
        <v>1787</v>
      </c>
      <c r="F1970" s="1">
        <v>7</v>
      </c>
      <c r="H1970" s="4" t="s">
        <v>2102</v>
      </c>
      <c r="I1970" s="12" t="s">
        <v>2103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5" t="s">
        <v>33</v>
      </c>
      <c r="P1970" s="5" t="s">
        <v>28</v>
      </c>
      <c r="Q1970" s="1" t="str">
        <f>CONCATENATE(Tabla5[[#This Row],[fkUbicacion]])</f>
        <v>7</v>
      </c>
      <c r="R1970" s="5" t="s">
        <v>29</v>
      </c>
    </row>
    <row r="1971" spans="1:18">
      <c r="A1971" s="6" t="s">
        <v>30</v>
      </c>
      <c r="B1971" s="12">
        <v>1945</v>
      </c>
      <c r="C1971" s="1">
        <v>1968</v>
      </c>
      <c r="D1971" s="12" t="s">
        <v>496</v>
      </c>
      <c r="E1971" s="2" t="s">
        <v>1788</v>
      </c>
      <c r="F1971" s="1">
        <v>7</v>
      </c>
      <c r="H1971" s="4" t="s">
        <v>2102</v>
      </c>
      <c r="I1971" s="12" t="s">
        <v>2103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5" t="s">
        <v>33</v>
      </c>
      <c r="P1971" s="5" t="s">
        <v>28</v>
      </c>
      <c r="Q1971" s="1" t="str">
        <f>CONCATENATE(Tabla5[[#This Row],[fkUbicacion]])</f>
        <v>7</v>
      </c>
      <c r="R1971" s="5" t="s">
        <v>29</v>
      </c>
    </row>
    <row r="1972" spans="1:18">
      <c r="A1972" s="6" t="s">
        <v>30</v>
      </c>
      <c r="B1972" s="12">
        <v>1946</v>
      </c>
      <c r="C1972" s="1">
        <v>1969</v>
      </c>
      <c r="D1972" s="12" t="s">
        <v>496</v>
      </c>
      <c r="E1972" s="2" t="s">
        <v>1789</v>
      </c>
      <c r="F1972" s="1">
        <v>7</v>
      </c>
      <c r="H1972" s="4" t="s">
        <v>2102</v>
      </c>
      <c r="I1972" s="12" t="s">
        <v>2103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5" t="s">
        <v>33</v>
      </c>
      <c r="P1972" s="5" t="s">
        <v>28</v>
      </c>
      <c r="Q1972" s="1" t="str">
        <f>CONCATENATE(Tabla5[[#This Row],[fkUbicacion]])</f>
        <v>7</v>
      </c>
      <c r="R1972" s="5" t="s">
        <v>29</v>
      </c>
    </row>
    <row r="1973" spans="1:18">
      <c r="A1973" s="6" t="s">
        <v>30</v>
      </c>
      <c r="B1973" s="12">
        <v>1947</v>
      </c>
      <c r="C1973" s="1">
        <v>1970</v>
      </c>
      <c r="D1973" s="12" t="s">
        <v>496</v>
      </c>
      <c r="E1973" s="2" t="s">
        <v>1790</v>
      </c>
      <c r="F1973" s="1">
        <v>7</v>
      </c>
      <c r="H1973" s="4" t="s">
        <v>2102</v>
      </c>
      <c r="I1973" s="12" t="s">
        <v>2103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5" t="s">
        <v>33</v>
      </c>
      <c r="P1973" s="5" t="s">
        <v>28</v>
      </c>
      <c r="Q1973" s="1" t="str">
        <f>CONCATENATE(Tabla5[[#This Row],[fkUbicacion]])</f>
        <v>7</v>
      </c>
      <c r="R1973" s="5" t="s">
        <v>29</v>
      </c>
    </row>
    <row r="1974" spans="1:18">
      <c r="A1974" s="6" t="s">
        <v>30</v>
      </c>
      <c r="B1974" s="12">
        <v>1948</v>
      </c>
      <c r="C1974" s="1">
        <v>1971</v>
      </c>
      <c r="D1974" s="12" t="s">
        <v>496</v>
      </c>
      <c r="E1974" s="2" t="s">
        <v>1791</v>
      </c>
      <c r="F1974" s="1">
        <v>7</v>
      </c>
      <c r="H1974" s="4" t="s">
        <v>2102</v>
      </c>
      <c r="I1974" s="12" t="s">
        <v>2103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5" t="s">
        <v>33</v>
      </c>
      <c r="P1974" s="5" t="s">
        <v>28</v>
      </c>
      <c r="Q1974" s="1" t="str">
        <f>CONCATENATE(Tabla5[[#This Row],[fkUbicacion]])</f>
        <v>7</v>
      </c>
      <c r="R1974" s="5" t="s">
        <v>29</v>
      </c>
    </row>
    <row r="1975" spans="1:18">
      <c r="A1975" s="6" t="s">
        <v>30</v>
      </c>
      <c r="B1975" s="12">
        <v>1949</v>
      </c>
      <c r="C1975" s="1">
        <v>1972</v>
      </c>
      <c r="D1975" s="12" t="s">
        <v>496</v>
      </c>
      <c r="E1975" s="2" t="s">
        <v>1792</v>
      </c>
      <c r="F1975" s="1">
        <v>7</v>
      </c>
      <c r="H1975" s="4" t="s">
        <v>2102</v>
      </c>
      <c r="I1975" s="12" t="s">
        <v>2103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5" t="s">
        <v>33</v>
      </c>
      <c r="P1975" s="5" t="s">
        <v>28</v>
      </c>
      <c r="Q1975" s="1" t="str">
        <f>CONCATENATE(Tabla5[[#This Row],[fkUbicacion]])</f>
        <v>7</v>
      </c>
      <c r="R1975" s="5" t="s">
        <v>29</v>
      </c>
    </row>
    <row r="1976" spans="1:18">
      <c r="A1976" s="6" t="s">
        <v>30</v>
      </c>
      <c r="B1976" s="12">
        <v>1950</v>
      </c>
      <c r="C1976" s="1">
        <v>1973</v>
      </c>
      <c r="D1976" s="12" t="s">
        <v>496</v>
      </c>
      <c r="E1976" s="2" t="s">
        <v>1793</v>
      </c>
      <c r="F1976" s="1">
        <v>7</v>
      </c>
      <c r="H1976" s="4" t="s">
        <v>2102</v>
      </c>
      <c r="I1976" s="12" t="s">
        <v>2103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5" t="s">
        <v>33</v>
      </c>
      <c r="P1976" s="5" t="s">
        <v>28</v>
      </c>
      <c r="Q1976" s="1" t="str">
        <f>CONCATENATE(Tabla5[[#This Row],[fkUbicacion]])</f>
        <v>7</v>
      </c>
      <c r="R1976" s="5" t="s">
        <v>29</v>
      </c>
    </row>
    <row r="1977" spans="1:18">
      <c r="A1977" s="6" t="s">
        <v>30</v>
      </c>
      <c r="B1977" s="12">
        <v>1951</v>
      </c>
      <c r="C1977" s="1">
        <v>1974</v>
      </c>
      <c r="D1977" s="12" t="s">
        <v>496</v>
      </c>
      <c r="E1977" s="2" t="s">
        <v>1794</v>
      </c>
      <c r="F1977" s="1">
        <v>7</v>
      </c>
      <c r="H1977" s="4" t="s">
        <v>2102</v>
      </c>
      <c r="I1977" s="12" t="s">
        <v>2103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5" t="s">
        <v>33</v>
      </c>
      <c r="P1977" s="5" t="s">
        <v>28</v>
      </c>
      <c r="Q1977" s="1" t="str">
        <f>CONCATENATE(Tabla5[[#This Row],[fkUbicacion]])</f>
        <v>7</v>
      </c>
      <c r="R1977" s="5" t="s">
        <v>29</v>
      </c>
    </row>
    <row r="1978" spans="1:18">
      <c r="A1978" s="6" t="s">
        <v>30</v>
      </c>
      <c r="B1978" s="12">
        <v>1952</v>
      </c>
      <c r="C1978" s="1">
        <v>1975</v>
      </c>
      <c r="D1978" s="12" t="s">
        <v>496</v>
      </c>
      <c r="E1978" s="2" t="s">
        <v>1795</v>
      </c>
      <c r="F1978" s="1">
        <v>7</v>
      </c>
      <c r="H1978" s="4" t="s">
        <v>2102</v>
      </c>
      <c r="I1978" s="12" t="s">
        <v>2103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5" t="s">
        <v>33</v>
      </c>
      <c r="P1978" s="5" t="s">
        <v>28</v>
      </c>
      <c r="Q1978" s="1" t="str">
        <f>CONCATENATE(Tabla5[[#This Row],[fkUbicacion]])</f>
        <v>7</v>
      </c>
      <c r="R1978" s="5" t="s">
        <v>29</v>
      </c>
    </row>
    <row r="1979" spans="1:18">
      <c r="A1979" s="6" t="s">
        <v>30</v>
      </c>
      <c r="B1979" s="12">
        <v>1953</v>
      </c>
      <c r="C1979" s="1">
        <v>1976</v>
      </c>
      <c r="D1979" s="12" t="s">
        <v>496</v>
      </c>
      <c r="E1979" s="2" t="s">
        <v>1796</v>
      </c>
      <c r="F1979" s="1">
        <v>7</v>
      </c>
      <c r="H1979" s="4" t="s">
        <v>2102</v>
      </c>
      <c r="I1979" s="12" t="s">
        <v>2103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5" t="s">
        <v>33</v>
      </c>
      <c r="P1979" s="5" t="s">
        <v>28</v>
      </c>
      <c r="Q1979" s="1" t="str">
        <f>CONCATENATE(Tabla5[[#This Row],[fkUbicacion]])</f>
        <v>7</v>
      </c>
      <c r="R1979" s="5" t="s">
        <v>29</v>
      </c>
    </row>
    <row r="1980" spans="1:18">
      <c r="A1980" s="6" t="s">
        <v>30</v>
      </c>
      <c r="B1980" s="12">
        <v>1954</v>
      </c>
      <c r="C1980" s="1">
        <v>1977</v>
      </c>
      <c r="D1980" s="12" t="s">
        <v>496</v>
      </c>
      <c r="E1980" s="2" t="s">
        <v>1797</v>
      </c>
      <c r="F1980" s="1">
        <v>7</v>
      </c>
      <c r="H1980" s="4" t="s">
        <v>2102</v>
      </c>
      <c r="I1980" s="12" t="s">
        <v>2103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5" t="s">
        <v>33</v>
      </c>
      <c r="P1980" s="5" t="s">
        <v>28</v>
      </c>
      <c r="Q1980" s="1" t="str">
        <f>CONCATENATE(Tabla5[[#This Row],[fkUbicacion]])</f>
        <v>7</v>
      </c>
      <c r="R1980" s="5" t="s">
        <v>29</v>
      </c>
    </row>
    <row r="1981" spans="1:18">
      <c r="A1981" s="6" t="s">
        <v>30</v>
      </c>
      <c r="B1981" s="12">
        <v>1955</v>
      </c>
      <c r="C1981" s="1">
        <v>1978</v>
      </c>
      <c r="D1981" s="12" t="s">
        <v>496</v>
      </c>
      <c r="E1981" s="2" t="s">
        <v>1798</v>
      </c>
      <c r="F1981" s="1">
        <v>7</v>
      </c>
      <c r="H1981" s="4" t="s">
        <v>2102</v>
      </c>
      <c r="I1981" s="12" t="s">
        <v>2103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5" t="s">
        <v>33</v>
      </c>
      <c r="P1981" s="5" t="s">
        <v>28</v>
      </c>
      <c r="Q1981" s="1" t="str">
        <f>CONCATENATE(Tabla5[[#This Row],[fkUbicacion]])</f>
        <v>7</v>
      </c>
      <c r="R1981" s="5" t="s">
        <v>29</v>
      </c>
    </row>
    <row r="1982" spans="1:18">
      <c r="A1982" s="6" t="s">
        <v>30</v>
      </c>
      <c r="B1982" s="12">
        <v>1956</v>
      </c>
      <c r="C1982" s="1">
        <v>1979</v>
      </c>
      <c r="D1982" s="12" t="s">
        <v>496</v>
      </c>
      <c r="E1982" s="2" t="s">
        <v>1799</v>
      </c>
      <c r="F1982" s="1">
        <v>7</v>
      </c>
      <c r="H1982" s="4" t="s">
        <v>2102</v>
      </c>
      <c r="I1982" s="12" t="s">
        <v>2103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5" t="s">
        <v>33</v>
      </c>
      <c r="P1982" s="5" t="s">
        <v>28</v>
      </c>
      <c r="Q1982" s="1" t="str">
        <f>CONCATENATE(Tabla5[[#This Row],[fkUbicacion]])</f>
        <v>7</v>
      </c>
      <c r="R1982" s="5" t="s">
        <v>29</v>
      </c>
    </row>
    <row r="1983" spans="1:18">
      <c r="A1983" s="6" t="s">
        <v>30</v>
      </c>
      <c r="B1983" s="12">
        <v>1957</v>
      </c>
      <c r="C1983" s="1">
        <v>1980</v>
      </c>
      <c r="D1983" s="12" t="s">
        <v>496</v>
      </c>
      <c r="E1983" s="2" t="s">
        <v>1800</v>
      </c>
      <c r="F1983" s="1">
        <v>7</v>
      </c>
      <c r="H1983" s="4" t="s">
        <v>2102</v>
      </c>
      <c r="I1983" s="12" t="s">
        <v>2103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5" t="s">
        <v>33</v>
      </c>
      <c r="P1983" s="5" t="s">
        <v>28</v>
      </c>
      <c r="Q1983" s="1" t="str">
        <f>CONCATENATE(Tabla5[[#This Row],[fkUbicacion]])</f>
        <v>7</v>
      </c>
      <c r="R1983" s="5" t="s">
        <v>29</v>
      </c>
    </row>
    <row r="1984" spans="1:18">
      <c r="A1984" s="6" t="s">
        <v>30</v>
      </c>
      <c r="B1984" s="12">
        <v>1958</v>
      </c>
      <c r="C1984" s="1">
        <v>1981</v>
      </c>
      <c r="D1984" s="12" t="s">
        <v>496</v>
      </c>
      <c r="E1984" s="2" t="s">
        <v>1801</v>
      </c>
      <c r="F1984" s="1">
        <v>7</v>
      </c>
      <c r="H1984" s="4" t="s">
        <v>2102</v>
      </c>
      <c r="I1984" s="12" t="s">
        <v>2103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5" t="s">
        <v>33</v>
      </c>
      <c r="P1984" s="5" t="s">
        <v>28</v>
      </c>
      <c r="Q1984" s="1" t="str">
        <f>CONCATENATE(Tabla5[[#This Row],[fkUbicacion]])</f>
        <v>7</v>
      </c>
      <c r="R1984" s="5" t="s">
        <v>29</v>
      </c>
    </row>
    <row r="1985" spans="1:18">
      <c r="A1985" s="6" t="s">
        <v>30</v>
      </c>
      <c r="B1985" s="12">
        <v>1959</v>
      </c>
      <c r="C1985" s="1">
        <v>1982</v>
      </c>
      <c r="D1985" s="12" t="s">
        <v>496</v>
      </c>
      <c r="E1985" s="2" t="s">
        <v>1802</v>
      </c>
      <c r="F1985" s="1">
        <v>7</v>
      </c>
      <c r="H1985" s="4" t="s">
        <v>2102</v>
      </c>
      <c r="I1985" s="12" t="s">
        <v>2103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5" t="s">
        <v>33</v>
      </c>
      <c r="P1985" s="5" t="s">
        <v>28</v>
      </c>
      <c r="Q1985" s="1" t="str">
        <f>CONCATENATE(Tabla5[[#This Row],[fkUbicacion]])</f>
        <v>7</v>
      </c>
      <c r="R1985" s="5" t="s">
        <v>29</v>
      </c>
    </row>
    <row r="1986" spans="1:18">
      <c r="A1986" s="6" t="s">
        <v>30</v>
      </c>
      <c r="B1986" s="12">
        <v>1960</v>
      </c>
      <c r="C1986" s="1">
        <v>1983</v>
      </c>
      <c r="D1986" s="12" t="s">
        <v>496</v>
      </c>
      <c r="E1986" s="2" t="s">
        <v>1803</v>
      </c>
      <c r="F1986" s="1">
        <v>7</v>
      </c>
      <c r="H1986" s="4" t="s">
        <v>2102</v>
      </c>
      <c r="I1986" s="12" t="s">
        <v>2103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5" t="s">
        <v>33</v>
      </c>
      <c r="P1986" s="5" t="s">
        <v>28</v>
      </c>
      <c r="Q1986" s="1" t="str">
        <f>CONCATENATE(Tabla5[[#This Row],[fkUbicacion]])</f>
        <v>7</v>
      </c>
      <c r="R1986" s="5" t="s">
        <v>29</v>
      </c>
    </row>
    <row r="1987" spans="1:18">
      <c r="A1987" s="6" t="s">
        <v>30</v>
      </c>
      <c r="B1987" s="12">
        <v>1961</v>
      </c>
      <c r="C1987" s="1">
        <v>1984</v>
      </c>
      <c r="D1987" s="12" t="s">
        <v>496</v>
      </c>
      <c r="E1987" s="2" t="s">
        <v>1804</v>
      </c>
      <c r="F1987" s="1">
        <v>7</v>
      </c>
      <c r="H1987" s="4" t="s">
        <v>2102</v>
      </c>
      <c r="I1987" s="12" t="s">
        <v>2103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5" t="s">
        <v>33</v>
      </c>
      <c r="P1987" s="5" t="s">
        <v>28</v>
      </c>
      <c r="Q1987" s="1" t="str">
        <f>CONCATENATE(Tabla5[[#This Row],[fkUbicacion]])</f>
        <v>7</v>
      </c>
      <c r="R1987" s="5" t="s">
        <v>29</v>
      </c>
    </row>
    <row r="1988" spans="1:18">
      <c r="A1988" s="6" t="s">
        <v>30</v>
      </c>
      <c r="B1988" s="12">
        <v>1962</v>
      </c>
      <c r="C1988" s="1">
        <v>1985</v>
      </c>
      <c r="D1988" s="12" t="s">
        <v>496</v>
      </c>
      <c r="E1988" s="2" t="s">
        <v>1805</v>
      </c>
      <c r="F1988" s="1">
        <v>7</v>
      </c>
      <c r="H1988" s="4" t="s">
        <v>2102</v>
      </c>
      <c r="I1988" s="12" t="s">
        <v>2103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5" t="s">
        <v>33</v>
      </c>
      <c r="P1988" s="5" t="s">
        <v>28</v>
      </c>
      <c r="Q1988" s="1" t="str">
        <f>CONCATENATE(Tabla5[[#This Row],[fkUbicacion]])</f>
        <v>7</v>
      </c>
      <c r="R1988" s="5" t="s">
        <v>29</v>
      </c>
    </row>
    <row r="1989" spans="1:18">
      <c r="A1989" s="6" t="s">
        <v>30</v>
      </c>
      <c r="B1989" s="12">
        <v>1963</v>
      </c>
      <c r="C1989" s="1">
        <v>1986</v>
      </c>
      <c r="D1989" s="12" t="s">
        <v>496</v>
      </c>
      <c r="E1989" s="2" t="s">
        <v>1806</v>
      </c>
      <c r="F1989" s="1">
        <v>7</v>
      </c>
      <c r="H1989" s="4" t="s">
        <v>2102</v>
      </c>
      <c r="I1989" s="12" t="s">
        <v>2103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5" t="s">
        <v>33</v>
      </c>
      <c r="P1989" s="5" t="s">
        <v>28</v>
      </c>
      <c r="Q1989" s="1" t="str">
        <f>CONCATENATE(Tabla5[[#This Row],[fkUbicacion]])</f>
        <v>7</v>
      </c>
      <c r="R1989" s="5" t="s">
        <v>29</v>
      </c>
    </row>
    <row r="1990" spans="1:18">
      <c r="A1990" s="6" t="s">
        <v>30</v>
      </c>
      <c r="B1990" s="12">
        <v>1964</v>
      </c>
      <c r="C1990" s="1">
        <v>1987</v>
      </c>
      <c r="D1990" s="12" t="s">
        <v>496</v>
      </c>
      <c r="E1990" s="2" t="s">
        <v>1807</v>
      </c>
      <c r="F1990" s="1">
        <v>7</v>
      </c>
      <c r="H1990" s="4" t="s">
        <v>2102</v>
      </c>
      <c r="I1990" s="12" t="s">
        <v>2103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5" t="s">
        <v>33</v>
      </c>
      <c r="P1990" s="5" t="s">
        <v>28</v>
      </c>
      <c r="Q1990" s="1" t="str">
        <f>CONCATENATE(Tabla5[[#This Row],[fkUbicacion]])</f>
        <v>7</v>
      </c>
      <c r="R1990" s="5" t="s">
        <v>29</v>
      </c>
    </row>
    <row r="1991" spans="1:18">
      <c r="A1991" s="6" t="s">
        <v>30</v>
      </c>
      <c r="B1991" s="12">
        <v>1965</v>
      </c>
      <c r="C1991" s="1">
        <v>1988</v>
      </c>
      <c r="D1991" s="12" t="s">
        <v>496</v>
      </c>
      <c r="E1991" s="2" t="s">
        <v>1808</v>
      </c>
      <c r="F1991" s="1">
        <v>7</v>
      </c>
      <c r="H1991" s="4" t="s">
        <v>2102</v>
      </c>
      <c r="I1991" s="12" t="s">
        <v>2103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5" t="s">
        <v>33</v>
      </c>
      <c r="P1991" s="5" t="s">
        <v>28</v>
      </c>
      <c r="Q1991" s="1" t="str">
        <f>CONCATENATE(Tabla5[[#This Row],[fkUbicacion]])</f>
        <v>7</v>
      </c>
      <c r="R1991" s="5" t="s">
        <v>29</v>
      </c>
    </row>
    <row r="1992" spans="1:18">
      <c r="A1992" s="6" t="s">
        <v>30</v>
      </c>
      <c r="B1992" s="12">
        <v>1966</v>
      </c>
      <c r="C1992" s="1">
        <v>1989</v>
      </c>
      <c r="D1992" s="12" t="s">
        <v>496</v>
      </c>
      <c r="E1992" s="2" t="s">
        <v>1809</v>
      </c>
      <c r="F1992" s="1">
        <v>7</v>
      </c>
      <c r="H1992" s="4" t="s">
        <v>2102</v>
      </c>
      <c r="I1992" s="12" t="s">
        <v>2103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5" t="s">
        <v>33</v>
      </c>
      <c r="P1992" s="5" t="s">
        <v>28</v>
      </c>
      <c r="Q1992" s="1" t="str">
        <f>CONCATENATE(Tabla5[[#This Row],[fkUbicacion]])</f>
        <v>7</v>
      </c>
      <c r="R1992" s="5" t="s">
        <v>29</v>
      </c>
    </row>
    <row r="1993" spans="1:18">
      <c r="A1993" s="6" t="s">
        <v>30</v>
      </c>
      <c r="B1993" s="12">
        <v>1967</v>
      </c>
      <c r="C1993" s="1">
        <v>1990</v>
      </c>
      <c r="D1993" s="12" t="s">
        <v>496</v>
      </c>
      <c r="E1993" s="2" t="s">
        <v>1810</v>
      </c>
      <c r="F1993" s="1">
        <v>7</v>
      </c>
      <c r="H1993" s="4" t="s">
        <v>2102</v>
      </c>
      <c r="I1993" s="12" t="s">
        <v>2103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5" t="s">
        <v>33</v>
      </c>
      <c r="P1993" s="5" t="s">
        <v>28</v>
      </c>
      <c r="Q1993" s="1" t="str">
        <f>CONCATENATE(Tabla5[[#This Row],[fkUbicacion]])</f>
        <v>7</v>
      </c>
      <c r="R1993" s="5" t="s">
        <v>29</v>
      </c>
    </row>
    <row r="1994" spans="1:18">
      <c r="A1994" s="6" t="s">
        <v>30</v>
      </c>
      <c r="B1994" s="12">
        <v>1968</v>
      </c>
      <c r="C1994" s="1">
        <v>1991</v>
      </c>
      <c r="D1994" s="12" t="s">
        <v>496</v>
      </c>
      <c r="E1994" s="2" t="s">
        <v>1811</v>
      </c>
      <c r="F1994" s="1">
        <v>7</v>
      </c>
      <c r="H1994" s="4" t="s">
        <v>2102</v>
      </c>
      <c r="I1994" s="12" t="s">
        <v>2103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5" t="s">
        <v>33</v>
      </c>
      <c r="P1994" s="5" t="s">
        <v>28</v>
      </c>
      <c r="Q1994" s="1" t="str">
        <f>CONCATENATE(Tabla5[[#This Row],[fkUbicacion]])</f>
        <v>7</v>
      </c>
      <c r="R1994" s="5" t="s">
        <v>29</v>
      </c>
    </row>
    <row r="1995" spans="1:18">
      <c r="A1995" s="6" t="s">
        <v>30</v>
      </c>
      <c r="B1995" s="12">
        <v>1969</v>
      </c>
      <c r="C1995" s="1">
        <v>1992</v>
      </c>
      <c r="D1995" s="12" t="s">
        <v>496</v>
      </c>
      <c r="E1995" s="2" t="s">
        <v>1812</v>
      </c>
      <c r="F1995" s="1">
        <v>7</v>
      </c>
      <c r="H1995" s="4" t="s">
        <v>2102</v>
      </c>
      <c r="I1995" s="12" t="s">
        <v>2103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5" t="s">
        <v>33</v>
      </c>
      <c r="P1995" s="5" t="s">
        <v>28</v>
      </c>
      <c r="Q1995" s="1" t="str">
        <f>CONCATENATE(Tabla5[[#This Row],[fkUbicacion]])</f>
        <v>7</v>
      </c>
      <c r="R1995" s="5" t="s">
        <v>29</v>
      </c>
    </row>
    <row r="1996" spans="1:18">
      <c r="A1996" s="6" t="s">
        <v>30</v>
      </c>
      <c r="B1996" s="12">
        <v>1970</v>
      </c>
      <c r="C1996" s="1">
        <v>1993</v>
      </c>
      <c r="D1996" s="12" t="s">
        <v>496</v>
      </c>
      <c r="E1996" s="2" t="s">
        <v>1813</v>
      </c>
      <c r="F1996" s="1">
        <v>7</v>
      </c>
      <c r="H1996" s="4" t="s">
        <v>2102</v>
      </c>
      <c r="I1996" s="12" t="s">
        <v>2103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5" t="s">
        <v>33</v>
      </c>
      <c r="P1996" s="5" t="s">
        <v>28</v>
      </c>
      <c r="Q1996" s="1" t="str">
        <f>CONCATENATE(Tabla5[[#This Row],[fkUbicacion]])</f>
        <v>7</v>
      </c>
      <c r="R1996" s="5" t="s">
        <v>29</v>
      </c>
    </row>
    <row r="1997" spans="1:18">
      <c r="A1997" s="6" t="s">
        <v>30</v>
      </c>
      <c r="B1997" s="12">
        <v>1971</v>
      </c>
      <c r="C1997" s="1">
        <v>1994</v>
      </c>
      <c r="D1997" s="12" t="s">
        <v>496</v>
      </c>
      <c r="E1997" s="2" t="s">
        <v>1814</v>
      </c>
      <c r="F1997" s="1">
        <v>7</v>
      </c>
      <c r="H1997" s="4" t="s">
        <v>2102</v>
      </c>
      <c r="I1997" s="12" t="s">
        <v>2103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5" t="s">
        <v>33</v>
      </c>
      <c r="P1997" s="5" t="s">
        <v>28</v>
      </c>
      <c r="Q1997" s="1" t="str">
        <f>CONCATENATE(Tabla5[[#This Row],[fkUbicacion]])</f>
        <v>7</v>
      </c>
      <c r="R1997" s="5" t="s">
        <v>29</v>
      </c>
    </row>
    <row r="1998" spans="1:18">
      <c r="A1998" s="6" t="s">
        <v>30</v>
      </c>
      <c r="B1998" s="12">
        <v>1972</v>
      </c>
      <c r="C1998" s="1">
        <v>1995</v>
      </c>
      <c r="D1998" s="12" t="s">
        <v>496</v>
      </c>
      <c r="E1998" s="2" t="s">
        <v>1815</v>
      </c>
      <c r="F1998" s="1">
        <v>7</v>
      </c>
      <c r="H1998" s="4" t="s">
        <v>2102</v>
      </c>
      <c r="I1998" s="12" t="s">
        <v>2103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5" t="s">
        <v>33</v>
      </c>
      <c r="P1998" s="5" t="s">
        <v>28</v>
      </c>
      <c r="Q1998" s="1" t="str">
        <f>CONCATENATE(Tabla5[[#This Row],[fkUbicacion]])</f>
        <v>7</v>
      </c>
      <c r="R1998" s="5" t="s">
        <v>29</v>
      </c>
    </row>
    <row r="1999" spans="1:18">
      <c r="A1999" s="6" t="s">
        <v>30</v>
      </c>
      <c r="B1999" s="12">
        <v>1973</v>
      </c>
      <c r="C1999" s="1">
        <v>1996</v>
      </c>
      <c r="D1999" s="12" t="s">
        <v>496</v>
      </c>
      <c r="E1999" s="2" t="s">
        <v>1816</v>
      </c>
      <c r="F1999" s="1">
        <v>7</v>
      </c>
      <c r="H1999" s="4" t="s">
        <v>2102</v>
      </c>
      <c r="I1999" s="12" t="s">
        <v>2103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5" t="s">
        <v>33</v>
      </c>
      <c r="P1999" s="5" t="s">
        <v>28</v>
      </c>
      <c r="Q1999" s="1" t="str">
        <f>CONCATENATE(Tabla5[[#This Row],[fkUbicacion]])</f>
        <v>7</v>
      </c>
      <c r="R1999" s="5" t="s">
        <v>29</v>
      </c>
    </row>
    <row r="2000" spans="1:18">
      <c r="A2000" s="6" t="s">
        <v>30</v>
      </c>
      <c r="B2000" s="12">
        <v>1974</v>
      </c>
      <c r="C2000" s="1">
        <v>1997</v>
      </c>
      <c r="D2000" s="12" t="s">
        <v>496</v>
      </c>
      <c r="E2000" s="2" t="s">
        <v>1817</v>
      </c>
      <c r="F2000" s="1">
        <v>7</v>
      </c>
      <c r="H2000" s="4" t="s">
        <v>2102</v>
      </c>
      <c r="I2000" s="12" t="s">
        <v>2103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5" t="s">
        <v>33</v>
      </c>
      <c r="P2000" s="5" t="s">
        <v>28</v>
      </c>
      <c r="Q2000" s="1" t="str">
        <f>CONCATENATE(Tabla5[[#This Row],[fkUbicacion]])</f>
        <v>7</v>
      </c>
      <c r="R2000" s="5" t="s">
        <v>29</v>
      </c>
    </row>
    <row r="2001" spans="1:18">
      <c r="A2001" s="6" t="s">
        <v>30</v>
      </c>
      <c r="B2001" s="12">
        <v>1975</v>
      </c>
      <c r="C2001" s="1">
        <v>1998</v>
      </c>
      <c r="D2001" s="12" t="s">
        <v>496</v>
      </c>
      <c r="E2001" s="2" t="s">
        <v>1818</v>
      </c>
      <c r="F2001" s="1">
        <v>7</v>
      </c>
      <c r="H2001" s="4" t="s">
        <v>2102</v>
      </c>
      <c r="I2001" s="12" t="s">
        <v>2103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5" t="s">
        <v>33</v>
      </c>
      <c r="P2001" s="5" t="s">
        <v>28</v>
      </c>
      <c r="Q2001" s="1" t="str">
        <f>CONCATENATE(Tabla5[[#This Row],[fkUbicacion]])</f>
        <v>7</v>
      </c>
      <c r="R2001" s="5" t="s">
        <v>29</v>
      </c>
    </row>
    <row r="2002" spans="1:18">
      <c r="A2002" s="6" t="s">
        <v>30</v>
      </c>
      <c r="B2002" s="12">
        <v>1976</v>
      </c>
      <c r="C2002" s="1">
        <v>1999</v>
      </c>
      <c r="D2002" s="12" t="s">
        <v>496</v>
      </c>
      <c r="E2002" s="2" t="s">
        <v>1819</v>
      </c>
      <c r="F2002" s="1">
        <v>7</v>
      </c>
      <c r="H2002" s="4" t="s">
        <v>2102</v>
      </c>
      <c r="I2002" s="12" t="s">
        <v>2103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5" t="s">
        <v>33</v>
      </c>
      <c r="P2002" s="5" t="s">
        <v>28</v>
      </c>
      <c r="Q2002" s="1" t="str">
        <f>CONCATENATE(Tabla5[[#This Row],[fkUbicacion]])</f>
        <v>7</v>
      </c>
      <c r="R2002" s="5" t="s">
        <v>29</v>
      </c>
    </row>
    <row r="2003" spans="1:18">
      <c r="A2003" s="6" t="s">
        <v>30</v>
      </c>
      <c r="B2003" s="12">
        <v>1977</v>
      </c>
      <c r="C2003" s="1">
        <v>2000</v>
      </c>
      <c r="D2003" s="12" t="s">
        <v>496</v>
      </c>
      <c r="E2003" s="2" t="s">
        <v>1820</v>
      </c>
      <c r="F2003" s="1">
        <v>7</v>
      </c>
      <c r="H2003" s="4" t="s">
        <v>2102</v>
      </c>
      <c r="I2003" s="12" t="s">
        <v>2103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5" t="s">
        <v>33</v>
      </c>
      <c r="P2003" s="5" t="s">
        <v>28</v>
      </c>
      <c r="Q2003" s="1" t="str">
        <f>CONCATENATE(Tabla5[[#This Row],[fkUbicacion]])</f>
        <v>7</v>
      </c>
      <c r="R2003" s="5" t="s">
        <v>29</v>
      </c>
    </row>
    <row r="2004" spans="1:18">
      <c r="A2004" s="6" t="s">
        <v>30</v>
      </c>
      <c r="B2004" s="12">
        <v>1978</v>
      </c>
      <c r="C2004" s="1">
        <v>2001</v>
      </c>
      <c r="D2004" s="12" t="s">
        <v>496</v>
      </c>
      <c r="E2004" s="2" t="s">
        <v>1821</v>
      </c>
      <c r="F2004" s="1">
        <v>7</v>
      </c>
      <c r="H2004" s="4" t="s">
        <v>2102</v>
      </c>
      <c r="I2004" s="12" t="s">
        <v>2103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5" t="s">
        <v>33</v>
      </c>
      <c r="P2004" s="5" t="s">
        <v>28</v>
      </c>
      <c r="Q2004" s="1" t="str">
        <f>CONCATENATE(Tabla5[[#This Row],[fkUbicacion]])</f>
        <v>7</v>
      </c>
      <c r="R2004" s="5" t="s">
        <v>29</v>
      </c>
    </row>
    <row r="2005" spans="1:18">
      <c r="A2005" s="6" t="s">
        <v>30</v>
      </c>
      <c r="B2005" s="12">
        <v>1979</v>
      </c>
      <c r="C2005" s="1">
        <v>2002</v>
      </c>
      <c r="D2005" s="12" t="s">
        <v>496</v>
      </c>
      <c r="E2005" s="2" t="s">
        <v>1822</v>
      </c>
      <c r="F2005" s="1">
        <v>7</v>
      </c>
      <c r="H2005" s="4" t="s">
        <v>2102</v>
      </c>
      <c r="I2005" s="12" t="s">
        <v>2103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5" t="s">
        <v>33</v>
      </c>
      <c r="P2005" s="5" t="s">
        <v>28</v>
      </c>
      <c r="Q2005" s="1" t="str">
        <f>CONCATENATE(Tabla5[[#This Row],[fkUbicacion]])</f>
        <v>7</v>
      </c>
      <c r="R2005" s="5" t="s">
        <v>29</v>
      </c>
    </row>
    <row r="2006" spans="1:18">
      <c r="A2006" s="6" t="s">
        <v>30</v>
      </c>
      <c r="B2006" s="12">
        <v>1980</v>
      </c>
      <c r="C2006" s="1">
        <v>2003</v>
      </c>
      <c r="D2006" s="12" t="s">
        <v>496</v>
      </c>
      <c r="E2006" s="2" t="s">
        <v>1823</v>
      </c>
      <c r="F2006" s="1">
        <v>7</v>
      </c>
      <c r="H2006" s="4" t="s">
        <v>2102</v>
      </c>
      <c r="I2006" s="12" t="s">
        <v>2103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5" t="s">
        <v>33</v>
      </c>
      <c r="P2006" s="5" t="s">
        <v>28</v>
      </c>
      <c r="Q2006" s="1" t="str">
        <f>CONCATENATE(Tabla5[[#This Row],[fkUbicacion]])</f>
        <v>7</v>
      </c>
      <c r="R2006" s="5" t="s">
        <v>29</v>
      </c>
    </row>
    <row r="2007" spans="1:18">
      <c r="A2007" s="6" t="s">
        <v>30</v>
      </c>
      <c r="B2007" s="12">
        <v>1981</v>
      </c>
      <c r="C2007" s="1">
        <v>2004</v>
      </c>
      <c r="D2007" s="12" t="s">
        <v>496</v>
      </c>
      <c r="E2007" s="2" t="s">
        <v>1824</v>
      </c>
      <c r="F2007" s="1">
        <v>7</v>
      </c>
      <c r="H2007" s="4" t="s">
        <v>2102</v>
      </c>
      <c r="I2007" s="12" t="s">
        <v>2103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5" t="s">
        <v>33</v>
      </c>
      <c r="P2007" s="5" t="s">
        <v>28</v>
      </c>
      <c r="Q2007" s="1" t="str">
        <f>CONCATENATE(Tabla5[[#This Row],[fkUbicacion]])</f>
        <v>7</v>
      </c>
      <c r="R2007" s="5" t="s">
        <v>29</v>
      </c>
    </row>
    <row r="2008" spans="1:18">
      <c r="A2008" s="6" t="s">
        <v>30</v>
      </c>
      <c r="B2008" s="12">
        <v>1982</v>
      </c>
      <c r="C2008" s="1">
        <v>2005</v>
      </c>
      <c r="D2008" s="12" t="s">
        <v>496</v>
      </c>
      <c r="E2008" s="2" t="s">
        <v>1825</v>
      </c>
      <c r="F2008" s="1">
        <v>7</v>
      </c>
      <c r="H2008" s="4" t="s">
        <v>2102</v>
      </c>
      <c r="I2008" s="12" t="s">
        <v>2103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5" t="s">
        <v>33</v>
      </c>
      <c r="P2008" s="5" t="s">
        <v>28</v>
      </c>
      <c r="Q2008" s="1" t="str">
        <f>CONCATENATE(Tabla5[[#This Row],[fkUbicacion]])</f>
        <v>7</v>
      </c>
      <c r="R2008" s="5" t="s">
        <v>29</v>
      </c>
    </row>
    <row r="2009" spans="1:18">
      <c r="A2009" s="6" t="s">
        <v>30</v>
      </c>
      <c r="B2009" s="12">
        <v>1983</v>
      </c>
      <c r="C2009" s="1">
        <v>2006</v>
      </c>
      <c r="D2009" s="12" t="s">
        <v>496</v>
      </c>
      <c r="E2009" s="2" t="s">
        <v>1826</v>
      </c>
      <c r="F2009" s="1">
        <v>7</v>
      </c>
      <c r="H2009" s="4" t="s">
        <v>2102</v>
      </c>
      <c r="I2009" s="12" t="s">
        <v>2103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5" t="s">
        <v>33</v>
      </c>
      <c r="P2009" s="5" t="s">
        <v>28</v>
      </c>
      <c r="Q2009" s="1" t="str">
        <f>CONCATENATE(Tabla5[[#This Row],[fkUbicacion]])</f>
        <v>7</v>
      </c>
      <c r="R2009" s="5" t="s">
        <v>29</v>
      </c>
    </row>
    <row r="2010" spans="1:18">
      <c r="A2010" s="6" t="s">
        <v>30</v>
      </c>
      <c r="B2010" s="12">
        <v>1984</v>
      </c>
      <c r="C2010" s="1">
        <v>2007</v>
      </c>
      <c r="D2010" s="12" t="s">
        <v>496</v>
      </c>
      <c r="E2010" s="2" t="s">
        <v>1827</v>
      </c>
      <c r="F2010" s="1">
        <v>7</v>
      </c>
      <c r="H2010" s="4" t="s">
        <v>2102</v>
      </c>
      <c r="I2010" s="12" t="s">
        <v>2103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5" t="s">
        <v>33</v>
      </c>
      <c r="P2010" s="5" t="s">
        <v>28</v>
      </c>
      <c r="Q2010" s="1" t="str">
        <f>CONCATENATE(Tabla5[[#This Row],[fkUbicacion]])</f>
        <v>7</v>
      </c>
      <c r="R2010" s="5" t="s">
        <v>29</v>
      </c>
    </row>
    <row r="2011" spans="1:18">
      <c r="A2011" s="6" t="s">
        <v>30</v>
      </c>
      <c r="B2011" s="12">
        <v>1985</v>
      </c>
      <c r="C2011" s="1">
        <v>2008</v>
      </c>
      <c r="D2011" s="12" t="s">
        <v>496</v>
      </c>
      <c r="E2011" s="2" t="s">
        <v>1828</v>
      </c>
      <c r="F2011" s="1">
        <v>7</v>
      </c>
      <c r="H2011" s="4" t="s">
        <v>2102</v>
      </c>
      <c r="I2011" s="12" t="s">
        <v>2103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5" t="s">
        <v>33</v>
      </c>
      <c r="P2011" s="5" t="s">
        <v>28</v>
      </c>
      <c r="Q2011" s="1" t="str">
        <f>CONCATENATE(Tabla5[[#This Row],[fkUbicacion]])</f>
        <v>7</v>
      </c>
      <c r="R2011" s="5" t="s">
        <v>29</v>
      </c>
    </row>
    <row r="2012" spans="1:18">
      <c r="A2012" s="6" t="s">
        <v>30</v>
      </c>
      <c r="B2012" s="12">
        <v>1986</v>
      </c>
      <c r="C2012" s="1">
        <v>2009</v>
      </c>
      <c r="D2012" s="12" t="s">
        <v>496</v>
      </c>
      <c r="E2012" s="2" t="s">
        <v>1829</v>
      </c>
      <c r="F2012" s="1">
        <v>7</v>
      </c>
      <c r="H2012" s="4" t="s">
        <v>2102</v>
      </c>
      <c r="I2012" s="12" t="s">
        <v>2103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5" t="s">
        <v>33</v>
      </c>
      <c r="P2012" s="5" t="s">
        <v>28</v>
      </c>
      <c r="Q2012" s="1" t="str">
        <f>CONCATENATE(Tabla5[[#This Row],[fkUbicacion]])</f>
        <v>7</v>
      </c>
      <c r="R2012" s="5" t="s">
        <v>29</v>
      </c>
    </row>
    <row r="2013" spans="1:18">
      <c r="A2013" s="6" t="s">
        <v>30</v>
      </c>
      <c r="B2013" s="12">
        <v>1987</v>
      </c>
      <c r="C2013" s="1">
        <v>2010</v>
      </c>
      <c r="D2013" s="12" t="s">
        <v>496</v>
      </c>
      <c r="E2013" s="2" t="s">
        <v>1830</v>
      </c>
      <c r="F2013" s="1">
        <v>7</v>
      </c>
      <c r="H2013" s="4" t="s">
        <v>2102</v>
      </c>
      <c r="I2013" s="12" t="s">
        <v>2103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5" t="s">
        <v>33</v>
      </c>
      <c r="P2013" s="5" t="s">
        <v>28</v>
      </c>
      <c r="Q2013" s="1" t="str">
        <f>CONCATENATE(Tabla5[[#This Row],[fkUbicacion]])</f>
        <v>7</v>
      </c>
      <c r="R2013" s="5" t="s">
        <v>29</v>
      </c>
    </row>
    <row r="2014" spans="1:18">
      <c r="A2014" s="6" t="s">
        <v>30</v>
      </c>
      <c r="B2014" s="12">
        <v>1988</v>
      </c>
      <c r="C2014" s="1">
        <v>2011</v>
      </c>
      <c r="D2014" s="12" t="s">
        <v>496</v>
      </c>
      <c r="E2014" s="2" t="s">
        <v>1831</v>
      </c>
      <c r="F2014" s="1">
        <v>7</v>
      </c>
      <c r="H2014" s="4" t="s">
        <v>2102</v>
      </c>
      <c r="I2014" s="12" t="s">
        <v>2103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5" t="s">
        <v>33</v>
      </c>
      <c r="P2014" s="5" t="s">
        <v>28</v>
      </c>
      <c r="Q2014" s="1" t="str">
        <f>CONCATENATE(Tabla5[[#This Row],[fkUbicacion]])</f>
        <v>7</v>
      </c>
      <c r="R2014" s="5" t="s">
        <v>29</v>
      </c>
    </row>
    <row r="2015" spans="1:18">
      <c r="A2015" s="6" t="s">
        <v>30</v>
      </c>
      <c r="B2015" s="12">
        <v>1989</v>
      </c>
      <c r="C2015" s="1">
        <v>2012</v>
      </c>
      <c r="D2015" s="12" t="s">
        <v>496</v>
      </c>
      <c r="E2015" s="2" t="s">
        <v>1832</v>
      </c>
      <c r="F2015" s="1">
        <v>7</v>
      </c>
      <c r="H2015" s="4" t="s">
        <v>2102</v>
      </c>
      <c r="I2015" s="12" t="s">
        <v>2103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5" t="s">
        <v>33</v>
      </c>
      <c r="P2015" s="5" t="s">
        <v>28</v>
      </c>
      <c r="Q2015" s="1" t="str">
        <f>CONCATENATE(Tabla5[[#This Row],[fkUbicacion]])</f>
        <v>7</v>
      </c>
      <c r="R2015" s="5" t="s">
        <v>29</v>
      </c>
    </row>
    <row r="2016" spans="1:18">
      <c r="A2016" s="6" t="s">
        <v>30</v>
      </c>
      <c r="B2016" s="12">
        <v>1990</v>
      </c>
      <c r="C2016" s="1">
        <v>2013</v>
      </c>
      <c r="D2016" s="12" t="s">
        <v>496</v>
      </c>
      <c r="E2016" s="2" t="s">
        <v>1833</v>
      </c>
      <c r="F2016" s="1">
        <v>7</v>
      </c>
      <c r="H2016" s="4" t="s">
        <v>2102</v>
      </c>
      <c r="I2016" s="12" t="s">
        <v>2103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5" t="s">
        <v>33</v>
      </c>
      <c r="P2016" s="5" t="s">
        <v>28</v>
      </c>
      <c r="Q2016" s="1" t="str">
        <f>CONCATENATE(Tabla5[[#This Row],[fkUbicacion]])</f>
        <v>7</v>
      </c>
      <c r="R2016" s="5" t="s">
        <v>29</v>
      </c>
    </row>
    <row r="2017" spans="1:18">
      <c r="A2017" s="6" t="s">
        <v>30</v>
      </c>
      <c r="B2017" s="12">
        <v>1991</v>
      </c>
      <c r="C2017" s="1">
        <v>2014</v>
      </c>
      <c r="D2017" s="12" t="s">
        <v>496</v>
      </c>
      <c r="E2017" s="2" t="s">
        <v>1834</v>
      </c>
      <c r="F2017" s="1">
        <v>7</v>
      </c>
      <c r="H2017" s="4" t="s">
        <v>2102</v>
      </c>
      <c r="I2017" s="12" t="s">
        <v>2103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5" t="s">
        <v>33</v>
      </c>
      <c r="P2017" s="5" t="s">
        <v>28</v>
      </c>
      <c r="Q2017" s="1" t="str">
        <f>CONCATENATE(Tabla5[[#This Row],[fkUbicacion]])</f>
        <v>7</v>
      </c>
      <c r="R2017" s="5" t="s">
        <v>29</v>
      </c>
    </row>
    <row r="2018" spans="1:18">
      <c r="A2018" s="6" t="s">
        <v>30</v>
      </c>
      <c r="B2018" s="12">
        <v>1992</v>
      </c>
      <c r="C2018" s="1">
        <v>2015</v>
      </c>
      <c r="D2018" s="12" t="s">
        <v>496</v>
      </c>
      <c r="E2018" s="2" t="s">
        <v>1835</v>
      </c>
      <c r="F2018" s="1">
        <v>7</v>
      </c>
      <c r="H2018" s="4" t="s">
        <v>2102</v>
      </c>
      <c r="I2018" s="12" t="s">
        <v>2103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5" t="s">
        <v>33</v>
      </c>
      <c r="P2018" s="5" t="s">
        <v>28</v>
      </c>
      <c r="Q2018" s="1" t="str">
        <f>CONCATENATE(Tabla5[[#This Row],[fkUbicacion]])</f>
        <v>7</v>
      </c>
      <c r="R2018" s="5" t="s">
        <v>29</v>
      </c>
    </row>
    <row r="2019" spans="1:18">
      <c r="A2019" s="6" t="s">
        <v>30</v>
      </c>
      <c r="B2019" s="12">
        <v>1993</v>
      </c>
      <c r="C2019" s="1">
        <v>2016</v>
      </c>
      <c r="D2019" s="12" t="s">
        <v>496</v>
      </c>
      <c r="E2019" s="2" t="s">
        <v>1836</v>
      </c>
      <c r="F2019" s="1">
        <v>7</v>
      </c>
      <c r="H2019" s="4" t="s">
        <v>2102</v>
      </c>
      <c r="I2019" s="12" t="s">
        <v>2103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5" t="s">
        <v>33</v>
      </c>
      <c r="P2019" s="5" t="s">
        <v>28</v>
      </c>
      <c r="Q2019" s="1" t="str">
        <f>CONCATENATE(Tabla5[[#This Row],[fkUbicacion]])</f>
        <v>7</v>
      </c>
      <c r="R2019" s="5" t="s">
        <v>29</v>
      </c>
    </row>
    <row r="2020" spans="1:18">
      <c r="A2020" s="6" t="s">
        <v>30</v>
      </c>
      <c r="B2020" s="12">
        <v>1994</v>
      </c>
      <c r="C2020" s="1">
        <v>2017</v>
      </c>
      <c r="D2020" s="12" t="s">
        <v>496</v>
      </c>
      <c r="E2020" s="2" t="s">
        <v>1837</v>
      </c>
      <c r="F2020" s="1">
        <v>7</v>
      </c>
      <c r="H2020" s="4" t="s">
        <v>2102</v>
      </c>
      <c r="I2020" s="12" t="s">
        <v>2103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5" t="s">
        <v>33</v>
      </c>
      <c r="P2020" s="5" t="s">
        <v>28</v>
      </c>
      <c r="Q2020" s="1" t="str">
        <f>CONCATENATE(Tabla5[[#This Row],[fkUbicacion]])</f>
        <v>7</v>
      </c>
      <c r="R2020" s="5" t="s">
        <v>29</v>
      </c>
    </row>
    <row r="2021" spans="1:18">
      <c r="A2021" s="6" t="s">
        <v>30</v>
      </c>
      <c r="B2021" s="12">
        <v>1995</v>
      </c>
      <c r="C2021" s="1">
        <v>2018</v>
      </c>
      <c r="D2021" s="12" t="s">
        <v>496</v>
      </c>
      <c r="E2021" s="2" t="s">
        <v>1838</v>
      </c>
      <c r="F2021" s="1">
        <v>7</v>
      </c>
      <c r="H2021" s="4" t="s">
        <v>2102</v>
      </c>
      <c r="I2021" s="12" t="s">
        <v>2103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5" t="s">
        <v>33</v>
      </c>
      <c r="P2021" s="5" t="s">
        <v>28</v>
      </c>
      <c r="Q2021" s="1" t="str">
        <f>CONCATENATE(Tabla5[[#This Row],[fkUbicacion]])</f>
        <v>7</v>
      </c>
      <c r="R2021" s="5" t="s">
        <v>29</v>
      </c>
    </row>
    <row r="2022" spans="1:18">
      <c r="A2022" s="6" t="s">
        <v>30</v>
      </c>
      <c r="B2022" s="12">
        <v>1996</v>
      </c>
      <c r="C2022" s="1">
        <v>2019</v>
      </c>
      <c r="D2022" s="12" t="s">
        <v>496</v>
      </c>
      <c r="E2022" s="2" t="s">
        <v>1839</v>
      </c>
      <c r="F2022" s="1">
        <v>7</v>
      </c>
      <c r="H2022" s="4" t="s">
        <v>2102</v>
      </c>
      <c r="I2022" s="12" t="s">
        <v>2103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5" t="s">
        <v>33</v>
      </c>
      <c r="P2022" s="5" t="s">
        <v>28</v>
      </c>
      <c r="Q2022" s="1" t="str">
        <f>CONCATENATE(Tabla5[[#This Row],[fkUbicacion]])</f>
        <v>7</v>
      </c>
      <c r="R2022" s="5" t="s">
        <v>29</v>
      </c>
    </row>
    <row r="2023" spans="1:18">
      <c r="A2023" s="6" t="s">
        <v>30</v>
      </c>
      <c r="B2023" s="12">
        <v>1997</v>
      </c>
      <c r="C2023" s="1">
        <v>2020</v>
      </c>
      <c r="D2023" s="12" t="s">
        <v>496</v>
      </c>
      <c r="E2023" s="2" t="s">
        <v>1840</v>
      </c>
      <c r="F2023" s="1">
        <v>7</v>
      </c>
      <c r="H2023" s="4" t="s">
        <v>2102</v>
      </c>
      <c r="I2023" s="12" t="s">
        <v>2103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5" t="s">
        <v>33</v>
      </c>
      <c r="P2023" s="5" t="s">
        <v>28</v>
      </c>
      <c r="Q2023" s="1" t="str">
        <f>CONCATENATE(Tabla5[[#This Row],[fkUbicacion]])</f>
        <v>7</v>
      </c>
      <c r="R2023" s="5" t="s">
        <v>29</v>
      </c>
    </row>
    <row r="2024" spans="1:18">
      <c r="A2024" s="6" t="s">
        <v>30</v>
      </c>
      <c r="B2024" s="12">
        <v>1998</v>
      </c>
      <c r="C2024" s="1">
        <v>2021</v>
      </c>
      <c r="D2024" s="12" t="s">
        <v>496</v>
      </c>
      <c r="E2024" s="2" t="s">
        <v>1841</v>
      </c>
      <c r="F2024" s="1">
        <v>7</v>
      </c>
      <c r="H2024" s="4" t="s">
        <v>2102</v>
      </c>
      <c r="I2024" s="12" t="s">
        <v>2103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5" t="s">
        <v>33</v>
      </c>
      <c r="P2024" s="5" t="s">
        <v>28</v>
      </c>
      <c r="Q2024" s="1" t="str">
        <f>CONCATENATE(Tabla5[[#This Row],[fkUbicacion]])</f>
        <v>7</v>
      </c>
      <c r="R2024" s="5" t="s">
        <v>29</v>
      </c>
    </row>
    <row r="2025" spans="1:18">
      <c r="A2025" s="6" t="s">
        <v>30</v>
      </c>
      <c r="B2025" s="12">
        <v>1999</v>
      </c>
      <c r="C2025" s="1">
        <v>2022</v>
      </c>
      <c r="D2025" s="12" t="s">
        <v>496</v>
      </c>
      <c r="E2025" s="2" t="s">
        <v>1842</v>
      </c>
      <c r="F2025" s="1">
        <v>7</v>
      </c>
      <c r="H2025" s="4" t="s">
        <v>2102</v>
      </c>
      <c r="I2025" s="12" t="s">
        <v>2103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5" t="s">
        <v>33</v>
      </c>
      <c r="P2025" s="5" t="s">
        <v>28</v>
      </c>
      <c r="Q2025" s="1" t="str">
        <f>CONCATENATE(Tabla5[[#This Row],[fkUbicacion]])</f>
        <v>7</v>
      </c>
      <c r="R2025" s="5" t="s">
        <v>29</v>
      </c>
    </row>
    <row r="2026" spans="1:18">
      <c r="A2026" s="6" t="s">
        <v>30</v>
      </c>
      <c r="B2026" s="12">
        <v>2000</v>
      </c>
      <c r="C2026" s="1">
        <v>2023</v>
      </c>
      <c r="D2026" s="12" t="s">
        <v>496</v>
      </c>
      <c r="E2026" s="2" t="s">
        <v>1843</v>
      </c>
      <c r="F2026" s="1">
        <v>7</v>
      </c>
      <c r="H2026" s="4" t="s">
        <v>2102</v>
      </c>
      <c r="I2026" s="12" t="s">
        <v>2103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5" t="s">
        <v>33</v>
      </c>
      <c r="P2026" s="5" t="s">
        <v>28</v>
      </c>
      <c r="Q2026" s="1" t="str">
        <f>CONCATENATE(Tabla5[[#This Row],[fkUbicacion]])</f>
        <v>7</v>
      </c>
      <c r="R2026" s="5" t="s">
        <v>29</v>
      </c>
    </row>
    <row r="2027" spans="1:18">
      <c r="A2027" s="6" t="s">
        <v>30</v>
      </c>
      <c r="B2027" s="12">
        <v>2001</v>
      </c>
      <c r="C2027" s="1">
        <v>2024</v>
      </c>
      <c r="D2027" s="12" t="s">
        <v>496</v>
      </c>
      <c r="E2027" s="2" t="s">
        <v>1844</v>
      </c>
      <c r="F2027" s="1">
        <v>7</v>
      </c>
      <c r="H2027" s="4" t="s">
        <v>2102</v>
      </c>
      <c r="I2027" s="12" t="s">
        <v>2103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5" t="s">
        <v>33</v>
      </c>
      <c r="P2027" s="5" t="s">
        <v>28</v>
      </c>
      <c r="Q2027" s="1" t="str">
        <f>CONCATENATE(Tabla5[[#This Row],[fkUbicacion]])</f>
        <v>7</v>
      </c>
      <c r="R2027" s="5" t="s">
        <v>29</v>
      </c>
    </row>
    <row r="2028" spans="1:18">
      <c r="A2028" s="6" t="s">
        <v>30</v>
      </c>
      <c r="B2028" s="12">
        <v>2002</v>
      </c>
      <c r="C2028" s="1">
        <v>2025</v>
      </c>
      <c r="D2028" s="12" t="s">
        <v>496</v>
      </c>
      <c r="E2028" s="2" t="s">
        <v>1845</v>
      </c>
      <c r="F2028" s="1">
        <v>7</v>
      </c>
      <c r="H2028" s="4" t="s">
        <v>2102</v>
      </c>
      <c r="I2028" s="12" t="s">
        <v>2103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5" t="s">
        <v>33</v>
      </c>
      <c r="P2028" s="5" t="s">
        <v>28</v>
      </c>
      <c r="Q2028" s="1" t="str">
        <f>CONCATENATE(Tabla5[[#This Row],[fkUbicacion]])</f>
        <v>7</v>
      </c>
      <c r="R2028" s="5" t="s">
        <v>29</v>
      </c>
    </row>
    <row r="2029" spans="1:18">
      <c r="A2029" s="6" t="s">
        <v>30</v>
      </c>
      <c r="B2029" s="12">
        <v>2003</v>
      </c>
      <c r="C2029" s="1">
        <v>2026</v>
      </c>
      <c r="D2029" s="12" t="s">
        <v>496</v>
      </c>
      <c r="E2029" s="2" t="s">
        <v>1846</v>
      </c>
      <c r="F2029" s="1">
        <v>7</v>
      </c>
      <c r="H2029" s="4" t="s">
        <v>2102</v>
      </c>
      <c r="I2029" s="12" t="s">
        <v>2103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5" t="s">
        <v>33</v>
      </c>
      <c r="P2029" s="5" t="s">
        <v>28</v>
      </c>
      <c r="Q2029" s="1" t="str">
        <f>CONCATENATE(Tabla5[[#This Row],[fkUbicacion]])</f>
        <v>7</v>
      </c>
      <c r="R2029" s="5" t="s">
        <v>29</v>
      </c>
    </row>
    <row r="2030" spans="1:18">
      <c r="A2030" s="6" t="s">
        <v>30</v>
      </c>
      <c r="B2030" s="12">
        <v>2004</v>
      </c>
      <c r="C2030" s="1">
        <v>2027</v>
      </c>
      <c r="D2030" s="12" t="s">
        <v>496</v>
      </c>
      <c r="E2030" s="2" t="s">
        <v>1847</v>
      </c>
      <c r="F2030" s="1">
        <v>7</v>
      </c>
      <c r="H2030" s="4" t="s">
        <v>2102</v>
      </c>
      <c r="I2030" s="12" t="s">
        <v>2103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5" t="s">
        <v>33</v>
      </c>
      <c r="P2030" s="5" t="s">
        <v>28</v>
      </c>
      <c r="Q2030" s="1" t="str">
        <f>CONCATENATE(Tabla5[[#This Row],[fkUbicacion]])</f>
        <v>7</v>
      </c>
      <c r="R2030" s="5" t="s">
        <v>29</v>
      </c>
    </row>
    <row r="2031" spans="1:18">
      <c r="A2031" s="6" t="s">
        <v>30</v>
      </c>
      <c r="B2031" s="12">
        <v>2005</v>
      </c>
      <c r="C2031" s="1">
        <v>2028</v>
      </c>
      <c r="D2031" s="12" t="s">
        <v>496</v>
      </c>
      <c r="E2031" s="2" t="s">
        <v>1848</v>
      </c>
      <c r="F2031" s="1">
        <v>7</v>
      </c>
      <c r="H2031" s="4" t="s">
        <v>2102</v>
      </c>
      <c r="I2031" s="12" t="s">
        <v>2103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5" t="s">
        <v>33</v>
      </c>
      <c r="P2031" s="5" t="s">
        <v>28</v>
      </c>
      <c r="Q2031" s="1" t="str">
        <f>CONCATENATE(Tabla5[[#This Row],[fkUbicacion]])</f>
        <v>7</v>
      </c>
      <c r="R2031" s="5" t="s">
        <v>29</v>
      </c>
    </row>
    <row r="2032" spans="1:18">
      <c r="A2032" s="6" t="s">
        <v>30</v>
      </c>
      <c r="B2032" s="12">
        <v>2006</v>
      </c>
      <c r="C2032" s="1">
        <v>2029</v>
      </c>
      <c r="D2032" s="12" t="s">
        <v>496</v>
      </c>
      <c r="E2032" s="2" t="s">
        <v>1849</v>
      </c>
      <c r="F2032" s="1">
        <v>7</v>
      </c>
      <c r="H2032" s="4" t="s">
        <v>2102</v>
      </c>
      <c r="I2032" s="12" t="s">
        <v>2103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5" t="s">
        <v>33</v>
      </c>
      <c r="P2032" s="5" t="s">
        <v>28</v>
      </c>
      <c r="Q2032" s="1" t="str">
        <f>CONCATENATE(Tabla5[[#This Row],[fkUbicacion]])</f>
        <v>7</v>
      </c>
      <c r="R2032" s="5" t="s">
        <v>29</v>
      </c>
    </row>
    <row r="2033" spans="1:18">
      <c r="A2033" s="6" t="s">
        <v>30</v>
      </c>
      <c r="B2033" s="12">
        <v>2007</v>
      </c>
      <c r="C2033" s="1">
        <v>2030</v>
      </c>
      <c r="D2033" s="12" t="s">
        <v>496</v>
      </c>
      <c r="E2033" s="2" t="s">
        <v>1850</v>
      </c>
      <c r="F2033" s="1">
        <v>7</v>
      </c>
      <c r="H2033" s="4" t="s">
        <v>2102</v>
      </c>
      <c r="I2033" s="12" t="s">
        <v>2103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5" t="s">
        <v>33</v>
      </c>
      <c r="P2033" s="5" t="s">
        <v>28</v>
      </c>
      <c r="Q2033" s="1" t="str">
        <f>CONCATENATE(Tabla5[[#This Row],[fkUbicacion]])</f>
        <v>7</v>
      </c>
      <c r="R2033" s="5" t="s">
        <v>29</v>
      </c>
    </row>
    <row r="2034" spans="1:18">
      <c r="A2034" s="6" t="s">
        <v>30</v>
      </c>
      <c r="B2034" s="12">
        <v>2008</v>
      </c>
      <c r="C2034" s="1">
        <v>2031</v>
      </c>
      <c r="D2034" s="12" t="s">
        <v>496</v>
      </c>
      <c r="E2034" s="2" t="s">
        <v>1851</v>
      </c>
      <c r="F2034" s="1">
        <v>7</v>
      </c>
      <c r="H2034" s="4" t="s">
        <v>2102</v>
      </c>
      <c r="I2034" s="12" t="s">
        <v>2103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5" t="s">
        <v>33</v>
      </c>
      <c r="P2034" s="5" t="s">
        <v>28</v>
      </c>
      <c r="Q2034" s="1" t="str">
        <f>CONCATENATE(Tabla5[[#This Row],[fkUbicacion]])</f>
        <v>7</v>
      </c>
      <c r="R2034" s="5" t="s">
        <v>29</v>
      </c>
    </row>
    <row r="2035" spans="1:18">
      <c r="A2035" s="6" t="s">
        <v>30</v>
      </c>
      <c r="B2035" s="12">
        <v>2009</v>
      </c>
      <c r="C2035" s="1">
        <v>2032</v>
      </c>
      <c r="D2035" s="12" t="s">
        <v>496</v>
      </c>
      <c r="E2035" s="2" t="s">
        <v>1852</v>
      </c>
      <c r="F2035" s="1">
        <v>7</v>
      </c>
      <c r="H2035" s="4" t="s">
        <v>2102</v>
      </c>
      <c r="I2035" s="12" t="s">
        <v>2103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5" t="s">
        <v>33</v>
      </c>
      <c r="P2035" s="5" t="s">
        <v>28</v>
      </c>
      <c r="Q2035" s="1" t="str">
        <f>CONCATENATE(Tabla5[[#This Row],[fkUbicacion]])</f>
        <v>7</v>
      </c>
      <c r="R2035" s="5" t="s">
        <v>29</v>
      </c>
    </row>
    <row r="2036" spans="1:18">
      <c r="A2036" s="6" t="s">
        <v>30</v>
      </c>
      <c r="B2036" s="12">
        <v>2010</v>
      </c>
      <c r="C2036" s="1">
        <v>2033</v>
      </c>
      <c r="D2036" s="12" t="s">
        <v>496</v>
      </c>
      <c r="E2036" s="2" t="s">
        <v>1853</v>
      </c>
      <c r="F2036" s="1">
        <v>7</v>
      </c>
      <c r="H2036" s="4" t="s">
        <v>2102</v>
      </c>
      <c r="I2036" s="12" t="s">
        <v>2103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5" t="s">
        <v>33</v>
      </c>
      <c r="P2036" s="5" t="s">
        <v>28</v>
      </c>
      <c r="Q2036" s="1" t="str">
        <f>CONCATENATE(Tabla5[[#This Row],[fkUbicacion]])</f>
        <v>7</v>
      </c>
      <c r="R2036" s="5" t="s">
        <v>29</v>
      </c>
    </row>
    <row r="2037" spans="1:18">
      <c r="A2037" s="6" t="s">
        <v>30</v>
      </c>
      <c r="B2037" s="12">
        <v>2011</v>
      </c>
      <c r="C2037" s="1">
        <v>2034</v>
      </c>
      <c r="D2037" s="12" t="s">
        <v>496</v>
      </c>
      <c r="E2037" s="2" t="s">
        <v>1854</v>
      </c>
      <c r="F2037" s="1">
        <v>7</v>
      </c>
      <c r="H2037" s="4" t="s">
        <v>2102</v>
      </c>
      <c r="I2037" s="12" t="s">
        <v>2103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5" t="s">
        <v>33</v>
      </c>
      <c r="P2037" s="5" t="s">
        <v>28</v>
      </c>
      <c r="Q2037" s="1" t="str">
        <f>CONCATENATE(Tabla5[[#This Row],[fkUbicacion]])</f>
        <v>7</v>
      </c>
      <c r="R2037" s="5" t="s">
        <v>29</v>
      </c>
    </row>
    <row r="2038" spans="1:18">
      <c r="A2038" s="6" t="s">
        <v>30</v>
      </c>
      <c r="B2038" s="12">
        <v>2012</v>
      </c>
      <c r="C2038" s="1">
        <v>2035</v>
      </c>
      <c r="D2038" s="12" t="s">
        <v>496</v>
      </c>
      <c r="E2038" s="2" t="s">
        <v>1855</v>
      </c>
      <c r="F2038" s="1">
        <v>7</v>
      </c>
      <c r="H2038" s="4" t="s">
        <v>2102</v>
      </c>
      <c r="I2038" s="12" t="s">
        <v>2103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5" t="s">
        <v>33</v>
      </c>
      <c r="P2038" s="5" t="s">
        <v>28</v>
      </c>
      <c r="Q2038" s="1" t="str">
        <f>CONCATENATE(Tabla5[[#This Row],[fkUbicacion]])</f>
        <v>7</v>
      </c>
      <c r="R2038" s="5" t="s">
        <v>29</v>
      </c>
    </row>
    <row r="2039" spans="1:18">
      <c r="A2039" s="6" t="s">
        <v>30</v>
      </c>
      <c r="B2039" s="12">
        <v>2013</v>
      </c>
      <c r="C2039" s="1">
        <v>2036</v>
      </c>
      <c r="D2039" s="12" t="s">
        <v>496</v>
      </c>
      <c r="E2039" s="2" t="s">
        <v>1856</v>
      </c>
      <c r="F2039" s="1">
        <v>7</v>
      </c>
      <c r="H2039" s="4" t="s">
        <v>2102</v>
      </c>
      <c r="I2039" s="12" t="s">
        <v>2103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5" t="s">
        <v>33</v>
      </c>
      <c r="P2039" s="5" t="s">
        <v>28</v>
      </c>
      <c r="Q2039" s="1" t="str">
        <f>CONCATENATE(Tabla5[[#This Row],[fkUbicacion]])</f>
        <v>7</v>
      </c>
      <c r="R2039" s="5" t="s">
        <v>29</v>
      </c>
    </row>
    <row r="2040" spans="1:18">
      <c r="A2040" s="6" t="s">
        <v>30</v>
      </c>
      <c r="B2040" s="12">
        <v>2014</v>
      </c>
      <c r="C2040" s="1">
        <v>2037</v>
      </c>
      <c r="D2040" s="12" t="s">
        <v>496</v>
      </c>
      <c r="E2040" s="2" t="s">
        <v>1857</v>
      </c>
      <c r="F2040" s="1">
        <v>7</v>
      </c>
      <c r="H2040" s="4" t="s">
        <v>2102</v>
      </c>
      <c r="I2040" s="12" t="s">
        <v>2103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5" t="s">
        <v>33</v>
      </c>
      <c r="P2040" s="5" t="s">
        <v>28</v>
      </c>
      <c r="Q2040" s="1" t="str">
        <f>CONCATENATE(Tabla5[[#This Row],[fkUbicacion]])</f>
        <v>7</v>
      </c>
      <c r="R2040" s="5" t="s">
        <v>29</v>
      </c>
    </row>
    <row r="2041" spans="1:18">
      <c r="A2041" s="6" t="s">
        <v>30</v>
      </c>
      <c r="B2041" s="12">
        <v>2015</v>
      </c>
      <c r="C2041" s="1">
        <v>2038</v>
      </c>
      <c r="D2041" s="12" t="s">
        <v>496</v>
      </c>
      <c r="E2041" s="2" t="s">
        <v>1858</v>
      </c>
      <c r="F2041" s="1">
        <v>7</v>
      </c>
      <c r="H2041" s="4" t="s">
        <v>2102</v>
      </c>
      <c r="I2041" s="12" t="s">
        <v>2103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5" t="s">
        <v>33</v>
      </c>
      <c r="P2041" s="5" t="s">
        <v>28</v>
      </c>
      <c r="Q2041" s="1" t="str">
        <f>CONCATENATE(Tabla5[[#This Row],[fkUbicacion]])</f>
        <v>7</v>
      </c>
      <c r="R2041" s="5" t="s">
        <v>29</v>
      </c>
    </row>
    <row r="2042" spans="1:18">
      <c r="A2042" s="6" t="s">
        <v>30</v>
      </c>
      <c r="B2042" s="12">
        <v>2016</v>
      </c>
      <c r="C2042" s="1">
        <v>2039</v>
      </c>
      <c r="D2042" s="12" t="s">
        <v>496</v>
      </c>
      <c r="E2042" s="2" t="s">
        <v>1859</v>
      </c>
      <c r="F2042" s="1">
        <v>7</v>
      </c>
      <c r="H2042" s="4" t="s">
        <v>2102</v>
      </c>
      <c r="I2042" s="12" t="s">
        <v>2103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5" t="s">
        <v>33</v>
      </c>
      <c r="P2042" s="5" t="s">
        <v>28</v>
      </c>
      <c r="Q2042" s="1" t="str">
        <f>CONCATENATE(Tabla5[[#This Row],[fkUbicacion]])</f>
        <v>7</v>
      </c>
      <c r="R2042" s="5" t="s">
        <v>29</v>
      </c>
    </row>
    <row r="2043" spans="1:18">
      <c r="A2043" s="6" t="s">
        <v>30</v>
      </c>
      <c r="B2043" s="12">
        <v>2017</v>
      </c>
      <c r="C2043" s="1">
        <v>2040</v>
      </c>
      <c r="D2043" s="12" t="s">
        <v>496</v>
      </c>
      <c r="E2043" s="2" t="s">
        <v>1860</v>
      </c>
      <c r="F2043" s="1">
        <v>7</v>
      </c>
      <c r="H2043" s="4" t="s">
        <v>2102</v>
      </c>
      <c r="I2043" s="12" t="s">
        <v>2103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5" t="s">
        <v>33</v>
      </c>
      <c r="P2043" s="5" t="s">
        <v>28</v>
      </c>
      <c r="Q2043" s="1" t="str">
        <f>CONCATENATE(Tabla5[[#This Row],[fkUbicacion]])</f>
        <v>7</v>
      </c>
      <c r="R2043" s="5" t="s">
        <v>29</v>
      </c>
    </row>
    <row r="2044" spans="1:18">
      <c r="A2044" s="6" t="s">
        <v>30</v>
      </c>
      <c r="B2044" s="12">
        <v>2018</v>
      </c>
      <c r="C2044" s="1">
        <v>2041</v>
      </c>
      <c r="D2044" s="12" t="s">
        <v>496</v>
      </c>
      <c r="E2044" s="2" t="s">
        <v>1861</v>
      </c>
      <c r="F2044" s="1">
        <v>7</v>
      </c>
      <c r="H2044" s="4" t="s">
        <v>2102</v>
      </c>
      <c r="I2044" s="12" t="s">
        <v>2103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5" t="s">
        <v>33</v>
      </c>
      <c r="P2044" s="5" t="s">
        <v>28</v>
      </c>
      <c r="Q2044" s="1" t="str">
        <f>CONCATENATE(Tabla5[[#This Row],[fkUbicacion]])</f>
        <v>7</v>
      </c>
      <c r="R2044" s="5" t="s">
        <v>29</v>
      </c>
    </row>
    <row r="2045" spans="1:18">
      <c r="A2045" s="6" t="s">
        <v>30</v>
      </c>
      <c r="B2045" s="12">
        <v>2019</v>
      </c>
      <c r="C2045" s="1">
        <v>2042</v>
      </c>
      <c r="D2045" s="12" t="s">
        <v>496</v>
      </c>
      <c r="E2045" s="2" t="s">
        <v>1862</v>
      </c>
      <c r="F2045" s="1">
        <v>7</v>
      </c>
      <c r="H2045" s="4" t="s">
        <v>2102</v>
      </c>
      <c r="I2045" s="12" t="s">
        <v>2103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5" t="s">
        <v>33</v>
      </c>
      <c r="P2045" s="5" t="s">
        <v>28</v>
      </c>
      <c r="Q2045" s="1" t="str">
        <f>CONCATENATE(Tabla5[[#This Row],[fkUbicacion]])</f>
        <v>7</v>
      </c>
      <c r="R2045" s="5" t="s">
        <v>29</v>
      </c>
    </row>
    <row r="2046" spans="1:18">
      <c r="A2046" s="6" t="s">
        <v>30</v>
      </c>
      <c r="B2046" s="12">
        <v>2020</v>
      </c>
      <c r="C2046" s="1">
        <v>2043</v>
      </c>
      <c r="D2046" s="12" t="s">
        <v>496</v>
      </c>
      <c r="E2046" s="2" t="s">
        <v>1863</v>
      </c>
      <c r="F2046" s="1">
        <v>7</v>
      </c>
      <c r="H2046" s="4" t="s">
        <v>2102</v>
      </c>
      <c r="I2046" s="12" t="s">
        <v>2103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5" t="s">
        <v>33</v>
      </c>
      <c r="P2046" s="5" t="s">
        <v>28</v>
      </c>
      <c r="Q2046" s="1" t="str">
        <f>CONCATENATE(Tabla5[[#This Row],[fkUbicacion]])</f>
        <v>7</v>
      </c>
      <c r="R2046" s="5" t="s">
        <v>29</v>
      </c>
    </row>
    <row r="2047" spans="1:18">
      <c r="A2047" s="6" t="s">
        <v>30</v>
      </c>
      <c r="B2047" s="12">
        <v>2021</v>
      </c>
      <c r="C2047" s="1">
        <v>2044</v>
      </c>
      <c r="D2047" s="12" t="s">
        <v>496</v>
      </c>
      <c r="E2047" s="2" t="s">
        <v>1864</v>
      </c>
      <c r="F2047" s="1">
        <v>7</v>
      </c>
      <c r="H2047" s="4" t="s">
        <v>2102</v>
      </c>
      <c r="I2047" s="12" t="s">
        <v>2103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5" t="s">
        <v>33</v>
      </c>
      <c r="P2047" s="5" t="s">
        <v>28</v>
      </c>
      <c r="Q2047" s="1" t="str">
        <f>CONCATENATE(Tabla5[[#This Row],[fkUbicacion]])</f>
        <v>7</v>
      </c>
      <c r="R2047" s="5" t="s">
        <v>29</v>
      </c>
    </row>
    <row r="2048" spans="1:18">
      <c r="A2048" s="6" t="s">
        <v>30</v>
      </c>
      <c r="B2048" s="12">
        <v>2022</v>
      </c>
      <c r="C2048" s="1">
        <v>2045</v>
      </c>
      <c r="D2048" s="12" t="s">
        <v>496</v>
      </c>
      <c r="E2048" s="2" t="s">
        <v>1865</v>
      </c>
      <c r="F2048" s="1">
        <v>7</v>
      </c>
      <c r="H2048" s="4" t="s">
        <v>2102</v>
      </c>
      <c r="I2048" s="12" t="s">
        <v>2103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5" t="s">
        <v>33</v>
      </c>
      <c r="P2048" s="5" t="s">
        <v>28</v>
      </c>
      <c r="Q2048" s="1" t="str">
        <f>CONCATENATE(Tabla5[[#This Row],[fkUbicacion]])</f>
        <v>7</v>
      </c>
      <c r="R2048" s="5" t="s">
        <v>29</v>
      </c>
    </row>
    <row r="2049" spans="1:18">
      <c r="A2049" s="6" t="s">
        <v>30</v>
      </c>
      <c r="B2049" s="12">
        <v>2023</v>
      </c>
      <c r="C2049" s="1">
        <v>2046</v>
      </c>
      <c r="D2049" s="12" t="s">
        <v>496</v>
      </c>
      <c r="E2049" s="2" t="s">
        <v>1866</v>
      </c>
      <c r="F2049" s="1">
        <v>7</v>
      </c>
      <c r="H2049" s="4" t="s">
        <v>2102</v>
      </c>
      <c r="I2049" s="12" t="s">
        <v>2103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5" t="s">
        <v>33</v>
      </c>
      <c r="P2049" s="5" t="s">
        <v>28</v>
      </c>
      <c r="Q2049" s="1" t="str">
        <f>CONCATENATE(Tabla5[[#This Row],[fkUbicacion]])</f>
        <v>7</v>
      </c>
      <c r="R2049" s="5" t="s">
        <v>29</v>
      </c>
    </row>
    <row r="2050" spans="1:18">
      <c r="A2050" s="6" t="s">
        <v>30</v>
      </c>
      <c r="B2050" s="12">
        <v>2024</v>
      </c>
      <c r="C2050" s="1">
        <v>2047</v>
      </c>
      <c r="D2050" s="12" t="s">
        <v>496</v>
      </c>
      <c r="E2050" s="2" t="s">
        <v>1867</v>
      </c>
      <c r="F2050" s="1">
        <v>7</v>
      </c>
      <c r="H2050" s="4" t="s">
        <v>2102</v>
      </c>
      <c r="I2050" s="12" t="s">
        <v>2103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5" t="s">
        <v>33</v>
      </c>
      <c r="P2050" s="5" t="s">
        <v>28</v>
      </c>
      <c r="Q2050" s="1" t="str">
        <f>CONCATENATE(Tabla5[[#This Row],[fkUbicacion]])</f>
        <v>7</v>
      </c>
      <c r="R2050" s="5" t="s">
        <v>29</v>
      </c>
    </row>
    <row r="2051" spans="1:18">
      <c r="A2051" s="6" t="s">
        <v>30</v>
      </c>
      <c r="B2051" s="12">
        <v>2025</v>
      </c>
      <c r="C2051" s="1">
        <v>2048</v>
      </c>
      <c r="D2051" s="12" t="s">
        <v>496</v>
      </c>
      <c r="E2051" s="2" t="s">
        <v>1868</v>
      </c>
      <c r="F2051" s="1">
        <v>7</v>
      </c>
      <c r="H2051" s="4" t="s">
        <v>2102</v>
      </c>
      <c r="I2051" s="12" t="s">
        <v>2103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5" t="s">
        <v>33</v>
      </c>
      <c r="P2051" s="5" t="s">
        <v>28</v>
      </c>
      <c r="Q2051" s="1" t="str">
        <f>CONCATENATE(Tabla5[[#This Row],[fkUbicacion]])</f>
        <v>7</v>
      </c>
      <c r="R2051" s="5" t="s">
        <v>29</v>
      </c>
    </row>
    <row r="2052" spans="1:18">
      <c r="A2052" s="6" t="s">
        <v>30</v>
      </c>
      <c r="B2052" s="12">
        <v>2026</v>
      </c>
      <c r="C2052" s="1">
        <v>2049</v>
      </c>
      <c r="D2052" s="12" t="s">
        <v>496</v>
      </c>
      <c r="E2052" s="2" t="s">
        <v>1869</v>
      </c>
      <c r="F2052" s="1">
        <v>7</v>
      </c>
      <c r="H2052" s="4" t="s">
        <v>2102</v>
      </c>
      <c r="I2052" s="12" t="s">
        <v>2103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5" t="s">
        <v>33</v>
      </c>
      <c r="P2052" s="5" t="s">
        <v>28</v>
      </c>
      <c r="Q2052" s="1" t="str">
        <f>CONCATENATE(Tabla5[[#This Row],[fkUbicacion]])</f>
        <v>7</v>
      </c>
      <c r="R2052" s="5" t="s">
        <v>29</v>
      </c>
    </row>
    <row r="2053" spans="1:18">
      <c r="A2053" s="6" t="s">
        <v>30</v>
      </c>
      <c r="B2053" s="12">
        <v>2027</v>
      </c>
      <c r="C2053" s="1">
        <v>2050</v>
      </c>
      <c r="D2053" s="12" t="s">
        <v>496</v>
      </c>
      <c r="E2053" s="2" t="s">
        <v>1870</v>
      </c>
      <c r="F2053" s="1">
        <v>7</v>
      </c>
      <c r="H2053" s="4" t="s">
        <v>2102</v>
      </c>
      <c r="I2053" s="12" t="s">
        <v>2103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5" t="s">
        <v>33</v>
      </c>
      <c r="P2053" s="5" t="s">
        <v>28</v>
      </c>
      <c r="Q2053" s="1" t="str">
        <f>CONCATENATE(Tabla5[[#This Row],[fkUbicacion]])</f>
        <v>7</v>
      </c>
      <c r="R2053" s="5" t="s">
        <v>29</v>
      </c>
    </row>
    <row r="2054" spans="1:18">
      <c r="A2054" s="6" t="s">
        <v>30</v>
      </c>
      <c r="B2054" s="12">
        <v>2028</v>
      </c>
      <c r="C2054" s="1">
        <v>2051</v>
      </c>
      <c r="D2054" s="12" t="s">
        <v>496</v>
      </c>
      <c r="E2054" s="2" t="s">
        <v>1871</v>
      </c>
      <c r="F2054" s="1">
        <v>7</v>
      </c>
      <c r="H2054" s="4" t="s">
        <v>2102</v>
      </c>
      <c r="I2054" s="12" t="s">
        <v>2103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5" t="s">
        <v>33</v>
      </c>
      <c r="P2054" s="5" t="s">
        <v>28</v>
      </c>
      <c r="Q2054" s="1" t="str">
        <f>CONCATENATE(Tabla5[[#This Row],[fkUbicacion]])</f>
        <v>7</v>
      </c>
      <c r="R2054" s="5" t="s">
        <v>29</v>
      </c>
    </row>
    <row r="2055" spans="1:18">
      <c r="A2055" s="6" t="s">
        <v>30</v>
      </c>
      <c r="B2055" s="12">
        <v>2029</v>
      </c>
      <c r="C2055" s="1">
        <v>2052</v>
      </c>
      <c r="D2055" s="12" t="s">
        <v>496</v>
      </c>
      <c r="E2055" s="2" t="s">
        <v>1872</v>
      </c>
      <c r="F2055" s="1">
        <v>7</v>
      </c>
      <c r="H2055" s="4" t="s">
        <v>2102</v>
      </c>
      <c r="I2055" s="12" t="s">
        <v>2103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5" t="s">
        <v>33</v>
      </c>
      <c r="P2055" s="5" t="s">
        <v>28</v>
      </c>
      <c r="Q2055" s="1" t="str">
        <f>CONCATENATE(Tabla5[[#This Row],[fkUbicacion]])</f>
        <v>7</v>
      </c>
      <c r="R2055" s="5" t="s">
        <v>29</v>
      </c>
    </row>
    <row r="2056" spans="1:18">
      <c r="A2056" s="6" t="s">
        <v>30</v>
      </c>
      <c r="B2056" s="12">
        <v>2030</v>
      </c>
      <c r="C2056" s="1">
        <v>2053</v>
      </c>
      <c r="D2056" s="12" t="s">
        <v>496</v>
      </c>
      <c r="E2056" s="2" t="s">
        <v>1873</v>
      </c>
      <c r="F2056" s="1">
        <v>7</v>
      </c>
      <c r="H2056" s="4" t="s">
        <v>2102</v>
      </c>
      <c r="I2056" s="12" t="s">
        <v>2103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5" t="s">
        <v>33</v>
      </c>
      <c r="P2056" s="5" t="s">
        <v>28</v>
      </c>
      <c r="Q2056" s="1" t="str">
        <f>CONCATENATE(Tabla5[[#This Row],[fkUbicacion]])</f>
        <v>7</v>
      </c>
      <c r="R2056" s="5" t="s">
        <v>29</v>
      </c>
    </row>
    <row r="2057" spans="1:18">
      <c r="A2057" s="6" t="s">
        <v>30</v>
      </c>
      <c r="B2057" s="12">
        <v>2031</v>
      </c>
      <c r="C2057" s="1">
        <v>2054</v>
      </c>
      <c r="D2057" s="12" t="s">
        <v>496</v>
      </c>
      <c r="E2057" s="2" t="s">
        <v>1874</v>
      </c>
      <c r="F2057" s="1">
        <v>7</v>
      </c>
      <c r="H2057" s="4" t="s">
        <v>2102</v>
      </c>
      <c r="I2057" s="12" t="s">
        <v>2103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5" t="s">
        <v>33</v>
      </c>
      <c r="P2057" s="5" t="s">
        <v>28</v>
      </c>
      <c r="Q2057" s="1" t="str">
        <f>CONCATENATE(Tabla5[[#This Row],[fkUbicacion]])</f>
        <v>7</v>
      </c>
      <c r="R2057" s="5" t="s">
        <v>29</v>
      </c>
    </row>
    <row r="2058" spans="1:18">
      <c r="A2058" s="6" t="s">
        <v>30</v>
      </c>
      <c r="B2058" s="12">
        <v>2032</v>
      </c>
      <c r="C2058" s="1">
        <v>2055</v>
      </c>
      <c r="D2058" s="12" t="s">
        <v>496</v>
      </c>
      <c r="E2058" s="2" t="s">
        <v>1875</v>
      </c>
      <c r="F2058" s="1">
        <v>7</v>
      </c>
      <c r="H2058" s="4" t="s">
        <v>2102</v>
      </c>
      <c r="I2058" s="12" t="s">
        <v>2103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5" t="s">
        <v>33</v>
      </c>
      <c r="P2058" s="5" t="s">
        <v>28</v>
      </c>
      <c r="Q2058" s="1" t="str">
        <f>CONCATENATE(Tabla5[[#This Row],[fkUbicacion]])</f>
        <v>7</v>
      </c>
      <c r="R2058" s="5" t="s">
        <v>29</v>
      </c>
    </row>
    <row r="2059" spans="1:18">
      <c r="A2059" s="6" t="s">
        <v>30</v>
      </c>
      <c r="B2059" s="12">
        <v>2033</v>
      </c>
      <c r="C2059" s="1">
        <v>2056</v>
      </c>
      <c r="D2059" s="12" t="s">
        <v>496</v>
      </c>
      <c r="E2059" s="2" t="s">
        <v>1876</v>
      </c>
      <c r="F2059" s="1">
        <v>7</v>
      </c>
      <c r="H2059" s="4" t="s">
        <v>2102</v>
      </c>
      <c r="I2059" s="12" t="s">
        <v>2103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5" t="s">
        <v>33</v>
      </c>
      <c r="P2059" s="5" t="s">
        <v>28</v>
      </c>
      <c r="Q2059" s="1" t="str">
        <f>CONCATENATE(Tabla5[[#This Row],[fkUbicacion]])</f>
        <v>7</v>
      </c>
      <c r="R2059" s="5" t="s">
        <v>29</v>
      </c>
    </row>
    <row r="2060" spans="1:18">
      <c r="A2060" s="6" t="s">
        <v>30</v>
      </c>
      <c r="B2060" s="12">
        <v>2034</v>
      </c>
      <c r="C2060" s="1">
        <v>2057</v>
      </c>
      <c r="D2060" s="12" t="s">
        <v>496</v>
      </c>
      <c r="E2060" s="2" t="s">
        <v>1877</v>
      </c>
      <c r="F2060" s="1">
        <v>7</v>
      </c>
      <c r="H2060" s="4" t="s">
        <v>2102</v>
      </c>
      <c r="I2060" s="12" t="s">
        <v>2103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5" t="s">
        <v>33</v>
      </c>
      <c r="P2060" s="5" t="s">
        <v>28</v>
      </c>
      <c r="Q2060" s="1" t="str">
        <f>CONCATENATE(Tabla5[[#This Row],[fkUbicacion]])</f>
        <v>7</v>
      </c>
      <c r="R2060" s="5" t="s">
        <v>29</v>
      </c>
    </row>
    <row r="2061" spans="1:18">
      <c r="A2061" s="6" t="s">
        <v>30</v>
      </c>
      <c r="B2061" s="12">
        <v>2035</v>
      </c>
      <c r="C2061" s="1">
        <v>2058</v>
      </c>
      <c r="D2061" s="12" t="s">
        <v>496</v>
      </c>
      <c r="E2061" s="2" t="s">
        <v>1878</v>
      </c>
      <c r="F2061" s="1">
        <v>7</v>
      </c>
      <c r="H2061" s="4" t="s">
        <v>2102</v>
      </c>
      <c r="I2061" s="12" t="s">
        <v>2103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5" t="s">
        <v>33</v>
      </c>
      <c r="P2061" s="5" t="s">
        <v>28</v>
      </c>
      <c r="Q2061" s="1" t="str">
        <f>CONCATENATE(Tabla5[[#This Row],[fkUbicacion]])</f>
        <v>7</v>
      </c>
      <c r="R2061" s="5" t="s">
        <v>29</v>
      </c>
    </row>
    <row r="2062" spans="1:18">
      <c r="A2062" s="6" t="s">
        <v>30</v>
      </c>
      <c r="B2062" s="12">
        <v>2036</v>
      </c>
      <c r="C2062" s="1">
        <v>2059</v>
      </c>
      <c r="D2062" s="12" t="s">
        <v>496</v>
      </c>
      <c r="E2062" s="2" t="s">
        <v>1879</v>
      </c>
      <c r="F2062" s="1">
        <v>7</v>
      </c>
      <c r="H2062" s="4" t="s">
        <v>2102</v>
      </c>
      <c r="I2062" s="12" t="s">
        <v>2103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5" t="s">
        <v>33</v>
      </c>
      <c r="P2062" s="5" t="s">
        <v>28</v>
      </c>
      <c r="Q2062" s="1" t="str">
        <f>CONCATENATE(Tabla5[[#This Row],[fkUbicacion]])</f>
        <v>7</v>
      </c>
      <c r="R2062" s="5" t="s">
        <v>29</v>
      </c>
    </row>
    <row r="2063" spans="1:18">
      <c r="A2063" s="6" t="s">
        <v>30</v>
      </c>
      <c r="B2063" s="12">
        <v>2037</v>
      </c>
      <c r="C2063" s="1">
        <v>2060</v>
      </c>
      <c r="D2063" s="12" t="s">
        <v>496</v>
      </c>
      <c r="E2063" s="2" t="s">
        <v>1880</v>
      </c>
      <c r="F2063" s="1">
        <v>7</v>
      </c>
      <c r="H2063" s="4" t="s">
        <v>2102</v>
      </c>
      <c r="I2063" s="12" t="s">
        <v>2103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5" t="s">
        <v>33</v>
      </c>
      <c r="P2063" s="5" t="s">
        <v>28</v>
      </c>
      <c r="Q2063" s="1" t="str">
        <f>CONCATENATE(Tabla5[[#This Row],[fkUbicacion]])</f>
        <v>7</v>
      </c>
      <c r="R2063" s="5" t="s">
        <v>29</v>
      </c>
    </row>
    <row r="2064" spans="1:18">
      <c r="A2064" s="6" t="s">
        <v>30</v>
      </c>
      <c r="B2064" s="12">
        <v>2038</v>
      </c>
      <c r="C2064" s="1">
        <v>2061</v>
      </c>
      <c r="D2064" s="12" t="s">
        <v>496</v>
      </c>
      <c r="E2064" s="2" t="s">
        <v>1881</v>
      </c>
      <c r="F2064" s="1">
        <v>7</v>
      </c>
      <c r="H2064" s="4" t="s">
        <v>2102</v>
      </c>
      <c r="I2064" s="12" t="s">
        <v>2103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5" t="s">
        <v>33</v>
      </c>
      <c r="P2064" s="5" t="s">
        <v>28</v>
      </c>
      <c r="Q2064" s="1" t="str">
        <f>CONCATENATE(Tabla5[[#This Row],[fkUbicacion]])</f>
        <v>7</v>
      </c>
      <c r="R2064" s="5" t="s">
        <v>29</v>
      </c>
    </row>
    <row r="2065" spans="1:18">
      <c r="A2065" s="6" t="s">
        <v>30</v>
      </c>
      <c r="B2065" s="12">
        <v>2039</v>
      </c>
      <c r="C2065" s="1">
        <v>2062</v>
      </c>
      <c r="D2065" s="12" t="s">
        <v>496</v>
      </c>
      <c r="E2065" s="2" t="s">
        <v>1882</v>
      </c>
      <c r="F2065" s="1">
        <v>7</v>
      </c>
      <c r="H2065" s="4" t="s">
        <v>2102</v>
      </c>
      <c r="I2065" s="12" t="s">
        <v>2103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5" t="s">
        <v>33</v>
      </c>
      <c r="P2065" s="5" t="s">
        <v>28</v>
      </c>
      <c r="Q2065" s="1" t="str">
        <f>CONCATENATE(Tabla5[[#This Row],[fkUbicacion]])</f>
        <v>7</v>
      </c>
      <c r="R2065" s="5" t="s">
        <v>29</v>
      </c>
    </row>
    <row r="2066" spans="1:18">
      <c r="A2066" s="6" t="s">
        <v>30</v>
      </c>
      <c r="B2066" s="12">
        <v>2040</v>
      </c>
      <c r="C2066" s="1">
        <v>2063</v>
      </c>
      <c r="D2066" s="12" t="s">
        <v>496</v>
      </c>
      <c r="E2066" s="2" t="s">
        <v>1883</v>
      </c>
      <c r="F2066" s="1">
        <v>7</v>
      </c>
      <c r="H2066" s="4" t="s">
        <v>2102</v>
      </c>
      <c r="I2066" s="12" t="s">
        <v>2103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5" t="s">
        <v>33</v>
      </c>
      <c r="P2066" s="5" t="s">
        <v>28</v>
      </c>
      <c r="Q2066" s="1" t="str">
        <f>CONCATENATE(Tabla5[[#This Row],[fkUbicacion]])</f>
        <v>7</v>
      </c>
      <c r="R2066" s="5" t="s">
        <v>29</v>
      </c>
    </row>
    <row r="2067" spans="1:18">
      <c r="A2067" s="6" t="s">
        <v>30</v>
      </c>
      <c r="B2067" s="12">
        <v>2041</v>
      </c>
      <c r="C2067" s="1">
        <v>2064</v>
      </c>
      <c r="D2067" s="12" t="s">
        <v>496</v>
      </c>
      <c r="E2067" s="2" t="s">
        <v>1884</v>
      </c>
      <c r="F2067" s="1">
        <v>7</v>
      </c>
      <c r="H2067" s="4" t="s">
        <v>2102</v>
      </c>
      <c r="I2067" s="12" t="s">
        <v>2103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5" t="s">
        <v>33</v>
      </c>
      <c r="P2067" s="5" t="s">
        <v>28</v>
      </c>
      <c r="Q2067" s="1" t="str">
        <f>CONCATENATE(Tabla5[[#This Row],[fkUbicacion]])</f>
        <v>7</v>
      </c>
      <c r="R2067" s="5" t="s">
        <v>29</v>
      </c>
    </row>
    <row r="2068" spans="1:18">
      <c r="A2068" s="6" t="s">
        <v>30</v>
      </c>
      <c r="B2068" s="12">
        <v>2042</v>
      </c>
      <c r="C2068" s="1">
        <v>2065</v>
      </c>
      <c r="D2068" s="12" t="s">
        <v>496</v>
      </c>
      <c r="E2068" s="2" t="s">
        <v>1885</v>
      </c>
      <c r="F2068" s="1">
        <v>7</v>
      </c>
      <c r="H2068" s="4" t="s">
        <v>2102</v>
      </c>
      <c r="I2068" s="12" t="s">
        <v>2103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5" t="s">
        <v>33</v>
      </c>
      <c r="P2068" s="5" t="s">
        <v>28</v>
      </c>
      <c r="Q2068" s="1" t="str">
        <f>CONCATENATE(Tabla5[[#This Row],[fkUbicacion]])</f>
        <v>7</v>
      </c>
      <c r="R2068" s="5" t="s">
        <v>29</v>
      </c>
    </row>
    <row r="2069" spans="1:18">
      <c r="A2069" s="6" t="s">
        <v>30</v>
      </c>
      <c r="B2069" s="12">
        <v>2043</v>
      </c>
      <c r="C2069" s="1">
        <v>2066</v>
      </c>
      <c r="D2069" s="12" t="s">
        <v>496</v>
      </c>
      <c r="E2069" s="2" t="s">
        <v>1886</v>
      </c>
      <c r="F2069" s="1">
        <v>7</v>
      </c>
      <c r="H2069" s="4" t="s">
        <v>2102</v>
      </c>
      <c r="I2069" s="12" t="s">
        <v>2103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5" t="s">
        <v>33</v>
      </c>
      <c r="P2069" s="5" t="s">
        <v>28</v>
      </c>
      <c r="Q2069" s="1" t="str">
        <f>CONCATENATE(Tabla5[[#This Row],[fkUbicacion]])</f>
        <v>7</v>
      </c>
      <c r="R2069" s="5" t="s">
        <v>29</v>
      </c>
    </row>
    <row r="2070" spans="1:18">
      <c r="A2070" s="6" t="s">
        <v>30</v>
      </c>
      <c r="B2070" s="12">
        <v>2044</v>
      </c>
      <c r="C2070" s="1">
        <v>2067</v>
      </c>
      <c r="D2070" s="12" t="s">
        <v>496</v>
      </c>
      <c r="E2070" s="2" t="s">
        <v>1887</v>
      </c>
      <c r="F2070" s="1">
        <v>7</v>
      </c>
      <c r="H2070" s="4" t="s">
        <v>2102</v>
      </c>
      <c r="I2070" s="12" t="s">
        <v>2103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5" t="s">
        <v>33</v>
      </c>
      <c r="P2070" s="5" t="s">
        <v>28</v>
      </c>
      <c r="Q2070" s="1" t="str">
        <f>CONCATENATE(Tabla5[[#This Row],[fkUbicacion]])</f>
        <v>7</v>
      </c>
      <c r="R2070" s="5" t="s">
        <v>29</v>
      </c>
    </row>
    <row r="2071" spans="1:18">
      <c r="A2071" s="6" t="s">
        <v>30</v>
      </c>
      <c r="B2071" s="12">
        <v>2045</v>
      </c>
      <c r="C2071" s="1">
        <v>2068</v>
      </c>
      <c r="D2071" s="12" t="s">
        <v>496</v>
      </c>
      <c r="E2071" s="2" t="s">
        <v>1888</v>
      </c>
      <c r="F2071" s="1">
        <v>7</v>
      </c>
      <c r="H2071" s="4" t="s">
        <v>2102</v>
      </c>
      <c r="I2071" s="12" t="s">
        <v>2103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5" t="s">
        <v>33</v>
      </c>
      <c r="P2071" s="5" t="s">
        <v>28</v>
      </c>
      <c r="Q2071" s="1" t="str">
        <f>CONCATENATE(Tabla5[[#This Row],[fkUbicacion]])</f>
        <v>7</v>
      </c>
      <c r="R2071" s="5" t="s">
        <v>29</v>
      </c>
    </row>
    <row r="2072" spans="1:18">
      <c r="A2072" s="6" t="s">
        <v>30</v>
      </c>
      <c r="B2072" s="12">
        <v>2046</v>
      </c>
      <c r="C2072" s="1">
        <v>2069</v>
      </c>
      <c r="D2072" s="12" t="s">
        <v>496</v>
      </c>
      <c r="E2072" s="2" t="s">
        <v>1889</v>
      </c>
      <c r="F2072" s="1">
        <v>7</v>
      </c>
      <c r="H2072" s="4" t="s">
        <v>2102</v>
      </c>
      <c r="I2072" s="12" t="s">
        <v>2103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5" t="s">
        <v>33</v>
      </c>
      <c r="P2072" s="5" t="s">
        <v>28</v>
      </c>
      <c r="Q2072" s="1" t="str">
        <f>CONCATENATE(Tabla5[[#This Row],[fkUbicacion]])</f>
        <v>7</v>
      </c>
      <c r="R2072" s="5" t="s">
        <v>29</v>
      </c>
    </row>
    <row r="2073" spans="1:18">
      <c r="A2073" s="6" t="s">
        <v>30</v>
      </c>
      <c r="B2073" s="12">
        <v>2047</v>
      </c>
      <c r="C2073" s="1">
        <v>2070</v>
      </c>
      <c r="D2073" s="12" t="s">
        <v>496</v>
      </c>
      <c r="E2073" s="2" t="s">
        <v>1890</v>
      </c>
      <c r="F2073" s="1">
        <v>7</v>
      </c>
      <c r="H2073" s="4" t="s">
        <v>2102</v>
      </c>
      <c r="I2073" s="12" t="s">
        <v>2103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5" t="s">
        <v>33</v>
      </c>
      <c r="P2073" s="5" t="s">
        <v>28</v>
      </c>
      <c r="Q2073" s="1" t="str">
        <f>CONCATENATE(Tabla5[[#This Row],[fkUbicacion]])</f>
        <v>7</v>
      </c>
      <c r="R2073" s="5" t="s">
        <v>29</v>
      </c>
    </row>
    <row r="2074" spans="1:18">
      <c r="A2074" s="6" t="s">
        <v>30</v>
      </c>
      <c r="B2074" s="12">
        <v>2048</v>
      </c>
      <c r="C2074" s="1">
        <v>2071</v>
      </c>
      <c r="D2074" s="12" t="s">
        <v>496</v>
      </c>
      <c r="E2074" s="2" t="s">
        <v>1891</v>
      </c>
      <c r="F2074" s="1">
        <v>7</v>
      </c>
      <c r="H2074" s="4" t="s">
        <v>2102</v>
      </c>
      <c r="I2074" s="12" t="s">
        <v>2103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5" t="s">
        <v>33</v>
      </c>
      <c r="P2074" s="5" t="s">
        <v>28</v>
      </c>
      <c r="Q2074" s="1" t="str">
        <f>CONCATENATE(Tabla5[[#This Row],[fkUbicacion]])</f>
        <v>7</v>
      </c>
      <c r="R2074" s="5" t="s">
        <v>29</v>
      </c>
    </row>
    <row r="2075" spans="1:18">
      <c r="A2075" s="6" t="s">
        <v>30</v>
      </c>
      <c r="B2075" s="12">
        <v>2049</v>
      </c>
      <c r="C2075" s="1">
        <v>2072</v>
      </c>
      <c r="D2075" s="12" t="s">
        <v>496</v>
      </c>
      <c r="E2075" s="2" t="s">
        <v>1892</v>
      </c>
      <c r="F2075" s="1">
        <v>7</v>
      </c>
      <c r="H2075" s="4" t="s">
        <v>2102</v>
      </c>
      <c r="I2075" s="12" t="s">
        <v>2103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5" t="s">
        <v>33</v>
      </c>
      <c r="P2075" s="5" t="s">
        <v>28</v>
      </c>
      <c r="Q2075" s="1" t="str">
        <f>CONCATENATE(Tabla5[[#This Row],[fkUbicacion]])</f>
        <v>7</v>
      </c>
      <c r="R2075" s="5" t="s">
        <v>29</v>
      </c>
    </row>
    <row r="2076" spans="1:18">
      <c r="A2076" s="6" t="s">
        <v>30</v>
      </c>
      <c r="B2076" s="12">
        <v>2050</v>
      </c>
      <c r="C2076" s="1">
        <v>2073</v>
      </c>
      <c r="D2076" s="12" t="s">
        <v>496</v>
      </c>
      <c r="E2076" s="2" t="s">
        <v>1893</v>
      </c>
      <c r="F2076" s="1">
        <v>7</v>
      </c>
      <c r="H2076" s="4" t="s">
        <v>2102</v>
      </c>
      <c r="I2076" s="12" t="s">
        <v>2103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5" t="s">
        <v>33</v>
      </c>
      <c r="P2076" s="5" t="s">
        <v>28</v>
      </c>
      <c r="Q2076" s="1" t="str">
        <f>CONCATENATE(Tabla5[[#This Row],[fkUbicacion]])</f>
        <v>7</v>
      </c>
      <c r="R2076" s="5" t="s">
        <v>29</v>
      </c>
    </row>
    <row r="2077" spans="1:18">
      <c r="A2077" s="6" t="s">
        <v>30</v>
      </c>
      <c r="B2077" s="12">
        <v>2051</v>
      </c>
      <c r="C2077" s="1">
        <v>2074</v>
      </c>
      <c r="D2077" s="12" t="s">
        <v>496</v>
      </c>
      <c r="E2077" s="2" t="s">
        <v>1894</v>
      </c>
      <c r="F2077" s="1">
        <v>7</v>
      </c>
      <c r="H2077" s="4" t="s">
        <v>2102</v>
      </c>
      <c r="I2077" s="12" t="s">
        <v>2103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5" t="s">
        <v>33</v>
      </c>
      <c r="P2077" s="5" t="s">
        <v>28</v>
      </c>
      <c r="Q2077" s="1" t="str">
        <f>CONCATENATE(Tabla5[[#This Row],[fkUbicacion]])</f>
        <v>7</v>
      </c>
      <c r="R2077" s="5" t="s">
        <v>29</v>
      </c>
    </row>
    <row r="2078" spans="1:18">
      <c r="A2078" s="6" t="s">
        <v>30</v>
      </c>
      <c r="B2078" s="12">
        <v>2052</v>
      </c>
      <c r="C2078" s="1">
        <v>2075</v>
      </c>
      <c r="D2078" s="12" t="s">
        <v>496</v>
      </c>
      <c r="E2078" s="2" t="s">
        <v>1895</v>
      </c>
      <c r="F2078" s="1">
        <v>7</v>
      </c>
      <c r="H2078" s="4" t="s">
        <v>2102</v>
      </c>
      <c r="I2078" s="12" t="s">
        <v>2103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5" t="s">
        <v>33</v>
      </c>
      <c r="P2078" s="5" t="s">
        <v>28</v>
      </c>
      <c r="Q2078" s="1" t="str">
        <f>CONCATENATE(Tabla5[[#This Row],[fkUbicacion]])</f>
        <v>7</v>
      </c>
      <c r="R2078" s="5" t="s">
        <v>29</v>
      </c>
    </row>
    <row r="2079" spans="1:18">
      <c r="A2079" s="6" t="s">
        <v>30</v>
      </c>
      <c r="B2079" s="12">
        <v>2053</v>
      </c>
      <c r="C2079" s="1">
        <v>2076</v>
      </c>
      <c r="D2079" s="12" t="s">
        <v>496</v>
      </c>
      <c r="E2079" s="2" t="s">
        <v>1896</v>
      </c>
      <c r="F2079" s="1">
        <v>7</v>
      </c>
      <c r="H2079" s="4" t="s">
        <v>2102</v>
      </c>
      <c r="I2079" s="12" t="s">
        <v>2103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5" t="s">
        <v>33</v>
      </c>
      <c r="P2079" s="5" t="s">
        <v>28</v>
      </c>
      <c r="Q2079" s="1" t="str">
        <f>CONCATENATE(Tabla5[[#This Row],[fkUbicacion]])</f>
        <v>7</v>
      </c>
      <c r="R2079" s="5" t="s">
        <v>29</v>
      </c>
    </row>
    <row r="2080" spans="1:18">
      <c r="A2080" s="6" t="s">
        <v>30</v>
      </c>
      <c r="B2080" s="12">
        <v>2054</v>
      </c>
      <c r="C2080" s="1">
        <v>2077</v>
      </c>
      <c r="D2080" s="12" t="s">
        <v>496</v>
      </c>
      <c r="E2080" s="2" t="s">
        <v>1897</v>
      </c>
      <c r="F2080" s="1">
        <v>7</v>
      </c>
      <c r="H2080" s="4" t="s">
        <v>2102</v>
      </c>
      <c r="I2080" s="12" t="s">
        <v>2103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5" t="s">
        <v>33</v>
      </c>
      <c r="P2080" s="5" t="s">
        <v>28</v>
      </c>
      <c r="Q2080" s="1" t="str">
        <f>CONCATENATE(Tabla5[[#This Row],[fkUbicacion]])</f>
        <v>7</v>
      </c>
      <c r="R2080" s="5" t="s">
        <v>29</v>
      </c>
    </row>
    <row r="2081" spans="1:18">
      <c r="A2081" s="6" t="s">
        <v>30</v>
      </c>
      <c r="B2081" s="12">
        <v>2055</v>
      </c>
      <c r="C2081" s="1">
        <v>2078</v>
      </c>
      <c r="D2081" s="12" t="s">
        <v>496</v>
      </c>
      <c r="E2081" s="2" t="s">
        <v>1898</v>
      </c>
      <c r="F2081" s="1">
        <v>7</v>
      </c>
      <c r="H2081" s="4" t="s">
        <v>2102</v>
      </c>
      <c r="I2081" s="12" t="s">
        <v>2103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5" t="s">
        <v>33</v>
      </c>
      <c r="P2081" s="5" t="s">
        <v>28</v>
      </c>
      <c r="Q2081" s="1" t="str">
        <f>CONCATENATE(Tabla5[[#This Row],[fkUbicacion]])</f>
        <v>7</v>
      </c>
      <c r="R2081" s="5" t="s">
        <v>29</v>
      </c>
    </row>
    <row r="2082" spans="1:18">
      <c r="A2082" s="6" t="s">
        <v>30</v>
      </c>
      <c r="B2082" s="12">
        <v>2056</v>
      </c>
      <c r="C2082" s="1">
        <v>2079</v>
      </c>
      <c r="D2082" s="12" t="s">
        <v>496</v>
      </c>
      <c r="E2082" s="2" t="s">
        <v>1899</v>
      </c>
      <c r="F2082" s="1">
        <v>7</v>
      </c>
      <c r="H2082" s="4" t="s">
        <v>2102</v>
      </c>
      <c r="I2082" s="12" t="s">
        <v>2103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5" t="s">
        <v>33</v>
      </c>
      <c r="P2082" s="5" t="s">
        <v>28</v>
      </c>
      <c r="Q2082" s="1" t="str">
        <f>CONCATENATE(Tabla5[[#This Row],[fkUbicacion]])</f>
        <v>7</v>
      </c>
      <c r="R2082" s="5" t="s">
        <v>29</v>
      </c>
    </row>
    <row r="2083" spans="1:18">
      <c r="A2083" s="6" t="s">
        <v>30</v>
      </c>
      <c r="B2083" s="12">
        <v>2057</v>
      </c>
      <c r="C2083" s="1">
        <v>2080</v>
      </c>
      <c r="D2083" s="12" t="s">
        <v>496</v>
      </c>
      <c r="E2083" s="2" t="s">
        <v>1900</v>
      </c>
      <c r="F2083" s="1">
        <v>7</v>
      </c>
      <c r="H2083" s="4" t="s">
        <v>2102</v>
      </c>
      <c r="I2083" s="12" t="s">
        <v>2103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5" t="s">
        <v>33</v>
      </c>
      <c r="P2083" s="5" t="s">
        <v>28</v>
      </c>
      <c r="Q2083" s="1" t="str">
        <f>CONCATENATE(Tabla5[[#This Row],[fkUbicacion]])</f>
        <v>7</v>
      </c>
      <c r="R2083" s="5" t="s">
        <v>29</v>
      </c>
    </row>
    <row r="2084" spans="1:18">
      <c r="A2084" s="6" t="s">
        <v>30</v>
      </c>
      <c r="B2084" s="12">
        <v>2058</v>
      </c>
      <c r="C2084" s="1">
        <v>2081</v>
      </c>
      <c r="D2084" s="12" t="s">
        <v>496</v>
      </c>
      <c r="E2084" s="2" t="s">
        <v>1901</v>
      </c>
      <c r="F2084" s="1">
        <v>7</v>
      </c>
      <c r="H2084" s="4" t="s">
        <v>2102</v>
      </c>
      <c r="I2084" s="12" t="s">
        <v>2103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5" t="s">
        <v>33</v>
      </c>
      <c r="P2084" s="5" t="s">
        <v>28</v>
      </c>
      <c r="Q2084" s="1" t="str">
        <f>CONCATENATE(Tabla5[[#This Row],[fkUbicacion]])</f>
        <v>7</v>
      </c>
      <c r="R2084" s="5" t="s">
        <v>29</v>
      </c>
    </row>
    <row r="2085" spans="1:18">
      <c r="A2085" s="6" t="s">
        <v>30</v>
      </c>
      <c r="B2085" s="12">
        <v>2059</v>
      </c>
      <c r="C2085" s="1">
        <v>2082</v>
      </c>
      <c r="D2085" s="12" t="s">
        <v>496</v>
      </c>
      <c r="E2085" s="2" t="s">
        <v>1902</v>
      </c>
      <c r="F2085" s="1">
        <v>7</v>
      </c>
      <c r="H2085" s="4" t="s">
        <v>2102</v>
      </c>
      <c r="I2085" s="12" t="s">
        <v>2103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5" t="s">
        <v>33</v>
      </c>
      <c r="P2085" s="5" t="s">
        <v>28</v>
      </c>
      <c r="Q2085" s="1" t="str">
        <f>CONCATENATE(Tabla5[[#This Row],[fkUbicacion]])</f>
        <v>7</v>
      </c>
      <c r="R2085" s="5" t="s">
        <v>29</v>
      </c>
    </row>
    <row r="2086" spans="1:18">
      <c r="A2086" s="6" t="s">
        <v>30</v>
      </c>
      <c r="B2086" s="12">
        <v>2060</v>
      </c>
      <c r="C2086" s="1">
        <v>2083</v>
      </c>
      <c r="D2086" s="12" t="s">
        <v>496</v>
      </c>
      <c r="E2086" s="2" t="s">
        <v>1903</v>
      </c>
      <c r="F2086" s="1">
        <v>7</v>
      </c>
      <c r="H2086" s="4" t="s">
        <v>2102</v>
      </c>
      <c r="I2086" s="12" t="s">
        <v>2103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5" t="s">
        <v>33</v>
      </c>
      <c r="P2086" s="5" t="s">
        <v>28</v>
      </c>
      <c r="Q2086" s="1" t="str">
        <f>CONCATENATE(Tabla5[[#This Row],[fkUbicacion]])</f>
        <v>7</v>
      </c>
      <c r="R2086" s="5" t="s">
        <v>29</v>
      </c>
    </row>
    <row r="2087" spans="1:18">
      <c r="A2087" s="6" t="s">
        <v>30</v>
      </c>
      <c r="B2087" s="12">
        <v>2061</v>
      </c>
      <c r="C2087" s="1">
        <v>2084</v>
      </c>
      <c r="D2087" s="12" t="s">
        <v>496</v>
      </c>
      <c r="E2087" s="2" t="s">
        <v>1904</v>
      </c>
      <c r="F2087" s="1">
        <v>7</v>
      </c>
      <c r="H2087" s="4" t="s">
        <v>2102</v>
      </c>
      <c r="I2087" s="12" t="s">
        <v>2103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5" t="s">
        <v>33</v>
      </c>
      <c r="P2087" s="5" t="s">
        <v>28</v>
      </c>
      <c r="Q2087" s="1" t="str">
        <f>CONCATENATE(Tabla5[[#This Row],[fkUbicacion]])</f>
        <v>7</v>
      </c>
      <c r="R2087" s="5" t="s">
        <v>29</v>
      </c>
    </row>
    <row r="2088" spans="1:18">
      <c r="A2088" s="6" t="s">
        <v>30</v>
      </c>
      <c r="B2088" s="12">
        <v>2062</v>
      </c>
      <c r="C2088" s="1">
        <v>2085</v>
      </c>
      <c r="D2088" s="12" t="s">
        <v>496</v>
      </c>
      <c r="E2088" s="2" t="s">
        <v>1905</v>
      </c>
      <c r="F2088" s="1">
        <v>7</v>
      </c>
      <c r="H2088" s="4" t="s">
        <v>2102</v>
      </c>
      <c r="I2088" s="12" t="s">
        <v>2103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5" t="s">
        <v>33</v>
      </c>
      <c r="P2088" s="5" t="s">
        <v>28</v>
      </c>
      <c r="Q2088" s="1" t="str">
        <f>CONCATENATE(Tabla5[[#This Row],[fkUbicacion]])</f>
        <v>7</v>
      </c>
      <c r="R2088" s="5" t="s">
        <v>29</v>
      </c>
    </row>
    <row r="2089" spans="1:18">
      <c r="A2089" s="6" t="s">
        <v>30</v>
      </c>
      <c r="B2089" s="12">
        <v>2063</v>
      </c>
      <c r="C2089" s="1">
        <v>2086</v>
      </c>
      <c r="D2089" s="12" t="s">
        <v>496</v>
      </c>
      <c r="E2089" s="2" t="s">
        <v>1906</v>
      </c>
      <c r="F2089" s="1">
        <v>7</v>
      </c>
      <c r="H2089" s="4" t="s">
        <v>2102</v>
      </c>
      <c r="I2089" s="12" t="s">
        <v>2103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5" t="s">
        <v>33</v>
      </c>
      <c r="P2089" s="5" t="s">
        <v>28</v>
      </c>
      <c r="Q2089" s="1" t="str">
        <f>CONCATENATE(Tabla5[[#This Row],[fkUbicacion]])</f>
        <v>7</v>
      </c>
      <c r="R2089" s="5" t="s">
        <v>29</v>
      </c>
    </row>
    <row r="2090" spans="1:18">
      <c r="A2090" s="6" t="s">
        <v>30</v>
      </c>
      <c r="B2090" s="12">
        <v>2064</v>
      </c>
      <c r="C2090" s="1">
        <v>2087</v>
      </c>
      <c r="D2090" s="12" t="s">
        <v>496</v>
      </c>
      <c r="E2090" s="2" t="s">
        <v>1907</v>
      </c>
      <c r="F2090" s="1">
        <v>7</v>
      </c>
      <c r="H2090" s="4" t="s">
        <v>2102</v>
      </c>
      <c r="I2090" s="12" t="s">
        <v>2103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5" t="s">
        <v>33</v>
      </c>
      <c r="P2090" s="5" t="s">
        <v>28</v>
      </c>
      <c r="Q2090" s="1" t="str">
        <f>CONCATENATE(Tabla5[[#This Row],[fkUbicacion]])</f>
        <v>7</v>
      </c>
      <c r="R2090" s="5" t="s">
        <v>29</v>
      </c>
    </row>
    <row r="2091" spans="1:18">
      <c r="A2091" s="6" t="s">
        <v>30</v>
      </c>
      <c r="B2091" s="12">
        <v>2065</v>
      </c>
      <c r="C2091" s="1">
        <v>2088</v>
      </c>
      <c r="D2091" s="12" t="s">
        <v>496</v>
      </c>
      <c r="E2091" s="2" t="s">
        <v>1908</v>
      </c>
      <c r="F2091" s="1">
        <v>7</v>
      </c>
      <c r="H2091" s="4" t="s">
        <v>2102</v>
      </c>
      <c r="I2091" s="12" t="s">
        <v>2103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5" t="s">
        <v>33</v>
      </c>
      <c r="P2091" s="5" t="s">
        <v>28</v>
      </c>
      <c r="Q2091" s="1" t="str">
        <f>CONCATENATE(Tabla5[[#This Row],[fkUbicacion]])</f>
        <v>7</v>
      </c>
      <c r="R2091" s="5" t="s">
        <v>29</v>
      </c>
    </row>
    <row r="2092" spans="1:18">
      <c r="A2092" s="6" t="s">
        <v>30</v>
      </c>
      <c r="B2092" s="12">
        <v>2066</v>
      </c>
      <c r="C2092" s="1">
        <v>2089</v>
      </c>
      <c r="D2092" s="12" t="s">
        <v>496</v>
      </c>
      <c r="E2092" s="2" t="s">
        <v>1909</v>
      </c>
      <c r="F2092" s="1">
        <v>7</v>
      </c>
      <c r="H2092" s="4" t="s">
        <v>2102</v>
      </c>
      <c r="I2092" s="12" t="s">
        <v>2103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5" t="s">
        <v>33</v>
      </c>
      <c r="P2092" s="5" t="s">
        <v>28</v>
      </c>
      <c r="Q2092" s="1" t="str">
        <f>CONCATENATE(Tabla5[[#This Row],[fkUbicacion]])</f>
        <v>7</v>
      </c>
      <c r="R2092" s="5" t="s">
        <v>29</v>
      </c>
    </row>
    <row r="2093" spans="1:18">
      <c r="A2093" s="6" t="s">
        <v>30</v>
      </c>
      <c r="B2093" s="12">
        <v>2067</v>
      </c>
      <c r="C2093" s="1">
        <v>2090</v>
      </c>
      <c r="D2093" s="12" t="s">
        <v>496</v>
      </c>
      <c r="E2093" s="2" t="s">
        <v>1910</v>
      </c>
      <c r="F2093" s="1">
        <v>7</v>
      </c>
      <c r="H2093" s="4" t="s">
        <v>2102</v>
      </c>
      <c r="I2093" s="12" t="s">
        <v>2103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5" t="s">
        <v>33</v>
      </c>
      <c r="P2093" s="5" t="s">
        <v>28</v>
      </c>
      <c r="Q2093" s="1" t="str">
        <f>CONCATENATE(Tabla5[[#This Row],[fkUbicacion]])</f>
        <v>7</v>
      </c>
      <c r="R2093" s="5" t="s">
        <v>29</v>
      </c>
    </row>
    <row r="2094" spans="1:18">
      <c r="A2094" s="6" t="s">
        <v>30</v>
      </c>
      <c r="B2094" s="12">
        <v>2068</v>
      </c>
      <c r="C2094" s="1">
        <v>2091</v>
      </c>
      <c r="D2094" s="12" t="s">
        <v>496</v>
      </c>
      <c r="E2094" s="2" t="s">
        <v>1911</v>
      </c>
      <c r="F2094" s="1">
        <v>7</v>
      </c>
      <c r="H2094" s="4" t="s">
        <v>2102</v>
      </c>
      <c r="I2094" s="12" t="s">
        <v>2103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5" t="s">
        <v>33</v>
      </c>
      <c r="P2094" s="5" t="s">
        <v>28</v>
      </c>
      <c r="Q2094" s="1" t="str">
        <f>CONCATENATE(Tabla5[[#This Row],[fkUbicacion]])</f>
        <v>7</v>
      </c>
      <c r="R2094" s="5" t="s">
        <v>29</v>
      </c>
    </row>
    <row r="2095" spans="1:18">
      <c r="A2095" s="6" t="s">
        <v>30</v>
      </c>
      <c r="B2095" s="12">
        <v>2069</v>
      </c>
      <c r="C2095" s="1">
        <v>2092</v>
      </c>
      <c r="D2095" s="12" t="s">
        <v>496</v>
      </c>
      <c r="E2095" s="2" t="s">
        <v>1912</v>
      </c>
      <c r="F2095" s="1">
        <v>7</v>
      </c>
      <c r="H2095" s="4" t="s">
        <v>2102</v>
      </c>
      <c r="I2095" s="12" t="s">
        <v>2103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5" t="s">
        <v>33</v>
      </c>
      <c r="P2095" s="5" t="s">
        <v>28</v>
      </c>
      <c r="Q2095" s="1" t="str">
        <f>CONCATENATE(Tabla5[[#This Row],[fkUbicacion]])</f>
        <v>7</v>
      </c>
      <c r="R2095" s="5" t="s">
        <v>29</v>
      </c>
    </row>
    <row r="2096" spans="1:18">
      <c r="A2096" s="6" t="s">
        <v>30</v>
      </c>
      <c r="B2096" s="12">
        <v>2070</v>
      </c>
      <c r="C2096" s="1">
        <v>2093</v>
      </c>
      <c r="D2096" s="12" t="s">
        <v>496</v>
      </c>
      <c r="E2096" s="2" t="s">
        <v>1913</v>
      </c>
      <c r="F2096" s="1">
        <v>7</v>
      </c>
      <c r="H2096" s="4" t="s">
        <v>2102</v>
      </c>
      <c r="I2096" s="12" t="s">
        <v>2103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5" t="s">
        <v>33</v>
      </c>
      <c r="P2096" s="5" t="s">
        <v>28</v>
      </c>
      <c r="Q2096" s="1" t="str">
        <f>CONCATENATE(Tabla5[[#This Row],[fkUbicacion]])</f>
        <v>7</v>
      </c>
      <c r="R2096" s="5" t="s">
        <v>29</v>
      </c>
    </row>
    <row r="2097" spans="1:18">
      <c r="A2097" s="6" t="s">
        <v>30</v>
      </c>
      <c r="B2097" s="12">
        <v>2071</v>
      </c>
      <c r="C2097" s="1">
        <v>2094</v>
      </c>
      <c r="D2097" s="12" t="s">
        <v>496</v>
      </c>
      <c r="E2097" s="2" t="s">
        <v>1914</v>
      </c>
      <c r="F2097" s="1">
        <v>7</v>
      </c>
      <c r="H2097" s="4" t="s">
        <v>2102</v>
      </c>
      <c r="I2097" s="12" t="s">
        <v>2103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5" t="s">
        <v>33</v>
      </c>
      <c r="P2097" s="5" t="s">
        <v>28</v>
      </c>
      <c r="Q2097" s="1" t="str">
        <f>CONCATENATE(Tabla5[[#This Row],[fkUbicacion]])</f>
        <v>7</v>
      </c>
      <c r="R2097" s="5" t="s">
        <v>29</v>
      </c>
    </row>
    <row r="2098" spans="1:18">
      <c r="A2098" s="6" t="s">
        <v>30</v>
      </c>
      <c r="B2098" s="12">
        <v>2072</v>
      </c>
      <c r="C2098" s="1">
        <v>2095</v>
      </c>
      <c r="D2098" s="12" t="s">
        <v>496</v>
      </c>
      <c r="E2098" s="2" t="s">
        <v>1915</v>
      </c>
      <c r="F2098" s="1">
        <v>7</v>
      </c>
      <c r="H2098" s="4" t="s">
        <v>2102</v>
      </c>
      <c r="I2098" s="12" t="s">
        <v>2103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5" t="s">
        <v>33</v>
      </c>
      <c r="P2098" s="5" t="s">
        <v>28</v>
      </c>
      <c r="Q2098" s="1" t="str">
        <f>CONCATENATE(Tabla5[[#This Row],[fkUbicacion]])</f>
        <v>7</v>
      </c>
      <c r="R2098" s="5" t="s">
        <v>29</v>
      </c>
    </row>
    <row r="2099" spans="1:18">
      <c r="A2099" s="6" t="s">
        <v>30</v>
      </c>
      <c r="B2099" s="12">
        <v>2073</v>
      </c>
      <c r="C2099" s="1">
        <v>2096</v>
      </c>
      <c r="D2099" s="12" t="s">
        <v>496</v>
      </c>
      <c r="E2099" s="2" t="s">
        <v>1916</v>
      </c>
      <c r="F2099" s="1">
        <v>7</v>
      </c>
      <c r="H2099" s="4" t="s">
        <v>2102</v>
      </c>
      <c r="I2099" s="12" t="s">
        <v>2103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5" t="s">
        <v>33</v>
      </c>
      <c r="P2099" s="5" t="s">
        <v>28</v>
      </c>
      <c r="Q2099" s="1" t="str">
        <f>CONCATENATE(Tabla5[[#This Row],[fkUbicacion]])</f>
        <v>7</v>
      </c>
      <c r="R2099" s="5" t="s">
        <v>29</v>
      </c>
    </row>
    <row r="2100" spans="1:18">
      <c r="A2100" s="6" t="s">
        <v>30</v>
      </c>
      <c r="B2100" s="12">
        <v>2074</v>
      </c>
      <c r="C2100" s="1">
        <v>2097</v>
      </c>
      <c r="D2100" s="12" t="s">
        <v>496</v>
      </c>
      <c r="E2100" s="2" t="s">
        <v>1917</v>
      </c>
      <c r="F2100" s="1">
        <v>7</v>
      </c>
      <c r="H2100" s="4" t="s">
        <v>2102</v>
      </c>
      <c r="I2100" s="12" t="s">
        <v>2103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5" t="s">
        <v>33</v>
      </c>
      <c r="P2100" s="5" t="s">
        <v>28</v>
      </c>
      <c r="Q2100" s="1" t="str">
        <f>CONCATENATE(Tabla5[[#This Row],[fkUbicacion]])</f>
        <v>7</v>
      </c>
      <c r="R2100" s="5" t="s">
        <v>29</v>
      </c>
    </row>
    <row r="2101" spans="1:18">
      <c r="A2101" s="6" t="s">
        <v>30</v>
      </c>
      <c r="B2101" s="12">
        <v>2075</v>
      </c>
      <c r="C2101" s="1">
        <v>2098</v>
      </c>
      <c r="D2101" s="12" t="s">
        <v>496</v>
      </c>
      <c r="E2101" s="2" t="s">
        <v>1918</v>
      </c>
      <c r="F2101" s="1">
        <v>7</v>
      </c>
      <c r="H2101" s="4" t="s">
        <v>2102</v>
      </c>
      <c r="I2101" s="12" t="s">
        <v>2103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5" t="s">
        <v>33</v>
      </c>
      <c r="P2101" s="5" t="s">
        <v>28</v>
      </c>
      <c r="Q2101" s="1" t="str">
        <f>CONCATENATE(Tabla5[[#This Row],[fkUbicacion]])</f>
        <v>7</v>
      </c>
      <c r="R2101" s="5" t="s">
        <v>29</v>
      </c>
    </row>
    <row r="2102" spans="1:18">
      <c r="A2102" s="6" t="s">
        <v>30</v>
      </c>
      <c r="B2102" s="12">
        <v>2076</v>
      </c>
      <c r="C2102" s="1">
        <v>2099</v>
      </c>
      <c r="D2102" s="12" t="s">
        <v>496</v>
      </c>
      <c r="E2102" s="2" t="s">
        <v>1919</v>
      </c>
      <c r="F2102" s="1">
        <v>7</v>
      </c>
      <c r="H2102" s="4" t="s">
        <v>2102</v>
      </c>
      <c r="I2102" s="12" t="s">
        <v>2103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5" t="s">
        <v>33</v>
      </c>
      <c r="P2102" s="5" t="s">
        <v>28</v>
      </c>
      <c r="Q2102" s="1" t="str">
        <f>CONCATENATE(Tabla5[[#This Row],[fkUbicacion]])</f>
        <v>7</v>
      </c>
      <c r="R2102" s="5" t="s">
        <v>29</v>
      </c>
    </row>
    <row r="2103" spans="1:18">
      <c r="A2103" s="6" t="s">
        <v>30</v>
      </c>
      <c r="B2103" s="12">
        <v>2077</v>
      </c>
      <c r="C2103" s="1">
        <v>2100</v>
      </c>
      <c r="D2103" s="12" t="s">
        <v>496</v>
      </c>
      <c r="E2103" s="2" t="s">
        <v>1920</v>
      </c>
      <c r="F2103" s="1">
        <v>7</v>
      </c>
      <c r="H2103" s="4" t="s">
        <v>2102</v>
      </c>
      <c r="I2103" s="12" t="s">
        <v>2103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5" t="s">
        <v>33</v>
      </c>
      <c r="P2103" s="5" t="s">
        <v>28</v>
      </c>
      <c r="Q2103" s="1" t="str">
        <f>CONCATENATE(Tabla5[[#This Row],[fkUbicacion]])</f>
        <v>7</v>
      </c>
      <c r="R2103" s="5" t="s">
        <v>29</v>
      </c>
    </row>
    <row r="2104" spans="1:18">
      <c r="A2104" s="6" t="s">
        <v>30</v>
      </c>
      <c r="B2104" s="12">
        <v>2078</v>
      </c>
      <c r="C2104" s="1">
        <v>2101</v>
      </c>
      <c r="D2104" s="12" t="s">
        <v>496</v>
      </c>
      <c r="E2104" s="2" t="s">
        <v>1921</v>
      </c>
      <c r="F2104" s="1">
        <v>7</v>
      </c>
      <c r="H2104" s="4" t="s">
        <v>2102</v>
      </c>
      <c r="I2104" s="12" t="s">
        <v>2103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5" t="s">
        <v>33</v>
      </c>
      <c r="P2104" s="5" t="s">
        <v>28</v>
      </c>
      <c r="Q2104" s="1" t="str">
        <f>CONCATENATE(Tabla5[[#This Row],[fkUbicacion]])</f>
        <v>7</v>
      </c>
      <c r="R2104" s="5" t="s">
        <v>29</v>
      </c>
    </row>
    <row r="2105" spans="1:18">
      <c r="A2105" s="6" t="s">
        <v>30</v>
      </c>
      <c r="B2105" s="12">
        <v>2079</v>
      </c>
      <c r="C2105" s="1">
        <v>2102</v>
      </c>
      <c r="D2105" s="12" t="s">
        <v>496</v>
      </c>
      <c r="E2105" s="2" t="s">
        <v>1922</v>
      </c>
      <c r="F2105" s="1">
        <v>7</v>
      </c>
      <c r="H2105" s="4" t="s">
        <v>2102</v>
      </c>
      <c r="I2105" s="12" t="s">
        <v>2103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5" t="s">
        <v>33</v>
      </c>
      <c r="P2105" s="5" t="s">
        <v>28</v>
      </c>
      <c r="Q2105" s="1" t="str">
        <f>CONCATENATE(Tabla5[[#This Row],[fkUbicacion]])</f>
        <v>7</v>
      </c>
      <c r="R2105" s="5" t="s">
        <v>29</v>
      </c>
    </row>
    <row r="2106" spans="1:18">
      <c r="A2106" s="6" t="s">
        <v>30</v>
      </c>
      <c r="B2106" s="12">
        <v>2080</v>
      </c>
      <c r="C2106" s="1">
        <v>2103</v>
      </c>
      <c r="D2106" s="12" t="s">
        <v>496</v>
      </c>
      <c r="E2106" s="2" t="s">
        <v>1923</v>
      </c>
      <c r="F2106" s="1">
        <v>7</v>
      </c>
      <c r="H2106" s="4" t="s">
        <v>2102</v>
      </c>
      <c r="I2106" s="12" t="s">
        <v>2103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5" t="s">
        <v>33</v>
      </c>
      <c r="P2106" s="5" t="s">
        <v>28</v>
      </c>
      <c r="Q2106" s="1" t="str">
        <f>CONCATENATE(Tabla5[[#This Row],[fkUbicacion]])</f>
        <v>7</v>
      </c>
      <c r="R2106" s="5" t="s">
        <v>29</v>
      </c>
    </row>
    <row r="2107" spans="1:18">
      <c r="A2107" s="6" t="s">
        <v>30</v>
      </c>
      <c r="B2107" s="12">
        <v>2081</v>
      </c>
      <c r="C2107" s="1">
        <v>2104</v>
      </c>
      <c r="D2107" s="12" t="s">
        <v>496</v>
      </c>
      <c r="E2107" s="2" t="s">
        <v>1924</v>
      </c>
      <c r="F2107" s="1">
        <v>7</v>
      </c>
      <c r="H2107" s="4" t="s">
        <v>2102</v>
      </c>
      <c r="I2107" s="12" t="s">
        <v>2103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5" t="s">
        <v>33</v>
      </c>
      <c r="P2107" s="5" t="s">
        <v>28</v>
      </c>
      <c r="Q2107" s="1" t="str">
        <f>CONCATENATE(Tabla5[[#This Row],[fkUbicacion]])</f>
        <v>7</v>
      </c>
      <c r="R2107" s="5" t="s">
        <v>29</v>
      </c>
    </row>
    <row r="2108" spans="1:18">
      <c r="A2108" s="6" t="s">
        <v>30</v>
      </c>
      <c r="B2108" s="12">
        <v>2082</v>
      </c>
      <c r="C2108" s="1">
        <v>2105</v>
      </c>
      <c r="D2108" s="12" t="s">
        <v>496</v>
      </c>
      <c r="E2108" s="2" t="s">
        <v>1925</v>
      </c>
      <c r="F2108" s="1">
        <v>7</v>
      </c>
      <c r="H2108" s="4" t="s">
        <v>2102</v>
      </c>
      <c r="I2108" s="12" t="s">
        <v>2103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5" t="s">
        <v>33</v>
      </c>
      <c r="P2108" s="5" t="s">
        <v>28</v>
      </c>
      <c r="Q2108" s="1" t="str">
        <f>CONCATENATE(Tabla5[[#This Row],[fkUbicacion]])</f>
        <v>7</v>
      </c>
      <c r="R2108" s="5" t="s">
        <v>29</v>
      </c>
    </row>
    <row r="2109" spans="1:18">
      <c r="A2109" s="6" t="s">
        <v>30</v>
      </c>
      <c r="B2109" s="12">
        <v>2083</v>
      </c>
      <c r="C2109" s="1">
        <v>2106</v>
      </c>
      <c r="D2109" s="12" t="s">
        <v>496</v>
      </c>
      <c r="E2109" s="2" t="s">
        <v>1926</v>
      </c>
      <c r="F2109" s="1">
        <v>7</v>
      </c>
      <c r="H2109" s="4" t="s">
        <v>2102</v>
      </c>
      <c r="I2109" s="12" t="s">
        <v>2103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5" t="s">
        <v>33</v>
      </c>
      <c r="P2109" s="5" t="s">
        <v>28</v>
      </c>
      <c r="Q2109" s="1" t="str">
        <f>CONCATENATE(Tabla5[[#This Row],[fkUbicacion]])</f>
        <v>7</v>
      </c>
      <c r="R2109" s="5" t="s">
        <v>29</v>
      </c>
    </row>
    <row r="2110" spans="1:18">
      <c r="A2110" s="6" t="s">
        <v>30</v>
      </c>
      <c r="B2110" s="12">
        <v>2084</v>
      </c>
      <c r="C2110" s="1">
        <v>2107</v>
      </c>
      <c r="D2110" s="12" t="s">
        <v>496</v>
      </c>
      <c r="E2110" s="2" t="s">
        <v>1927</v>
      </c>
      <c r="F2110" s="1">
        <v>7</v>
      </c>
      <c r="H2110" s="4" t="s">
        <v>2102</v>
      </c>
      <c r="I2110" s="12" t="s">
        <v>2103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5" t="s">
        <v>33</v>
      </c>
      <c r="P2110" s="5" t="s">
        <v>28</v>
      </c>
      <c r="Q2110" s="1" t="str">
        <f>CONCATENATE(Tabla5[[#This Row],[fkUbicacion]])</f>
        <v>7</v>
      </c>
      <c r="R2110" s="5" t="s">
        <v>29</v>
      </c>
    </row>
    <row r="2111" spans="1:18">
      <c r="A2111" s="6" t="s">
        <v>30</v>
      </c>
      <c r="B2111" s="12">
        <v>2085</v>
      </c>
      <c r="C2111" s="1">
        <v>2108</v>
      </c>
      <c r="D2111" s="12" t="s">
        <v>496</v>
      </c>
      <c r="E2111" s="2" t="s">
        <v>1928</v>
      </c>
      <c r="F2111" s="1">
        <v>7</v>
      </c>
      <c r="H2111" s="4" t="s">
        <v>2102</v>
      </c>
      <c r="I2111" s="12" t="s">
        <v>2103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5" t="s">
        <v>33</v>
      </c>
      <c r="P2111" s="5" t="s">
        <v>28</v>
      </c>
      <c r="Q2111" s="1" t="str">
        <f>CONCATENATE(Tabla5[[#This Row],[fkUbicacion]])</f>
        <v>7</v>
      </c>
      <c r="R2111" s="5" t="s">
        <v>29</v>
      </c>
    </row>
    <row r="2112" spans="1:18">
      <c r="A2112" s="6" t="s">
        <v>30</v>
      </c>
      <c r="B2112" s="12">
        <v>2086</v>
      </c>
      <c r="C2112" s="1">
        <v>2109</v>
      </c>
      <c r="D2112" s="12" t="s">
        <v>496</v>
      </c>
      <c r="E2112" s="2" t="s">
        <v>1929</v>
      </c>
      <c r="F2112" s="1">
        <v>7</v>
      </c>
      <c r="H2112" s="4" t="s">
        <v>2102</v>
      </c>
      <c r="I2112" s="12" t="s">
        <v>2103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5" t="s">
        <v>33</v>
      </c>
      <c r="P2112" s="5" t="s">
        <v>28</v>
      </c>
      <c r="Q2112" s="1" t="str">
        <f>CONCATENATE(Tabla5[[#This Row],[fkUbicacion]])</f>
        <v>7</v>
      </c>
      <c r="R2112" s="5" t="s">
        <v>29</v>
      </c>
    </row>
    <row r="2113" spans="1:18">
      <c r="A2113" s="6" t="s">
        <v>30</v>
      </c>
      <c r="B2113" s="12">
        <v>2087</v>
      </c>
      <c r="C2113" s="1">
        <v>2110</v>
      </c>
      <c r="D2113" s="12" t="s">
        <v>496</v>
      </c>
      <c r="E2113" s="2" t="s">
        <v>1930</v>
      </c>
      <c r="F2113" s="1">
        <v>7</v>
      </c>
      <c r="H2113" s="4" t="s">
        <v>2102</v>
      </c>
      <c r="I2113" s="12" t="s">
        <v>2103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5" t="s">
        <v>33</v>
      </c>
      <c r="P2113" s="5" t="s">
        <v>28</v>
      </c>
      <c r="Q2113" s="1" t="str">
        <f>CONCATENATE(Tabla5[[#This Row],[fkUbicacion]])</f>
        <v>7</v>
      </c>
      <c r="R2113" s="5" t="s">
        <v>29</v>
      </c>
    </row>
    <row r="2114" spans="1:18">
      <c r="A2114" s="6" t="s">
        <v>30</v>
      </c>
      <c r="B2114" s="12">
        <v>2088</v>
      </c>
      <c r="C2114" s="1">
        <v>2111</v>
      </c>
      <c r="D2114" s="12" t="s">
        <v>496</v>
      </c>
      <c r="E2114" s="2" t="s">
        <v>1931</v>
      </c>
      <c r="F2114" s="1">
        <v>7</v>
      </c>
      <c r="H2114" s="4" t="s">
        <v>2102</v>
      </c>
      <c r="I2114" s="12" t="s">
        <v>2103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5" t="s">
        <v>33</v>
      </c>
      <c r="P2114" s="5" t="s">
        <v>28</v>
      </c>
      <c r="Q2114" s="1" t="str">
        <f>CONCATENATE(Tabla5[[#This Row],[fkUbicacion]])</f>
        <v>7</v>
      </c>
      <c r="R2114" s="5" t="s">
        <v>29</v>
      </c>
    </row>
    <row r="2115" spans="1:18">
      <c r="A2115" s="6" t="s">
        <v>30</v>
      </c>
      <c r="B2115" s="12">
        <v>2089</v>
      </c>
      <c r="C2115" s="1">
        <v>2112</v>
      </c>
      <c r="D2115" s="12" t="s">
        <v>496</v>
      </c>
      <c r="E2115" s="2" t="s">
        <v>1932</v>
      </c>
      <c r="F2115" s="1">
        <v>7</v>
      </c>
      <c r="H2115" s="4" t="s">
        <v>2102</v>
      </c>
      <c r="I2115" s="12" t="s">
        <v>2103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5" t="s">
        <v>33</v>
      </c>
      <c r="P2115" s="5" t="s">
        <v>28</v>
      </c>
      <c r="Q2115" s="1" t="str">
        <f>CONCATENATE(Tabla5[[#This Row],[fkUbicacion]])</f>
        <v>7</v>
      </c>
      <c r="R2115" s="5" t="s">
        <v>29</v>
      </c>
    </row>
    <row r="2116" spans="1:18">
      <c r="A2116" s="6" t="s">
        <v>30</v>
      </c>
      <c r="B2116" s="12">
        <v>2090</v>
      </c>
      <c r="C2116" s="1">
        <v>2113</v>
      </c>
      <c r="D2116" s="12" t="s">
        <v>496</v>
      </c>
      <c r="E2116" s="2" t="s">
        <v>1933</v>
      </c>
      <c r="F2116" s="1">
        <v>7</v>
      </c>
      <c r="H2116" s="4" t="s">
        <v>2102</v>
      </c>
      <c r="I2116" s="12" t="s">
        <v>2103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5" t="s">
        <v>33</v>
      </c>
      <c r="P2116" s="5" t="s">
        <v>28</v>
      </c>
      <c r="Q2116" s="1" t="str">
        <f>CONCATENATE(Tabla5[[#This Row],[fkUbicacion]])</f>
        <v>7</v>
      </c>
      <c r="R2116" s="5" t="s">
        <v>29</v>
      </c>
    </row>
    <row r="2117" spans="1:18">
      <c r="A2117" s="6" t="s">
        <v>30</v>
      </c>
      <c r="B2117" s="12">
        <v>2091</v>
      </c>
      <c r="C2117" s="1">
        <v>2114</v>
      </c>
      <c r="D2117" s="12" t="s">
        <v>496</v>
      </c>
      <c r="E2117" s="2" t="s">
        <v>1934</v>
      </c>
      <c r="F2117" s="1">
        <v>7</v>
      </c>
      <c r="H2117" s="4" t="s">
        <v>2102</v>
      </c>
      <c r="I2117" s="12" t="s">
        <v>2103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5" t="s">
        <v>33</v>
      </c>
      <c r="P2117" s="5" t="s">
        <v>28</v>
      </c>
      <c r="Q2117" s="1" t="str">
        <f>CONCATENATE(Tabla5[[#This Row],[fkUbicacion]])</f>
        <v>7</v>
      </c>
      <c r="R2117" s="5" t="s">
        <v>29</v>
      </c>
    </row>
    <row r="2118" spans="1:18">
      <c r="A2118" s="6" t="s">
        <v>30</v>
      </c>
      <c r="B2118" s="12">
        <v>2092</v>
      </c>
      <c r="C2118" s="1">
        <v>2115</v>
      </c>
      <c r="D2118" s="12" t="s">
        <v>496</v>
      </c>
      <c r="E2118" s="2" t="s">
        <v>1935</v>
      </c>
      <c r="F2118" s="1">
        <v>7</v>
      </c>
      <c r="H2118" s="4" t="s">
        <v>2102</v>
      </c>
      <c r="I2118" s="12" t="s">
        <v>2103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5" t="s">
        <v>33</v>
      </c>
      <c r="P2118" s="5" t="s">
        <v>28</v>
      </c>
      <c r="Q2118" s="1" t="str">
        <f>CONCATENATE(Tabla5[[#This Row],[fkUbicacion]])</f>
        <v>7</v>
      </c>
      <c r="R2118" s="5" t="s">
        <v>29</v>
      </c>
    </row>
    <row r="2119" spans="1:18">
      <c r="A2119" s="6" t="s">
        <v>30</v>
      </c>
      <c r="B2119" s="12">
        <v>2093</v>
      </c>
      <c r="C2119" s="1">
        <v>2116</v>
      </c>
      <c r="D2119" s="12" t="s">
        <v>496</v>
      </c>
      <c r="E2119" s="2" t="s">
        <v>1936</v>
      </c>
      <c r="F2119" s="1">
        <v>7</v>
      </c>
      <c r="H2119" s="4" t="s">
        <v>2102</v>
      </c>
      <c r="I2119" s="12" t="s">
        <v>2103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5" t="s">
        <v>33</v>
      </c>
      <c r="P2119" s="5" t="s">
        <v>28</v>
      </c>
      <c r="Q2119" s="1" t="str">
        <f>CONCATENATE(Tabla5[[#This Row],[fkUbicacion]])</f>
        <v>7</v>
      </c>
      <c r="R2119" s="5" t="s">
        <v>29</v>
      </c>
    </row>
    <row r="2120" spans="1:18">
      <c r="A2120" s="6" t="s">
        <v>30</v>
      </c>
      <c r="B2120" s="12">
        <v>2094</v>
      </c>
      <c r="C2120" s="1">
        <v>2117</v>
      </c>
      <c r="D2120" s="12" t="s">
        <v>496</v>
      </c>
      <c r="E2120" s="2" t="s">
        <v>1937</v>
      </c>
      <c r="F2120" s="1">
        <v>7</v>
      </c>
      <c r="H2120" s="4" t="s">
        <v>2102</v>
      </c>
      <c r="I2120" s="12" t="s">
        <v>2103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5" t="s">
        <v>33</v>
      </c>
      <c r="P2120" s="5" t="s">
        <v>28</v>
      </c>
      <c r="Q2120" s="1" t="str">
        <f>CONCATENATE(Tabla5[[#This Row],[fkUbicacion]])</f>
        <v>7</v>
      </c>
      <c r="R2120" s="5" t="s">
        <v>29</v>
      </c>
    </row>
    <row r="2121" spans="1:18">
      <c r="A2121" s="6" t="s">
        <v>30</v>
      </c>
      <c r="B2121" s="12">
        <v>2095</v>
      </c>
      <c r="C2121" s="1">
        <v>2118</v>
      </c>
      <c r="D2121" s="12" t="s">
        <v>496</v>
      </c>
      <c r="E2121" s="2" t="s">
        <v>1938</v>
      </c>
      <c r="F2121" s="1">
        <v>7</v>
      </c>
      <c r="H2121" s="4" t="s">
        <v>2102</v>
      </c>
      <c r="I2121" s="12" t="s">
        <v>2103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5" t="s">
        <v>33</v>
      </c>
      <c r="P2121" s="5" t="s">
        <v>28</v>
      </c>
      <c r="Q2121" s="1" t="str">
        <f>CONCATENATE(Tabla5[[#This Row],[fkUbicacion]])</f>
        <v>7</v>
      </c>
      <c r="R2121" s="5" t="s">
        <v>29</v>
      </c>
    </row>
    <row r="2122" spans="1:18">
      <c r="A2122" s="6" t="s">
        <v>30</v>
      </c>
      <c r="B2122" s="12">
        <v>2096</v>
      </c>
      <c r="C2122" s="1">
        <v>2119</v>
      </c>
      <c r="D2122" s="12" t="s">
        <v>496</v>
      </c>
      <c r="E2122" s="2" t="s">
        <v>1939</v>
      </c>
      <c r="F2122" s="1">
        <v>7</v>
      </c>
      <c r="H2122" s="4" t="s">
        <v>2102</v>
      </c>
      <c r="I2122" s="12" t="s">
        <v>2103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5" t="s">
        <v>33</v>
      </c>
      <c r="P2122" s="5" t="s">
        <v>28</v>
      </c>
      <c r="Q2122" s="1" t="str">
        <f>CONCATENATE(Tabla5[[#This Row],[fkUbicacion]])</f>
        <v>7</v>
      </c>
      <c r="R2122" s="5" t="s">
        <v>29</v>
      </c>
    </row>
    <row r="2123" spans="1:18">
      <c r="A2123" s="6" t="s">
        <v>30</v>
      </c>
      <c r="B2123" s="12">
        <v>2097</v>
      </c>
      <c r="C2123" s="1">
        <v>2120</v>
      </c>
      <c r="D2123" s="12" t="s">
        <v>496</v>
      </c>
      <c r="E2123" s="2" t="s">
        <v>1940</v>
      </c>
      <c r="F2123" s="1">
        <v>7</v>
      </c>
      <c r="H2123" s="4" t="s">
        <v>2102</v>
      </c>
      <c r="I2123" s="12" t="s">
        <v>2103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5" t="s">
        <v>33</v>
      </c>
      <c r="P2123" s="5" t="s">
        <v>28</v>
      </c>
      <c r="Q2123" s="1" t="str">
        <f>CONCATENATE(Tabla5[[#This Row],[fkUbicacion]])</f>
        <v>7</v>
      </c>
      <c r="R2123" s="5" t="s">
        <v>29</v>
      </c>
    </row>
    <row r="2124" spans="1:18">
      <c r="A2124" s="6" t="s">
        <v>30</v>
      </c>
      <c r="B2124" s="12">
        <v>2098</v>
      </c>
      <c r="C2124" s="1">
        <v>2121</v>
      </c>
      <c r="D2124" s="12" t="s">
        <v>496</v>
      </c>
      <c r="E2124" s="2" t="s">
        <v>1941</v>
      </c>
      <c r="F2124" s="1">
        <v>7</v>
      </c>
      <c r="H2124" s="4" t="s">
        <v>2102</v>
      </c>
      <c r="I2124" s="12" t="s">
        <v>2103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5" t="s">
        <v>33</v>
      </c>
      <c r="P2124" s="5" t="s">
        <v>28</v>
      </c>
      <c r="Q2124" s="1" t="str">
        <f>CONCATENATE(Tabla5[[#This Row],[fkUbicacion]])</f>
        <v>7</v>
      </c>
      <c r="R2124" s="5" t="s">
        <v>29</v>
      </c>
    </row>
    <row r="2125" spans="1:18">
      <c r="A2125" s="6" t="s">
        <v>30</v>
      </c>
      <c r="B2125" s="12">
        <v>2099</v>
      </c>
      <c r="C2125" s="1">
        <v>2122</v>
      </c>
      <c r="D2125" s="12" t="s">
        <v>496</v>
      </c>
      <c r="E2125" s="2" t="s">
        <v>1942</v>
      </c>
      <c r="F2125" s="1">
        <v>7</v>
      </c>
      <c r="H2125" s="4" t="s">
        <v>2102</v>
      </c>
      <c r="I2125" s="12" t="s">
        <v>2103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5" t="s">
        <v>33</v>
      </c>
      <c r="P2125" s="5" t="s">
        <v>28</v>
      </c>
      <c r="Q2125" s="1" t="str">
        <f>CONCATENATE(Tabla5[[#This Row],[fkUbicacion]])</f>
        <v>7</v>
      </c>
      <c r="R2125" s="5" t="s">
        <v>29</v>
      </c>
    </row>
    <row r="2126" spans="1:18">
      <c r="A2126" s="6" t="s">
        <v>30</v>
      </c>
      <c r="B2126" s="12">
        <v>2100</v>
      </c>
      <c r="C2126" s="1">
        <v>2123</v>
      </c>
      <c r="D2126" s="12" t="s">
        <v>496</v>
      </c>
      <c r="E2126" s="2" t="s">
        <v>1943</v>
      </c>
      <c r="F2126" s="1">
        <v>7</v>
      </c>
      <c r="H2126" s="4" t="s">
        <v>2102</v>
      </c>
      <c r="I2126" s="12" t="s">
        <v>2103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5" t="s">
        <v>33</v>
      </c>
      <c r="P2126" s="5" t="s">
        <v>28</v>
      </c>
      <c r="Q2126" s="1" t="str">
        <f>CONCATENATE(Tabla5[[#This Row],[fkUbicacion]])</f>
        <v>7</v>
      </c>
      <c r="R2126" s="5" t="s">
        <v>29</v>
      </c>
    </row>
    <row r="2127" spans="1:18">
      <c r="A2127" s="6" t="s">
        <v>30</v>
      </c>
      <c r="B2127" s="12">
        <v>2101</v>
      </c>
      <c r="C2127" s="1">
        <v>2124</v>
      </c>
      <c r="D2127" s="12" t="s">
        <v>496</v>
      </c>
      <c r="E2127" s="2" t="s">
        <v>1944</v>
      </c>
      <c r="F2127" s="1">
        <v>7</v>
      </c>
      <c r="H2127" s="4" t="s">
        <v>2102</v>
      </c>
      <c r="I2127" s="12" t="s">
        <v>2103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5" t="s">
        <v>33</v>
      </c>
      <c r="P2127" s="5" t="s">
        <v>28</v>
      </c>
      <c r="Q2127" s="1" t="str">
        <f>CONCATENATE(Tabla5[[#This Row],[fkUbicacion]])</f>
        <v>7</v>
      </c>
      <c r="R2127" s="5" t="s">
        <v>29</v>
      </c>
    </row>
    <row r="2128" spans="1:18">
      <c r="A2128" s="6" t="s">
        <v>30</v>
      </c>
      <c r="B2128" s="12">
        <v>2102</v>
      </c>
      <c r="C2128" s="1">
        <v>2125</v>
      </c>
      <c r="D2128" s="12" t="s">
        <v>496</v>
      </c>
      <c r="E2128" s="2" t="s">
        <v>1945</v>
      </c>
      <c r="F2128" s="1">
        <v>7</v>
      </c>
      <c r="H2128" s="4" t="s">
        <v>2102</v>
      </c>
      <c r="I2128" s="12" t="s">
        <v>2103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5" t="s">
        <v>33</v>
      </c>
      <c r="P2128" s="5" t="s">
        <v>28</v>
      </c>
      <c r="Q2128" s="1" t="str">
        <f>CONCATENATE(Tabla5[[#This Row],[fkUbicacion]])</f>
        <v>7</v>
      </c>
      <c r="R2128" s="5" t="s">
        <v>29</v>
      </c>
    </row>
    <row r="2129" spans="1:18">
      <c r="A2129" s="6" t="s">
        <v>30</v>
      </c>
      <c r="B2129" s="12">
        <v>2103</v>
      </c>
      <c r="C2129" s="1">
        <v>2126</v>
      </c>
      <c r="D2129" s="12" t="s">
        <v>496</v>
      </c>
      <c r="E2129" s="2" t="s">
        <v>1946</v>
      </c>
      <c r="F2129" s="1">
        <v>7</v>
      </c>
      <c r="H2129" s="4" t="s">
        <v>2102</v>
      </c>
      <c r="I2129" s="12" t="s">
        <v>2103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5" t="s">
        <v>33</v>
      </c>
      <c r="P2129" s="5" t="s">
        <v>28</v>
      </c>
      <c r="Q2129" s="1" t="str">
        <f>CONCATENATE(Tabla5[[#This Row],[fkUbicacion]])</f>
        <v>7</v>
      </c>
      <c r="R2129" s="5" t="s">
        <v>29</v>
      </c>
    </row>
    <row r="2130" spans="1:18">
      <c r="A2130" s="6" t="s">
        <v>30</v>
      </c>
      <c r="B2130" s="12">
        <v>2104</v>
      </c>
      <c r="C2130" s="1">
        <v>2127</v>
      </c>
      <c r="D2130" s="12" t="s">
        <v>496</v>
      </c>
      <c r="E2130" s="2" t="s">
        <v>1947</v>
      </c>
      <c r="F2130" s="1">
        <v>7</v>
      </c>
      <c r="H2130" s="4" t="s">
        <v>2102</v>
      </c>
      <c r="I2130" s="12" t="s">
        <v>2103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5" t="s">
        <v>33</v>
      </c>
      <c r="P2130" s="5" t="s">
        <v>28</v>
      </c>
      <c r="Q2130" s="1" t="str">
        <f>CONCATENATE(Tabla5[[#This Row],[fkUbicacion]])</f>
        <v>7</v>
      </c>
      <c r="R2130" s="5" t="s">
        <v>29</v>
      </c>
    </row>
    <row r="2131" spans="1:18">
      <c r="A2131" s="6" t="s">
        <v>30</v>
      </c>
      <c r="B2131" s="12">
        <v>2105</v>
      </c>
      <c r="C2131" s="1">
        <v>2128</v>
      </c>
      <c r="D2131" s="12" t="s">
        <v>496</v>
      </c>
      <c r="E2131" s="2" t="s">
        <v>1948</v>
      </c>
      <c r="F2131" s="1">
        <v>7</v>
      </c>
      <c r="H2131" s="4" t="s">
        <v>2102</v>
      </c>
      <c r="I2131" s="12" t="s">
        <v>2103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5" t="s">
        <v>33</v>
      </c>
      <c r="P2131" s="5" t="s">
        <v>28</v>
      </c>
      <c r="Q2131" s="1" t="str">
        <f>CONCATENATE(Tabla5[[#This Row],[fkUbicacion]])</f>
        <v>7</v>
      </c>
      <c r="R2131" s="5" t="s">
        <v>29</v>
      </c>
    </row>
    <row r="2132" spans="1:18">
      <c r="A2132" s="6" t="s">
        <v>30</v>
      </c>
      <c r="B2132" s="12">
        <v>2106</v>
      </c>
      <c r="C2132" s="1">
        <v>2129</v>
      </c>
      <c r="D2132" s="12" t="s">
        <v>496</v>
      </c>
      <c r="E2132" s="2" t="s">
        <v>1949</v>
      </c>
      <c r="F2132" s="1">
        <v>7</v>
      </c>
      <c r="H2132" s="4" t="s">
        <v>2102</v>
      </c>
      <c r="I2132" s="12" t="s">
        <v>2103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5" t="s">
        <v>33</v>
      </c>
      <c r="P2132" s="5" t="s">
        <v>28</v>
      </c>
      <c r="Q2132" s="1" t="str">
        <f>CONCATENATE(Tabla5[[#This Row],[fkUbicacion]])</f>
        <v>7</v>
      </c>
      <c r="R2132" s="5" t="s">
        <v>29</v>
      </c>
    </row>
    <row r="2133" spans="1:18">
      <c r="A2133" s="6" t="s">
        <v>30</v>
      </c>
      <c r="B2133" s="12">
        <v>2107</v>
      </c>
      <c r="C2133" s="1">
        <v>2130</v>
      </c>
      <c r="D2133" s="12" t="s">
        <v>496</v>
      </c>
      <c r="E2133" s="2" t="s">
        <v>1950</v>
      </c>
      <c r="F2133" s="1">
        <v>7</v>
      </c>
      <c r="H2133" s="4" t="s">
        <v>2102</v>
      </c>
      <c r="I2133" s="12" t="s">
        <v>2103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5" t="s">
        <v>33</v>
      </c>
      <c r="P2133" s="5" t="s">
        <v>28</v>
      </c>
      <c r="Q2133" s="1" t="str">
        <f>CONCATENATE(Tabla5[[#This Row],[fkUbicacion]])</f>
        <v>7</v>
      </c>
      <c r="R2133" s="5" t="s">
        <v>29</v>
      </c>
    </row>
    <row r="2134" spans="1:18">
      <c r="A2134" s="6" t="s">
        <v>30</v>
      </c>
      <c r="B2134" s="12">
        <v>2108</v>
      </c>
      <c r="C2134" s="1">
        <v>2131</v>
      </c>
      <c r="D2134" s="12" t="s">
        <v>496</v>
      </c>
      <c r="E2134" s="2" t="s">
        <v>1951</v>
      </c>
      <c r="F2134" s="1">
        <v>7</v>
      </c>
      <c r="H2134" s="4" t="s">
        <v>2102</v>
      </c>
      <c r="I2134" s="12" t="s">
        <v>2103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5" t="s">
        <v>33</v>
      </c>
      <c r="P2134" s="5" t="s">
        <v>28</v>
      </c>
      <c r="Q2134" s="1" t="str">
        <f>CONCATENATE(Tabla5[[#This Row],[fkUbicacion]])</f>
        <v>7</v>
      </c>
      <c r="R2134" s="5" t="s">
        <v>29</v>
      </c>
    </row>
    <row r="2135" spans="1:18">
      <c r="A2135" s="6" t="s">
        <v>30</v>
      </c>
      <c r="B2135" s="12">
        <v>2109</v>
      </c>
      <c r="C2135" s="1">
        <v>2132</v>
      </c>
      <c r="D2135" s="12" t="s">
        <v>496</v>
      </c>
      <c r="E2135" s="2" t="s">
        <v>1952</v>
      </c>
      <c r="F2135" s="1">
        <v>7</v>
      </c>
      <c r="H2135" s="4" t="s">
        <v>2102</v>
      </c>
      <c r="I2135" s="12" t="s">
        <v>2103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5" t="s">
        <v>33</v>
      </c>
      <c r="P2135" s="5" t="s">
        <v>28</v>
      </c>
      <c r="Q2135" s="1" t="str">
        <f>CONCATENATE(Tabla5[[#This Row],[fkUbicacion]])</f>
        <v>7</v>
      </c>
      <c r="R2135" s="5" t="s">
        <v>29</v>
      </c>
    </row>
    <row r="2136" spans="1:18">
      <c r="A2136" s="6" t="s">
        <v>30</v>
      </c>
      <c r="B2136" s="12">
        <v>2110</v>
      </c>
      <c r="C2136" s="1">
        <v>2133</v>
      </c>
      <c r="D2136" s="12" t="s">
        <v>496</v>
      </c>
      <c r="E2136" s="2" t="s">
        <v>1953</v>
      </c>
      <c r="F2136" s="1">
        <v>7</v>
      </c>
      <c r="H2136" s="4" t="s">
        <v>2102</v>
      </c>
      <c r="I2136" s="12" t="s">
        <v>2103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5" t="s">
        <v>33</v>
      </c>
      <c r="P2136" s="5" t="s">
        <v>28</v>
      </c>
      <c r="Q2136" s="1" t="str">
        <f>CONCATENATE(Tabla5[[#This Row],[fkUbicacion]])</f>
        <v>7</v>
      </c>
      <c r="R2136" s="5" t="s">
        <v>29</v>
      </c>
    </row>
    <row r="2137" spans="1:18">
      <c r="A2137" s="6" t="s">
        <v>30</v>
      </c>
      <c r="B2137" s="12">
        <v>2111</v>
      </c>
      <c r="C2137" s="1">
        <v>2134</v>
      </c>
      <c r="D2137" s="12" t="s">
        <v>496</v>
      </c>
      <c r="E2137" s="2" t="s">
        <v>1954</v>
      </c>
      <c r="F2137" s="1">
        <v>7</v>
      </c>
      <c r="H2137" s="4" t="s">
        <v>2102</v>
      </c>
      <c r="I2137" s="12" t="s">
        <v>2103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5" t="s">
        <v>33</v>
      </c>
      <c r="P2137" s="5" t="s">
        <v>28</v>
      </c>
      <c r="Q2137" s="1" t="str">
        <f>CONCATENATE(Tabla5[[#This Row],[fkUbicacion]])</f>
        <v>7</v>
      </c>
      <c r="R2137" s="5" t="s">
        <v>29</v>
      </c>
    </row>
    <row r="2138" spans="1:18">
      <c r="A2138" s="6" t="s">
        <v>30</v>
      </c>
      <c r="B2138" s="12">
        <v>2112</v>
      </c>
      <c r="C2138" s="1">
        <v>2135</v>
      </c>
      <c r="D2138" s="12" t="s">
        <v>496</v>
      </c>
      <c r="E2138" s="2" t="s">
        <v>1955</v>
      </c>
      <c r="F2138" s="1">
        <v>7</v>
      </c>
      <c r="H2138" s="4" t="s">
        <v>2102</v>
      </c>
      <c r="I2138" s="12" t="s">
        <v>2103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5" t="s">
        <v>33</v>
      </c>
      <c r="P2138" s="5" t="s">
        <v>28</v>
      </c>
      <c r="Q2138" s="1" t="str">
        <f>CONCATENATE(Tabla5[[#This Row],[fkUbicacion]])</f>
        <v>7</v>
      </c>
      <c r="R2138" s="5" t="s">
        <v>29</v>
      </c>
    </row>
    <row r="2139" spans="1:18">
      <c r="A2139" s="6" t="s">
        <v>30</v>
      </c>
      <c r="B2139" s="12">
        <v>2113</v>
      </c>
      <c r="C2139" s="1">
        <v>2136</v>
      </c>
      <c r="D2139" s="12" t="s">
        <v>496</v>
      </c>
      <c r="E2139" s="2" t="s">
        <v>1956</v>
      </c>
      <c r="F2139" s="1">
        <v>7</v>
      </c>
      <c r="H2139" s="4" t="s">
        <v>2102</v>
      </c>
      <c r="I2139" s="12" t="s">
        <v>2103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5" t="s">
        <v>33</v>
      </c>
      <c r="P2139" s="5" t="s">
        <v>28</v>
      </c>
      <c r="Q2139" s="1" t="str">
        <f>CONCATENATE(Tabla5[[#This Row],[fkUbicacion]])</f>
        <v>7</v>
      </c>
      <c r="R2139" s="5" t="s">
        <v>29</v>
      </c>
    </row>
    <row r="2140" spans="1:18">
      <c r="A2140" s="6" t="s">
        <v>30</v>
      </c>
      <c r="B2140" s="12">
        <v>2114</v>
      </c>
      <c r="C2140" s="1">
        <v>2137</v>
      </c>
      <c r="D2140" s="12" t="s">
        <v>496</v>
      </c>
      <c r="E2140" s="2" t="s">
        <v>1957</v>
      </c>
      <c r="F2140" s="1">
        <v>7</v>
      </c>
      <c r="H2140" s="4" t="s">
        <v>2102</v>
      </c>
      <c r="I2140" s="12" t="s">
        <v>2103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5" t="s">
        <v>33</v>
      </c>
      <c r="P2140" s="5" t="s">
        <v>28</v>
      </c>
      <c r="Q2140" s="1" t="str">
        <f>CONCATENATE(Tabla5[[#This Row],[fkUbicacion]])</f>
        <v>7</v>
      </c>
      <c r="R2140" s="5" t="s">
        <v>29</v>
      </c>
    </row>
    <row r="2141" spans="1:18">
      <c r="A2141" s="6" t="s">
        <v>30</v>
      </c>
      <c r="B2141" s="12">
        <v>2115</v>
      </c>
      <c r="C2141" s="1">
        <v>2138</v>
      </c>
      <c r="D2141" s="12" t="s">
        <v>496</v>
      </c>
      <c r="E2141" s="2" t="s">
        <v>1958</v>
      </c>
      <c r="F2141" s="1">
        <v>7</v>
      </c>
      <c r="H2141" s="4" t="s">
        <v>2102</v>
      </c>
      <c r="I2141" s="12" t="s">
        <v>2103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5" t="s">
        <v>33</v>
      </c>
      <c r="P2141" s="5" t="s">
        <v>28</v>
      </c>
      <c r="Q2141" s="1" t="str">
        <f>CONCATENATE(Tabla5[[#This Row],[fkUbicacion]])</f>
        <v>7</v>
      </c>
      <c r="R2141" s="5" t="s">
        <v>29</v>
      </c>
    </row>
    <row r="2142" spans="1:18">
      <c r="A2142" s="6" t="s">
        <v>30</v>
      </c>
      <c r="B2142" s="12">
        <v>2116</v>
      </c>
      <c r="C2142" s="1">
        <v>2139</v>
      </c>
      <c r="D2142" s="12" t="s">
        <v>496</v>
      </c>
      <c r="E2142" s="2" t="s">
        <v>1959</v>
      </c>
      <c r="F2142" s="1">
        <v>7</v>
      </c>
      <c r="H2142" s="4" t="s">
        <v>2102</v>
      </c>
      <c r="I2142" s="12" t="s">
        <v>2103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5" t="s">
        <v>33</v>
      </c>
      <c r="P2142" s="5" t="s">
        <v>28</v>
      </c>
      <c r="Q2142" s="1" t="str">
        <f>CONCATENATE(Tabla5[[#This Row],[fkUbicacion]])</f>
        <v>7</v>
      </c>
      <c r="R2142" s="5" t="s">
        <v>29</v>
      </c>
    </row>
    <row r="2143" spans="1:18">
      <c r="A2143" s="6" t="s">
        <v>30</v>
      </c>
      <c r="B2143" s="12">
        <v>2117</v>
      </c>
      <c r="C2143" s="1">
        <v>2140</v>
      </c>
      <c r="D2143" s="12" t="s">
        <v>496</v>
      </c>
      <c r="E2143" s="2" t="s">
        <v>1960</v>
      </c>
      <c r="F2143" s="1">
        <v>7</v>
      </c>
      <c r="H2143" s="4" t="s">
        <v>2102</v>
      </c>
      <c r="I2143" s="12" t="s">
        <v>2103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5" t="s">
        <v>33</v>
      </c>
      <c r="P2143" s="5" t="s">
        <v>28</v>
      </c>
      <c r="Q2143" s="1" t="str">
        <f>CONCATENATE(Tabla5[[#This Row],[fkUbicacion]])</f>
        <v>7</v>
      </c>
      <c r="R2143" s="5" t="s">
        <v>29</v>
      </c>
    </row>
    <row r="2144" spans="1:18">
      <c r="A2144" s="6" t="s">
        <v>30</v>
      </c>
      <c r="B2144" s="12">
        <v>2118</v>
      </c>
      <c r="C2144" s="1">
        <v>2141</v>
      </c>
      <c r="D2144" s="12" t="s">
        <v>496</v>
      </c>
      <c r="E2144" s="2" t="s">
        <v>1961</v>
      </c>
      <c r="F2144" s="1">
        <v>7</v>
      </c>
      <c r="H2144" s="4" t="s">
        <v>2102</v>
      </c>
      <c r="I2144" s="12" t="s">
        <v>2103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5" t="s">
        <v>33</v>
      </c>
      <c r="P2144" s="5" t="s">
        <v>28</v>
      </c>
      <c r="Q2144" s="1" t="str">
        <f>CONCATENATE(Tabla5[[#This Row],[fkUbicacion]])</f>
        <v>7</v>
      </c>
      <c r="R2144" s="5" t="s">
        <v>29</v>
      </c>
    </row>
    <row r="2145" spans="1:18">
      <c r="A2145" s="6" t="s">
        <v>30</v>
      </c>
      <c r="B2145" s="12">
        <v>2119</v>
      </c>
      <c r="C2145" s="1">
        <v>2142</v>
      </c>
      <c r="D2145" s="12" t="s">
        <v>496</v>
      </c>
      <c r="E2145" s="2" t="s">
        <v>1962</v>
      </c>
      <c r="F2145" s="1">
        <v>7</v>
      </c>
      <c r="H2145" s="4" t="s">
        <v>2102</v>
      </c>
      <c r="I2145" s="12" t="s">
        <v>2103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5" t="s">
        <v>33</v>
      </c>
      <c r="P2145" s="5" t="s">
        <v>28</v>
      </c>
      <c r="Q2145" s="1" t="str">
        <f>CONCATENATE(Tabla5[[#This Row],[fkUbicacion]])</f>
        <v>7</v>
      </c>
      <c r="R2145" s="5" t="s">
        <v>29</v>
      </c>
    </row>
    <row r="2146" spans="1:18">
      <c r="A2146" s="6" t="s">
        <v>30</v>
      </c>
      <c r="B2146" s="12">
        <v>2120</v>
      </c>
      <c r="C2146" s="1">
        <v>2143</v>
      </c>
      <c r="D2146" s="12" t="s">
        <v>496</v>
      </c>
      <c r="E2146" s="2" t="s">
        <v>1963</v>
      </c>
      <c r="F2146" s="1">
        <v>7</v>
      </c>
      <c r="H2146" s="4" t="s">
        <v>2102</v>
      </c>
      <c r="I2146" s="12" t="s">
        <v>2103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5" t="s">
        <v>33</v>
      </c>
      <c r="P2146" s="5" t="s">
        <v>28</v>
      </c>
      <c r="Q2146" s="1" t="str">
        <f>CONCATENATE(Tabla5[[#This Row],[fkUbicacion]])</f>
        <v>7</v>
      </c>
      <c r="R2146" s="5" t="s">
        <v>29</v>
      </c>
    </row>
    <row r="2147" spans="1:18">
      <c r="A2147" s="6" t="s">
        <v>30</v>
      </c>
      <c r="B2147" s="12">
        <v>2121</v>
      </c>
      <c r="C2147" s="1">
        <v>2144</v>
      </c>
      <c r="D2147" s="12" t="s">
        <v>496</v>
      </c>
      <c r="E2147" s="2" t="s">
        <v>1964</v>
      </c>
      <c r="F2147" s="1">
        <v>7</v>
      </c>
      <c r="H2147" s="4" t="s">
        <v>2102</v>
      </c>
      <c r="I2147" s="12" t="s">
        <v>2103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5" t="s">
        <v>33</v>
      </c>
      <c r="P2147" s="5" t="s">
        <v>28</v>
      </c>
      <c r="Q2147" s="1" t="str">
        <f>CONCATENATE(Tabla5[[#This Row],[fkUbicacion]])</f>
        <v>7</v>
      </c>
      <c r="R2147" s="5" t="s">
        <v>29</v>
      </c>
    </row>
    <row r="2148" spans="1:18">
      <c r="A2148" s="6" t="s">
        <v>30</v>
      </c>
      <c r="B2148" s="12">
        <v>2122</v>
      </c>
      <c r="C2148" s="1">
        <v>2145</v>
      </c>
      <c r="D2148" s="12" t="s">
        <v>496</v>
      </c>
      <c r="E2148" s="2" t="s">
        <v>1965</v>
      </c>
      <c r="F2148" s="1">
        <v>7</v>
      </c>
      <c r="H2148" s="4" t="s">
        <v>2102</v>
      </c>
      <c r="I2148" s="12" t="s">
        <v>2103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5" t="s">
        <v>33</v>
      </c>
      <c r="P2148" s="5" t="s">
        <v>28</v>
      </c>
      <c r="Q2148" s="1" t="str">
        <f>CONCATENATE(Tabla5[[#This Row],[fkUbicacion]])</f>
        <v>7</v>
      </c>
      <c r="R2148" s="5" t="s">
        <v>29</v>
      </c>
    </row>
    <row r="2149" spans="1:18">
      <c r="A2149" s="6" t="s">
        <v>30</v>
      </c>
      <c r="B2149" s="12">
        <v>2123</v>
      </c>
      <c r="C2149" s="1">
        <v>2146</v>
      </c>
      <c r="D2149" s="12" t="s">
        <v>496</v>
      </c>
      <c r="E2149" s="2" t="s">
        <v>1966</v>
      </c>
      <c r="F2149" s="1">
        <v>7</v>
      </c>
      <c r="H2149" s="4" t="s">
        <v>2102</v>
      </c>
      <c r="I2149" s="12" t="s">
        <v>2103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5" t="s">
        <v>33</v>
      </c>
      <c r="P2149" s="5" t="s">
        <v>28</v>
      </c>
      <c r="Q2149" s="1" t="str">
        <f>CONCATENATE(Tabla5[[#This Row],[fkUbicacion]])</f>
        <v>7</v>
      </c>
      <c r="R2149" s="5" t="s">
        <v>29</v>
      </c>
    </row>
    <row r="2150" spans="1:18">
      <c r="A2150" s="6" t="s">
        <v>30</v>
      </c>
      <c r="B2150" s="12">
        <v>2124</v>
      </c>
      <c r="C2150" s="1">
        <v>2147</v>
      </c>
      <c r="D2150" s="12" t="s">
        <v>496</v>
      </c>
      <c r="E2150" s="2" t="s">
        <v>1967</v>
      </c>
      <c r="F2150" s="1">
        <v>7</v>
      </c>
      <c r="H2150" s="4" t="s">
        <v>2102</v>
      </c>
      <c r="I2150" s="12" t="s">
        <v>2103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5" t="s">
        <v>33</v>
      </c>
      <c r="P2150" s="5" t="s">
        <v>28</v>
      </c>
      <c r="Q2150" s="1" t="str">
        <f>CONCATENATE(Tabla5[[#This Row],[fkUbicacion]])</f>
        <v>7</v>
      </c>
      <c r="R2150" s="5" t="s">
        <v>29</v>
      </c>
    </row>
    <row r="2151" spans="1:18">
      <c r="A2151" s="6" t="s">
        <v>30</v>
      </c>
      <c r="B2151" s="12">
        <v>2125</v>
      </c>
      <c r="C2151" s="1">
        <v>2148</v>
      </c>
      <c r="D2151" s="12" t="s">
        <v>496</v>
      </c>
      <c r="E2151" s="2" t="s">
        <v>1968</v>
      </c>
      <c r="F2151" s="1">
        <v>7</v>
      </c>
      <c r="H2151" s="4" t="s">
        <v>2102</v>
      </c>
      <c r="I2151" s="12" t="s">
        <v>2103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5" t="s">
        <v>33</v>
      </c>
      <c r="P2151" s="5" t="s">
        <v>28</v>
      </c>
      <c r="Q2151" s="1" t="str">
        <f>CONCATENATE(Tabla5[[#This Row],[fkUbicacion]])</f>
        <v>7</v>
      </c>
      <c r="R2151" s="5" t="s">
        <v>29</v>
      </c>
    </row>
    <row r="2152" spans="1:18">
      <c r="A2152" s="6" t="s">
        <v>30</v>
      </c>
      <c r="B2152" s="12">
        <v>2126</v>
      </c>
      <c r="C2152" s="1">
        <v>2149</v>
      </c>
      <c r="D2152" s="12" t="s">
        <v>496</v>
      </c>
      <c r="E2152" s="2" t="s">
        <v>1969</v>
      </c>
      <c r="F2152" s="1">
        <v>7</v>
      </c>
      <c r="H2152" s="4" t="s">
        <v>2102</v>
      </c>
      <c r="I2152" s="12" t="s">
        <v>2103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5" t="s">
        <v>33</v>
      </c>
      <c r="P2152" s="5" t="s">
        <v>28</v>
      </c>
      <c r="Q2152" s="1" t="str">
        <f>CONCATENATE(Tabla5[[#This Row],[fkUbicacion]])</f>
        <v>7</v>
      </c>
      <c r="R2152" s="5" t="s">
        <v>29</v>
      </c>
    </row>
    <row r="2153" spans="1:18">
      <c r="A2153" s="6" t="s">
        <v>30</v>
      </c>
      <c r="B2153" s="12">
        <v>2127</v>
      </c>
      <c r="C2153" s="1">
        <v>2150</v>
      </c>
      <c r="D2153" s="12" t="s">
        <v>496</v>
      </c>
      <c r="E2153" s="2" t="s">
        <v>1970</v>
      </c>
      <c r="F2153" s="1">
        <v>7</v>
      </c>
      <c r="H2153" s="4" t="s">
        <v>2102</v>
      </c>
      <c r="I2153" s="12" t="s">
        <v>2103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5" t="s">
        <v>33</v>
      </c>
      <c r="P2153" s="5" t="s">
        <v>28</v>
      </c>
      <c r="Q2153" s="1" t="str">
        <f>CONCATENATE(Tabla5[[#This Row],[fkUbicacion]])</f>
        <v>7</v>
      </c>
      <c r="R2153" s="5" t="s">
        <v>29</v>
      </c>
    </row>
    <row r="2154" spans="1:18">
      <c r="A2154" s="6" t="s">
        <v>30</v>
      </c>
      <c r="B2154" s="12">
        <v>2128</v>
      </c>
      <c r="C2154" s="1">
        <v>2151</v>
      </c>
      <c r="D2154" s="12" t="s">
        <v>496</v>
      </c>
      <c r="E2154" s="2" t="s">
        <v>1971</v>
      </c>
      <c r="F2154" s="1">
        <v>7</v>
      </c>
      <c r="H2154" s="4" t="s">
        <v>2102</v>
      </c>
      <c r="I2154" s="12" t="s">
        <v>2103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5" t="s">
        <v>33</v>
      </c>
      <c r="P2154" s="5" t="s">
        <v>28</v>
      </c>
      <c r="Q2154" s="1" t="str">
        <f>CONCATENATE(Tabla5[[#This Row],[fkUbicacion]])</f>
        <v>7</v>
      </c>
      <c r="R2154" s="5" t="s">
        <v>29</v>
      </c>
    </row>
    <row r="2155" spans="1:18">
      <c r="A2155" s="6" t="s">
        <v>30</v>
      </c>
      <c r="B2155" s="12">
        <v>2129</v>
      </c>
      <c r="C2155" s="1">
        <v>2152</v>
      </c>
      <c r="D2155" s="12" t="s">
        <v>496</v>
      </c>
      <c r="E2155" s="2" t="s">
        <v>1972</v>
      </c>
      <c r="F2155" s="1">
        <v>7</v>
      </c>
      <c r="H2155" s="4" t="s">
        <v>2102</v>
      </c>
      <c r="I2155" s="12" t="s">
        <v>2103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5" t="s">
        <v>33</v>
      </c>
      <c r="P2155" s="5" t="s">
        <v>28</v>
      </c>
      <c r="Q2155" s="1" t="str">
        <f>CONCATENATE(Tabla5[[#This Row],[fkUbicacion]])</f>
        <v>7</v>
      </c>
      <c r="R2155" s="5" t="s">
        <v>29</v>
      </c>
    </row>
    <row r="2156" spans="1:18">
      <c r="A2156" s="6" t="s">
        <v>30</v>
      </c>
      <c r="B2156" s="12">
        <v>2130</v>
      </c>
      <c r="C2156" s="1">
        <v>2153</v>
      </c>
      <c r="D2156" s="12" t="s">
        <v>496</v>
      </c>
      <c r="E2156" s="2" t="s">
        <v>1973</v>
      </c>
      <c r="F2156" s="1">
        <v>7</v>
      </c>
      <c r="H2156" s="4" t="s">
        <v>2102</v>
      </c>
      <c r="I2156" s="12" t="s">
        <v>2103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5" t="s">
        <v>33</v>
      </c>
      <c r="P2156" s="5" t="s">
        <v>28</v>
      </c>
      <c r="Q2156" s="1" t="str">
        <f>CONCATENATE(Tabla5[[#This Row],[fkUbicacion]])</f>
        <v>7</v>
      </c>
      <c r="R2156" s="5" t="s">
        <v>29</v>
      </c>
    </row>
    <row r="2157" spans="1:18">
      <c r="A2157" s="6" t="s">
        <v>30</v>
      </c>
      <c r="B2157" s="12">
        <v>2131</v>
      </c>
      <c r="C2157" s="1">
        <v>2154</v>
      </c>
      <c r="D2157" s="12" t="s">
        <v>496</v>
      </c>
      <c r="E2157" s="2" t="s">
        <v>1974</v>
      </c>
      <c r="F2157" s="1">
        <v>7</v>
      </c>
      <c r="H2157" s="4" t="s">
        <v>2102</v>
      </c>
      <c r="I2157" s="12" t="s">
        <v>2103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5" t="s">
        <v>33</v>
      </c>
      <c r="P2157" s="5" t="s">
        <v>28</v>
      </c>
      <c r="Q2157" s="1" t="str">
        <f>CONCATENATE(Tabla5[[#This Row],[fkUbicacion]])</f>
        <v>7</v>
      </c>
      <c r="R2157" s="5" t="s">
        <v>29</v>
      </c>
    </row>
    <row r="2158" spans="1:18">
      <c r="A2158" s="6" t="s">
        <v>30</v>
      </c>
      <c r="B2158" s="12">
        <v>2132</v>
      </c>
      <c r="C2158" s="1">
        <v>2155</v>
      </c>
      <c r="D2158" s="12" t="s">
        <v>496</v>
      </c>
      <c r="E2158" s="2" t="s">
        <v>1975</v>
      </c>
      <c r="F2158" s="1">
        <v>7</v>
      </c>
      <c r="H2158" s="4" t="s">
        <v>2102</v>
      </c>
      <c r="I2158" s="12" t="s">
        <v>2103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5" t="s">
        <v>33</v>
      </c>
      <c r="P2158" s="5" t="s">
        <v>28</v>
      </c>
      <c r="Q2158" s="1" t="str">
        <f>CONCATENATE(Tabla5[[#This Row],[fkUbicacion]])</f>
        <v>7</v>
      </c>
      <c r="R2158" s="5" t="s">
        <v>29</v>
      </c>
    </row>
    <row r="2159" spans="1:18">
      <c r="A2159" s="6" t="s">
        <v>30</v>
      </c>
      <c r="B2159" s="12">
        <v>2133</v>
      </c>
      <c r="C2159" s="1">
        <v>2156</v>
      </c>
      <c r="D2159" s="12" t="s">
        <v>496</v>
      </c>
      <c r="E2159" s="2" t="s">
        <v>1976</v>
      </c>
      <c r="F2159" s="1">
        <v>7</v>
      </c>
      <c r="H2159" s="4" t="s">
        <v>2102</v>
      </c>
      <c r="I2159" s="12" t="s">
        <v>2103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5" t="s">
        <v>33</v>
      </c>
      <c r="P2159" s="5" t="s">
        <v>28</v>
      </c>
      <c r="Q2159" s="1" t="str">
        <f>CONCATENATE(Tabla5[[#This Row],[fkUbicacion]])</f>
        <v>7</v>
      </c>
      <c r="R2159" s="5" t="s">
        <v>29</v>
      </c>
    </row>
    <row r="2160" spans="1:18">
      <c r="A2160" s="6" t="s">
        <v>30</v>
      </c>
      <c r="B2160" s="12">
        <v>2134</v>
      </c>
      <c r="C2160" s="1">
        <v>2157</v>
      </c>
      <c r="D2160" s="12" t="s">
        <v>496</v>
      </c>
      <c r="E2160" s="2" t="s">
        <v>1977</v>
      </c>
      <c r="F2160" s="1">
        <v>7</v>
      </c>
      <c r="H2160" s="4" t="s">
        <v>2102</v>
      </c>
      <c r="I2160" s="12" t="s">
        <v>2103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5" t="s">
        <v>33</v>
      </c>
      <c r="P2160" s="5" t="s">
        <v>28</v>
      </c>
      <c r="Q2160" s="1" t="str">
        <f>CONCATENATE(Tabla5[[#This Row],[fkUbicacion]])</f>
        <v>7</v>
      </c>
      <c r="R2160" s="5" t="s">
        <v>29</v>
      </c>
    </row>
    <row r="2161" spans="1:18">
      <c r="A2161" s="6" t="s">
        <v>30</v>
      </c>
      <c r="B2161" s="12">
        <v>2135</v>
      </c>
      <c r="C2161" s="1">
        <v>2158</v>
      </c>
      <c r="D2161" s="12" t="s">
        <v>496</v>
      </c>
      <c r="E2161" s="2" t="s">
        <v>1978</v>
      </c>
      <c r="F2161" s="1">
        <v>7</v>
      </c>
      <c r="H2161" s="4" t="s">
        <v>2102</v>
      </c>
      <c r="I2161" s="12" t="s">
        <v>2103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5" t="s">
        <v>33</v>
      </c>
      <c r="P2161" s="5" t="s">
        <v>28</v>
      </c>
      <c r="Q2161" s="1" t="str">
        <f>CONCATENATE(Tabla5[[#This Row],[fkUbicacion]])</f>
        <v>7</v>
      </c>
      <c r="R2161" s="5" t="s">
        <v>29</v>
      </c>
    </row>
    <row r="2162" spans="1:18">
      <c r="A2162" s="6" t="s">
        <v>30</v>
      </c>
      <c r="B2162" s="12">
        <v>2136</v>
      </c>
      <c r="C2162" s="1">
        <v>2159</v>
      </c>
      <c r="D2162" s="12" t="s">
        <v>496</v>
      </c>
      <c r="E2162" s="2" t="s">
        <v>1979</v>
      </c>
      <c r="F2162" s="1">
        <v>7</v>
      </c>
      <c r="H2162" s="4" t="s">
        <v>2102</v>
      </c>
      <c r="I2162" s="12" t="s">
        <v>2103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5" t="s">
        <v>33</v>
      </c>
      <c r="P2162" s="5" t="s">
        <v>28</v>
      </c>
      <c r="Q2162" s="1" t="str">
        <f>CONCATENATE(Tabla5[[#This Row],[fkUbicacion]])</f>
        <v>7</v>
      </c>
      <c r="R2162" s="5" t="s">
        <v>29</v>
      </c>
    </row>
    <row r="2163" spans="1:18">
      <c r="A2163" s="6" t="s">
        <v>30</v>
      </c>
      <c r="B2163" s="12">
        <v>2137</v>
      </c>
      <c r="C2163" s="1">
        <v>2160</v>
      </c>
      <c r="D2163" s="12" t="s">
        <v>496</v>
      </c>
      <c r="E2163" s="2" t="s">
        <v>1980</v>
      </c>
      <c r="F2163" s="1">
        <v>7</v>
      </c>
      <c r="H2163" s="4" t="s">
        <v>2102</v>
      </c>
      <c r="I2163" s="12" t="s">
        <v>2103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5" t="s">
        <v>33</v>
      </c>
      <c r="P2163" s="5" t="s">
        <v>28</v>
      </c>
      <c r="Q2163" s="1" t="str">
        <f>CONCATENATE(Tabla5[[#This Row],[fkUbicacion]])</f>
        <v>7</v>
      </c>
      <c r="R2163" s="5" t="s">
        <v>29</v>
      </c>
    </row>
    <row r="2164" spans="1:18">
      <c r="A2164" s="6" t="s">
        <v>30</v>
      </c>
      <c r="B2164" s="12">
        <v>2138</v>
      </c>
      <c r="C2164" s="1">
        <v>2161</v>
      </c>
      <c r="D2164" s="12" t="s">
        <v>496</v>
      </c>
      <c r="E2164" s="2" t="s">
        <v>1981</v>
      </c>
      <c r="F2164" s="1">
        <v>7</v>
      </c>
      <c r="H2164" s="4" t="s">
        <v>2102</v>
      </c>
      <c r="I2164" s="12" t="s">
        <v>2103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5" t="s">
        <v>33</v>
      </c>
      <c r="P2164" s="5" t="s">
        <v>28</v>
      </c>
      <c r="Q2164" s="1" t="str">
        <f>CONCATENATE(Tabla5[[#This Row],[fkUbicacion]])</f>
        <v>7</v>
      </c>
      <c r="R2164" s="5" t="s">
        <v>29</v>
      </c>
    </row>
    <row r="2165" spans="1:18">
      <c r="A2165" s="6" t="s">
        <v>30</v>
      </c>
      <c r="B2165" s="12">
        <v>2139</v>
      </c>
      <c r="C2165" s="1">
        <v>2162</v>
      </c>
      <c r="D2165" s="12" t="s">
        <v>496</v>
      </c>
      <c r="E2165" s="2" t="s">
        <v>1982</v>
      </c>
      <c r="F2165" s="1">
        <v>7</v>
      </c>
      <c r="H2165" s="4" t="s">
        <v>2102</v>
      </c>
      <c r="I2165" s="12" t="s">
        <v>2103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5" t="s">
        <v>33</v>
      </c>
      <c r="P2165" s="5" t="s">
        <v>28</v>
      </c>
      <c r="Q2165" s="1" t="str">
        <f>CONCATENATE(Tabla5[[#This Row],[fkUbicacion]])</f>
        <v>7</v>
      </c>
      <c r="R2165" s="5" t="s">
        <v>29</v>
      </c>
    </row>
    <row r="2166" spans="1:18">
      <c r="A2166" s="6" t="s">
        <v>30</v>
      </c>
      <c r="B2166" s="12">
        <v>2140</v>
      </c>
      <c r="C2166" s="1">
        <v>2163</v>
      </c>
      <c r="D2166" s="12" t="s">
        <v>496</v>
      </c>
      <c r="E2166" s="2" t="s">
        <v>1983</v>
      </c>
      <c r="F2166" s="1">
        <v>7</v>
      </c>
      <c r="H2166" s="4" t="s">
        <v>2102</v>
      </c>
      <c r="I2166" s="12" t="s">
        <v>2103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5" t="s">
        <v>33</v>
      </c>
      <c r="P2166" s="5" t="s">
        <v>28</v>
      </c>
      <c r="Q2166" s="1" t="str">
        <f>CONCATENATE(Tabla5[[#This Row],[fkUbicacion]])</f>
        <v>7</v>
      </c>
      <c r="R2166" s="5" t="s">
        <v>29</v>
      </c>
    </row>
    <row r="2167" spans="1:18">
      <c r="A2167" s="6" t="s">
        <v>30</v>
      </c>
      <c r="B2167" s="12">
        <v>2141</v>
      </c>
      <c r="C2167" s="1">
        <v>2164</v>
      </c>
      <c r="D2167" s="12" t="s">
        <v>496</v>
      </c>
      <c r="E2167" s="2" t="s">
        <v>1984</v>
      </c>
      <c r="F2167" s="1">
        <v>7</v>
      </c>
      <c r="H2167" s="4" t="s">
        <v>2102</v>
      </c>
      <c r="I2167" s="12" t="s">
        <v>2103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5" t="s">
        <v>33</v>
      </c>
      <c r="P2167" s="5" t="s">
        <v>28</v>
      </c>
      <c r="Q2167" s="1" t="str">
        <f>CONCATENATE(Tabla5[[#This Row],[fkUbicacion]])</f>
        <v>7</v>
      </c>
      <c r="R2167" s="5" t="s">
        <v>29</v>
      </c>
    </row>
    <row r="2168" spans="1:18">
      <c r="A2168" s="6" t="s">
        <v>30</v>
      </c>
      <c r="B2168" s="12">
        <v>2142</v>
      </c>
      <c r="C2168" s="1">
        <v>2165</v>
      </c>
      <c r="D2168" s="12" t="s">
        <v>496</v>
      </c>
      <c r="E2168" s="2" t="s">
        <v>1985</v>
      </c>
      <c r="F2168" s="1">
        <v>7</v>
      </c>
      <c r="H2168" s="4" t="s">
        <v>2102</v>
      </c>
      <c r="I2168" s="12" t="s">
        <v>2103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5" t="s">
        <v>33</v>
      </c>
      <c r="P2168" s="5" t="s">
        <v>28</v>
      </c>
      <c r="Q2168" s="1" t="str">
        <f>CONCATENATE(Tabla5[[#This Row],[fkUbicacion]])</f>
        <v>7</v>
      </c>
      <c r="R2168" s="5" t="s">
        <v>29</v>
      </c>
    </row>
    <row r="2169" spans="1:18">
      <c r="A2169" s="6" t="s">
        <v>30</v>
      </c>
      <c r="B2169" s="12">
        <v>2143</v>
      </c>
      <c r="C2169" s="1">
        <v>2166</v>
      </c>
      <c r="D2169" s="12" t="s">
        <v>496</v>
      </c>
      <c r="E2169" s="2" t="s">
        <v>1986</v>
      </c>
      <c r="F2169" s="1">
        <v>7</v>
      </c>
      <c r="H2169" s="4" t="s">
        <v>2102</v>
      </c>
      <c r="I2169" s="12" t="s">
        <v>2103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5" t="s">
        <v>33</v>
      </c>
      <c r="P2169" s="5" t="s">
        <v>28</v>
      </c>
      <c r="Q2169" s="1" t="str">
        <f>CONCATENATE(Tabla5[[#This Row],[fkUbicacion]])</f>
        <v>7</v>
      </c>
      <c r="R2169" s="5" t="s">
        <v>29</v>
      </c>
    </row>
    <row r="2170" spans="1:18">
      <c r="A2170" s="6" t="s">
        <v>30</v>
      </c>
      <c r="B2170" s="12">
        <v>2144</v>
      </c>
      <c r="C2170" s="1">
        <v>2167</v>
      </c>
      <c r="D2170" s="12" t="s">
        <v>496</v>
      </c>
      <c r="E2170" s="2" t="s">
        <v>1987</v>
      </c>
      <c r="F2170" s="1">
        <v>7</v>
      </c>
      <c r="H2170" s="4" t="s">
        <v>2102</v>
      </c>
      <c r="I2170" s="12" t="s">
        <v>2103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5" t="s">
        <v>33</v>
      </c>
      <c r="P2170" s="5" t="s">
        <v>28</v>
      </c>
      <c r="Q2170" s="1" t="str">
        <f>CONCATENATE(Tabla5[[#This Row],[fkUbicacion]])</f>
        <v>7</v>
      </c>
      <c r="R2170" s="5" t="s">
        <v>29</v>
      </c>
    </row>
    <row r="2171" spans="1:18">
      <c r="A2171" s="6" t="s">
        <v>30</v>
      </c>
      <c r="B2171" s="12">
        <v>2145</v>
      </c>
      <c r="C2171" s="1">
        <v>2168</v>
      </c>
      <c r="D2171" s="12" t="s">
        <v>496</v>
      </c>
      <c r="E2171" s="2" t="s">
        <v>1988</v>
      </c>
      <c r="F2171" s="1">
        <v>7</v>
      </c>
      <c r="H2171" s="4" t="s">
        <v>2102</v>
      </c>
      <c r="I2171" s="12" t="s">
        <v>2103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5" t="s">
        <v>33</v>
      </c>
      <c r="P2171" s="5" t="s">
        <v>28</v>
      </c>
      <c r="Q2171" s="1" t="str">
        <f>CONCATENATE(Tabla5[[#This Row],[fkUbicacion]])</f>
        <v>7</v>
      </c>
      <c r="R2171" s="5" t="s">
        <v>29</v>
      </c>
    </row>
    <row r="2172" spans="1:18">
      <c r="A2172" s="6" t="s">
        <v>30</v>
      </c>
      <c r="B2172" s="12">
        <v>2146</v>
      </c>
      <c r="C2172" s="1">
        <v>2169</v>
      </c>
      <c r="D2172" s="12" t="s">
        <v>496</v>
      </c>
      <c r="E2172" s="2" t="s">
        <v>1989</v>
      </c>
      <c r="F2172" s="1">
        <v>7</v>
      </c>
      <c r="H2172" s="4" t="s">
        <v>2102</v>
      </c>
      <c r="I2172" s="12" t="s">
        <v>2103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5" t="s">
        <v>33</v>
      </c>
      <c r="P2172" s="5" t="s">
        <v>28</v>
      </c>
      <c r="Q2172" s="1" t="str">
        <f>CONCATENATE(Tabla5[[#This Row],[fkUbicacion]])</f>
        <v>7</v>
      </c>
      <c r="R2172" s="5" t="s">
        <v>29</v>
      </c>
    </row>
    <row r="2173" spans="1:18">
      <c r="A2173" s="6" t="s">
        <v>30</v>
      </c>
      <c r="B2173" s="12">
        <v>2147</v>
      </c>
      <c r="C2173" s="1">
        <v>2170</v>
      </c>
      <c r="D2173" s="12" t="s">
        <v>496</v>
      </c>
      <c r="E2173" s="2" t="s">
        <v>1990</v>
      </c>
      <c r="F2173" s="1">
        <v>7</v>
      </c>
      <c r="H2173" s="4" t="s">
        <v>2102</v>
      </c>
      <c r="I2173" s="12" t="s">
        <v>2103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5" t="s">
        <v>33</v>
      </c>
      <c r="P2173" s="5" t="s">
        <v>28</v>
      </c>
      <c r="Q2173" s="1" t="str">
        <f>CONCATENATE(Tabla5[[#This Row],[fkUbicacion]])</f>
        <v>7</v>
      </c>
      <c r="R2173" s="5" t="s">
        <v>29</v>
      </c>
    </row>
    <row r="2174" spans="1:18">
      <c r="A2174" s="6" t="s">
        <v>30</v>
      </c>
      <c r="B2174" s="12">
        <v>2148</v>
      </c>
      <c r="C2174" s="1">
        <v>2171</v>
      </c>
      <c r="D2174" s="12" t="s">
        <v>496</v>
      </c>
      <c r="E2174" s="2" t="s">
        <v>1991</v>
      </c>
      <c r="F2174" s="1">
        <v>7</v>
      </c>
      <c r="H2174" s="4" t="s">
        <v>2102</v>
      </c>
      <c r="I2174" s="12" t="s">
        <v>2103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5" t="s">
        <v>33</v>
      </c>
      <c r="P2174" s="5" t="s">
        <v>28</v>
      </c>
      <c r="Q2174" s="1" t="str">
        <f>CONCATENATE(Tabla5[[#This Row],[fkUbicacion]])</f>
        <v>7</v>
      </c>
      <c r="R2174" s="5" t="s">
        <v>29</v>
      </c>
    </row>
    <row r="2175" spans="1:18">
      <c r="A2175" s="6" t="s">
        <v>30</v>
      </c>
      <c r="B2175" s="12">
        <v>2149</v>
      </c>
      <c r="C2175" s="1">
        <v>2172</v>
      </c>
      <c r="D2175" s="12" t="s">
        <v>496</v>
      </c>
      <c r="E2175" s="2" t="s">
        <v>1992</v>
      </c>
      <c r="F2175" s="1">
        <v>7</v>
      </c>
      <c r="H2175" s="4" t="s">
        <v>2102</v>
      </c>
      <c r="I2175" s="12" t="s">
        <v>2103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5" t="s">
        <v>33</v>
      </c>
      <c r="P2175" s="5" t="s">
        <v>28</v>
      </c>
      <c r="Q2175" s="1" t="str">
        <f>CONCATENATE(Tabla5[[#This Row],[fkUbicacion]])</f>
        <v>7</v>
      </c>
      <c r="R2175" s="5" t="s">
        <v>29</v>
      </c>
    </row>
    <row r="2176" spans="1:18">
      <c r="A2176" s="6" t="s">
        <v>30</v>
      </c>
      <c r="B2176" s="12">
        <v>2150</v>
      </c>
      <c r="C2176" s="1">
        <v>2173</v>
      </c>
      <c r="D2176" s="12" t="s">
        <v>496</v>
      </c>
      <c r="E2176" s="2" t="s">
        <v>1993</v>
      </c>
      <c r="F2176" s="1">
        <v>7</v>
      </c>
      <c r="H2176" s="4" t="s">
        <v>2102</v>
      </c>
      <c r="I2176" s="12" t="s">
        <v>2103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5" t="s">
        <v>33</v>
      </c>
      <c r="P2176" s="5" t="s">
        <v>28</v>
      </c>
      <c r="Q2176" s="1" t="str">
        <f>CONCATENATE(Tabla5[[#This Row],[fkUbicacion]])</f>
        <v>7</v>
      </c>
      <c r="R2176" s="5" t="s">
        <v>29</v>
      </c>
    </row>
    <row r="2177" spans="1:18">
      <c r="A2177" s="6" t="s">
        <v>30</v>
      </c>
      <c r="B2177" s="12">
        <v>2151</v>
      </c>
      <c r="C2177" s="1">
        <v>2174</v>
      </c>
      <c r="D2177" s="12" t="s">
        <v>496</v>
      </c>
      <c r="E2177" s="2" t="s">
        <v>1994</v>
      </c>
      <c r="F2177" s="1">
        <v>7</v>
      </c>
      <c r="H2177" s="4" t="s">
        <v>2102</v>
      </c>
      <c r="I2177" s="12" t="s">
        <v>2103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5" t="s">
        <v>33</v>
      </c>
      <c r="P2177" s="5" t="s">
        <v>28</v>
      </c>
      <c r="Q2177" s="1" t="str">
        <f>CONCATENATE(Tabla5[[#This Row],[fkUbicacion]])</f>
        <v>7</v>
      </c>
      <c r="R2177" s="5" t="s">
        <v>29</v>
      </c>
    </row>
    <row r="2178" spans="1:18">
      <c r="A2178" s="6" t="s">
        <v>30</v>
      </c>
      <c r="B2178" s="12">
        <v>2152</v>
      </c>
      <c r="C2178" s="1">
        <v>2175</v>
      </c>
      <c r="D2178" s="12" t="s">
        <v>496</v>
      </c>
      <c r="E2178" s="2" t="s">
        <v>1995</v>
      </c>
      <c r="F2178" s="1">
        <v>7</v>
      </c>
      <c r="H2178" s="4" t="s">
        <v>2102</v>
      </c>
      <c r="I2178" s="12" t="s">
        <v>2103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5" t="s">
        <v>33</v>
      </c>
      <c r="P2178" s="5" t="s">
        <v>28</v>
      </c>
      <c r="Q2178" s="1" t="str">
        <f>CONCATENATE(Tabla5[[#This Row],[fkUbicacion]])</f>
        <v>7</v>
      </c>
      <c r="R2178" s="5" t="s">
        <v>29</v>
      </c>
    </row>
    <row r="2179" spans="1:18">
      <c r="A2179" s="6" t="s">
        <v>30</v>
      </c>
      <c r="B2179" s="12">
        <v>2153</v>
      </c>
      <c r="C2179" s="1">
        <v>2176</v>
      </c>
      <c r="D2179" s="12" t="s">
        <v>496</v>
      </c>
      <c r="E2179" s="2" t="s">
        <v>1996</v>
      </c>
      <c r="F2179" s="1">
        <v>7</v>
      </c>
      <c r="H2179" s="4" t="s">
        <v>2102</v>
      </c>
      <c r="I2179" s="12" t="s">
        <v>2103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5" t="s">
        <v>33</v>
      </c>
      <c r="P2179" s="5" t="s">
        <v>28</v>
      </c>
      <c r="Q2179" s="1" t="str">
        <f>CONCATENATE(Tabla5[[#This Row],[fkUbicacion]])</f>
        <v>7</v>
      </c>
      <c r="R2179" s="5" t="s">
        <v>29</v>
      </c>
    </row>
    <row r="2180" spans="1:18">
      <c r="A2180" s="6" t="s">
        <v>30</v>
      </c>
      <c r="B2180" s="12">
        <v>2154</v>
      </c>
      <c r="C2180" s="1">
        <v>2177</v>
      </c>
      <c r="D2180" s="12" t="s">
        <v>496</v>
      </c>
      <c r="E2180" s="2" t="s">
        <v>1997</v>
      </c>
      <c r="F2180" s="1">
        <v>7</v>
      </c>
      <c r="H2180" s="4" t="s">
        <v>2102</v>
      </c>
      <c r="I2180" s="12" t="s">
        <v>2103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5" t="s">
        <v>33</v>
      </c>
      <c r="P2180" s="5" t="s">
        <v>28</v>
      </c>
      <c r="Q2180" s="1" t="str">
        <f>CONCATENATE(Tabla5[[#This Row],[fkUbicacion]])</f>
        <v>7</v>
      </c>
      <c r="R2180" s="5" t="s">
        <v>29</v>
      </c>
    </row>
    <row r="2181" spans="1:18">
      <c r="A2181" s="6" t="s">
        <v>30</v>
      </c>
      <c r="B2181" s="12">
        <v>2155</v>
      </c>
      <c r="C2181" s="1">
        <v>2178</v>
      </c>
      <c r="D2181" s="12" t="s">
        <v>496</v>
      </c>
      <c r="E2181" s="2" t="s">
        <v>1998</v>
      </c>
      <c r="F2181" s="1">
        <v>7</v>
      </c>
      <c r="H2181" s="4" t="s">
        <v>2102</v>
      </c>
      <c r="I2181" s="12" t="s">
        <v>2103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5" t="s">
        <v>33</v>
      </c>
      <c r="P2181" s="5" t="s">
        <v>28</v>
      </c>
      <c r="Q2181" s="1" t="str">
        <f>CONCATENATE(Tabla5[[#This Row],[fkUbicacion]])</f>
        <v>7</v>
      </c>
      <c r="R2181" s="5" t="s">
        <v>29</v>
      </c>
    </row>
    <row r="2182" spans="1:18">
      <c r="A2182" s="6" t="s">
        <v>30</v>
      </c>
      <c r="B2182" s="12">
        <v>2156</v>
      </c>
      <c r="C2182" s="1">
        <v>2179</v>
      </c>
      <c r="D2182" s="12" t="s">
        <v>496</v>
      </c>
      <c r="E2182" s="2" t="s">
        <v>1999</v>
      </c>
      <c r="F2182" s="1">
        <v>7</v>
      </c>
      <c r="H2182" s="4" t="s">
        <v>2102</v>
      </c>
      <c r="I2182" s="12" t="s">
        <v>2103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5" t="s">
        <v>33</v>
      </c>
      <c r="P2182" s="5" t="s">
        <v>28</v>
      </c>
      <c r="Q2182" s="1" t="str">
        <f>CONCATENATE(Tabla5[[#This Row],[fkUbicacion]])</f>
        <v>7</v>
      </c>
      <c r="R2182" s="5" t="s">
        <v>29</v>
      </c>
    </row>
    <row r="2183" spans="1:18">
      <c r="A2183" s="6" t="s">
        <v>30</v>
      </c>
      <c r="B2183" s="12">
        <v>2157</v>
      </c>
      <c r="C2183" s="1">
        <v>2180</v>
      </c>
      <c r="D2183" s="12" t="s">
        <v>496</v>
      </c>
      <c r="E2183" s="2" t="s">
        <v>2000</v>
      </c>
      <c r="F2183" s="1">
        <v>7</v>
      </c>
      <c r="H2183" s="4" t="s">
        <v>2102</v>
      </c>
      <c r="I2183" s="12" t="s">
        <v>2103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5" t="s">
        <v>33</v>
      </c>
      <c r="P2183" s="5" t="s">
        <v>28</v>
      </c>
      <c r="Q2183" s="1" t="str">
        <f>CONCATENATE(Tabla5[[#This Row],[fkUbicacion]])</f>
        <v>7</v>
      </c>
      <c r="R2183" s="5" t="s">
        <v>29</v>
      </c>
    </row>
    <row r="2184" spans="1:18">
      <c r="A2184" s="6" t="s">
        <v>30</v>
      </c>
      <c r="B2184" s="12">
        <v>2158</v>
      </c>
      <c r="C2184" s="1">
        <v>2181</v>
      </c>
      <c r="D2184" s="12" t="s">
        <v>496</v>
      </c>
      <c r="E2184" s="2" t="s">
        <v>2001</v>
      </c>
      <c r="F2184" s="1">
        <v>7</v>
      </c>
      <c r="H2184" s="4" t="s">
        <v>2102</v>
      </c>
      <c r="I2184" s="12" t="s">
        <v>2103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5" t="s">
        <v>33</v>
      </c>
      <c r="P2184" s="5" t="s">
        <v>28</v>
      </c>
      <c r="Q2184" s="1" t="str">
        <f>CONCATENATE(Tabla5[[#This Row],[fkUbicacion]])</f>
        <v>7</v>
      </c>
      <c r="R2184" s="5" t="s">
        <v>29</v>
      </c>
    </row>
    <row r="2185" spans="1:18">
      <c r="A2185" s="6" t="s">
        <v>30</v>
      </c>
      <c r="B2185" s="12">
        <v>2159</v>
      </c>
      <c r="C2185" s="1">
        <v>2182</v>
      </c>
      <c r="D2185" s="12" t="s">
        <v>496</v>
      </c>
      <c r="E2185" s="2" t="s">
        <v>2002</v>
      </c>
      <c r="F2185" s="1">
        <v>7</v>
      </c>
      <c r="H2185" s="4" t="s">
        <v>2102</v>
      </c>
      <c r="I2185" s="12" t="s">
        <v>2103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5" t="s">
        <v>33</v>
      </c>
      <c r="P2185" s="5" t="s">
        <v>28</v>
      </c>
      <c r="Q2185" s="1" t="str">
        <f>CONCATENATE(Tabla5[[#This Row],[fkUbicacion]])</f>
        <v>7</v>
      </c>
      <c r="R2185" s="5" t="s">
        <v>29</v>
      </c>
    </row>
    <row r="2186" spans="1:18">
      <c r="A2186" s="6" t="s">
        <v>30</v>
      </c>
      <c r="B2186" s="12">
        <v>2160</v>
      </c>
      <c r="C2186" s="1">
        <v>2183</v>
      </c>
      <c r="D2186" s="12" t="s">
        <v>496</v>
      </c>
      <c r="E2186" s="2" t="s">
        <v>2003</v>
      </c>
      <c r="F2186" s="1">
        <v>7</v>
      </c>
      <c r="H2186" s="4" t="s">
        <v>2102</v>
      </c>
      <c r="I2186" s="12" t="s">
        <v>2103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5" t="s">
        <v>33</v>
      </c>
      <c r="P2186" s="5" t="s">
        <v>28</v>
      </c>
      <c r="Q2186" s="1" t="str">
        <f>CONCATENATE(Tabla5[[#This Row],[fkUbicacion]])</f>
        <v>7</v>
      </c>
      <c r="R2186" s="5" t="s">
        <v>29</v>
      </c>
    </row>
    <row r="2187" spans="1:18">
      <c r="A2187" s="6" t="s">
        <v>30</v>
      </c>
      <c r="B2187" s="12">
        <v>2161</v>
      </c>
      <c r="C2187" s="1">
        <v>2184</v>
      </c>
      <c r="D2187" s="12" t="s">
        <v>496</v>
      </c>
      <c r="E2187" s="2" t="s">
        <v>2004</v>
      </c>
      <c r="F2187" s="1">
        <v>7</v>
      </c>
      <c r="H2187" s="4" t="s">
        <v>2102</v>
      </c>
      <c r="I2187" s="12" t="s">
        <v>2103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5" t="s">
        <v>33</v>
      </c>
      <c r="P2187" s="5" t="s">
        <v>28</v>
      </c>
      <c r="Q2187" s="1" t="str">
        <f>CONCATENATE(Tabla5[[#This Row],[fkUbicacion]])</f>
        <v>7</v>
      </c>
      <c r="R2187" s="5" t="s">
        <v>29</v>
      </c>
    </row>
    <row r="2188" spans="1:18">
      <c r="A2188" s="6" t="s">
        <v>30</v>
      </c>
      <c r="B2188" s="12">
        <v>2162</v>
      </c>
      <c r="C2188" s="1">
        <v>2185</v>
      </c>
      <c r="D2188" s="12" t="s">
        <v>496</v>
      </c>
      <c r="E2188" s="2" t="s">
        <v>2005</v>
      </c>
      <c r="F2188" s="1">
        <v>7</v>
      </c>
      <c r="H2188" s="4" t="s">
        <v>2102</v>
      </c>
      <c r="I2188" s="12" t="s">
        <v>2103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5" t="s">
        <v>33</v>
      </c>
      <c r="P2188" s="5" t="s">
        <v>28</v>
      </c>
      <c r="Q2188" s="1" t="str">
        <f>CONCATENATE(Tabla5[[#This Row],[fkUbicacion]])</f>
        <v>7</v>
      </c>
      <c r="R2188" s="5" t="s">
        <v>29</v>
      </c>
    </row>
    <row r="2189" spans="1:18">
      <c r="A2189" s="6" t="s">
        <v>30</v>
      </c>
      <c r="B2189" s="12">
        <v>2163</v>
      </c>
      <c r="C2189" s="1">
        <v>2186</v>
      </c>
      <c r="D2189" s="12" t="s">
        <v>496</v>
      </c>
      <c r="E2189" s="2" t="s">
        <v>2006</v>
      </c>
      <c r="F2189" s="1">
        <v>7</v>
      </c>
      <c r="H2189" s="4" t="s">
        <v>2102</v>
      </c>
      <c r="I2189" s="12" t="s">
        <v>2103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5" t="s">
        <v>33</v>
      </c>
      <c r="P2189" s="5" t="s">
        <v>28</v>
      </c>
      <c r="Q2189" s="1" t="str">
        <f>CONCATENATE(Tabla5[[#This Row],[fkUbicacion]])</f>
        <v>7</v>
      </c>
      <c r="R2189" s="5" t="s">
        <v>29</v>
      </c>
    </row>
    <row r="2190" spans="1:18">
      <c r="A2190" s="6" t="s">
        <v>30</v>
      </c>
      <c r="B2190" s="12">
        <v>2164</v>
      </c>
      <c r="C2190" s="1">
        <v>2187</v>
      </c>
      <c r="D2190" s="12" t="s">
        <v>496</v>
      </c>
      <c r="E2190" s="2" t="s">
        <v>2007</v>
      </c>
      <c r="F2190" s="1">
        <v>7</v>
      </c>
      <c r="H2190" s="4" t="s">
        <v>2102</v>
      </c>
      <c r="I2190" s="12" t="s">
        <v>2103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5" t="s">
        <v>33</v>
      </c>
      <c r="P2190" s="5" t="s">
        <v>28</v>
      </c>
      <c r="Q2190" s="1" t="str">
        <f>CONCATENATE(Tabla5[[#This Row],[fkUbicacion]])</f>
        <v>7</v>
      </c>
      <c r="R2190" s="5" t="s">
        <v>29</v>
      </c>
    </row>
    <row r="2191" spans="1:18">
      <c r="A2191" s="6" t="s">
        <v>30</v>
      </c>
      <c r="B2191" s="12">
        <v>2165</v>
      </c>
      <c r="C2191" s="1">
        <v>2188</v>
      </c>
      <c r="D2191" s="12" t="s">
        <v>496</v>
      </c>
      <c r="E2191" s="2" t="s">
        <v>2008</v>
      </c>
      <c r="F2191" s="1">
        <v>7</v>
      </c>
      <c r="H2191" s="4" t="s">
        <v>2102</v>
      </c>
      <c r="I2191" s="12" t="s">
        <v>2103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5" t="s">
        <v>33</v>
      </c>
      <c r="P2191" s="5" t="s">
        <v>28</v>
      </c>
      <c r="Q2191" s="1" t="str">
        <f>CONCATENATE(Tabla5[[#This Row],[fkUbicacion]])</f>
        <v>7</v>
      </c>
      <c r="R2191" s="5" t="s">
        <v>29</v>
      </c>
    </row>
    <row r="2192" spans="1:18">
      <c r="A2192" s="6" t="s">
        <v>30</v>
      </c>
      <c r="B2192" s="12">
        <v>2166</v>
      </c>
      <c r="C2192" s="1">
        <v>2189</v>
      </c>
      <c r="D2192" s="12" t="s">
        <v>496</v>
      </c>
      <c r="E2192" s="2" t="s">
        <v>2009</v>
      </c>
      <c r="F2192" s="1">
        <v>7</v>
      </c>
      <c r="H2192" s="4" t="s">
        <v>2102</v>
      </c>
      <c r="I2192" s="12" t="s">
        <v>2103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5" t="s">
        <v>33</v>
      </c>
      <c r="P2192" s="5" t="s">
        <v>28</v>
      </c>
      <c r="Q2192" s="1" t="str">
        <f>CONCATENATE(Tabla5[[#This Row],[fkUbicacion]])</f>
        <v>7</v>
      </c>
      <c r="R2192" s="5" t="s">
        <v>29</v>
      </c>
    </row>
    <row r="2193" spans="1:18">
      <c r="A2193" s="6" t="s">
        <v>30</v>
      </c>
      <c r="B2193" s="12">
        <v>2167</v>
      </c>
      <c r="C2193" s="1">
        <v>2190</v>
      </c>
      <c r="D2193" s="12" t="s">
        <v>496</v>
      </c>
      <c r="E2193" s="2" t="s">
        <v>2010</v>
      </c>
      <c r="F2193" s="1">
        <v>7</v>
      </c>
      <c r="H2193" s="4" t="s">
        <v>2102</v>
      </c>
      <c r="I2193" s="12" t="s">
        <v>2103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5" t="s">
        <v>33</v>
      </c>
      <c r="P2193" s="5" t="s">
        <v>28</v>
      </c>
      <c r="Q2193" s="1" t="str">
        <f>CONCATENATE(Tabla5[[#This Row],[fkUbicacion]])</f>
        <v>7</v>
      </c>
      <c r="R2193" s="5" t="s">
        <v>29</v>
      </c>
    </row>
    <row r="2194" spans="1:18">
      <c r="A2194" s="6" t="s">
        <v>30</v>
      </c>
      <c r="B2194" s="12">
        <v>2168</v>
      </c>
      <c r="C2194" s="1">
        <v>2191</v>
      </c>
      <c r="D2194" s="12" t="s">
        <v>496</v>
      </c>
      <c r="E2194" s="2" t="s">
        <v>2011</v>
      </c>
      <c r="F2194" s="1">
        <v>7</v>
      </c>
      <c r="H2194" s="4" t="s">
        <v>2102</v>
      </c>
      <c r="I2194" s="12" t="s">
        <v>2103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5" t="s">
        <v>33</v>
      </c>
      <c r="P2194" s="5" t="s">
        <v>28</v>
      </c>
      <c r="Q2194" s="1" t="str">
        <f>CONCATENATE(Tabla5[[#This Row],[fkUbicacion]])</f>
        <v>7</v>
      </c>
      <c r="R2194" s="5" t="s">
        <v>29</v>
      </c>
    </row>
    <row r="2195" spans="1:18">
      <c r="A2195" s="6" t="s">
        <v>30</v>
      </c>
      <c r="B2195" s="12">
        <v>2169</v>
      </c>
      <c r="C2195" s="1">
        <v>2192</v>
      </c>
      <c r="D2195" s="12" t="s">
        <v>496</v>
      </c>
      <c r="E2195" s="2" t="s">
        <v>2012</v>
      </c>
      <c r="F2195" s="1">
        <v>7</v>
      </c>
      <c r="H2195" s="4" t="s">
        <v>2102</v>
      </c>
      <c r="I2195" s="12" t="s">
        <v>2103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5" t="s">
        <v>33</v>
      </c>
      <c r="P2195" s="5" t="s">
        <v>28</v>
      </c>
      <c r="Q2195" s="1" t="str">
        <f>CONCATENATE(Tabla5[[#This Row],[fkUbicacion]])</f>
        <v>7</v>
      </c>
      <c r="R2195" s="5" t="s">
        <v>29</v>
      </c>
    </row>
    <row r="2196" spans="1:18">
      <c r="A2196" s="6" t="s">
        <v>30</v>
      </c>
      <c r="B2196" s="12">
        <v>2170</v>
      </c>
      <c r="C2196" s="1">
        <v>2193</v>
      </c>
      <c r="D2196" s="12" t="s">
        <v>496</v>
      </c>
      <c r="E2196" s="2" t="s">
        <v>2013</v>
      </c>
      <c r="F2196" s="1">
        <v>7</v>
      </c>
      <c r="H2196" s="4" t="s">
        <v>2102</v>
      </c>
      <c r="I2196" s="12" t="s">
        <v>2103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5" t="s">
        <v>33</v>
      </c>
      <c r="P2196" s="5" t="s">
        <v>28</v>
      </c>
      <c r="Q2196" s="1" t="str">
        <f>CONCATENATE(Tabla5[[#This Row],[fkUbicacion]])</f>
        <v>7</v>
      </c>
      <c r="R2196" s="5" t="s">
        <v>29</v>
      </c>
    </row>
    <row r="2197" spans="1:18">
      <c r="A2197" s="6" t="s">
        <v>30</v>
      </c>
      <c r="B2197" s="12">
        <v>2171</v>
      </c>
      <c r="C2197" s="1">
        <v>2194</v>
      </c>
      <c r="D2197" s="12" t="s">
        <v>496</v>
      </c>
      <c r="E2197" s="2" t="s">
        <v>2014</v>
      </c>
      <c r="F2197" s="1">
        <v>7</v>
      </c>
      <c r="H2197" s="4" t="s">
        <v>2102</v>
      </c>
      <c r="I2197" s="12" t="s">
        <v>2103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5" t="s">
        <v>33</v>
      </c>
      <c r="P2197" s="5" t="s">
        <v>28</v>
      </c>
      <c r="Q2197" s="1" t="str">
        <f>CONCATENATE(Tabla5[[#This Row],[fkUbicacion]])</f>
        <v>7</v>
      </c>
      <c r="R2197" s="5" t="s">
        <v>29</v>
      </c>
    </row>
    <row r="2198" spans="1:18">
      <c r="A2198" s="6" t="s">
        <v>30</v>
      </c>
      <c r="B2198" s="12">
        <v>2172</v>
      </c>
      <c r="C2198" s="1">
        <v>2195</v>
      </c>
      <c r="D2198" s="12" t="s">
        <v>496</v>
      </c>
      <c r="E2198" s="2" t="s">
        <v>2015</v>
      </c>
      <c r="F2198" s="1">
        <v>7</v>
      </c>
      <c r="H2198" s="4" t="s">
        <v>2102</v>
      </c>
      <c r="I2198" s="12" t="s">
        <v>2103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5" t="s">
        <v>33</v>
      </c>
      <c r="P2198" s="5" t="s">
        <v>28</v>
      </c>
      <c r="Q2198" s="1" t="str">
        <f>CONCATENATE(Tabla5[[#This Row],[fkUbicacion]])</f>
        <v>7</v>
      </c>
      <c r="R2198" s="5" t="s">
        <v>29</v>
      </c>
    </row>
    <row r="2199" spans="1:18">
      <c r="A2199" s="6" t="s">
        <v>30</v>
      </c>
      <c r="B2199" s="12">
        <v>2173</v>
      </c>
      <c r="C2199" s="1">
        <v>2196</v>
      </c>
      <c r="D2199" s="12" t="s">
        <v>496</v>
      </c>
      <c r="E2199" s="2" t="s">
        <v>2016</v>
      </c>
      <c r="F2199" s="1">
        <v>7</v>
      </c>
      <c r="H2199" s="4" t="s">
        <v>2102</v>
      </c>
      <c r="I2199" s="12" t="s">
        <v>2103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5" t="s">
        <v>33</v>
      </c>
      <c r="P2199" s="5" t="s">
        <v>28</v>
      </c>
      <c r="Q2199" s="1" t="str">
        <f>CONCATENATE(Tabla5[[#This Row],[fkUbicacion]])</f>
        <v>7</v>
      </c>
      <c r="R2199" s="5" t="s">
        <v>29</v>
      </c>
    </row>
    <row r="2200" spans="1:18">
      <c r="A2200" s="6" t="s">
        <v>30</v>
      </c>
      <c r="B2200" s="12">
        <v>2174</v>
      </c>
      <c r="C2200" s="1">
        <v>2197</v>
      </c>
      <c r="D2200" s="12" t="s">
        <v>496</v>
      </c>
      <c r="E2200" s="2" t="s">
        <v>2017</v>
      </c>
      <c r="F2200" s="1">
        <v>7</v>
      </c>
      <c r="H2200" s="4" t="s">
        <v>2102</v>
      </c>
      <c r="I2200" s="12" t="s">
        <v>2103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5" t="s">
        <v>33</v>
      </c>
      <c r="P2200" s="5" t="s">
        <v>28</v>
      </c>
      <c r="Q2200" s="1" t="str">
        <f>CONCATENATE(Tabla5[[#This Row],[fkUbicacion]])</f>
        <v>7</v>
      </c>
      <c r="R2200" s="5" t="s">
        <v>29</v>
      </c>
    </row>
    <row r="2201" spans="1:18">
      <c r="A2201" s="6" t="s">
        <v>30</v>
      </c>
      <c r="B2201" s="12">
        <v>2175</v>
      </c>
      <c r="C2201" s="1">
        <v>2198</v>
      </c>
      <c r="D2201" s="12" t="s">
        <v>496</v>
      </c>
      <c r="E2201" s="2" t="s">
        <v>2018</v>
      </c>
      <c r="F2201" s="1">
        <v>7</v>
      </c>
      <c r="H2201" s="4" t="s">
        <v>2102</v>
      </c>
      <c r="I2201" s="12" t="s">
        <v>2103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5" t="s">
        <v>33</v>
      </c>
      <c r="P2201" s="5" t="s">
        <v>28</v>
      </c>
      <c r="Q2201" s="1" t="str">
        <f>CONCATENATE(Tabla5[[#This Row],[fkUbicacion]])</f>
        <v>7</v>
      </c>
      <c r="R2201" s="5" t="s">
        <v>29</v>
      </c>
    </row>
    <row r="2202" spans="1:18">
      <c r="A2202" s="6" t="s">
        <v>30</v>
      </c>
      <c r="B2202" s="12">
        <v>2176</v>
      </c>
      <c r="C2202" s="1">
        <v>2199</v>
      </c>
      <c r="D2202" s="12" t="s">
        <v>496</v>
      </c>
      <c r="E2202" s="2" t="s">
        <v>2019</v>
      </c>
      <c r="F2202" s="1">
        <v>7</v>
      </c>
      <c r="H2202" s="4" t="s">
        <v>2102</v>
      </c>
      <c r="I2202" s="12" t="s">
        <v>2103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5" t="s">
        <v>33</v>
      </c>
      <c r="P2202" s="5" t="s">
        <v>28</v>
      </c>
      <c r="Q2202" s="1" t="str">
        <f>CONCATENATE(Tabla5[[#This Row],[fkUbicacion]])</f>
        <v>7</v>
      </c>
      <c r="R2202" s="5" t="s">
        <v>29</v>
      </c>
    </row>
    <row r="2203" spans="1:18">
      <c r="A2203" s="6" t="s">
        <v>30</v>
      </c>
      <c r="B2203" s="12">
        <v>2177</v>
      </c>
      <c r="C2203" s="1">
        <v>2200</v>
      </c>
      <c r="D2203" s="12" t="s">
        <v>496</v>
      </c>
      <c r="E2203" s="2" t="s">
        <v>2020</v>
      </c>
      <c r="F2203" s="1">
        <v>7</v>
      </c>
      <c r="H2203" s="4" t="s">
        <v>2102</v>
      </c>
      <c r="I2203" s="12" t="s">
        <v>2103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5" t="s">
        <v>33</v>
      </c>
      <c r="P2203" s="5" t="s">
        <v>28</v>
      </c>
      <c r="Q2203" s="1" t="str">
        <f>CONCATENATE(Tabla5[[#This Row],[fkUbicacion]])</f>
        <v>7</v>
      </c>
      <c r="R2203" s="5" t="s">
        <v>29</v>
      </c>
    </row>
    <row r="2204" spans="1:18">
      <c r="A2204" s="6" t="s">
        <v>30</v>
      </c>
      <c r="B2204" s="12">
        <v>2178</v>
      </c>
      <c r="C2204" s="1">
        <v>2201</v>
      </c>
      <c r="D2204" s="12" t="s">
        <v>496</v>
      </c>
      <c r="E2204" s="2" t="s">
        <v>2021</v>
      </c>
      <c r="F2204" s="1">
        <v>7</v>
      </c>
      <c r="H2204" s="4" t="s">
        <v>2102</v>
      </c>
      <c r="I2204" s="12" t="s">
        <v>2103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5" t="s">
        <v>33</v>
      </c>
      <c r="P2204" s="5" t="s">
        <v>28</v>
      </c>
      <c r="Q2204" s="1" t="str">
        <f>CONCATENATE(Tabla5[[#This Row],[fkUbicacion]])</f>
        <v>7</v>
      </c>
      <c r="R2204" s="5" t="s">
        <v>29</v>
      </c>
    </row>
    <row r="2205" spans="1:18">
      <c r="A2205" s="6" t="s">
        <v>30</v>
      </c>
      <c r="B2205" s="12">
        <v>2179</v>
      </c>
      <c r="C2205" s="1">
        <v>2202</v>
      </c>
      <c r="D2205" s="12" t="s">
        <v>496</v>
      </c>
      <c r="E2205" s="2" t="s">
        <v>2022</v>
      </c>
      <c r="F2205" s="1">
        <v>7</v>
      </c>
      <c r="H2205" s="4" t="s">
        <v>2102</v>
      </c>
      <c r="I2205" s="12" t="s">
        <v>2103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5" t="s">
        <v>33</v>
      </c>
      <c r="P2205" s="5" t="s">
        <v>28</v>
      </c>
      <c r="Q2205" s="1" t="str">
        <f>CONCATENATE(Tabla5[[#This Row],[fkUbicacion]])</f>
        <v>7</v>
      </c>
      <c r="R2205" s="5" t="s">
        <v>29</v>
      </c>
    </row>
    <row r="2206" spans="1:18">
      <c r="A2206" s="6" t="s">
        <v>30</v>
      </c>
      <c r="B2206" s="12">
        <v>2180</v>
      </c>
      <c r="C2206" s="1">
        <v>2203</v>
      </c>
      <c r="D2206" s="12" t="s">
        <v>496</v>
      </c>
      <c r="E2206" s="2" t="s">
        <v>2023</v>
      </c>
      <c r="F2206" s="1">
        <v>7</v>
      </c>
      <c r="H2206" s="4" t="s">
        <v>2102</v>
      </c>
      <c r="I2206" s="12" t="s">
        <v>2103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5" t="s">
        <v>33</v>
      </c>
      <c r="P2206" s="5" t="s">
        <v>28</v>
      </c>
      <c r="Q2206" s="1" t="str">
        <f>CONCATENATE(Tabla5[[#This Row],[fkUbicacion]])</f>
        <v>7</v>
      </c>
      <c r="R2206" s="5" t="s">
        <v>29</v>
      </c>
    </row>
    <row r="2207" spans="1:18">
      <c r="A2207" s="6" t="s">
        <v>30</v>
      </c>
      <c r="B2207" s="12">
        <v>2181</v>
      </c>
      <c r="C2207" s="1">
        <v>2204</v>
      </c>
      <c r="D2207" s="12" t="s">
        <v>496</v>
      </c>
      <c r="E2207" s="2" t="s">
        <v>2024</v>
      </c>
      <c r="F2207" s="1">
        <v>7</v>
      </c>
      <c r="H2207" s="4" t="s">
        <v>2102</v>
      </c>
      <c r="I2207" s="12" t="s">
        <v>2103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5" t="s">
        <v>33</v>
      </c>
      <c r="P2207" s="5" t="s">
        <v>28</v>
      </c>
      <c r="Q2207" s="1" t="str">
        <f>CONCATENATE(Tabla5[[#This Row],[fkUbicacion]])</f>
        <v>7</v>
      </c>
      <c r="R2207" s="5" t="s">
        <v>29</v>
      </c>
    </row>
    <row r="2208" spans="1:18">
      <c r="A2208" s="6" t="s">
        <v>30</v>
      </c>
      <c r="B2208" s="12">
        <v>2182</v>
      </c>
      <c r="C2208" s="1">
        <v>2205</v>
      </c>
      <c r="D2208" s="12" t="s">
        <v>496</v>
      </c>
      <c r="E2208" s="2" t="s">
        <v>2025</v>
      </c>
      <c r="F2208" s="1">
        <v>7</v>
      </c>
      <c r="H2208" s="4" t="s">
        <v>2102</v>
      </c>
      <c r="I2208" s="12" t="s">
        <v>2103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5" t="s">
        <v>33</v>
      </c>
      <c r="P2208" s="5" t="s">
        <v>28</v>
      </c>
      <c r="Q2208" s="1" t="str">
        <f>CONCATENATE(Tabla5[[#This Row],[fkUbicacion]])</f>
        <v>7</v>
      </c>
      <c r="R2208" s="5" t="s">
        <v>29</v>
      </c>
    </row>
    <row r="2209" spans="1:18">
      <c r="A2209" s="6" t="s">
        <v>30</v>
      </c>
      <c r="B2209" s="12">
        <v>2183</v>
      </c>
      <c r="C2209" s="1">
        <v>2206</v>
      </c>
      <c r="D2209" s="12" t="s">
        <v>496</v>
      </c>
      <c r="E2209" s="2" t="s">
        <v>2026</v>
      </c>
      <c r="F2209" s="1">
        <v>7</v>
      </c>
      <c r="H2209" s="4" t="s">
        <v>2102</v>
      </c>
      <c r="I2209" s="12" t="s">
        <v>2103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5" t="s">
        <v>33</v>
      </c>
      <c r="P2209" s="5" t="s">
        <v>28</v>
      </c>
      <c r="Q2209" s="1" t="str">
        <f>CONCATENATE(Tabla5[[#This Row],[fkUbicacion]])</f>
        <v>7</v>
      </c>
      <c r="R2209" s="5" t="s">
        <v>29</v>
      </c>
    </row>
    <row r="2210" spans="1:18">
      <c r="A2210" s="6" t="s">
        <v>30</v>
      </c>
      <c r="B2210" s="12">
        <v>2184</v>
      </c>
      <c r="C2210" s="1">
        <v>2207</v>
      </c>
      <c r="D2210" s="12" t="s">
        <v>496</v>
      </c>
      <c r="E2210" s="2" t="s">
        <v>2027</v>
      </c>
      <c r="F2210" s="1">
        <v>7</v>
      </c>
      <c r="G2210" s="63"/>
      <c r="H2210" s="4" t="s">
        <v>2102</v>
      </c>
      <c r="I2210" s="12" t="s">
        <v>2103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5" t="s">
        <v>33</v>
      </c>
      <c r="P2210" s="5" t="s">
        <v>28</v>
      </c>
      <c r="Q2210" s="1" t="str">
        <f>CONCATENATE(Tabla5[[#This Row],[fkUbicacion]])</f>
        <v>7</v>
      </c>
      <c r="R2210" s="5" t="s">
        <v>29</v>
      </c>
    </row>
    <row r="2211" spans="1:18">
      <c r="A2211" s="6" t="s">
        <v>30</v>
      </c>
      <c r="B2211" s="12">
        <v>2185</v>
      </c>
      <c r="C2211" s="1">
        <v>2208</v>
      </c>
      <c r="D2211" s="12" t="s">
        <v>496</v>
      </c>
      <c r="E2211" s="2" t="s">
        <v>2028</v>
      </c>
      <c r="F2211" s="1">
        <v>7</v>
      </c>
      <c r="H2211" s="4" t="s">
        <v>2102</v>
      </c>
      <c r="I2211" s="12" t="s">
        <v>2103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5" t="s">
        <v>33</v>
      </c>
      <c r="P2211" s="5" t="s">
        <v>28</v>
      </c>
      <c r="Q2211" s="1" t="str">
        <f>CONCATENATE(Tabla5[[#This Row],[fkUbicacion]])</f>
        <v>7</v>
      </c>
      <c r="R2211" s="5" t="s">
        <v>29</v>
      </c>
    </row>
    <row r="2212" spans="1:18">
      <c r="A2212" s="6" t="s">
        <v>30</v>
      </c>
      <c r="B2212" s="12">
        <v>2186</v>
      </c>
      <c r="C2212" s="1">
        <v>2209</v>
      </c>
      <c r="D2212" s="12" t="s">
        <v>496</v>
      </c>
      <c r="E2212" s="2" t="s">
        <v>2029</v>
      </c>
      <c r="F2212" s="1">
        <v>7</v>
      </c>
      <c r="H2212" s="4" t="s">
        <v>2102</v>
      </c>
      <c r="I2212" s="12" t="s">
        <v>2103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5" t="s">
        <v>33</v>
      </c>
      <c r="P2212" s="5" t="s">
        <v>28</v>
      </c>
      <c r="Q2212" s="1" t="str">
        <f>CONCATENATE(Tabla5[[#This Row],[fkUbicacion]])</f>
        <v>7</v>
      </c>
      <c r="R2212" s="5" t="s">
        <v>29</v>
      </c>
    </row>
    <row r="2213" spans="1:18">
      <c r="A2213" s="6" t="s">
        <v>30</v>
      </c>
      <c r="B2213" s="12">
        <v>2187</v>
      </c>
      <c r="C2213" s="1">
        <v>2210</v>
      </c>
      <c r="D2213" s="12" t="s">
        <v>496</v>
      </c>
      <c r="E2213" s="2" t="s">
        <v>2030</v>
      </c>
      <c r="F2213" s="1">
        <v>7</v>
      </c>
      <c r="H2213" s="4" t="s">
        <v>2102</v>
      </c>
      <c r="I2213" s="12" t="s">
        <v>2103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5" t="s">
        <v>33</v>
      </c>
      <c r="P2213" s="5" t="s">
        <v>28</v>
      </c>
      <c r="Q2213" s="1" t="str">
        <f>CONCATENATE(Tabla5[[#This Row],[fkUbicacion]])</f>
        <v>7</v>
      </c>
      <c r="R2213" s="5" t="s">
        <v>29</v>
      </c>
    </row>
    <row r="2214" spans="1:18">
      <c r="A2214" s="6" t="s">
        <v>30</v>
      </c>
      <c r="B2214" s="12">
        <v>2188</v>
      </c>
      <c r="C2214" s="1">
        <v>2211</v>
      </c>
      <c r="D2214" s="12" t="s">
        <v>496</v>
      </c>
      <c r="E2214" s="2" t="s">
        <v>2031</v>
      </c>
      <c r="F2214" s="1">
        <v>7</v>
      </c>
      <c r="H2214" s="4" t="s">
        <v>2102</v>
      </c>
      <c r="I2214" s="12" t="s">
        <v>2103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5" t="s">
        <v>33</v>
      </c>
      <c r="P2214" s="5" t="s">
        <v>28</v>
      </c>
      <c r="Q2214" s="1" t="str">
        <f>CONCATENATE(Tabla5[[#This Row],[fkUbicacion]])</f>
        <v>7</v>
      </c>
      <c r="R2214" s="5" t="s">
        <v>29</v>
      </c>
    </row>
    <row r="2215" spans="1:18">
      <c r="A2215" s="6" t="s">
        <v>30</v>
      </c>
      <c r="B2215" s="12">
        <v>2189</v>
      </c>
      <c r="C2215" s="1">
        <v>2212</v>
      </c>
      <c r="D2215" s="12" t="s">
        <v>496</v>
      </c>
      <c r="E2215" s="2" t="s">
        <v>2032</v>
      </c>
      <c r="F2215" s="1">
        <v>7</v>
      </c>
      <c r="H2215" s="4" t="s">
        <v>2102</v>
      </c>
      <c r="I2215" s="12" t="s">
        <v>2103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5" t="s">
        <v>33</v>
      </c>
      <c r="P2215" s="5" t="s">
        <v>28</v>
      </c>
      <c r="Q2215" s="1" t="str">
        <f>CONCATENATE(Tabla5[[#This Row],[fkUbicacion]])</f>
        <v>7</v>
      </c>
      <c r="R2215" s="5" t="s">
        <v>29</v>
      </c>
    </row>
    <row r="2216" spans="1:18">
      <c r="A2216" s="6" t="s">
        <v>30</v>
      </c>
      <c r="B2216" s="12">
        <v>2190</v>
      </c>
      <c r="C2216" s="1">
        <v>2213</v>
      </c>
      <c r="D2216" s="12" t="s">
        <v>496</v>
      </c>
      <c r="E2216" s="2" t="s">
        <v>2033</v>
      </c>
      <c r="F2216" s="1">
        <v>7</v>
      </c>
      <c r="H2216" s="4" t="s">
        <v>2102</v>
      </c>
      <c r="I2216" s="12" t="s">
        <v>2103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5" t="s">
        <v>33</v>
      </c>
      <c r="P2216" s="5" t="s">
        <v>28</v>
      </c>
      <c r="Q2216" s="1" t="str">
        <f>CONCATENATE(Tabla5[[#This Row],[fkUbicacion]])</f>
        <v>7</v>
      </c>
      <c r="R2216" s="5" t="s">
        <v>29</v>
      </c>
    </row>
    <row r="2217" spans="1:18">
      <c r="A2217" s="6" t="s">
        <v>30</v>
      </c>
      <c r="B2217" s="12">
        <v>2191</v>
      </c>
      <c r="C2217" s="1">
        <v>2214</v>
      </c>
      <c r="D2217" s="12" t="s">
        <v>496</v>
      </c>
      <c r="E2217" s="2" t="s">
        <v>2034</v>
      </c>
      <c r="F2217" s="1">
        <v>7</v>
      </c>
      <c r="H2217" s="4" t="s">
        <v>2102</v>
      </c>
      <c r="I2217" s="12" t="s">
        <v>2103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5" t="s">
        <v>33</v>
      </c>
      <c r="P2217" s="5" t="s">
        <v>28</v>
      </c>
      <c r="Q2217" s="1" t="str">
        <f>CONCATENATE(Tabla5[[#This Row],[fkUbicacion]])</f>
        <v>7</v>
      </c>
      <c r="R2217" s="5" t="s">
        <v>29</v>
      </c>
    </row>
    <row r="2218" spans="1:18">
      <c r="A2218" s="6" t="s">
        <v>30</v>
      </c>
      <c r="B2218" s="12">
        <v>2192</v>
      </c>
      <c r="C2218" s="1">
        <v>2215</v>
      </c>
      <c r="D2218" s="12" t="s">
        <v>496</v>
      </c>
      <c r="E2218" s="2" t="s">
        <v>2035</v>
      </c>
      <c r="F2218" s="1">
        <v>7</v>
      </c>
      <c r="H2218" s="4" t="s">
        <v>2102</v>
      </c>
      <c r="I2218" s="12" t="s">
        <v>2103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5" t="s">
        <v>33</v>
      </c>
      <c r="P2218" s="5" t="s">
        <v>28</v>
      </c>
      <c r="Q2218" s="1" t="str">
        <f>CONCATENATE(Tabla5[[#This Row],[fkUbicacion]])</f>
        <v>7</v>
      </c>
      <c r="R2218" s="5" t="s">
        <v>29</v>
      </c>
    </row>
    <row r="2219" spans="1:18">
      <c r="A2219" s="6" t="s">
        <v>30</v>
      </c>
      <c r="B2219" s="12">
        <v>2193</v>
      </c>
      <c r="C2219" s="1">
        <v>2216</v>
      </c>
      <c r="D2219" s="12" t="s">
        <v>496</v>
      </c>
      <c r="E2219" s="2" t="s">
        <v>2036</v>
      </c>
      <c r="F2219" s="1">
        <v>7</v>
      </c>
      <c r="H2219" s="4" t="s">
        <v>2102</v>
      </c>
      <c r="I2219" s="12" t="s">
        <v>2103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5" t="s">
        <v>33</v>
      </c>
      <c r="P2219" s="5" t="s">
        <v>28</v>
      </c>
      <c r="Q2219" s="1" t="str">
        <f>CONCATENATE(Tabla5[[#This Row],[fkUbicacion]])</f>
        <v>7</v>
      </c>
      <c r="R2219" s="5" t="s">
        <v>29</v>
      </c>
    </row>
    <row r="2220" spans="1:18">
      <c r="A2220" s="6" t="s">
        <v>30</v>
      </c>
      <c r="B2220" s="12">
        <v>2194</v>
      </c>
      <c r="C2220" s="1">
        <v>2217</v>
      </c>
      <c r="D2220" s="12" t="s">
        <v>496</v>
      </c>
      <c r="E2220" s="2" t="s">
        <v>2037</v>
      </c>
      <c r="F2220" s="1">
        <v>7</v>
      </c>
      <c r="H2220" s="4" t="s">
        <v>2102</v>
      </c>
      <c r="I2220" s="12" t="s">
        <v>2103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5" t="s">
        <v>33</v>
      </c>
      <c r="P2220" s="5" t="s">
        <v>28</v>
      </c>
      <c r="Q2220" s="1" t="str">
        <f>CONCATENATE(Tabla5[[#This Row],[fkUbicacion]])</f>
        <v>7</v>
      </c>
      <c r="R2220" s="5" t="s">
        <v>29</v>
      </c>
    </row>
    <row r="2221" spans="1:18">
      <c r="A2221" s="6" t="s">
        <v>30</v>
      </c>
      <c r="B2221" s="12">
        <v>2195</v>
      </c>
      <c r="C2221" s="1">
        <v>2218</v>
      </c>
      <c r="D2221" s="12" t="s">
        <v>496</v>
      </c>
      <c r="E2221" s="2" t="s">
        <v>2038</v>
      </c>
      <c r="F2221" s="1">
        <v>7</v>
      </c>
      <c r="H2221" s="4" t="s">
        <v>2102</v>
      </c>
      <c r="I2221" s="12" t="s">
        <v>2103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5" t="s">
        <v>33</v>
      </c>
      <c r="P2221" s="5" t="s">
        <v>28</v>
      </c>
      <c r="Q2221" s="1" t="str">
        <f>CONCATENATE(Tabla5[[#This Row],[fkUbicacion]])</f>
        <v>7</v>
      </c>
      <c r="R2221" s="5" t="s">
        <v>29</v>
      </c>
    </row>
    <row r="2222" spans="1:18">
      <c r="A2222" s="6" t="s">
        <v>30</v>
      </c>
      <c r="B2222" s="12">
        <v>2196</v>
      </c>
      <c r="C2222" s="1">
        <v>2219</v>
      </c>
      <c r="D2222" s="12" t="s">
        <v>496</v>
      </c>
      <c r="E2222" s="2" t="s">
        <v>2039</v>
      </c>
      <c r="F2222" s="1">
        <v>7</v>
      </c>
      <c r="H2222" s="4" t="s">
        <v>2102</v>
      </c>
      <c r="I2222" s="12" t="s">
        <v>2103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5" t="s">
        <v>33</v>
      </c>
      <c r="P2222" s="5" t="s">
        <v>28</v>
      </c>
      <c r="Q2222" s="1" t="str">
        <f>CONCATENATE(Tabla5[[#This Row],[fkUbicacion]])</f>
        <v>7</v>
      </c>
      <c r="R2222" s="5" t="s">
        <v>29</v>
      </c>
    </row>
    <row r="2223" spans="1:18">
      <c r="A2223" s="6" t="s">
        <v>30</v>
      </c>
      <c r="B2223" s="12">
        <v>2197</v>
      </c>
      <c r="C2223" s="1">
        <v>2220</v>
      </c>
      <c r="D2223" s="12" t="s">
        <v>496</v>
      </c>
      <c r="E2223" s="2" t="s">
        <v>2040</v>
      </c>
      <c r="F2223" s="1">
        <v>7</v>
      </c>
      <c r="H2223" s="4" t="s">
        <v>2102</v>
      </c>
      <c r="I2223" s="12" t="s">
        <v>2103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5" t="s">
        <v>33</v>
      </c>
      <c r="P2223" s="5" t="s">
        <v>28</v>
      </c>
      <c r="Q2223" s="1" t="str">
        <f>CONCATENATE(Tabla5[[#This Row],[fkUbicacion]])</f>
        <v>7</v>
      </c>
      <c r="R2223" s="5" t="s">
        <v>29</v>
      </c>
    </row>
    <row r="2224" spans="1:18">
      <c r="A2224" s="6" t="s">
        <v>30</v>
      </c>
      <c r="B2224" s="12">
        <v>2198</v>
      </c>
      <c r="C2224" s="1">
        <v>2221</v>
      </c>
      <c r="D2224" s="12" t="s">
        <v>496</v>
      </c>
      <c r="E2224" s="2" t="s">
        <v>2041</v>
      </c>
      <c r="F2224" s="1">
        <v>7</v>
      </c>
      <c r="H2224" s="4" t="s">
        <v>2102</v>
      </c>
      <c r="I2224" s="12" t="s">
        <v>2103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5" t="s">
        <v>33</v>
      </c>
      <c r="P2224" s="5" t="s">
        <v>28</v>
      </c>
      <c r="Q2224" s="1" t="str">
        <f>CONCATENATE(Tabla5[[#This Row],[fkUbicacion]])</f>
        <v>7</v>
      </c>
      <c r="R2224" s="5" t="s">
        <v>29</v>
      </c>
    </row>
    <row r="2225" spans="1:18">
      <c r="A2225" s="6" t="s">
        <v>30</v>
      </c>
      <c r="B2225" s="12">
        <v>2199</v>
      </c>
      <c r="C2225" s="1">
        <v>2222</v>
      </c>
      <c r="D2225" s="12" t="s">
        <v>496</v>
      </c>
      <c r="E2225" s="2" t="s">
        <v>2042</v>
      </c>
      <c r="F2225" s="1">
        <v>7</v>
      </c>
      <c r="H2225" s="4" t="s">
        <v>2102</v>
      </c>
      <c r="I2225" s="12" t="s">
        <v>2103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5" t="s">
        <v>33</v>
      </c>
      <c r="P2225" s="5" t="s">
        <v>28</v>
      </c>
      <c r="Q2225" s="1" t="str">
        <f>CONCATENATE(Tabla5[[#This Row],[fkUbicacion]])</f>
        <v>7</v>
      </c>
      <c r="R2225" s="5" t="s">
        <v>29</v>
      </c>
    </row>
    <row r="2226" spans="1:18">
      <c r="A2226" s="6" t="s">
        <v>30</v>
      </c>
      <c r="B2226" s="12">
        <v>2200</v>
      </c>
      <c r="C2226" s="1">
        <v>2223</v>
      </c>
      <c r="D2226" s="12" t="s">
        <v>496</v>
      </c>
      <c r="E2226" s="2" t="s">
        <v>2043</v>
      </c>
      <c r="F2226" s="1">
        <v>7</v>
      </c>
      <c r="H2226" s="4" t="s">
        <v>2102</v>
      </c>
      <c r="I2226" s="12" t="s">
        <v>2103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5" t="s">
        <v>33</v>
      </c>
      <c r="P2226" s="5" t="s">
        <v>28</v>
      </c>
      <c r="Q2226" s="1" t="str">
        <f>CONCATENATE(Tabla5[[#This Row],[fkUbicacion]])</f>
        <v>7</v>
      </c>
      <c r="R2226" s="5" t="s">
        <v>29</v>
      </c>
    </row>
    <row r="2227" spans="1:18">
      <c r="A2227" s="6" t="s">
        <v>30</v>
      </c>
      <c r="B2227" s="12">
        <v>2201</v>
      </c>
      <c r="C2227" s="1">
        <v>2224</v>
      </c>
      <c r="D2227" s="12" t="s">
        <v>496</v>
      </c>
      <c r="E2227" s="2" t="s">
        <v>2044</v>
      </c>
      <c r="F2227" s="1">
        <v>7</v>
      </c>
      <c r="H2227" s="4" t="s">
        <v>2102</v>
      </c>
      <c r="I2227" s="12" t="s">
        <v>2103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5" t="s">
        <v>33</v>
      </c>
      <c r="P2227" s="5" t="s">
        <v>28</v>
      </c>
      <c r="Q2227" s="1" t="str">
        <f>CONCATENATE(Tabla5[[#This Row],[fkUbicacion]])</f>
        <v>7</v>
      </c>
      <c r="R2227" s="5" t="s">
        <v>29</v>
      </c>
    </row>
    <row r="2228" spans="1:18">
      <c r="A2228" s="6" t="s">
        <v>30</v>
      </c>
      <c r="B2228" s="12">
        <v>2202</v>
      </c>
      <c r="C2228" s="1">
        <v>2225</v>
      </c>
      <c r="D2228" s="12" t="s">
        <v>496</v>
      </c>
      <c r="E2228" s="2" t="s">
        <v>2045</v>
      </c>
      <c r="F2228" s="1">
        <v>7</v>
      </c>
      <c r="H2228" s="4" t="s">
        <v>2102</v>
      </c>
      <c r="I2228" s="12" t="s">
        <v>2103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5" t="s">
        <v>33</v>
      </c>
      <c r="P2228" s="5" t="s">
        <v>28</v>
      </c>
      <c r="Q2228" s="1" t="str">
        <f>CONCATENATE(Tabla5[[#This Row],[fkUbicacion]])</f>
        <v>7</v>
      </c>
      <c r="R2228" s="5" t="s">
        <v>29</v>
      </c>
    </row>
    <row r="2229" spans="1:18">
      <c r="A2229" s="6" t="s">
        <v>30</v>
      </c>
      <c r="B2229" s="12">
        <v>2203</v>
      </c>
      <c r="C2229" s="1">
        <v>2226</v>
      </c>
      <c r="D2229" s="12" t="s">
        <v>496</v>
      </c>
      <c r="E2229" s="2" t="s">
        <v>2046</v>
      </c>
      <c r="F2229" s="1">
        <v>7</v>
      </c>
      <c r="H2229" s="4" t="s">
        <v>2102</v>
      </c>
      <c r="I2229" s="12" t="s">
        <v>2103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5" t="s">
        <v>33</v>
      </c>
      <c r="P2229" s="5" t="s">
        <v>28</v>
      </c>
      <c r="Q2229" s="1" t="str">
        <f>CONCATENATE(Tabla5[[#This Row],[fkUbicacion]])</f>
        <v>7</v>
      </c>
      <c r="R2229" s="5" t="s">
        <v>29</v>
      </c>
    </row>
    <row r="2230" spans="1:18">
      <c r="A2230" s="6" t="s">
        <v>30</v>
      </c>
      <c r="B2230" s="12">
        <v>2204</v>
      </c>
      <c r="C2230" s="1">
        <v>2227</v>
      </c>
      <c r="D2230" s="12" t="s">
        <v>496</v>
      </c>
      <c r="E2230" s="2" t="s">
        <v>2047</v>
      </c>
      <c r="F2230" s="1">
        <v>7</v>
      </c>
      <c r="H2230" s="4" t="s">
        <v>2102</v>
      </c>
      <c r="I2230" s="12" t="s">
        <v>2103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5" t="s">
        <v>33</v>
      </c>
      <c r="P2230" s="5" t="s">
        <v>28</v>
      </c>
      <c r="Q2230" s="1" t="str">
        <f>CONCATENATE(Tabla5[[#This Row],[fkUbicacion]])</f>
        <v>7</v>
      </c>
      <c r="R2230" s="5" t="s">
        <v>29</v>
      </c>
    </row>
    <row r="2231" spans="1:18">
      <c r="A2231" s="6" t="s">
        <v>30</v>
      </c>
      <c r="B2231" s="12">
        <v>2205</v>
      </c>
      <c r="C2231" s="1">
        <v>2228</v>
      </c>
      <c r="D2231" s="12" t="s">
        <v>496</v>
      </c>
      <c r="E2231" s="2" t="s">
        <v>2048</v>
      </c>
      <c r="F2231" s="1">
        <v>7</v>
      </c>
      <c r="H2231" s="4" t="s">
        <v>2102</v>
      </c>
      <c r="I2231" s="12" t="s">
        <v>2103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5" t="s">
        <v>33</v>
      </c>
      <c r="P2231" s="5" t="s">
        <v>28</v>
      </c>
      <c r="Q2231" s="1" t="str">
        <f>CONCATENATE(Tabla5[[#This Row],[fkUbicacion]])</f>
        <v>7</v>
      </c>
      <c r="R2231" s="5" t="s">
        <v>29</v>
      </c>
    </row>
    <row r="2232" spans="1:18">
      <c r="A2232" s="6" t="s">
        <v>30</v>
      </c>
      <c r="B2232" s="12">
        <v>2206</v>
      </c>
      <c r="C2232" s="1">
        <v>2229</v>
      </c>
      <c r="D2232" s="12" t="s">
        <v>496</v>
      </c>
      <c r="E2232" s="2" t="s">
        <v>2049</v>
      </c>
      <c r="F2232" s="1">
        <v>7</v>
      </c>
      <c r="H2232" s="4" t="s">
        <v>2102</v>
      </c>
      <c r="I2232" s="12" t="s">
        <v>2103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5" t="s">
        <v>33</v>
      </c>
      <c r="P2232" s="5" t="s">
        <v>28</v>
      </c>
      <c r="Q2232" s="1" t="str">
        <f>CONCATENATE(Tabla5[[#This Row],[fkUbicacion]])</f>
        <v>7</v>
      </c>
      <c r="R2232" s="5" t="s">
        <v>29</v>
      </c>
    </row>
    <row r="2233" spans="1:18">
      <c r="A2233" s="6" t="s">
        <v>30</v>
      </c>
      <c r="B2233" s="12">
        <v>2207</v>
      </c>
      <c r="C2233" s="1">
        <v>2230</v>
      </c>
      <c r="D2233" s="12" t="s">
        <v>496</v>
      </c>
      <c r="E2233" s="2" t="s">
        <v>2050</v>
      </c>
      <c r="F2233" s="1">
        <v>7</v>
      </c>
      <c r="H2233" s="4" t="s">
        <v>2102</v>
      </c>
      <c r="I2233" s="12" t="s">
        <v>2103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5" t="s">
        <v>33</v>
      </c>
      <c r="P2233" s="5" t="s">
        <v>28</v>
      </c>
      <c r="Q2233" s="1" t="str">
        <f>CONCATENATE(Tabla5[[#This Row],[fkUbicacion]])</f>
        <v>7</v>
      </c>
      <c r="R2233" s="5" t="s">
        <v>29</v>
      </c>
    </row>
    <row r="2234" spans="1:18">
      <c r="A2234" s="6" t="s">
        <v>30</v>
      </c>
      <c r="B2234" s="12">
        <v>2208</v>
      </c>
      <c r="C2234" s="1">
        <v>2231</v>
      </c>
      <c r="D2234" s="12" t="s">
        <v>496</v>
      </c>
      <c r="E2234" s="2" t="s">
        <v>2051</v>
      </c>
      <c r="F2234" s="1">
        <v>7</v>
      </c>
      <c r="H2234" s="4" t="s">
        <v>2102</v>
      </c>
      <c r="I2234" s="12" t="s">
        <v>2103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5" t="s">
        <v>33</v>
      </c>
      <c r="P2234" s="5" t="s">
        <v>28</v>
      </c>
      <c r="Q2234" s="1" t="str">
        <f>CONCATENATE(Tabla5[[#This Row],[fkUbicacion]])</f>
        <v>7</v>
      </c>
      <c r="R2234" s="5" t="s">
        <v>29</v>
      </c>
    </row>
    <row r="2235" spans="1:18">
      <c r="A2235" s="6" t="s">
        <v>30</v>
      </c>
      <c r="B2235" s="12">
        <v>2209</v>
      </c>
      <c r="C2235" s="1">
        <v>2232</v>
      </c>
      <c r="D2235" s="12" t="s">
        <v>496</v>
      </c>
      <c r="E2235" s="2" t="s">
        <v>2052</v>
      </c>
      <c r="F2235" s="1">
        <v>7</v>
      </c>
      <c r="H2235" s="4" t="s">
        <v>2102</v>
      </c>
      <c r="I2235" s="12" t="s">
        <v>2103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5" t="s">
        <v>33</v>
      </c>
      <c r="P2235" s="5" t="s">
        <v>28</v>
      </c>
      <c r="Q2235" s="1" t="str">
        <f>CONCATENATE(Tabla5[[#This Row],[fkUbicacion]])</f>
        <v>7</v>
      </c>
      <c r="R2235" s="5" t="s">
        <v>29</v>
      </c>
    </row>
    <row r="2236" spans="1:18">
      <c r="A2236" s="6" t="s">
        <v>30</v>
      </c>
      <c r="B2236" s="12">
        <v>2210</v>
      </c>
      <c r="C2236" s="1">
        <v>2233</v>
      </c>
      <c r="D2236" s="12" t="s">
        <v>496</v>
      </c>
      <c r="E2236" s="2" t="s">
        <v>2053</v>
      </c>
      <c r="F2236" s="1">
        <v>7</v>
      </c>
      <c r="G2236" s="63"/>
      <c r="H2236" s="4" t="s">
        <v>2102</v>
      </c>
      <c r="I2236" s="12" t="s">
        <v>2103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5" t="s">
        <v>33</v>
      </c>
      <c r="P2236" s="5" t="s">
        <v>28</v>
      </c>
      <c r="Q2236" s="1" t="str">
        <f>CONCATENATE(Tabla5[[#This Row],[fkUbicacion]])</f>
        <v>7</v>
      </c>
      <c r="R2236" s="5" t="s">
        <v>29</v>
      </c>
    </row>
    <row r="2237" spans="1:18">
      <c r="A2237" s="6" t="s">
        <v>30</v>
      </c>
      <c r="B2237" s="12">
        <v>2211</v>
      </c>
      <c r="C2237" s="1">
        <v>2234</v>
      </c>
      <c r="D2237" s="12" t="s">
        <v>496</v>
      </c>
      <c r="E2237" s="2" t="s">
        <v>2054</v>
      </c>
      <c r="F2237" s="1">
        <v>7</v>
      </c>
      <c r="H2237" s="4" t="s">
        <v>2102</v>
      </c>
      <c r="I2237" s="12" t="s">
        <v>2103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5" t="s">
        <v>33</v>
      </c>
      <c r="P2237" s="5" t="s">
        <v>28</v>
      </c>
      <c r="Q2237" s="1" t="str">
        <f>CONCATENATE(Tabla5[[#This Row],[fkUbicacion]])</f>
        <v>7</v>
      </c>
      <c r="R2237" s="5" t="s">
        <v>29</v>
      </c>
    </row>
    <row r="2238" spans="1:18">
      <c r="A2238" s="6" t="s">
        <v>30</v>
      </c>
      <c r="B2238" s="12">
        <v>2212</v>
      </c>
      <c r="C2238" s="1">
        <v>2235</v>
      </c>
      <c r="D2238" s="12" t="s">
        <v>496</v>
      </c>
      <c r="E2238" s="2" t="s">
        <v>2055</v>
      </c>
      <c r="F2238" s="1">
        <v>7</v>
      </c>
      <c r="H2238" s="4" t="s">
        <v>2102</v>
      </c>
      <c r="I2238" s="12" t="s">
        <v>2103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5" t="s">
        <v>33</v>
      </c>
      <c r="P2238" s="5" t="s">
        <v>28</v>
      </c>
      <c r="Q2238" s="1" t="str">
        <f>CONCATENATE(Tabla5[[#This Row],[fkUbicacion]])</f>
        <v>7</v>
      </c>
      <c r="R2238" s="5" t="s">
        <v>29</v>
      </c>
    </row>
    <row r="2239" spans="1:18">
      <c r="A2239" s="6" t="s">
        <v>30</v>
      </c>
      <c r="B2239" s="12">
        <v>2213</v>
      </c>
      <c r="C2239" s="1">
        <v>2236</v>
      </c>
      <c r="D2239" s="12" t="s">
        <v>496</v>
      </c>
      <c r="E2239" s="2" t="s">
        <v>2056</v>
      </c>
      <c r="F2239" s="1">
        <v>7</v>
      </c>
      <c r="H2239" s="4" t="s">
        <v>2102</v>
      </c>
      <c r="I2239" s="12" t="s">
        <v>2103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5" t="s">
        <v>33</v>
      </c>
      <c r="P2239" s="5" t="s">
        <v>28</v>
      </c>
      <c r="Q2239" s="1" t="str">
        <f>CONCATENATE(Tabla5[[#This Row],[fkUbicacion]])</f>
        <v>7</v>
      </c>
      <c r="R2239" s="5" t="s">
        <v>29</v>
      </c>
    </row>
    <row r="2240" spans="1:18">
      <c r="A2240" s="6" t="s">
        <v>30</v>
      </c>
      <c r="B2240" s="12">
        <v>2214</v>
      </c>
      <c r="C2240" s="1">
        <v>2237</v>
      </c>
      <c r="D2240" s="12" t="s">
        <v>496</v>
      </c>
      <c r="E2240" s="2" t="s">
        <v>2057</v>
      </c>
      <c r="F2240" s="1">
        <v>7</v>
      </c>
      <c r="H2240" s="4" t="s">
        <v>2102</v>
      </c>
      <c r="I2240" s="12" t="s">
        <v>2103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5" t="s">
        <v>33</v>
      </c>
      <c r="P2240" s="5" t="s">
        <v>28</v>
      </c>
      <c r="Q2240" s="1" t="str">
        <f>CONCATENATE(Tabla5[[#This Row],[fkUbicacion]])</f>
        <v>7</v>
      </c>
      <c r="R2240" s="5" t="s">
        <v>29</v>
      </c>
    </row>
    <row r="2241" spans="1:18">
      <c r="A2241" s="6" t="s">
        <v>30</v>
      </c>
      <c r="B2241" s="12">
        <v>2215</v>
      </c>
      <c r="C2241" s="1">
        <v>2238</v>
      </c>
      <c r="D2241" s="12" t="s">
        <v>496</v>
      </c>
      <c r="E2241" s="2" t="s">
        <v>2058</v>
      </c>
      <c r="F2241" s="1">
        <v>7</v>
      </c>
      <c r="H2241" s="4" t="s">
        <v>2102</v>
      </c>
      <c r="I2241" s="12" t="s">
        <v>2103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5" t="s">
        <v>33</v>
      </c>
      <c r="P2241" s="5" t="s">
        <v>28</v>
      </c>
      <c r="Q2241" s="1" t="str">
        <f>CONCATENATE(Tabla5[[#This Row],[fkUbicacion]])</f>
        <v>7</v>
      </c>
      <c r="R2241" s="5" t="s">
        <v>29</v>
      </c>
    </row>
    <row r="2242" spans="1:18">
      <c r="A2242" s="6" t="s">
        <v>30</v>
      </c>
      <c r="B2242" s="12">
        <v>2216</v>
      </c>
      <c r="C2242" s="1">
        <v>2239</v>
      </c>
      <c r="D2242" s="12" t="s">
        <v>496</v>
      </c>
      <c r="E2242" s="2" t="s">
        <v>2059</v>
      </c>
      <c r="F2242" s="1">
        <v>7</v>
      </c>
      <c r="H2242" s="4" t="s">
        <v>2102</v>
      </c>
      <c r="I2242" s="12" t="s">
        <v>2103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5" t="s">
        <v>33</v>
      </c>
      <c r="P2242" s="5" t="s">
        <v>28</v>
      </c>
      <c r="Q2242" s="1" t="str">
        <f>CONCATENATE(Tabla5[[#This Row],[fkUbicacion]])</f>
        <v>7</v>
      </c>
      <c r="R2242" s="5" t="s">
        <v>29</v>
      </c>
    </row>
    <row r="2243" spans="1:18">
      <c r="A2243" s="6" t="s">
        <v>30</v>
      </c>
      <c r="B2243" s="12">
        <v>2217</v>
      </c>
      <c r="C2243" s="1">
        <v>2240</v>
      </c>
      <c r="D2243" s="12" t="s">
        <v>496</v>
      </c>
      <c r="E2243" s="2" t="s">
        <v>2060</v>
      </c>
      <c r="F2243" s="1">
        <v>7</v>
      </c>
      <c r="H2243" s="4" t="s">
        <v>2102</v>
      </c>
      <c r="I2243" s="12" t="s">
        <v>2103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5" t="s">
        <v>33</v>
      </c>
      <c r="P2243" s="5" t="s">
        <v>28</v>
      </c>
      <c r="Q2243" s="1" t="str">
        <f>CONCATENATE(Tabla5[[#This Row],[fkUbicacion]])</f>
        <v>7</v>
      </c>
      <c r="R2243" s="5" t="s">
        <v>29</v>
      </c>
    </row>
    <row r="2244" spans="1:18">
      <c r="A2244" s="6" t="s">
        <v>30</v>
      </c>
      <c r="B2244" s="12">
        <v>2218</v>
      </c>
      <c r="C2244" s="1">
        <v>2241</v>
      </c>
      <c r="D2244" s="12" t="s">
        <v>496</v>
      </c>
      <c r="E2244" s="2" t="s">
        <v>2061</v>
      </c>
      <c r="F2244" s="1">
        <v>7</v>
      </c>
      <c r="H2244" s="4" t="s">
        <v>2102</v>
      </c>
      <c r="I2244" s="12" t="s">
        <v>2103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5" t="s">
        <v>33</v>
      </c>
      <c r="P2244" s="5" t="s">
        <v>28</v>
      </c>
      <c r="Q2244" s="1" t="str">
        <f>CONCATENATE(Tabla5[[#This Row],[fkUbicacion]])</f>
        <v>7</v>
      </c>
      <c r="R2244" s="5" t="s">
        <v>29</v>
      </c>
    </row>
    <row r="2245" spans="1:18">
      <c r="A2245" s="6" t="s">
        <v>30</v>
      </c>
      <c r="B2245" s="12">
        <v>2219</v>
      </c>
      <c r="C2245" s="1">
        <v>2242</v>
      </c>
      <c r="D2245" s="12" t="s">
        <v>496</v>
      </c>
      <c r="E2245" s="2" t="s">
        <v>2062</v>
      </c>
      <c r="F2245" s="1">
        <v>7</v>
      </c>
      <c r="H2245" s="4" t="s">
        <v>2102</v>
      </c>
      <c r="I2245" s="12" t="s">
        <v>2103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5" t="s">
        <v>33</v>
      </c>
      <c r="P2245" s="5" t="s">
        <v>28</v>
      </c>
      <c r="Q2245" s="1" t="str">
        <f>CONCATENATE(Tabla5[[#This Row],[fkUbicacion]])</f>
        <v>7</v>
      </c>
      <c r="R2245" s="5" t="s">
        <v>29</v>
      </c>
    </row>
    <row r="2246" spans="1:18">
      <c r="A2246" s="6" t="s">
        <v>30</v>
      </c>
      <c r="B2246" s="12">
        <v>2220</v>
      </c>
      <c r="C2246" s="1">
        <v>2243</v>
      </c>
      <c r="D2246" s="12" t="s">
        <v>496</v>
      </c>
      <c r="E2246" s="2" t="s">
        <v>2063</v>
      </c>
      <c r="F2246" s="1">
        <v>7</v>
      </c>
      <c r="H2246" s="4" t="s">
        <v>2102</v>
      </c>
      <c r="I2246" s="12" t="s">
        <v>2103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5" t="s">
        <v>33</v>
      </c>
      <c r="P2246" s="5" t="s">
        <v>28</v>
      </c>
      <c r="Q2246" s="1" t="str">
        <f>CONCATENATE(Tabla5[[#This Row],[fkUbicacion]])</f>
        <v>7</v>
      </c>
      <c r="R2246" s="5" t="s">
        <v>29</v>
      </c>
    </row>
    <row r="2247" spans="1:18">
      <c r="A2247" s="6" t="s">
        <v>30</v>
      </c>
      <c r="B2247" s="12">
        <v>2221</v>
      </c>
      <c r="C2247" s="1">
        <v>2244</v>
      </c>
      <c r="D2247" s="12" t="s">
        <v>496</v>
      </c>
      <c r="E2247" s="2" t="s">
        <v>2064</v>
      </c>
      <c r="F2247" s="1">
        <v>7</v>
      </c>
      <c r="H2247" s="4" t="s">
        <v>2102</v>
      </c>
      <c r="I2247" s="12" t="s">
        <v>2103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5" t="s">
        <v>33</v>
      </c>
      <c r="P2247" s="5" t="s">
        <v>28</v>
      </c>
      <c r="Q2247" s="1" t="str">
        <f>CONCATENATE(Tabla5[[#This Row],[fkUbicacion]])</f>
        <v>7</v>
      </c>
      <c r="R2247" s="5" t="s">
        <v>29</v>
      </c>
    </row>
    <row r="2248" spans="1:18">
      <c r="A2248" s="6" t="s">
        <v>30</v>
      </c>
      <c r="B2248" s="12">
        <v>2222</v>
      </c>
      <c r="C2248" s="1">
        <v>2245</v>
      </c>
      <c r="D2248" s="12" t="s">
        <v>496</v>
      </c>
      <c r="E2248" s="2" t="s">
        <v>2065</v>
      </c>
      <c r="F2248" s="1">
        <v>7</v>
      </c>
      <c r="H2248" s="4" t="s">
        <v>2102</v>
      </c>
      <c r="I2248" s="12" t="s">
        <v>2103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5" t="s">
        <v>33</v>
      </c>
      <c r="P2248" s="5" t="s">
        <v>28</v>
      </c>
      <c r="Q2248" s="1" t="str">
        <f>CONCATENATE(Tabla5[[#This Row],[fkUbicacion]])</f>
        <v>7</v>
      </c>
      <c r="R2248" s="5" t="s">
        <v>29</v>
      </c>
    </row>
    <row r="2249" spans="1:18">
      <c r="A2249" s="6" t="s">
        <v>30</v>
      </c>
      <c r="B2249" s="12">
        <v>2223</v>
      </c>
      <c r="C2249" s="1">
        <v>2246</v>
      </c>
      <c r="D2249" s="12" t="s">
        <v>496</v>
      </c>
      <c r="E2249" s="2" t="s">
        <v>2066</v>
      </c>
      <c r="F2249" s="1">
        <v>7</v>
      </c>
      <c r="H2249" s="4" t="s">
        <v>2102</v>
      </c>
      <c r="I2249" s="12" t="s">
        <v>2103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5" t="s">
        <v>33</v>
      </c>
      <c r="P2249" s="5" t="s">
        <v>28</v>
      </c>
      <c r="Q2249" s="1" t="str">
        <f>CONCATENATE(Tabla5[[#This Row],[fkUbicacion]])</f>
        <v>7</v>
      </c>
      <c r="R2249" s="5" t="s">
        <v>29</v>
      </c>
    </row>
    <row r="2250" spans="1:18">
      <c r="A2250" s="6" t="s">
        <v>30</v>
      </c>
      <c r="B2250" s="12">
        <v>2224</v>
      </c>
      <c r="C2250" s="1">
        <v>2247</v>
      </c>
      <c r="D2250" s="12" t="s">
        <v>496</v>
      </c>
      <c r="E2250" s="2" t="s">
        <v>2067</v>
      </c>
      <c r="F2250" s="1">
        <v>7</v>
      </c>
      <c r="H2250" s="4" t="s">
        <v>2102</v>
      </c>
      <c r="I2250" s="12" t="s">
        <v>2103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5" t="s">
        <v>33</v>
      </c>
      <c r="P2250" s="5" t="s">
        <v>28</v>
      </c>
      <c r="Q2250" s="1" t="str">
        <f>CONCATENATE(Tabla5[[#This Row],[fkUbicacion]])</f>
        <v>7</v>
      </c>
      <c r="R2250" s="5" t="s">
        <v>29</v>
      </c>
    </row>
    <row r="2251" spans="1:18">
      <c r="A2251" s="6" t="s">
        <v>30</v>
      </c>
      <c r="B2251" s="12">
        <v>2225</v>
      </c>
      <c r="C2251" s="1">
        <v>2248</v>
      </c>
      <c r="D2251" s="12" t="s">
        <v>496</v>
      </c>
      <c r="E2251" s="2" t="s">
        <v>2068</v>
      </c>
      <c r="F2251" s="1">
        <v>7</v>
      </c>
      <c r="H2251" s="4" t="s">
        <v>2102</v>
      </c>
      <c r="I2251" s="12" t="s">
        <v>2103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5" t="s">
        <v>33</v>
      </c>
      <c r="P2251" s="5" t="s">
        <v>28</v>
      </c>
      <c r="Q2251" s="1" t="str">
        <f>CONCATENATE(Tabla5[[#This Row],[fkUbicacion]])</f>
        <v>7</v>
      </c>
      <c r="R2251" s="5" t="s">
        <v>29</v>
      </c>
    </row>
    <row r="2252" spans="1:18">
      <c r="A2252" s="6" t="s">
        <v>30</v>
      </c>
      <c r="B2252" s="12">
        <v>2226</v>
      </c>
      <c r="C2252" s="1">
        <v>2249</v>
      </c>
      <c r="D2252" s="12" t="s">
        <v>496</v>
      </c>
      <c r="E2252" s="2" t="s">
        <v>2069</v>
      </c>
      <c r="F2252" s="1">
        <v>7</v>
      </c>
      <c r="H2252" s="4" t="s">
        <v>2102</v>
      </c>
      <c r="I2252" s="12" t="s">
        <v>2103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5" t="s">
        <v>33</v>
      </c>
      <c r="P2252" s="5" t="s">
        <v>28</v>
      </c>
      <c r="Q2252" s="1" t="str">
        <f>CONCATENATE(Tabla5[[#This Row],[fkUbicacion]])</f>
        <v>7</v>
      </c>
      <c r="R2252" s="5" t="s">
        <v>29</v>
      </c>
    </row>
    <row r="2253" spans="1:18">
      <c r="A2253" s="6" t="s">
        <v>30</v>
      </c>
      <c r="B2253" s="12">
        <v>2227</v>
      </c>
      <c r="C2253" s="1">
        <v>2250</v>
      </c>
      <c r="D2253" s="12" t="s">
        <v>496</v>
      </c>
      <c r="E2253" s="2" t="s">
        <v>2070</v>
      </c>
      <c r="F2253" s="1">
        <v>7</v>
      </c>
      <c r="H2253" s="4" t="s">
        <v>2102</v>
      </c>
      <c r="I2253" s="12" t="s">
        <v>2103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5" t="s">
        <v>33</v>
      </c>
      <c r="P2253" s="5" t="s">
        <v>28</v>
      </c>
      <c r="Q2253" s="1" t="str">
        <f>CONCATENATE(Tabla5[[#This Row],[fkUbicacion]])</f>
        <v>7</v>
      </c>
      <c r="R2253" s="5" t="s">
        <v>29</v>
      </c>
    </row>
    <row r="2254" spans="1:18">
      <c r="A2254" s="6" t="s">
        <v>30</v>
      </c>
      <c r="B2254" s="12">
        <v>2228</v>
      </c>
      <c r="C2254" s="1">
        <v>2251</v>
      </c>
      <c r="D2254" s="12" t="s">
        <v>496</v>
      </c>
      <c r="E2254" s="2" t="s">
        <v>2071</v>
      </c>
      <c r="F2254" s="1">
        <v>7</v>
      </c>
      <c r="G2254" s="63"/>
      <c r="H2254" s="4" t="s">
        <v>2102</v>
      </c>
      <c r="I2254" s="12" t="s">
        <v>2103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5" t="s">
        <v>33</v>
      </c>
      <c r="P2254" s="5" t="s">
        <v>28</v>
      </c>
      <c r="Q2254" s="1" t="str">
        <f>CONCATENATE(Tabla5[[#This Row],[fkUbicacion]])</f>
        <v>7</v>
      </c>
      <c r="R2254" s="5" t="s">
        <v>29</v>
      </c>
    </row>
    <row r="2255" spans="1:18">
      <c r="A2255" s="6" t="s">
        <v>30</v>
      </c>
      <c r="B2255" s="12">
        <v>2229</v>
      </c>
      <c r="C2255" s="1">
        <v>2252</v>
      </c>
      <c r="D2255" s="12" t="s">
        <v>496</v>
      </c>
      <c r="E2255" s="2" t="s">
        <v>2072</v>
      </c>
      <c r="F2255" s="1">
        <v>7</v>
      </c>
      <c r="H2255" s="4" t="s">
        <v>2102</v>
      </c>
      <c r="I2255" s="12" t="s">
        <v>2103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5" t="s">
        <v>33</v>
      </c>
      <c r="P2255" s="5" t="s">
        <v>28</v>
      </c>
      <c r="Q2255" s="1" t="str">
        <f>CONCATENATE(Tabla5[[#This Row],[fkUbicacion]])</f>
        <v>7</v>
      </c>
      <c r="R2255" s="5" t="s">
        <v>29</v>
      </c>
    </row>
    <row r="2256" spans="1:18">
      <c r="A2256" s="6" t="s">
        <v>30</v>
      </c>
      <c r="B2256" s="12">
        <v>2230</v>
      </c>
      <c r="C2256" s="1">
        <v>2253</v>
      </c>
      <c r="D2256" s="12" t="s">
        <v>496</v>
      </c>
      <c r="E2256" s="2" t="s">
        <v>2073</v>
      </c>
      <c r="F2256" s="1">
        <v>7</v>
      </c>
      <c r="H2256" s="4" t="s">
        <v>2102</v>
      </c>
      <c r="I2256" s="12" t="s">
        <v>2103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5" t="s">
        <v>33</v>
      </c>
      <c r="P2256" s="5" t="s">
        <v>28</v>
      </c>
      <c r="Q2256" s="1" t="str">
        <f>CONCATENATE(Tabla5[[#This Row],[fkUbicacion]])</f>
        <v>7</v>
      </c>
      <c r="R2256" s="5" t="s">
        <v>29</v>
      </c>
    </row>
    <row r="2257" spans="1:18">
      <c r="A2257" s="6" t="s">
        <v>30</v>
      </c>
      <c r="B2257" s="12">
        <v>2231</v>
      </c>
      <c r="C2257" s="1">
        <v>2254</v>
      </c>
      <c r="D2257" s="12" t="s">
        <v>496</v>
      </c>
      <c r="E2257" s="2" t="s">
        <v>2074</v>
      </c>
      <c r="F2257" s="1">
        <v>7</v>
      </c>
      <c r="H2257" s="4" t="s">
        <v>2102</v>
      </c>
      <c r="I2257" s="12" t="s">
        <v>2103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5" t="s">
        <v>33</v>
      </c>
      <c r="P2257" s="5" t="s">
        <v>28</v>
      </c>
      <c r="Q2257" s="1" t="str">
        <f>CONCATENATE(Tabla5[[#This Row],[fkUbicacion]])</f>
        <v>7</v>
      </c>
      <c r="R2257" s="5" t="s">
        <v>29</v>
      </c>
    </row>
    <row r="2258" spans="1:18">
      <c r="A2258" s="6" t="s">
        <v>30</v>
      </c>
      <c r="B2258" s="12">
        <v>2232</v>
      </c>
      <c r="C2258" s="1">
        <v>2255</v>
      </c>
      <c r="D2258" s="12" t="s">
        <v>496</v>
      </c>
      <c r="E2258" s="2" t="s">
        <v>2075</v>
      </c>
      <c r="F2258" s="1">
        <v>7</v>
      </c>
      <c r="H2258" s="4" t="s">
        <v>2102</v>
      </c>
      <c r="I2258" s="12" t="s">
        <v>2103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5" t="s">
        <v>33</v>
      </c>
      <c r="P2258" s="5" t="s">
        <v>28</v>
      </c>
      <c r="Q2258" s="1" t="str">
        <f>CONCATENATE(Tabla5[[#This Row],[fkUbicacion]])</f>
        <v>7</v>
      </c>
      <c r="R2258" s="5" t="s">
        <v>29</v>
      </c>
    </row>
    <row r="2259" spans="1:18">
      <c r="A2259" s="6" t="s">
        <v>30</v>
      </c>
      <c r="B2259" s="12">
        <v>2233</v>
      </c>
      <c r="C2259" s="1">
        <v>2256</v>
      </c>
      <c r="D2259" s="12" t="s">
        <v>496</v>
      </c>
      <c r="E2259" s="2" t="s">
        <v>2076</v>
      </c>
      <c r="F2259" s="1">
        <v>7</v>
      </c>
      <c r="H2259" s="4" t="s">
        <v>2102</v>
      </c>
      <c r="I2259" s="12" t="s">
        <v>2103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5" t="s">
        <v>33</v>
      </c>
      <c r="P2259" s="5" t="s">
        <v>28</v>
      </c>
      <c r="Q2259" s="1" t="str">
        <f>CONCATENATE(Tabla5[[#This Row],[fkUbicacion]])</f>
        <v>7</v>
      </c>
      <c r="R2259" s="5" t="s">
        <v>29</v>
      </c>
    </row>
    <row r="2260" spans="1:18">
      <c r="A2260" s="6" t="s">
        <v>30</v>
      </c>
      <c r="B2260" s="12">
        <v>2234</v>
      </c>
      <c r="C2260" s="1">
        <v>2257</v>
      </c>
      <c r="D2260" s="12" t="s">
        <v>496</v>
      </c>
      <c r="E2260" s="2" t="s">
        <v>2077</v>
      </c>
      <c r="F2260" s="1">
        <v>7</v>
      </c>
      <c r="H2260" s="4" t="s">
        <v>2102</v>
      </c>
      <c r="I2260" s="12" t="s">
        <v>2103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5" t="s">
        <v>33</v>
      </c>
      <c r="P2260" s="5" t="s">
        <v>28</v>
      </c>
      <c r="Q2260" s="1" t="str">
        <f>CONCATENATE(Tabla5[[#This Row],[fkUbicacion]])</f>
        <v>7</v>
      </c>
      <c r="R2260" s="5" t="s">
        <v>29</v>
      </c>
    </row>
    <row r="2261" spans="1:18">
      <c r="A2261" s="6" t="s">
        <v>30</v>
      </c>
      <c r="B2261" s="12">
        <v>2235</v>
      </c>
      <c r="C2261" s="1">
        <v>2258</v>
      </c>
      <c r="D2261" s="12" t="s">
        <v>496</v>
      </c>
      <c r="E2261" s="2" t="s">
        <v>2078</v>
      </c>
      <c r="F2261" s="1">
        <v>7</v>
      </c>
      <c r="H2261" s="4" t="s">
        <v>2102</v>
      </c>
      <c r="I2261" s="12" t="s">
        <v>2103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5" t="s">
        <v>33</v>
      </c>
      <c r="P2261" s="5" t="s">
        <v>28</v>
      </c>
      <c r="Q2261" s="1" t="str">
        <f>CONCATENATE(Tabla5[[#This Row],[fkUbicacion]])</f>
        <v>7</v>
      </c>
      <c r="R2261" s="5" t="s">
        <v>29</v>
      </c>
    </row>
    <row r="2262" spans="1:18">
      <c r="A2262" s="6" t="s">
        <v>30</v>
      </c>
      <c r="B2262" s="12">
        <v>2236</v>
      </c>
      <c r="C2262" s="1">
        <v>2259</v>
      </c>
      <c r="D2262" s="12" t="s">
        <v>496</v>
      </c>
      <c r="E2262" s="2" t="s">
        <v>2079</v>
      </c>
      <c r="F2262" s="1">
        <v>7</v>
      </c>
      <c r="H2262" s="4" t="s">
        <v>2102</v>
      </c>
      <c r="I2262" s="12" t="s">
        <v>2103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5" t="s">
        <v>33</v>
      </c>
      <c r="P2262" s="5" t="s">
        <v>28</v>
      </c>
      <c r="Q2262" s="1" t="str">
        <f>CONCATENATE(Tabla5[[#This Row],[fkUbicacion]])</f>
        <v>7</v>
      </c>
      <c r="R2262" s="5" t="s">
        <v>29</v>
      </c>
    </row>
    <row r="2263" spans="1:18">
      <c r="A2263" s="6" t="s">
        <v>30</v>
      </c>
      <c r="B2263" s="12">
        <v>2237</v>
      </c>
      <c r="C2263" s="1">
        <v>2260</v>
      </c>
      <c r="D2263" s="12" t="s">
        <v>496</v>
      </c>
      <c r="E2263" s="2" t="s">
        <v>2080</v>
      </c>
      <c r="F2263" s="1">
        <v>7</v>
      </c>
      <c r="H2263" s="4" t="s">
        <v>2102</v>
      </c>
      <c r="I2263" s="12" t="s">
        <v>2103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5" t="s">
        <v>33</v>
      </c>
      <c r="P2263" s="5" t="s">
        <v>28</v>
      </c>
      <c r="Q2263" s="1" t="str">
        <f>CONCATENATE(Tabla5[[#This Row],[fkUbicacion]])</f>
        <v>7</v>
      </c>
      <c r="R2263" s="5" t="s">
        <v>29</v>
      </c>
    </row>
    <row r="2264" spans="1:18">
      <c r="A2264" s="6" t="s">
        <v>30</v>
      </c>
      <c r="B2264" s="12">
        <v>2238</v>
      </c>
      <c r="C2264" s="1">
        <v>2261</v>
      </c>
      <c r="D2264" s="12" t="s">
        <v>496</v>
      </c>
      <c r="E2264" s="2" t="s">
        <v>2081</v>
      </c>
      <c r="F2264" s="1">
        <v>7</v>
      </c>
      <c r="H2264" s="4" t="s">
        <v>2102</v>
      </c>
      <c r="I2264" s="12" t="s">
        <v>2103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5" t="s">
        <v>33</v>
      </c>
      <c r="P2264" s="5" t="s">
        <v>28</v>
      </c>
      <c r="Q2264" s="1" t="str">
        <f>CONCATENATE(Tabla5[[#This Row],[fkUbicacion]])</f>
        <v>7</v>
      </c>
      <c r="R2264" s="5" t="s">
        <v>29</v>
      </c>
    </row>
    <row r="2265" spans="1:18">
      <c r="A2265" s="6" t="s">
        <v>30</v>
      </c>
      <c r="B2265" s="12">
        <v>2239</v>
      </c>
      <c r="C2265" s="1">
        <v>2262</v>
      </c>
      <c r="D2265" s="12" t="s">
        <v>496</v>
      </c>
      <c r="E2265" s="2" t="s">
        <v>2082</v>
      </c>
      <c r="F2265" s="1">
        <v>7</v>
      </c>
      <c r="H2265" s="4" t="s">
        <v>2102</v>
      </c>
      <c r="I2265" s="12" t="s">
        <v>2103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5" t="s">
        <v>33</v>
      </c>
      <c r="P2265" s="5" t="s">
        <v>28</v>
      </c>
      <c r="Q2265" s="1" t="str">
        <f>CONCATENATE(Tabla5[[#This Row],[fkUbicacion]])</f>
        <v>7</v>
      </c>
      <c r="R2265" s="5" t="s">
        <v>29</v>
      </c>
    </row>
    <row r="2266" spans="1:18">
      <c r="A2266" s="6" t="s">
        <v>30</v>
      </c>
      <c r="B2266" s="12">
        <v>2240</v>
      </c>
      <c r="C2266" s="1">
        <v>2263</v>
      </c>
      <c r="D2266" s="12" t="s">
        <v>496</v>
      </c>
      <c r="E2266" s="2" t="s">
        <v>2083</v>
      </c>
      <c r="F2266" s="1">
        <v>7</v>
      </c>
      <c r="H2266" s="4" t="s">
        <v>2102</v>
      </c>
      <c r="I2266" s="12" t="s">
        <v>2103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5" t="s">
        <v>33</v>
      </c>
      <c r="P2266" s="5" t="s">
        <v>28</v>
      </c>
      <c r="Q2266" s="1" t="str">
        <f>CONCATENATE(Tabla5[[#This Row],[fkUbicacion]])</f>
        <v>7</v>
      </c>
      <c r="R2266" s="5" t="s">
        <v>29</v>
      </c>
    </row>
    <row r="2267" spans="1:18">
      <c r="A2267" s="6" t="s">
        <v>30</v>
      </c>
      <c r="B2267" s="12">
        <v>2241</v>
      </c>
      <c r="C2267" s="1">
        <v>2264</v>
      </c>
      <c r="D2267" s="12" t="s">
        <v>496</v>
      </c>
      <c r="E2267" s="2" t="s">
        <v>2084</v>
      </c>
      <c r="F2267" s="1">
        <v>7</v>
      </c>
      <c r="H2267" s="4" t="s">
        <v>2102</v>
      </c>
      <c r="I2267" s="12" t="s">
        <v>2103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5" t="s">
        <v>33</v>
      </c>
      <c r="P2267" s="5" t="s">
        <v>28</v>
      </c>
      <c r="Q2267" s="1" t="str">
        <f>CONCATENATE(Tabla5[[#This Row],[fkUbicacion]])</f>
        <v>7</v>
      </c>
      <c r="R2267" s="5" t="s">
        <v>29</v>
      </c>
    </row>
    <row r="2268" spans="1:18">
      <c r="A2268" s="6" t="s">
        <v>30</v>
      </c>
      <c r="B2268" s="12">
        <v>2242</v>
      </c>
      <c r="C2268" s="1">
        <v>2265</v>
      </c>
      <c r="D2268" s="12" t="s">
        <v>496</v>
      </c>
      <c r="E2268" s="2" t="s">
        <v>2085</v>
      </c>
      <c r="F2268" s="1">
        <v>7</v>
      </c>
      <c r="H2268" s="4" t="s">
        <v>2102</v>
      </c>
      <c r="I2268" s="12" t="s">
        <v>2103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5" t="s">
        <v>33</v>
      </c>
      <c r="P2268" s="5" t="s">
        <v>28</v>
      </c>
      <c r="Q2268" s="1" t="str">
        <f>CONCATENATE(Tabla5[[#This Row],[fkUbicacion]])</f>
        <v>7</v>
      </c>
      <c r="R2268" s="5" t="s">
        <v>29</v>
      </c>
    </row>
    <row r="2269" spans="1:18">
      <c r="A2269" s="6" t="s">
        <v>30</v>
      </c>
      <c r="B2269" s="12">
        <v>2243</v>
      </c>
      <c r="C2269" s="1">
        <v>2266</v>
      </c>
      <c r="D2269" s="12" t="s">
        <v>496</v>
      </c>
      <c r="E2269" s="2" t="s">
        <v>2086</v>
      </c>
      <c r="F2269" s="1">
        <v>7</v>
      </c>
      <c r="H2269" s="4" t="s">
        <v>2102</v>
      </c>
      <c r="I2269" s="12" t="s">
        <v>2103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5" t="s">
        <v>33</v>
      </c>
      <c r="P2269" s="5" t="s">
        <v>28</v>
      </c>
      <c r="Q2269" s="1" t="str">
        <f>CONCATENATE(Tabla5[[#This Row],[fkUbicacion]])</f>
        <v>7</v>
      </c>
      <c r="R2269" s="5" t="s">
        <v>29</v>
      </c>
    </row>
    <row r="2270" spans="1:18">
      <c r="A2270" s="6" t="s">
        <v>30</v>
      </c>
      <c r="B2270" s="12">
        <v>2244</v>
      </c>
      <c r="C2270" s="1">
        <v>2267</v>
      </c>
      <c r="D2270" s="12" t="s">
        <v>496</v>
      </c>
      <c r="E2270" s="2" t="s">
        <v>2087</v>
      </c>
      <c r="F2270" s="1">
        <v>7</v>
      </c>
      <c r="H2270" s="4" t="s">
        <v>2102</v>
      </c>
      <c r="I2270" s="12" t="s">
        <v>2103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5" t="s">
        <v>33</v>
      </c>
      <c r="P2270" s="5" t="s">
        <v>28</v>
      </c>
      <c r="Q2270" s="1" t="str">
        <f>CONCATENATE(Tabla5[[#This Row],[fkUbicacion]])</f>
        <v>7</v>
      </c>
      <c r="R2270" s="5" t="s">
        <v>29</v>
      </c>
    </row>
    <row r="2271" spans="1:18">
      <c r="A2271" s="6" t="s">
        <v>30</v>
      </c>
      <c r="B2271" s="12">
        <v>2245</v>
      </c>
      <c r="C2271" s="1">
        <v>2268</v>
      </c>
      <c r="D2271" s="12" t="s">
        <v>496</v>
      </c>
      <c r="E2271" s="2" t="s">
        <v>2088</v>
      </c>
      <c r="F2271" s="1">
        <v>7</v>
      </c>
      <c r="H2271" s="4" t="s">
        <v>2102</v>
      </c>
      <c r="I2271" s="12" t="s">
        <v>2103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5" t="s">
        <v>33</v>
      </c>
      <c r="P2271" s="5" t="s">
        <v>28</v>
      </c>
      <c r="Q2271" s="1" t="str">
        <f>CONCATENATE(Tabla5[[#This Row],[fkUbicacion]])</f>
        <v>7</v>
      </c>
      <c r="R2271" s="5" t="s">
        <v>29</v>
      </c>
    </row>
    <row r="2272" spans="1:18">
      <c r="A2272" s="6" t="s">
        <v>30</v>
      </c>
      <c r="B2272" s="12">
        <v>2246</v>
      </c>
      <c r="C2272" s="1">
        <v>2269</v>
      </c>
      <c r="D2272" s="12" t="s">
        <v>496</v>
      </c>
      <c r="E2272" s="2" t="s">
        <v>2089</v>
      </c>
      <c r="F2272" s="1">
        <v>7</v>
      </c>
      <c r="H2272" s="4" t="s">
        <v>2102</v>
      </c>
      <c r="I2272" s="12" t="s">
        <v>2103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5" t="s">
        <v>33</v>
      </c>
      <c r="P2272" s="5" t="s">
        <v>28</v>
      </c>
      <c r="Q2272" s="1" t="str">
        <f>CONCATENATE(Tabla5[[#This Row],[fkUbicacion]])</f>
        <v>7</v>
      </c>
      <c r="R2272" s="5" t="s">
        <v>29</v>
      </c>
    </row>
    <row r="2273" spans="1:18">
      <c r="A2273" s="6" t="s">
        <v>30</v>
      </c>
      <c r="B2273" s="12">
        <v>2247</v>
      </c>
      <c r="C2273" s="1">
        <v>2270</v>
      </c>
      <c r="D2273" s="12" t="s">
        <v>496</v>
      </c>
      <c r="E2273" s="2" t="s">
        <v>2090</v>
      </c>
      <c r="F2273" s="1">
        <v>7</v>
      </c>
      <c r="H2273" s="4" t="s">
        <v>2102</v>
      </c>
      <c r="I2273" s="12" t="s">
        <v>2103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5" t="s">
        <v>33</v>
      </c>
      <c r="P2273" s="5" t="s">
        <v>28</v>
      </c>
      <c r="Q2273" s="1" t="str">
        <f>CONCATENATE(Tabla5[[#This Row],[fkUbicacion]])</f>
        <v>7</v>
      </c>
      <c r="R2273" s="5" t="s">
        <v>29</v>
      </c>
    </row>
    <row r="2274" spans="1:18">
      <c r="A2274" s="6" t="s">
        <v>30</v>
      </c>
      <c r="B2274" s="12">
        <v>2248</v>
      </c>
      <c r="C2274" s="1">
        <v>2271</v>
      </c>
      <c r="D2274" s="12" t="s">
        <v>496</v>
      </c>
      <c r="E2274" s="2" t="s">
        <v>2091</v>
      </c>
      <c r="F2274" s="1">
        <v>7</v>
      </c>
      <c r="H2274" s="4" t="s">
        <v>2102</v>
      </c>
      <c r="I2274" s="12" t="s">
        <v>2103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5" t="s">
        <v>33</v>
      </c>
      <c r="P2274" s="5" t="s">
        <v>28</v>
      </c>
      <c r="Q2274" s="1" t="str">
        <f>CONCATENATE(Tabla5[[#This Row],[fkUbicacion]])</f>
        <v>7</v>
      </c>
      <c r="R2274" s="5" t="s">
        <v>29</v>
      </c>
    </row>
    <row r="2275" spans="1:18">
      <c r="A2275" s="6" t="s">
        <v>30</v>
      </c>
      <c r="B2275" s="12">
        <v>2249</v>
      </c>
      <c r="C2275" s="1">
        <v>2272</v>
      </c>
      <c r="D2275" s="12" t="s">
        <v>496</v>
      </c>
      <c r="E2275" s="2" t="s">
        <v>2092</v>
      </c>
      <c r="F2275" s="1">
        <v>7</v>
      </c>
      <c r="H2275" s="4" t="s">
        <v>2102</v>
      </c>
      <c r="I2275" s="12" t="s">
        <v>2103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5" t="s">
        <v>33</v>
      </c>
      <c r="P2275" s="5" t="s">
        <v>28</v>
      </c>
      <c r="Q2275" s="1" t="str">
        <f>CONCATENATE(Tabla5[[#This Row],[fkUbicacion]])</f>
        <v>7</v>
      </c>
      <c r="R2275" s="5" t="s">
        <v>29</v>
      </c>
    </row>
    <row r="2276" spans="1:18">
      <c r="A2276" s="6" t="s">
        <v>30</v>
      </c>
      <c r="B2276" s="12">
        <v>2250</v>
      </c>
      <c r="C2276" s="1">
        <v>2273</v>
      </c>
      <c r="D2276" s="12" t="s">
        <v>496</v>
      </c>
      <c r="E2276" s="2" t="s">
        <v>2093</v>
      </c>
      <c r="F2276" s="1">
        <v>7</v>
      </c>
      <c r="H2276" s="4" t="s">
        <v>2102</v>
      </c>
      <c r="I2276" s="12" t="s">
        <v>2103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5" t="s">
        <v>33</v>
      </c>
      <c r="P2276" s="5" t="s">
        <v>28</v>
      </c>
      <c r="Q2276" s="1" t="str">
        <f>CONCATENATE(Tabla5[[#This Row],[fkUbicacion]])</f>
        <v>7</v>
      </c>
      <c r="R2276" s="5" t="s">
        <v>29</v>
      </c>
    </row>
    <row r="2277" spans="1:18">
      <c r="A2277" s="6" t="s">
        <v>30</v>
      </c>
      <c r="B2277" s="12">
        <v>2251</v>
      </c>
      <c r="C2277" s="1">
        <v>2274</v>
      </c>
      <c r="D2277" s="12" t="s">
        <v>496</v>
      </c>
      <c r="E2277" s="2" t="s">
        <v>2094</v>
      </c>
      <c r="F2277" s="1">
        <v>7</v>
      </c>
      <c r="H2277" s="4" t="s">
        <v>2102</v>
      </c>
      <c r="I2277" s="12" t="s">
        <v>2103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5" t="s">
        <v>33</v>
      </c>
      <c r="P2277" s="5" t="s">
        <v>28</v>
      </c>
      <c r="Q2277" s="1" t="str">
        <f>CONCATENATE(Tabla5[[#This Row],[fkUbicacion]])</f>
        <v>7</v>
      </c>
      <c r="R2277" s="5" t="s">
        <v>29</v>
      </c>
    </row>
    <row r="2278" spans="1:18">
      <c r="A2278" s="6" t="s">
        <v>30</v>
      </c>
      <c r="B2278" s="12">
        <v>2252</v>
      </c>
      <c r="C2278" s="1">
        <v>2275</v>
      </c>
      <c r="D2278" s="12" t="s">
        <v>496</v>
      </c>
      <c r="E2278" s="2" t="s">
        <v>2095</v>
      </c>
      <c r="F2278" s="1">
        <v>7</v>
      </c>
      <c r="H2278" s="4" t="s">
        <v>2102</v>
      </c>
      <c r="I2278" s="12" t="s">
        <v>2103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5" t="s">
        <v>33</v>
      </c>
      <c r="P2278" s="5" t="s">
        <v>28</v>
      </c>
      <c r="Q2278" s="1" t="str">
        <f>CONCATENATE(Tabla5[[#This Row],[fkUbicacion]])</f>
        <v>7</v>
      </c>
      <c r="R2278" s="5" t="s">
        <v>29</v>
      </c>
    </row>
    <row r="2279" spans="1:18">
      <c r="A2279" s="6" t="s">
        <v>30</v>
      </c>
      <c r="B2279" s="12">
        <v>2253</v>
      </c>
      <c r="C2279" s="1">
        <v>2276</v>
      </c>
      <c r="D2279" s="12" t="s">
        <v>496</v>
      </c>
      <c r="E2279" s="2" t="s">
        <v>2096</v>
      </c>
      <c r="F2279" s="1">
        <v>7</v>
      </c>
      <c r="H2279" s="4" t="s">
        <v>2102</v>
      </c>
      <c r="I2279" s="12" t="s">
        <v>2103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5" t="s">
        <v>33</v>
      </c>
      <c r="P2279" s="5" t="s">
        <v>28</v>
      </c>
      <c r="Q2279" s="1" t="str">
        <f>CONCATENATE(Tabla5[[#This Row],[fkUbicacion]])</f>
        <v>7</v>
      </c>
      <c r="R2279" s="5" t="s">
        <v>29</v>
      </c>
    </row>
    <row r="2280" spans="1:18">
      <c r="A2280" s="6" t="s">
        <v>30</v>
      </c>
      <c r="B2280" s="12">
        <v>2254</v>
      </c>
      <c r="C2280" s="1">
        <v>2277</v>
      </c>
      <c r="D2280" s="12" t="s">
        <v>496</v>
      </c>
      <c r="E2280" s="2" t="s">
        <v>2097</v>
      </c>
      <c r="F2280" s="1">
        <v>7</v>
      </c>
      <c r="H2280" s="4" t="s">
        <v>2102</v>
      </c>
      <c r="I2280" s="12" t="s">
        <v>2103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5" t="s">
        <v>33</v>
      </c>
      <c r="P2280" s="5" t="s">
        <v>28</v>
      </c>
      <c r="Q2280" s="1" t="str">
        <f>CONCATENATE(Tabla5[[#This Row],[fkUbicacion]])</f>
        <v>7</v>
      </c>
      <c r="R2280" s="5" t="s">
        <v>29</v>
      </c>
    </row>
    <row r="2281" spans="1:18">
      <c r="A2281" s="6" t="s">
        <v>30</v>
      </c>
      <c r="B2281" s="12">
        <v>2255</v>
      </c>
      <c r="C2281" s="1">
        <v>2278</v>
      </c>
      <c r="D2281" s="12" t="s">
        <v>496</v>
      </c>
      <c r="E2281" s="2" t="s">
        <v>2098</v>
      </c>
      <c r="F2281" s="1">
        <v>7</v>
      </c>
      <c r="H2281" s="4" t="s">
        <v>2102</v>
      </c>
      <c r="I2281" s="12" t="s">
        <v>2103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5" t="s">
        <v>33</v>
      </c>
      <c r="P2281" s="5" t="s">
        <v>28</v>
      </c>
      <c r="Q2281" s="1" t="str">
        <f>CONCATENATE(Tabla5[[#This Row],[fkUbicacion]])</f>
        <v>7</v>
      </c>
      <c r="R2281" s="5" t="s">
        <v>29</v>
      </c>
    </row>
    <row r="2282" spans="1:18">
      <c r="A2282" s="6" t="s">
        <v>30</v>
      </c>
      <c r="B2282" s="12">
        <v>2256</v>
      </c>
      <c r="C2282" s="1">
        <v>2279</v>
      </c>
      <c r="D2282" s="12" t="s">
        <v>496</v>
      </c>
      <c r="E2282" s="2" t="s">
        <v>2099</v>
      </c>
      <c r="F2282" s="1">
        <v>7</v>
      </c>
      <c r="H2282" s="4" t="s">
        <v>2102</v>
      </c>
      <c r="I2282" s="12" t="s">
        <v>2103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5" t="s">
        <v>33</v>
      </c>
      <c r="P2282" s="5" t="s">
        <v>28</v>
      </c>
      <c r="Q2282" s="1" t="str">
        <f>CONCATENATE(Tabla5[[#This Row],[fkUbicacion]])</f>
        <v>7</v>
      </c>
      <c r="R2282" s="5" t="s">
        <v>29</v>
      </c>
    </row>
    <row r="2283" spans="1:18">
      <c r="A2283" s="6" t="s">
        <v>30</v>
      </c>
      <c r="B2283" s="12">
        <v>2257</v>
      </c>
      <c r="C2283" s="1">
        <v>2280</v>
      </c>
      <c r="D2283" s="12" t="s">
        <v>496</v>
      </c>
      <c r="E2283" s="2" t="s">
        <v>2100</v>
      </c>
      <c r="F2283" s="1">
        <v>7</v>
      </c>
      <c r="H2283" s="4" t="s">
        <v>2102</v>
      </c>
      <c r="I2283" s="12" t="s">
        <v>2103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5" t="s">
        <v>33</v>
      </c>
      <c r="P2283" s="5" t="s">
        <v>28</v>
      </c>
      <c r="Q2283" s="1" t="str">
        <f>CONCATENATE(Tabla5[[#This Row],[fkUbicacion]])</f>
        <v>7</v>
      </c>
      <c r="R2283" s="5" t="s">
        <v>29</v>
      </c>
    </row>
    <row r="2284" spans="1:18">
      <c r="A2284" s="6" t="s">
        <v>30</v>
      </c>
      <c r="B2284" s="12">
        <v>2258</v>
      </c>
      <c r="C2284" s="1">
        <v>2281</v>
      </c>
      <c r="D2284" s="12" t="s">
        <v>496</v>
      </c>
      <c r="E2284" s="2" t="s">
        <v>2101</v>
      </c>
      <c r="F2284" s="1">
        <v>7</v>
      </c>
      <c r="H2284" s="4" t="s">
        <v>2102</v>
      </c>
      <c r="I2284" s="12" t="s">
        <v>2103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5" t="s">
        <v>33</v>
      </c>
      <c r="P2284" s="5" t="s">
        <v>28</v>
      </c>
      <c r="Q2284" s="1" t="str">
        <f>CONCATENATE(Tabla5[[#This Row],[fkUbicacion]])</f>
        <v>7</v>
      </c>
      <c r="R2284" s="5" t="s">
        <v>29</v>
      </c>
    </row>
    <row r="2285" spans="1:18">
      <c r="A2285" s="6" t="s">
        <v>30</v>
      </c>
      <c r="B2285" s="12">
        <v>2259</v>
      </c>
      <c r="D2285" s="12"/>
    </row>
    <row r="2286" spans="1:18">
      <c r="A2286" s="6" t="s">
        <v>30</v>
      </c>
      <c r="B2286" s="12">
        <v>2260</v>
      </c>
      <c r="D2286" s="12"/>
    </row>
    <row r="2287" spans="1:18">
      <c r="A2287" s="6" t="s">
        <v>30</v>
      </c>
      <c r="B2287" s="12">
        <v>2261</v>
      </c>
      <c r="D2287" s="12"/>
    </row>
    <row r="2288" spans="1:18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8" t="s">
        <v>2170</v>
      </c>
      <c r="D2" s="48"/>
      <c r="E2" s="48"/>
      <c r="F2" s="48"/>
      <c r="G2" s="48"/>
      <c r="H2" s="48"/>
      <c r="I2" s="48"/>
      <c r="J2" s="48"/>
    </row>
    <row r="3" spans="3:10">
      <c r="C3" s="12" t="s">
        <v>2104</v>
      </c>
      <c r="D3" s="12" t="s">
        <v>498</v>
      </c>
      <c r="E3" s="12" t="s">
        <v>2105</v>
      </c>
      <c r="F3" s="12" t="s">
        <v>2106</v>
      </c>
      <c r="G3" s="12" t="s">
        <v>2107</v>
      </c>
      <c r="H3" s="12" t="s">
        <v>2108</v>
      </c>
      <c r="I3" s="12" t="s">
        <v>2109</v>
      </c>
      <c r="J3" s="12" t="s">
        <v>2110</v>
      </c>
    </row>
    <row r="4" spans="3:10">
      <c r="C4">
        <v>4</v>
      </c>
      <c r="D4" t="s">
        <v>2111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29"/>
    <col min="3" max="3" width="13.33203125" style="28" customWidth="1"/>
    <col min="4" max="4" width="13.33203125" style="29" customWidth="1"/>
    <col min="5" max="5" width="13.6640625" style="30" customWidth="1"/>
    <col min="6" max="6" width="13.33203125" style="29" customWidth="1"/>
    <col min="7" max="9" width="13.33203125" style="28" customWidth="1"/>
    <col min="10" max="16384" width="10.83203125" style="29"/>
  </cols>
  <sheetData>
    <row r="2" spans="2:9">
      <c r="C2" s="61" t="s">
        <v>2169</v>
      </c>
      <c r="D2" s="61"/>
      <c r="E2" s="61"/>
      <c r="F2" s="61"/>
      <c r="G2" s="61"/>
      <c r="H2" s="61"/>
      <c r="I2" s="61"/>
    </row>
    <row r="3" spans="2:9">
      <c r="C3" s="28" t="s">
        <v>2104</v>
      </c>
      <c r="D3" s="29" t="s">
        <v>498</v>
      </c>
      <c r="E3" s="30" t="s">
        <v>2105</v>
      </c>
      <c r="F3" s="29" t="s">
        <v>2112</v>
      </c>
      <c r="G3" s="28" t="s">
        <v>2113</v>
      </c>
      <c r="H3" s="28" t="s">
        <v>52</v>
      </c>
      <c r="I3" s="28" t="s">
        <v>2114</v>
      </c>
    </row>
    <row r="4" spans="2:9">
      <c r="B4" s="60" t="s">
        <v>2111</v>
      </c>
      <c r="C4" s="28">
        <v>1</v>
      </c>
      <c r="D4" s="29" t="s">
        <v>2115</v>
      </c>
      <c r="E4" s="30" t="s">
        <v>2124</v>
      </c>
      <c r="G4" s="28">
        <v>1</v>
      </c>
      <c r="H4" s="28">
        <v>13</v>
      </c>
      <c r="I4" s="28">
        <f>(Obra!C4)</f>
        <v>4</v>
      </c>
    </row>
    <row r="5" spans="2:9">
      <c r="B5" s="60"/>
      <c r="C5" s="28">
        <v>2</v>
      </c>
      <c r="D5" s="29" t="s">
        <v>2116</v>
      </c>
      <c r="E5" s="30" t="s">
        <v>2125</v>
      </c>
      <c r="G5" s="28">
        <v>1</v>
      </c>
      <c r="H5" s="28">
        <v>8</v>
      </c>
      <c r="I5" s="28">
        <f>(Obra!C4)</f>
        <v>4</v>
      </c>
    </row>
    <row r="6" spans="2:9">
      <c r="B6" s="60"/>
      <c r="C6" s="28">
        <v>3</v>
      </c>
      <c r="D6" s="29" t="s">
        <v>2117</v>
      </c>
      <c r="E6" s="30" t="s">
        <v>2126</v>
      </c>
      <c r="G6" s="28">
        <v>1</v>
      </c>
      <c r="H6" s="28">
        <v>5</v>
      </c>
      <c r="I6" s="28">
        <f>(Obra!C4)</f>
        <v>4</v>
      </c>
    </row>
    <row r="7" spans="2:9">
      <c r="B7" s="60"/>
      <c r="C7" s="28">
        <v>4</v>
      </c>
      <c r="D7" s="29" t="s">
        <v>2118</v>
      </c>
      <c r="E7" s="30" t="s">
        <v>2127</v>
      </c>
      <c r="G7" s="28">
        <v>1</v>
      </c>
      <c r="H7" s="28">
        <v>7</v>
      </c>
      <c r="I7" s="28">
        <f>(Obra!C4)</f>
        <v>4</v>
      </c>
    </row>
    <row r="8" spans="2:9">
      <c r="B8" s="60"/>
      <c r="C8" s="28">
        <v>5</v>
      </c>
      <c r="D8" s="29" t="s">
        <v>2119</v>
      </c>
      <c r="E8" s="30" t="s">
        <v>475</v>
      </c>
      <c r="G8" s="28">
        <v>1</v>
      </c>
      <c r="H8" s="28">
        <v>17</v>
      </c>
      <c r="I8" s="28">
        <f>(Obra!C4)</f>
        <v>4</v>
      </c>
    </row>
    <row r="9" spans="2:9">
      <c r="B9" s="60"/>
      <c r="C9" s="28">
        <v>6</v>
      </c>
      <c r="D9" s="29" t="s">
        <v>2120</v>
      </c>
      <c r="E9" s="30" t="s">
        <v>2128</v>
      </c>
      <c r="G9" s="28">
        <v>1</v>
      </c>
      <c r="H9" s="28">
        <v>6</v>
      </c>
      <c r="I9" s="28">
        <f>(Obra!C4)</f>
        <v>4</v>
      </c>
    </row>
    <row r="10" spans="2:9">
      <c r="B10" s="60"/>
      <c r="C10" s="28">
        <v>7</v>
      </c>
      <c r="D10" s="29" t="s">
        <v>2121</v>
      </c>
      <c r="E10" s="30" t="s">
        <v>2129</v>
      </c>
      <c r="G10" s="28">
        <v>1</v>
      </c>
      <c r="H10" s="28">
        <v>6</v>
      </c>
      <c r="I10" s="28">
        <f>(Obra!C4)</f>
        <v>4</v>
      </c>
    </row>
    <row r="11" spans="2:9">
      <c r="B11" s="60"/>
      <c r="C11" s="28">
        <v>8</v>
      </c>
      <c r="D11" s="29" t="s">
        <v>2122</v>
      </c>
      <c r="E11" s="30" t="s">
        <v>2130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60"/>
      <c r="C12" s="28">
        <v>9</v>
      </c>
      <c r="D12" s="29" t="s">
        <v>2123</v>
      </c>
      <c r="E12" s="30" t="s">
        <v>2131</v>
      </c>
      <c r="G12" s="28">
        <v>1</v>
      </c>
      <c r="H12" s="28">
        <v>4</v>
      </c>
      <c r="I12" s="28">
        <f>(Obra!C4)</f>
        <v>4</v>
      </c>
    </row>
    <row r="13" spans="2:9">
      <c r="C13" s="31"/>
      <c r="G13" s="31"/>
      <c r="H13" s="31"/>
      <c r="I13" s="38"/>
    </row>
    <row r="14" spans="2:9">
      <c r="C14" s="31"/>
      <c r="G14" s="31"/>
      <c r="H14" s="31"/>
      <c r="I14" s="38"/>
    </row>
    <row r="15" spans="2:9">
      <c r="C15" s="31"/>
      <c r="G15" s="31"/>
      <c r="H15" s="31"/>
      <c r="I15" s="38"/>
    </row>
    <row r="16" spans="2:9">
      <c r="C16" s="31"/>
      <c r="G16" s="31"/>
      <c r="H16" s="31"/>
      <c r="I16" s="38"/>
    </row>
    <row r="17" spans="3:9">
      <c r="C17" s="31"/>
      <c r="G17" s="31"/>
      <c r="H17" s="31"/>
      <c r="I17" s="38"/>
    </row>
    <row r="18" spans="3:9">
      <c r="C18" s="31"/>
      <c r="G18" s="31"/>
      <c r="H18" s="31"/>
      <c r="I18" s="38"/>
    </row>
    <row r="19" spans="3:9">
      <c r="C19" s="31"/>
      <c r="G19" s="31"/>
      <c r="H19" s="31"/>
      <c r="I19" s="38"/>
    </row>
    <row r="20" spans="3:9">
      <c r="C20" s="31"/>
      <c r="G20" s="31"/>
      <c r="H20" s="31"/>
      <c r="I20" s="38"/>
    </row>
    <row r="21" spans="3:9">
      <c r="C21" s="31"/>
      <c r="G21" s="31"/>
      <c r="H21" s="31"/>
      <c r="I21" s="38"/>
    </row>
    <row r="22" spans="3:9">
      <c r="C22" s="39"/>
      <c r="D22" s="40"/>
      <c r="E22" s="41"/>
      <c r="F22" s="40"/>
      <c r="G22" s="39"/>
      <c r="H22" s="39"/>
      <c r="I22" s="42"/>
    </row>
    <row r="23" spans="3:9">
      <c r="C23" s="39"/>
      <c r="D23" s="40"/>
      <c r="E23" s="41"/>
      <c r="F23" s="40"/>
      <c r="G23" s="39"/>
      <c r="H23" s="39"/>
      <c r="I23" s="42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2" customWidth="1"/>
    <col min="15" max="15" width="12" style="32" customWidth="1"/>
    <col min="16" max="16" width="13" customWidth="1"/>
    <col min="17" max="17" width="13" style="1" customWidth="1"/>
    <col min="18" max="18" width="16.5" customWidth="1"/>
  </cols>
  <sheetData>
    <row r="2" spans="1:18">
      <c r="C2" s="48" t="s">
        <v>2166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>
      <c r="C3" s="1" t="s">
        <v>2104</v>
      </c>
      <c r="D3" s="12" t="s">
        <v>2140</v>
      </c>
      <c r="E3" s="12" t="s">
        <v>2141</v>
      </c>
      <c r="F3" s="12" t="s">
        <v>2142</v>
      </c>
      <c r="G3" s="12" t="s">
        <v>2143</v>
      </c>
      <c r="H3" s="12" t="s">
        <v>2132</v>
      </c>
      <c r="I3" s="12" t="s">
        <v>2133</v>
      </c>
      <c r="J3" s="12" t="s">
        <v>2134</v>
      </c>
      <c r="K3" s="12" t="s">
        <v>2135</v>
      </c>
      <c r="L3" s="12" t="s">
        <v>2136</v>
      </c>
      <c r="M3" s="1" t="s">
        <v>2137</v>
      </c>
      <c r="N3" s="32" t="s">
        <v>2171</v>
      </c>
      <c r="O3" s="32" t="s">
        <v>2165</v>
      </c>
      <c r="P3" s="12" t="s">
        <v>2138</v>
      </c>
      <c r="Q3" s="1" t="s">
        <v>371</v>
      </c>
      <c r="R3" s="12" t="s">
        <v>2139</v>
      </c>
    </row>
    <row r="4" spans="1:18">
      <c r="B4" s="60" t="s">
        <v>2111</v>
      </c>
      <c r="C4" s="1">
        <v>1</v>
      </c>
      <c r="D4" s="12" t="s">
        <v>2144</v>
      </c>
      <c r="E4" s="12" t="s">
        <v>33</v>
      </c>
      <c r="F4" s="12" t="s">
        <v>2145</v>
      </c>
      <c r="G4" t="s">
        <v>33</v>
      </c>
      <c r="M4" s="1" t="s">
        <v>264</v>
      </c>
      <c r="N4" s="33" t="s">
        <v>2146</v>
      </c>
      <c r="O4" s="33" t="s">
        <v>33</v>
      </c>
      <c r="Q4" s="1">
        <v>187</v>
      </c>
    </row>
    <row r="5" spans="1:18">
      <c r="B5" s="60"/>
      <c r="C5" s="1">
        <v>2</v>
      </c>
      <c r="D5" s="12" t="s">
        <v>2147</v>
      </c>
      <c r="E5" s="12" t="s">
        <v>33</v>
      </c>
      <c r="F5" s="12" t="s">
        <v>2148</v>
      </c>
      <c r="G5" t="s">
        <v>33</v>
      </c>
      <c r="M5" s="1" t="s">
        <v>263</v>
      </c>
      <c r="N5" s="33" t="s">
        <v>2149</v>
      </c>
      <c r="O5" s="33" t="s">
        <v>33</v>
      </c>
    </row>
    <row r="6" spans="1:18">
      <c r="B6" s="60"/>
      <c r="C6" s="1">
        <v>3</v>
      </c>
      <c r="D6" s="12" t="s">
        <v>2150</v>
      </c>
      <c r="E6" s="12" t="s">
        <v>2152</v>
      </c>
      <c r="F6" s="12" t="s">
        <v>2151</v>
      </c>
      <c r="G6" t="s">
        <v>33</v>
      </c>
      <c r="M6" s="1" t="s">
        <v>263</v>
      </c>
      <c r="N6" s="33" t="s">
        <v>2200</v>
      </c>
      <c r="O6" s="33" t="s">
        <v>33</v>
      </c>
    </row>
    <row r="7" spans="1:18">
      <c r="B7" s="60"/>
      <c r="C7" s="1">
        <v>4</v>
      </c>
      <c r="D7" s="12" t="s">
        <v>2153</v>
      </c>
      <c r="E7" s="12" t="s">
        <v>33</v>
      </c>
      <c r="F7" s="12" t="s">
        <v>2154</v>
      </c>
      <c r="G7" t="s">
        <v>33</v>
      </c>
      <c r="M7" s="1" t="s">
        <v>264</v>
      </c>
      <c r="N7" s="33" t="s">
        <v>2155</v>
      </c>
      <c r="O7" s="33" t="s">
        <v>33</v>
      </c>
    </row>
    <row r="8" spans="1:18">
      <c r="B8" s="60"/>
      <c r="C8" s="1">
        <v>5</v>
      </c>
      <c r="D8" s="12" t="s">
        <v>2156</v>
      </c>
      <c r="E8" s="12" t="s">
        <v>33</v>
      </c>
      <c r="F8" s="12" t="s">
        <v>2157</v>
      </c>
      <c r="G8" t="s">
        <v>33</v>
      </c>
      <c r="M8" s="1" t="s">
        <v>263</v>
      </c>
      <c r="N8" s="33">
        <v>28585</v>
      </c>
      <c r="O8" s="33" t="s">
        <v>33</v>
      </c>
    </row>
    <row r="9" spans="1:18">
      <c r="B9" s="60"/>
      <c r="C9" s="1">
        <v>6</v>
      </c>
      <c r="D9" s="12" t="s">
        <v>2158</v>
      </c>
      <c r="E9" s="12" t="s">
        <v>33</v>
      </c>
      <c r="F9" s="12" t="s">
        <v>2159</v>
      </c>
      <c r="G9" t="s">
        <v>33</v>
      </c>
      <c r="M9" s="1" t="s">
        <v>263</v>
      </c>
      <c r="N9" s="32" t="s">
        <v>2160</v>
      </c>
      <c r="O9" s="32" t="s">
        <v>33</v>
      </c>
    </row>
    <row r="10" spans="1:18">
      <c r="B10" s="60"/>
      <c r="C10" s="1">
        <v>7</v>
      </c>
      <c r="D10" s="12" t="s">
        <v>2161</v>
      </c>
      <c r="E10" s="12" t="s">
        <v>33</v>
      </c>
      <c r="F10" s="12" t="s">
        <v>2162</v>
      </c>
      <c r="G10" t="s">
        <v>33</v>
      </c>
      <c r="M10" s="1" t="s">
        <v>263</v>
      </c>
      <c r="N10" s="32" t="s">
        <v>2200</v>
      </c>
      <c r="O10" s="32" t="s">
        <v>33</v>
      </c>
    </row>
    <row r="11" spans="1:18">
      <c r="B11" s="60"/>
      <c r="C11" s="1">
        <v>8</v>
      </c>
      <c r="D11" s="12" t="s">
        <v>2163</v>
      </c>
      <c r="E11" s="12" t="s">
        <v>33</v>
      </c>
      <c r="F11" s="12" t="s">
        <v>2164</v>
      </c>
      <c r="G11" s="12" t="s">
        <v>33</v>
      </c>
      <c r="M11" s="1" t="s">
        <v>263</v>
      </c>
    </row>
    <row r="12" spans="1:18">
      <c r="B12" s="60"/>
      <c r="C12" s="1">
        <v>9</v>
      </c>
      <c r="D12" s="12" t="s">
        <v>2167</v>
      </c>
      <c r="E12" s="12" t="s">
        <v>33</v>
      </c>
      <c r="F12" s="12" t="s">
        <v>2168</v>
      </c>
      <c r="G12" t="s">
        <v>33</v>
      </c>
      <c r="M12" s="1" t="s">
        <v>263</v>
      </c>
    </row>
    <row r="13" spans="1:18">
      <c r="A13" t="s">
        <v>2216</v>
      </c>
      <c r="B13" t="s">
        <v>159</v>
      </c>
      <c r="C13" s="1">
        <v>10</v>
      </c>
      <c r="D13" s="23" t="s">
        <v>2213</v>
      </c>
      <c r="E13" s="23"/>
      <c r="F13" s="23" t="s">
        <v>2214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4" t="s">
        <v>2215</v>
      </c>
      <c r="O13" s="34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2"/>
      <c r="K17" s="32"/>
      <c r="N17"/>
      <c r="O17"/>
      <c r="Q17"/>
    </row>
    <row r="18" spans="3:17">
      <c r="C18"/>
      <c r="D18"/>
      <c r="E18"/>
      <c r="F18"/>
      <c r="I18" s="1"/>
      <c r="J18" s="32"/>
      <c r="K18" s="32"/>
      <c r="N18"/>
      <c r="O18"/>
      <c r="Q18"/>
    </row>
    <row r="19" spans="3:17">
      <c r="C19"/>
      <c r="D19"/>
      <c r="E19"/>
      <c r="F19"/>
      <c r="I19" s="1"/>
      <c r="J19" s="32"/>
      <c r="K19" s="32"/>
      <c r="N19"/>
      <c r="O19"/>
      <c r="Q19"/>
    </row>
    <row r="20" spans="3:17">
      <c r="C20"/>
      <c r="D20"/>
      <c r="E20"/>
      <c r="F20"/>
      <c r="I20" s="1"/>
      <c r="J20" s="32"/>
      <c r="K20" s="32"/>
      <c r="N20"/>
      <c r="O20"/>
      <c r="Q20"/>
    </row>
    <row r="21" spans="3:17">
      <c r="C21"/>
      <c r="D21"/>
      <c r="E21"/>
      <c r="F21"/>
      <c r="I21" s="1"/>
      <c r="J21" s="32"/>
      <c r="K21" s="32"/>
      <c r="N21"/>
      <c r="O21"/>
      <c r="Q21"/>
    </row>
    <row r="22" spans="3:17">
      <c r="C22"/>
      <c r="D22"/>
      <c r="E22"/>
      <c r="F22"/>
      <c r="I22" s="1"/>
      <c r="J22" s="32"/>
      <c r="K22" s="32"/>
      <c r="N22"/>
      <c r="O22"/>
      <c r="Q22"/>
    </row>
    <row r="23" spans="3:17">
      <c r="C23"/>
      <c r="D23"/>
      <c r="E23"/>
      <c r="F23"/>
      <c r="I23" s="1"/>
      <c r="J23" s="32"/>
      <c r="K23" s="32"/>
      <c r="N23"/>
      <c r="O23"/>
      <c r="Q23"/>
    </row>
    <row r="24" spans="3:17">
      <c r="C24"/>
      <c r="D24"/>
      <c r="E24"/>
      <c r="F24"/>
      <c r="I24" s="1"/>
      <c r="J24" s="32"/>
      <c r="K24" s="32"/>
      <c r="N24"/>
      <c r="O24"/>
      <c r="Q24"/>
    </row>
    <row r="25" spans="3:17">
      <c r="C25"/>
      <c r="D25"/>
      <c r="E25"/>
      <c r="F25"/>
      <c r="I25" s="1"/>
      <c r="J25" s="32"/>
      <c r="K25" s="32"/>
      <c r="N25"/>
      <c r="O25"/>
      <c r="Q25"/>
    </row>
    <row r="26" spans="3:17">
      <c r="C26"/>
      <c r="D26"/>
      <c r="E26"/>
      <c r="F26"/>
      <c r="I26" s="1"/>
      <c r="J26" s="32"/>
      <c r="K26" s="32"/>
      <c r="N26"/>
      <c r="O26"/>
      <c r="Q26"/>
    </row>
  </sheetData>
  <mergeCells count="2">
    <mergeCell ref="C2:R2"/>
    <mergeCell ref="B4:B12"/>
  </mergeCells>
  <conditionalFormatting sqref="N1:N1048576">
    <cfRule type="cellIs" dxfId="4" priority="1" operator="equal">
      <formula>"?"</formula>
    </cfRule>
    <cfRule type="duplicateValues" dxfId="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8" t="s">
        <v>2197</v>
      </c>
      <c r="D2" s="48"/>
    </row>
    <row r="3" spans="2:4">
      <c r="C3" s="1" t="s">
        <v>2195</v>
      </c>
      <c r="D3" s="1" t="s">
        <v>2196</v>
      </c>
    </row>
    <row r="4" spans="2:4">
      <c r="B4" s="60" t="s">
        <v>2111</v>
      </c>
      <c r="C4" s="1">
        <f>(Voz!D4)</f>
        <v>1</v>
      </c>
      <c r="D4" s="1">
        <f>(Cantante!C4)</f>
        <v>1</v>
      </c>
    </row>
    <row r="5" spans="2:4">
      <c r="B5" s="60"/>
      <c r="C5" s="1">
        <f>(Voz!D7)</f>
        <v>4</v>
      </c>
      <c r="D5" s="1">
        <f>(Cantante!C5)</f>
        <v>2</v>
      </c>
    </row>
    <row r="6" spans="2:4">
      <c r="B6" s="60"/>
      <c r="C6" s="1" t="s">
        <v>2200</v>
      </c>
      <c r="D6" s="1">
        <f>(Cantante!C6)</f>
        <v>3</v>
      </c>
    </row>
    <row r="7" spans="2:4">
      <c r="B7" s="60"/>
      <c r="C7" s="1">
        <f>(Voz!D4)</f>
        <v>1</v>
      </c>
      <c r="D7" s="1">
        <f>(Cantante!C7)</f>
        <v>4</v>
      </c>
    </row>
    <row r="8" spans="2:4">
      <c r="B8" s="60"/>
      <c r="C8" s="1">
        <f>(Voz!D9)</f>
        <v>6</v>
      </c>
      <c r="D8" s="1">
        <f>(Cantante!C8)</f>
        <v>5</v>
      </c>
    </row>
    <row r="9" spans="2:4">
      <c r="B9" s="60"/>
      <c r="C9" s="1">
        <f>(Voz!D8)</f>
        <v>5</v>
      </c>
      <c r="D9" s="1">
        <f>(Cantante!C9)</f>
        <v>6</v>
      </c>
    </row>
    <row r="10" spans="2:4">
      <c r="B10" s="60"/>
      <c r="C10" s="1">
        <f>(Voz!D9)</f>
        <v>6</v>
      </c>
      <c r="D10" s="1">
        <f>(Cantante!C10)</f>
        <v>7</v>
      </c>
    </row>
    <row r="11" spans="2:4">
      <c r="B11" s="60"/>
      <c r="C11" s="1">
        <f>(Voz!D8)</f>
        <v>5</v>
      </c>
      <c r="D11" s="1">
        <f>(Cantante!C11)</f>
        <v>8</v>
      </c>
    </row>
    <row r="12" spans="2:4">
      <c r="B12" s="60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2" priority="2"/>
  </conditionalFormatting>
  <conditionalFormatting sqref="C1:C1048576">
    <cfRule type="cellIs" dxfId="1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8" t="s">
        <v>2173</v>
      </c>
      <c r="D2" s="48"/>
      <c r="E2" s="48"/>
      <c r="F2" s="48"/>
      <c r="G2" s="48"/>
    </row>
    <row r="3" spans="2:7">
      <c r="C3" s="1" t="s">
        <v>2104</v>
      </c>
      <c r="D3" t="s">
        <v>498</v>
      </c>
      <c r="E3" t="s">
        <v>497</v>
      </c>
      <c r="F3" s="1" t="s">
        <v>2172</v>
      </c>
      <c r="G3" s="1" t="s">
        <v>2114</v>
      </c>
    </row>
    <row r="4" spans="2:7">
      <c r="B4" s="60" t="s">
        <v>2111</v>
      </c>
      <c r="C4" s="1">
        <v>1</v>
      </c>
      <c r="D4" t="s">
        <v>2175</v>
      </c>
      <c r="E4" t="s">
        <v>2174</v>
      </c>
      <c r="F4" s="1" t="s">
        <v>33</v>
      </c>
      <c r="G4" s="1">
        <f>(Obra!C4)</f>
        <v>4</v>
      </c>
    </row>
    <row r="5" spans="2:7">
      <c r="B5" s="60"/>
      <c r="C5" s="1">
        <v>2</v>
      </c>
      <c r="D5" t="s">
        <v>2178</v>
      </c>
      <c r="E5" t="s">
        <v>2176</v>
      </c>
      <c r="F5" s="1">
        <f>(C4)</f>
        <v>1</v>
      </c>
      <c r="G5" s="1">
        <f>(Obra!C4)</f>
        <v>4</v>
      </c>
    </row>
    <row r="6" spans="2:7">
      <c r="B6" s="60"/>
      <c r="C6" s="1">
        <v>3</v>
      </c>
      <c r="D6" t="s">
        <v>2179</v>
      </c>
      <c r="E6" t="s">
        <v>2176</v>
      </c>
      <c r="F6" s="1">
        <f>(C4)</f>
        <v>1</v>
      </c>
      <c r="G6" s="1">
        <f>(Obra!C4)</f>
        <v>4</v>
      </c>
    </row>
    <row r="7" spans="2:7">
      <c r="B7" s="60"/>
      <c r="C7" s="1">
        <v>4</v>
      </c>
      <c r="D7" t="s">
        <v>2180</v>
      </c>
      <c r="E7" t="s">
        <v>2177</v>
      </c>
      <c r="F7" s="1">
        <f>(C4)</f>
        <v>1</v>
      </c>
      <c r="G7" s="1">
        <f>(Obra!C4)</f>
        <v>4</v>
      </c>
    </row>
    <row r="8" spans="2:7">
      <c r="B8" s="60"/>
      <c r="C8" s="1">
        <v>5</v>
      </c>
      <c r="D8" t="s">
        <v>2181</v>
      </c>
      <c r="E8" t="s">
        <v>2174</v>
      </c>
      <c r="F8" s="1" t="s">
        <v>33</v>
      </c>
      <c r="G8" s="1">
        <f>(Obra!C4)</f>
        <v>4</v>
      </c>
    </row>
    <row r="9" spans="2:7">
      <c r="B9" s="60"/>
      <c r="C9" s="1">
        <v>6</v>
      </c>
      <c r="D9" t="s">
        <v>2182</v>
      </c>
      <c r="E9" t="s">
        <v>2176</v>
      </c>
      <c r="F9" s="1">
        <f>(C8)</f>
        <v>5</v>
      </c>
      <c r="G9" s="1">
        <f>(Obra!C4)</f>
        <v>4</v>
      </c>
    </row>
    <row r="10" spans="2:7">
      <c r="B10" s="60"/>
      <c r="C10" s="1">
        <v>7</v>
      </c>
      <c r="D10" t="s">
        <v>2183</v>
      </c>
      <c r="E10" t="s">
        <v>2176</v>
      </c>
      <c r="F10" s="1">
        <f>(C8)</f>
        <v>5</v>
      </c>
      <c r="G10" s="1">
        <f>(Obra!C4)</f>
        <v>4</v>
      </c>
    </row>
    <row r="11" spans="2:7">
      <c r="B11" s="60"/>
      <c r="C11" s="1">
        <v>8</v>
      </c>
      <c r="D11" t="s">
        <v>2184</v>
      </c>
      <c r="E11" t="s">
        <v>2174</v>
      </c>
      <c r="F11" s="1">
        <f>(C8)</f>
        <v>5</v>
      </c>
      <c r="G11" s="1">
        <f>(Obra!C4)</f>
        <v>4</v>
      </c>
    </row>
    <row r="12" spans="2:7">
      <c r="B12" s="60"/>
      <c r="C12" s="1">
        <v>9</v>
      </c>
      <c r="D12" t="s">
        <v>2185</v>
      </c>
      <c r="E12" t="s">
        <v>2176</v>
      </c>
      <c r="F12" s="1">
        <f>(C8)</f>
        <v>5</v>
      </c>
      <c r="G12" s="1">
        <f>(Obra!C4)</f>
        <v>4</v>
      </c>
    </row>
    <row r="13" spans="2:7">
      <c r="B13" s="60"/>
      <c r="C13" s="1">
        <v>10</v>
      </c>
      <c r="D13" t="s">
        <v>2186</v>
      </c>
      <c r="E13" t="s">
        <v>2176</v>
      </c>
      <c r="F13" s="1">
        <f>(C8)</f>
        <v>5</v>
      </c>
      <c r="G13" s="1">
        <f>(Obra!C4)</f>
        <v>4</v>
      </c>
    </row>
    <row r="14" spans="2:7">
      <c r="B14" s="60"/>
      <c r="C14" s="1">
        <v>11</v>
      </c>
      <c r="D14" t="s">
        <v>2187</v>
      </c>
      <c r="E14" t="s">
        <v>2176</v>
      </c>
      <c r="F14" s="1">
        <f>(C8)</f>
        <v>5</v>
      </c>
      <c r="G14" s="1">
        <f>(Obra!C4)</f>
        <v>4</v>
      </c>
    </row>
    <row r="15" spans="2:7">
      <c r="B15" s="60"/>
      <c r="C15" s="1">
        <v>12</v>
      </c>
      <c r="D15" t="s">
        <v>2188</v>
      </c>
      <c r="E15" t="s">
        <v>2189</v>
      </c>
      <c r="F15" s="1">
        <f>(C8)</f>
        <v>5</v>
      </c>
      <c r="G15" s="1">
        <f>(Obra!C4)</f>
        <v>4</v>
      </c>
    </row>
    <row r="16" spans="2:7">
      <c r="B16" s="60"/>
      <c r="C16" s="1">
        <v>13</v>
      </c>
      <c r="D16" t="s">
        <v>2190</v>
      </c>
      <c r="E16" t="s">
        <v>2174</v>
      </c>
      <c r="F16" s="1" t="s">
        <v>33</v>
      </c>
      <c r="G16" s="1">
        <f>(Obra!C4)</f>
        <v>4</v>
      </c>
    </row>
    <row r="17" spans="2:7">
      <c r="B17" s="60"/>
      <c r="C17" s="1">
        <v>14</v>
      </c>
      <c r="D17" t="s">
        <v>2191</v>
      </c>
      <c r="E17" t="s">
        <v>2177</v>
      </c>
      <c r="F17" s="1">
        <f>(C16)</f>
        <v>13</v>
      </c>
      <c r="G17" s="1">
        <f>(Obra!C4)</f>
        <v>4</v>
      </c>
    </row>
    <row r="18" spans="2:7">
      <c r="B18" s="60"/>
      <c r="C18" s="1">
        <v>15</v>
      </c>
      <c r="D18" t="s">
        <v>2192</v>
      </c>
      <c r="E18" t="s">
        <v>2176</v>
      </c>
      <c r="F18" s="1">
        <f>(C16)</f>
        <v>13</v>
      </c>
      <c r="G18" s="1">
        <f>(Obra!C4)</f>
        <v>4</v>
      </c>
    </row>
    <row r="19" spans="2:7">
      <c r="B19" s="60"/>
      <c r="C19" s="1">
        <v>16</v>
      </c>
      <c r="D19" t="s">
        <v>2193</v>
      </c>
      <c r="E19" t="s">
        <v>2176</v>
      </c>
      <c r="F19" s="1">
        <f>(C16)</f>
        <v>13</v>
      </c>
      <c r="G19" s="1">
        <f>(Obra!C4)</f>
        <v>4</v>
      </c>
    </row>
    <row r="20" spans="2:7">
      <c r="B20" s="60"/>
      <c r="C20" s="1">
        <v>17</v>
      </c>
      <c r="D20" t="s">
        <v>2194</v>
      </c>
      <c r="E20" t="s">
        <v>2177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baseColWidth="10" defaultRowHeight="15" x14ac:dyDescent="0"/>
  <cols>
    <col min="3" max="3" width="20" style="31" customWidth="1"/>
    <col min="4" max="4" width="17" style="31" customWidth="1"/>
  </cols>
  <sheetData>
    <row r="2" spans="3:4">
      <c r="C2" s="62" t="s">
        <v>2252</v>
      </c>
      <c r="D2" s="62"/>
    </row>
    <row r="3" spans="3:4">
      <c r="C3" s="31" t="s">
        <v>2198</v>
      </c>
      <c r="D3" s="31" t="s">
        <v>2251</v>
      </c>
    </row>
    <row r="4" spans="3:4">
      <c r="C4" s="31">
        <v>71</v>
      </c>
      <c r="D4" s="31">
        <f>(Cantante!C4)</f>
        <v>1</v>
      </c>
    </row>
    <row r="5" spans="3:4">
      <c r="C5" s="31">
        <v>103</v>
      </c>
      <c r="D5" s="31">
        <f>(Cantante!C5)</f>
        <v>2</v>
      </c>
    </row>
    <row r="6" spans="3:4">
      <c r="C6" s="31" t="s">
        <v>2200</v>
      </c>
      <c r="D6" s="31">
        <f>(Cantante!C6)</f>
        <v>3</v>
      </c>
    </row>
    <row r="7" spans="3:4">
      <c r="C7" s="31">
        <v>71</v>
      </c>
      <c r="D7" s="31">
        <f>(Cantante!C7)</f>
        <v>4</v>
      </c>
    </row>
    <row r="8" spans="3:4">
      <c r="C8" s="31">
        <v>65</v>
      </c>
      <c r="D8" s="31">
        <f>(Cantante!C8)</f>
        <v>5</v>
      </c>
    </row>
    <row r="9" spans="3:4">
      <c r="C9" s="31">
        <v>59</v>
      </c>
      <c r="D9" s="31">
        <f>(Cantante!C9)</f>
        <v>6</v>
      </c>
    </row>
    <row r="10" spans="3:4">
      <c r="C10" s="31">
        <v>65</v>
      </c>
      <c r="D10" s="31">
        <f>(Cantante!C10)</f>
        <v>7</v>
      </c>
    </row>
    <row r="11" spans="3:4">
      <c r="C11" s="31">
        <v>8</v>
      </c>
      <c r="D11" s="31">
        <f>(Cantante!C11)</f>
        <v>8</v>
      </c>
    </row>
    <row r="12" spans="3:4">
      <c r="C12" s="31" t="s">
        <v>2200</v>
      </c>
      <c r="D12" s="31">
        <f>(Cantante!C12)</f>
        <v>9</v>
      </c>
    </row>
  </sheetData>
  <mergeCells count="1">
    <mergeCell ref="C2:D2"/>
  </mergeCells>
  <conditionalFormatting sqref="C1:C1048576">
    <cfRule type="cellIs" dxfId="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8" t="s">
        <v>2203</v>
      </c>
      <c r="D2" s="48"/>
      <c r="E2" s="48"/>
    </row>
    <row r="3" spans="2:5">
      <c r="C3" s="1" t="s">
        <v>2201</v>
      </c>
      <c r="D3" s="1" t="s">
        <v>2196</v>
      </c>
      <c r="E3" s="1" t="s">
        <v>2202</v>
      </c>
    </row>
    <row r="4" spans="2:5">
      <c r="B4" s="60" t="s">
        <v>2111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60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60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60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60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60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60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60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60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4"/>
      <c r="D18" s="44"/>
    </row>
    <row r="19" spans="3:4">
      <c r="C19" s="44"/>
      <c r="D19" s="44"/>
    </row>
    <row r="20" spans="3:4">
      <c r="C20" s="44"/>
      <c r="D20" s="44"/>
    </row>
    <row r="21" spans="3:4">
      <c r="C21" s="44"/>
      <c r="D21" s="44"/>
    </row>
    <row r="22" spans="3:4">
      <c r="C22" s="44"/>
      <c r="D22" s="44"/>
    </row>
    <row r="23" spans="3:4">
      <c r="C23" s="44"/>
      <c r="D23" s="44"/>
    </row>
    <row r="24" spans="3:4">
      <c r="C24" s="44"/>
      <c r="D24" s="44"/>
    </row>
    <row r="25" spans="3:4">
      <c r="C25" s="44"/>
      <c r="D25" s="44"/>
    </row>
    <row r="26" spans="3:4">
      <c r="C26" s="44"/>
      <c r="D26" s="44"/>
    </row>
    <row r="27" spans="3:4">
      <c r="C27" s="44"/>
      <c r="D27" s="44"/>
    </row>
    <row r="28" spans="3:4">
      <c r="C28" s="44"/>
      <c r="D28" s="44"/>
    </row>
    <row r="29" spans="3:4">
      <c r="C29" s="44"/>
      <c r="D29" s="44"/>
    </row>
    <row r="30" spans="3:4">
      <c r="C30" s="44"/>
      <c r="D30" s="44"/>
    </row>
    <row r="31" spans="3:4">
      <c r="C31" s="44"/>
      <c r="D31" s="44"/>
    </row>
    <row r="32" spans="3:4">
      <c r="C32" s="44"/>
      <c r="D32" s="44"/>
    </row>
    <row r="33" spans="3:5">
      <c r="C33" s="44"/>
      <c r="D33" s="44"/>
    </row>
    <row r="34" spans="3:5">
      <c r="C34" s="44"/>
      <c r="D34" s="44"/>
    </row>
    <row r="35" spans="3:5">
      <c r="C35" s="45"/>
      <c r="D35" s="45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3" customWidth="1"/>
    <col min="5" max="5" width="12" style="1" customWidth="1"/>
  </cols>
  <sheetData>
    <row r="3" spans="2:5">
      <c r="C3" s="1" t="s">
        <v>2210</v>
      </c>
      <c r="D3" s="43" t="s">
        <v>2211</v>
      </c>
      <c r="E3" s="1" t="s">
        <v>2114</v>
      </c>
    </row>
    <row r="4" spans="2:5">
      <c r="B4" s="60" t="s">
        <v>2111</v>
      </c>
      <c r="C4" s="1">
        <v>1</v>
      </c>
      <c r="D4" s="33">
        <v>40980</v>
      </c>
      <c r="E4" s="1">
        <f>(Obra!C4)</f>
        <v>4</v>
      </c>
    </row>
    <row r="5" spans="2:5">
      <c r="B5" s="60"/>
      <c r="C5" s="1">
        <v>2</v>
      </c>
      <c r="D5" s="33">
        <v>41102</v>
      </c>
      <c r="E5" s="1">
        <f>(Obra!C4)</f>
        <v>4</v>
      </c>
    </row>
    <row r="6" spans="2:5">
      <c r="B6" s="60"/>
      <c r="C6" s="1">
        <v>3</v>
      </c>
      <c r="D6" s="33">
        <v>41194</v>
      </c>
      <c r="E6" s="1">
        <f>(Obra!C4)</f>
        <v>4</v>
      </c>
    </row>
    <row r="7" spans="2:5">
      <c r="B7" s="60"/>
      <c r="C7" s="1">
        <v>4</v>
      </c>
      <c r="D7" s="33">
        <v>41030</v>
      </c>
      <c r="E7" s="1">
        <f>(Obra!C4)</f>
        <v>4</v>
      </c>
    </row>
    <row r="8" spans="2:5">
      <c r="B8" s="60"/>
      <c r="C8" s="1">
        <v>5</v>
      </c>
      <c r="D8" s="33" t="s">
        <v>2212</v>
      </c>
      <c r="E8" s="1">
        <f>(Obra!C4)</f>
        <v>4</v>
      </c>
    </row>
    <row r="9" spans="2:5">
      <c r="C9" s="1">
        <v>6</v>
      </c>
      <c r="D9" s="33"/>
    </row>
    <row r="10" spans="2:5">
      <c r="C10" s="1">
        <v>7</v>
      </c>
      <c r="D10" s="33"/>
    </row>
    <row r="11" spans="2:5">
      <c r="C11" s="1">
        <v>8</v>
      </c>
      <c r="D11" s="33"/>
    </row>
    <row r="12" spans="2:5">
      <c r="C12" s="1">
        <v>9</v>
      </c>
      <c r="D12" s="33"/>
    </row>
    <row r="13" spans="2:5">
      <c r="C13" s="1">
        <v>10</v>
      </c>
      <c r="D13" s="33"/>
    </row>
    <row r="14" spans="2:5">
      <c r="C14" s="1">
        <v>11</v>
      </c>
      <c r="D14" s="33"/>
    </row>
    <row r="15" spans="2:5">
      <c r="C15" s="1">
        <v>12</v>
      </c>
      <c r="D15" s="33"/>
    </row>
    <row r="16" spans="2:5">
      <c r="C16" s="1">
        <v>13</v>
      </c>
      <c r="D16" s="33"/>
    </row>
    <row r="17" spans="3:4">
      <c r="C17" s="1">
        <v>14</v>
      </c>
      <c r="D17" s="33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2013-01-09T00:23:13Z</dcterms:modified>
</cp:coreProperties>
</file>